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1315" windowHeight="10035"/>
  </bookViews>
  <sheets>
    <sheet name="Historiques" sheetId="2" r:id="rId1"/>
    <sheet name="Evolution alertes par mois" sheetId="3" r:id="rId2"/>
  </sheets>
  <externalReferences>
    <externalReference r:id="rId3"/>
  </externalReferences>
  <definedNames>
    <definedName name="_xlnm._FilterDatabase" localSheetId="0" hidden="1">Historiques!$A$1:$H$120</definedName>
    <definedName name="ZoneTCD" localSheetId="1">OFFSET([1]Historiques!$A$1,,,COUNTA([1]Historiques!$A:$A),COUNTA([1]Historiques!$1:$1))</definedName>
    <definedName name="ZoneTCD">OFFSET(Historiques!$A$1,,,COUNTA(Historiques!$A:$A),COUNTA(Historiques!$1:$1))</definedName>
  </definedNames>
  <calcPr calcId="145621" calcMode="manual"/>
  <pivotCaches>
    <pivotCache cacheId="131" r:id="rId4"/>
  </pivotCaches>
</workbook>
</file>

<file path=xl/calcChain.xml><?xml version="1.0" encoding="utf-8"?>
<calcChain xmlns="http://schemas.openxmlformats.org/spreadsheetml/2006/main">
  <c r="E2" i="2" l="1"/>
  <c r="F2" i="2"/>
  <c r="G2" i="2"/>
  <c r="E3" i="2"/>
  <c r="F3" i="2"/>
  <c r="G3" i="2"/>
  <c r="E4" i="2"/>
  <c r="F4" i="2"/>
  <c r="G4" i="2"/>
  <c r="E5" i="2"/>
  <c r="F5" i="2"/>
  <c r="G5" i="2"/>
  <c r="E6" i="2"/>
  <c r="F6" i="2"/>
  <c r="G6" i="2"/>
  <c r="E7" i="2"/>
  <c r="F7" i="2"/>
  <c r="G7" i="2"/>
  <c r="E8" i="2"/>
  <c r="F8" i="2"/>
  <c r="G8" i="2"/>
  <c r="E9" i="2"/>
  <c r="F9" i="2"/>
  <c r="G9" i="2"/>
  <c r="E10" i="2"/>
  <c r="F10" i="2"/>
  <c r="G10" i="2"/>
  <c r="E11" i="2"/>
  <c r="F11" i="2"/>
  <c r="G11" i="2"/>
  <c r="E12" i="2"/>
  <c r="F12" i="2"/>
  <c r="G12" i="2"/>
  <c r="E13" i="2"/>
  <c r="F13" i="2"/>
  <c r="G13" i="2"/>
  <c r="E14" i="2"/>
  <c r="F14" i="2"/>
  <c r="G14" i="2"/>
  <c r="E15" i="2"/>
  <c r="F15" i="2"/>
  <c r="G15" i="2"/>
  <c r="E16" i="2"/>
  <c r="F16" i="2"/>
  <c r="G16" i="2"/>
  <c r="E17" i="2"/>
  <c r="F17" i="2"/>
  <c r="G17" i="2"/>
  <c r="E18" i="2"/>
  <c r="F18" i="2"/>
  <c r="G18" i="2"/>
  <c r="E19" i="2"/>
  <c r="F19" i="2"/>
  <c r="G19" i="2"/>
  <c r="E20" i="2"/>
  <c r="F20" i="2"/>
  <c r="G20" i="2"/>
  <c r="E21" i="2"/>
  <c r="F21" i="2"/>
  <c r="G21" i="2"/>
  <c r="E22" i="2"/>
  <c r="F22" i="2"/>
  <c r="G22" i="2"/>
  <c r="E23" i="2"/>
  <c r="F23" i="2"/>
  <c r="G23" i="2"/>
  <c r="E24" i="2"/>
  <c r="F24" i="2"/>
  <c r="G24" i="2"/>
  <c r="E25" i="2"/>
  <c r="F25" i="2"/>
  <c r="G25" i="2"/>
  <c r="E26" i="2"/>
  <c r="F26" i="2"/>
  <c r="G26" i="2"/>
  <c r="E27" i="2"/>
  <c r="F27" i="2"/>
  <c r="G27" i="2"/>
  <c r="E28" i="2"/>
  <c r="F28" i="2"/>
  <c r="G28" i="2"/>
  <c r="E29" i="2"/>
  <c r="F29" i="2"/>
  <c r="G29" i="2"/>
  <c r="E30" i="2"/>
  <c r="F30" i="2"/>
  <c r="G30" i="2"/>
  <c r="E31" i="2"/>
  <c r="F31" i="2"/>
  <c r="G31" i="2"/>
  <c r="E32" i="2"/>
  <c r="F32" i="2"/>
  <c r="G32" i="2"/>
  <c r="E33" i="2"/>
  <c r="F33" i="2"/>
  <c r="G33" i="2"/>
  <c r="E34" i="2"/>
  <c r="F34" i="2"/>
  <c r="G34" i="2"/>
  <c r="E35" i="2"/>
  <c r="F35" i="2"/>
  <c r="G35" i="2"/>
  <c r="E36" i="2"/>
  <c r="F36" i="2"/>
  <c r="G36" i="2"/>
  <c r="E37" i="2"/>
  <c r="F37" i="2"/>
  <c r="G37" i="2"/>
  <c r="E38" i="2"/>
  <c r="F38" i="2"/>
  <c r="G38" i="2"/>
  <c r="E39" i="2"/>
  <c r="F39" i="2"/>
  <c r="G39" i="2"/>
  <c r="E40" i="2"/>
  <c r="F40" i="2"/>
  <c r="G40" i="2"/>
  <c r="E41" i="2"/>
  <c r="F41" i="2"/>
  <c r="G41" i="2"/>
  <c r="E42" i="2"/>
  <c r="F42" i="2"/>
  <c r="G42" i="2"/>
  <c r="E43" i="2"/>
  <c r="F43" i="2"/>
  <c r="G43" i="2"/>
  <c r="E44" i="2"/>
  <c r="F44" i="2"/>
  <c r="G44" i="2"/>
  <c r="E45" i="2"/>
  <c r="F45" i="2"/>
  <c r="G45" i="2"/>
  <c r="E16" i="3"/>
  <c r="E15" i="3"/>
  <c r="G19" i="3"/>
  <c r="F19" i="3"/>
  <c r="H19" i="3" s="1"/>
  <c r="E19" i="3"/>
  <c r="G18" i="3"/>
  <c r="F18" i="3"/>
  <c r="H18" i="3" s="1"/>
  <c r="E18" i="3"/>
  <c r="G17" i="3"/>
  <c r="F17" i="3"/>
  <c r="E17" i="3"/>
  <c r="G16" i="3"/>
  <c r="F16" i="3"/>
  <c r="G14" i="3"/>
  <c r="F14" i="3"/>
  <c r="E14" i="3"/>
  <c r="G13" i="3"/>
  <c r="F13" i="3"/>
  <c r="E13" i="3"/>
  <c r="G12" i="3"/>
  <c r="F12" i="3"/>
  <c r="E12" i="3"/>
  <c r="G11" i="3"/>
  <c r="F11" i="3"/>
  <c r="H11" i="3" s="1"/>
  <c r="E11" i="3"/>
  <c r="G10" i="3"/>
  <c r="F10" i="3"/>
  <c r="E10" i="3"/>
  <c r="G9" i="3"/>
  <c r="F9" i="3"/>
  <c r="E9" i="3"/>
  <c r="G8" i="3"/>
  <c r="F8" i="3"/>
  <c r="E8" i="3"/>
  <c r="G7" i="3"/>
  <c r="F7" i="3"/>
  <c r="H7" i="3" s="1"/>
  <c r="E7" i="3"/>
  <c r="H10" i="3" l="1"/>
  <c r="H14" i="3"/>
  <c r="H9" i="3"/>
  <c r="H13" i="3"/>
  <c r="H17" i="3"/>
  <c r="H8" i="3"/>
  <c r="H12" i="3"/>
  <c r="H16" i="3"/>
  <c r="G2373" i="2"/>
  <c r="F2373" i="2"/>
  <c r="E2373" i="2"/>
  <c r="G2372" i="2"/>
  <c r="F2372" i="2"/>
  <c r="E2372" i="2"/>
  <c r="G2371" i="2"/>
  <c r="F2371" i="2"/>
  <c r="E2371" i="2"/>
  <c r="G2370" i="2"/>
  <c r="F2370" i="2"/>
  <c r="E2370" i="2"/>
  <c r="G2369" i="2"/>
  <c r="F2369" i="2"/>
  <c r="E2369" i="2"/>
  <c r="G2368" i="2"/>
  <c r="F2368" i="2"/>
  <c r="E2368" i="2"/>
  <c r="G2367" i="2"/>
  <c r="F2367" i="2"/>
  <c r="E2367" i="2"/>
  <c r="G2366" i="2"/>
  <c r="F2366" i="2"/>
  <c r="E2366" i="2"/>
  <c r="G2365" i="2"/>
  <c r="F2365" i="2"/>
  <c r="E2365" i="2"/>
  <c r="G2364" i="2"/>
  <c r="F2364" i="2"/>
  <c r="E2364" i="2"/>
  <c r="G2363" i="2"/>
  <c r="F2363" i="2"/>
  <c r="E2363" i="2"/>
  <c r="G2362" i="2"/>
  <c r="F2362" i="2"/>
  <c r="E2362" i="2"/>
  <c r="G2361" i="2"/>
  <c r="F2361" i="2"/>
  <c r="E2361" i="2"/>
  <c r="G2360" i="2"/>
  <c r="F2360" i="2"/>
  <c r="E2360" i="2"/>
  <c r="G2359" i="2"/>
  <c r="F2359" i="2"/>
  <c r="E2359" i="2"/>
  <c r="G2358" i="2"/>
  <c r="F2358" i="2"/>
  <c r="E2358" i="2"/>
  <c r="G2357" i="2"/>
  <c r="F2357" i="2"/>
  <c r="E2357" i="2"/>
  <c r="G2356" i="2"/>
  <c r="F2356" i="2"/>
  <c r="E2356" i="2"/>
  <c r="G2355" i="2"/>
  <c r="F2355" i="2"/>
  <c r="E2355" i="2"/>
  <c r="G2354" i="2"/>
  <c r="F2354" i="2"/>
  <c r="E2354" i="2"/>
  <c r="G2353" i="2"/>
  <c r="F2353" i="2"/>
  <c r="E2353" i="2"/>
  <c r="G2352" i="2"/>
  <c r="F2352" i="2"/>
  <c r="E2352" i="2"/>
  <c r="G2351" i="2"/>
  <c r="F2351" i="2"/>
  <c r="E2351" i="2"/>
  <c r="G2350" i="2"/>
  <c r="F2350" i="2"/>
  <c r="E2350" i="2"/>
  <c r="G2349" i="2"/>
  <c r="F2349" i="2"/>
  <c r="E2349" i="2"/>
  <c r="G2348" i="2"/>
  <c r="F2348" i="2"/>
  <c r="E2348" i="2"/>
  <c r="G2347" i="2"/>
  <c r="F2347" i="2"/>
  <c r="E2347" i="2"/>
  <c r="G2346" i="2"/>
  <c r="F2346" i="2"/>
  <c r="E2346" i="2"/>
  <c r="G2345" i="2"/>
  <c r="F2345" i="2"/>
  <c r="E2345" i="2"/>
  <c r="G2344" i="2"/>
  <c r="F2344" i="2"/>
  <c r="E2344" i="2"/>
  <c r="G2343" i="2"/>
  <c r="F2343" i="2"/>
  <c r="E2343" i="2"/>
  <c r="G2342" i="2"/>
  <c r="F2342" i="2"/>
  <c r="E2342" i="2"/>
  <c r="G2341" i="2"/>
  <c r="F2341" i="2"/>
  <c r="E2341" i="2"/>
  <c r="G2340" i="2"/>
  <c r="F2340" i="2"/>
  <c r="E2340" i="2"/>
  <c r="G2339" i="2"/>
  <c r="F2339" i="2"/>
  <c r="E2339" i="2"/>
  <c r="G2338" i="2"/>
  <c r="F2338" i="2"/>
  <c r="E2338" i="2"/>
  <c r="G2337" i="2"/>
  <c r="F2337" i="2"/>
  <c r="E2337" i="2"/>
  <c r="G2336" i="2"/>
  <c r="F2336" i="2"/>
  <c r="E2336" i="2"/>
  <c r="G2335" i="2"/>
  <c r="F2335" i="2"/>
  <c r="E2335" i="2"/>
  <c r="G2334" i="2"/>
  <c r="F2334" i="2"/>
  <c r="E2334" i="2"/>
  <c r="G2333" i="2"/>
  <c r="F2333" i="2"/>
  <c r="E2333" i="2"/>
  <c r="G2332" i="2"/>
  <c r="F2332" i="2"/>
  <c r="E2332" i="2"/>
  <c r="G2331" i="2"/>
  <c r="F2331" i="2"/>
  <c r="E2331" i="2"/>
  <c r="G2330" i="2"/>
  <c r="F2330" i="2"/>
  <c r="E2330" i="2"/>
  <c r="G2329" i="2"/>
  <c r="F2329" i="2"/>
  <c r="E2329" i="2"/>
  <c r="G2328" i="2"/>
  <c r="F2328" i="2"/>
  <c r="E2328" i="2"/>
  <c r="G2327" i="2"/>
  <c r="F2327" i="2"/>
  <c r="E2327" i="2"/>
  <c r="G2326" i="2"/>
  <c r="F2326" i="2"/>
  <c r="E2326" i="2"/>
  <c r="G2325" i="2"/>
  <c r="F2325" i="2"/>
  <c r="E2325" i="2"/>
  <c r="G2324" i="2"/>
  <c r="F2324" i="2"/>
  <c r="E2324" i="2"/>
  <c r="G2323" i="2"/>
  <c r="F2323" i="2"/>
  <c r="E2323" i="2"/>
  <c r="G2322" i="2"/>
  <c r="F2322" i="2"/>
  <c r="E2322" i="2"/>
  <c r="G2321" i="2"/>
  <c r="F2321" i="2"/>
  <c r="E2321" i="2"/>
  <c r="G2320" i="2"/>
  <c r="F2320" i="2"/>
  <c r="E2320" i="2"/>
  <c r="G2319" i="2"/>
  <c r="F2319" i="2"/>
  <c r="E2319" i="2"/>
  <c r="G2318" i="2"/>
  <c r="F2318" i="2"/>
  <c r="E2318" i="2"/>
  <c r="G2317" i="2"/>
  <c r="F2317" i="2"/>
  <c r="E2317" i="2"/>
  <c r="G2316" i="2"/>
  <c r="F2316" i="2"/>
  <c r="E2316" i="2"/>
  <c r="G2315" i="2"/>
  <c r="F2315" i="2"/>
  <c r="E2315" i="2"/>
  <c r="G2314" i="2"/>
  <c r="F2314" i="2"/>
  <c r="E2314" i="2"/>
  <c r="G2313" i="2"/>
  <c r="F2313" i="2"/>
  <c r="E2313" i="2"/>
  <c r="G2312" i="2"/>
  <c r="F2312" i="2"/>
  <c r="E2312" i="2"/>
  <c r="G2311" i="2"/>
  <c r="F2311" i="2"/>
  <c r="E2311" i="2"/>
  <c r="G2310" i="2"/>
  <c r="F2310" i="2"/>
  <c r="E2310" i="2"/>
  <c r="G2309" i="2"/>
  <c r="F2309" i="2"/>
  <c r="E2309" i="2"/>
  <c r="G2308" i="2"/>
  <c r="F2308" i="2"/>
  <c r="E2308" i="2"/>
  <c r="G2307" i="2"/>
  <c r="F2307" i="2"/>
  <c r="E2307" i="2"/>
  <c r="G2306" i="2"/>
  <c r="F2306" i="2"/>
  <c r="E2306" i="2"/>
  <c r="G2305" i="2"/>
  <c r="F2305" i="2"/>
  <c r="E2305" i="2"/>
  <c r="G2304" i="2"/>
  <c r="F2304" i="2"/>
  <c r="E2304" i="2"/>
  <c r="G2303" i="2"/>
  <c r="F2303" i="2"/>
  <c r="E2303" i="2"/>
  <c r="G2302" i="2"/>
  <c r="F2302" i="2"/>
  <c r="E2302" i="2"/>
  <c r="G2301" i="2"/>
  <c r="F2301" i="2"/>
  <c r="E2301" i="2"/>
  <c r="G2300" i="2"/>
  <c r="F2300" i="2"/>
  <c r="E2300" i="2"/>
  <c r="G2299" i="2"/>
  <c r="F2299" i="2"/>
  <c r="E2299" i="2"/>
  <c r="G2298" i="2"/>
  <c r="F2298" i="2"/>
  <c r="E2298" i="2"/>
  <c r="G2297" i="2"/>
  <c r="F2297" i="2"/>
  <c r="E2297" i="2"/>
  <c r="G2296" i="2"/>
  <c r="F2296" i="2"/>
  <c r="E2296" i="2"/>
  <c r="G2295" i="2"/>
  <c r="F2295" i="2"/>
  <c r="E2295" i="2"/>
  <c r="G2294" i="2"/>
  <c r="F2294" i="2"/>
  <c r="E2294" i="2"/>
  <c r="G2293" i="2"/>
  <c r="F2293" i="2"/>
  <c r="E2293" i="2"/>
  <c r="G2292" i="2"/>
  <c r="F2292" i="2"/>
  <c r="E2292" i="2"/>
  <c r="G2291" i="2"/>
  <c r="F2291" i="2"/>
  <c r="E2291" i="2"/>
  <c r="G2290" i="2"/>
  <c r="F2290" i="2"/>
  <c r="E2290" i="2"/>
  <c r="G2289" i="2"/>
  <c r="F2289" i="2"/>
  <c r="E2289" i="2"/>
  <c r="G2288" i="2"/>
  <c r="F2288" i="2"/>
  <c r="E2288" i="2"/>
  <c r="G2287" i="2"/>
  <c r="F2287" i="2"/>
  <c r="E2287" i="2"/>
  <c r="G2286" i="2"/>
  <c r="F2286" i="2"/>
  <c r="E2286" i="2"/>
  <c r="G2285" i="2"/>
  <c r="F2285" i="2"/>
  <c r="E2285" i="2"/>
  <c r="G2284" i="2"/>
  <c r="F2284" i="2"/>
  <c r="E2284" i="2"/>
  <c r="G2283" i="2"/>
  <c r="F2283" i="2"/>
  <c r="E2283" i="2"/>
  <c r="G2282" i="2"/>
  <c r="F2282" i="2"/>
  <c r="E2282" i="2"/>
  <c r="G2281" i="2"/>
  <c r="F2281" i="2"/>
  <c r="E2281" i="2"/>
  <c r="G2280" i="2"/>
  <c r="F2280" i="2"/>
  <c r="E2280" i="2"/>
  <c r="G2279" i="2"/>
  <c r="F2279" i="2"/>
  <c r="E2279" i="2"/>
  <c r="G2278" i="2"/>
  <c r="F2278" i="2"/>
  <c r="E2278" i="2"/>
  <c r="G2277" i="2"/>
  <c r="F2277" i="2"/>
  <c r="E2277" i="2"/>
  <c r="G2276" i="2"/>
  <c r="F2276" i="2"/>
  <c r="E2276" i="2"/>
  <c r="G2275" i="2"/>
  <c r="F2275" i="2"/>
  <c r="E2275" i="2"/>
  <c r="G2274" i="2"/>
  <c r="F2274" i="2"/>
  <c r="E2274" i="2"/>
  <c r="G2273" i="2"/>
  <c r="F2273" i="2"/>
  <c r="E2273" i="2"/>
  <c r="G2272" i="2"/>
  <c r="F2272" i="2"/>
  <c r="E2272" i="2"/>
  <c r="G2271" i="2"/>
  <c r="F2271" i="2"/>
  <c r="E2271" i="2"/>
  <c r="G2270" i="2"/>
  <c r="F2270" i="2"/>
  <c r="E2270" i="2"/>
  <c r="G2269" i="2"/>
  <c r="F2269" i="2"/>
  <c r="E2269" i="2"/>
  <c r="G2268" i="2"/>
  <c r="F2268" i="2"/>
  <c r="E2268" i="2"/>
  <c r="G2267" i="2"/>
  <c r="F2267" i="2"/>
  <c r="E2267" i="2"/>
  <c r="G2266" i="2"/>
  <c r="F2266" i="2"/>
  <c r="E2266" i="2"/>
  <c r="G2265" i="2"/>
  <c r="F2265" i="2"/>
  <c r="E2265" i="2"/>
  <c r="G2264" i="2"/>
  <c r="F2264" i="2"/>
  <c r="E2264" i="2"/>
  <c r="G2263" i="2"/>
  <c r="F2263" i="2"/>
  <c r="E2263" i="2"/>
  <c r="G2262" i="2"/>
  <c r="F2262" i="2"/>
  <c r="E2262" i="2"/>
  <c r="G2261" i="2"/>
  <c r="F2261" i="2"/>
  <c r="E2261" i="2"/>
  <c r="G2260" i="2"/>
  <c r="F2260" i="2"/>
  <c r="E2260" i="2"/>
  <c r="G2259" i="2"/>
  <c r="F2259" i="2"/>
  <c r="E2259" i="2"/>
  <c r="G2258" i="2"/>
  <c r="F2258" i="2"/>
  <c r="E2258" i="2"/>
  <c r="G2257" i="2"/>
  <c r="F2257" i="2"/>
  <c r="E2257" i="2"/>
  <c r="G2256" i="2"/>
  <c r="F2256" i="2"/>
  <c r="E2256" i="2"/>
  <c r="G2255" i="2"/>
  <c r="F2255" i="2"/>
  <c r="E2255" i="2"/>
  <c r="G2254" i="2"/>
  <c r="F2254" i="2"/>
  <c r="E2254" i="2"/>
  <c r="G2253" i="2"/>
  <c r="F2253" i="2"/>
  <c r="E2253" i="2"/>
  <c r="G2252" i="2"/>
  <c r="F2252" i="2"/>
  <c r="E2252" i="2"/>
  <c r="G2251" i="2"/>
  <c r="F2251" i="2"/>
  <c r="E2251" i="2"/>
  <c r="G2250" i="2"/>
  <c r="F2250" i="2"/>
  <c r="E2250" i="2"/>
  <c r="G2249" i="2"/>
  <c r="F2249" i="2"/>
  <c r="E2249" i="2"/>
  <c r="G2248" i="2"/>
  <c r="F2248" i="2"/>
  <c r="E2248" i="2"/>
  <c r="G2247" i="2"/>
  <c r="F2247" i="2"/>
  <c r="E2247" i="2"/>
  <c r="G2246" i="2"/>
  <c r="F2246" i="2"/>
  <c r="E2246" i="2"/>
  <c r="G2245" i="2"/>
  <c r="F2245" i="2"/>
  <c r="E2245" i="2"/>
  <c r="G2244" i="2"/>
  <c r="F2244" i="2"/>
  <c r="E2244" i="2"/>
  <c r="G2243" i="2"/>
  <c r="F2243" i="2"/>
  <c r="E2243" i="2"/>
  <c r="G2242" i="2"/>
  <c r="F2242" i="2"/>
  <c r="E2242" i="2"/>
  <c r="G2241" i="2"/>
  <c r="F2241" i="2"/>
  <c r="E2241" i="2"/>
  <c r="G2240" i="2"/>
  <c r="F2240" i="2"/>
  <c r="E2240" i="2"/>
  <c r="G2239" i="2"/>
  <c r="F2239" i="2"/>
  <c r="E2239" i="2"/>
  <c r="G2238" i="2"/>
  <c r="F2238" i="2"/>
  <c r="E2238" i="2"/>
  <c r="G2237" i="2"/>
  <c r="F2237" i="2"/>
  <c r="E2237" i="2"/>
  <c r="G2236" i="2"/>
  <c r="F2236" i="2"/>
  <c r="E2236" i="2"/>
  <c r="G2235" i="2"/>
  <c r="F2235" i="2"/>
  <c r="E2235" i="2"/>
  <c r="G2234" i="2"/>
  <c r="F2234" i="2"/>
  <c r="E2234" i="2"/>
  <c r="G2233" i="2"/>
  <c r="F2233" i="2"/>
  <c r="E2233" i="2"/>
  <c r="G2232" i="2"/>
  <c r="F2232" i="2"/>
  <c r="E2232" i="2"/>
  <c r="G2231" i="2"/>
  <c r="F2231" i="2"/>
  <c r="E2231" i="2"/>
  <c r="G2230" i="2"/>
  <c r="F2230" i="2"/>
  <c r="E2230" i="2"/>
  <c r="G2229" i="2"/>
  <c r="F2229" i="2"/>
  <c r="E2229" i="2"/>
  <c r="G2228" i="2"/>
  <c r="F2228" i="2"/>
  <c r="E2228" i="2"/>
  <c r="G2227" i="2"/>
  <c r="F2227" i="2"/>
  <c r="E2227" i="2"/>
  <c r="G2226" i="2"/>
  <c r="F2226" i="2"/>
  <c r="E2226" i="2"/>
  <c r="G2225" i="2"/>
  <c r="F2225" i="2"/>
  <c r="E2225" i="2"/>
  <c r="G2224" i="2"/>
  <c r="F2224" i="2"/>
  <c r="E2224" i="2"/>
  <c r="G2223" i="2"/>
  <c r="F2223" i="2"/>
  <c r="E2223" i="2"/>
  <c r="G2222" i="2"/>
  <c r="F2222" i="2"/>
  <c r="E2222" i="2"/>
  <c r="G2221" i="2"/>
  <c r="F2221" i="2"/>
  <c r="E2221" i="2"/>
  <c r="G2220" i="2"/>
  <c r="F2220" i="2"/>
  <c r="E2220" i="2"/>
  <c r="G2219" i="2"/>
  <c r="F2219" i="2"/>
  <c r="E2219" i="2"/>
  <c r="G2218" i="2"/>
  <c r="F2218" i="2"/>
  <c r="E2218" i="2"/>
  <c r="G2217" i="2"/>
  <c r="F2217" i="2"/>
  <c r="E2217" i="2"/>
  <c r="G2216" i="2"/>
  <c r="F2216" i="2"/>
  <c r="E2216" i="2"/>
  <c r="G2215" i="2"/>
  <c r="F2215" i="2"/>
  <c r="E2215" i="2"/>
  <c r="G2214" i="2"/>
  <c r="F2214" i="2"/>
  <c r="E2214" i="2"/>
  <c r="G2213" i="2"/>
  <c r="F2213" i="2"/>
  <c r="E2213" i="2"/>
  <c r="G2212" i="2"/>
  <c r="F2212" i="2"/>
  <c r="E2212" i="2"/>
  <c r="G2211" i="2"/>
  <c r="F2211" i="2"/>
  <c r="E2211" i="2"/>
  <c r="G2210" i="2"/>
  <c r="F2210" i="2"/>
  <c r="E2210" i="2"/>
  <c r="G2209" i="2"/>
  <c r="F2209" i="2"/>
  <c r="E2209" i="2"/>
  <c r="G2208" i="2"/>
  <c r="F2208" i="2"/>
  <c r="E2208" i="2"/>
  <c r="G2207" i="2"/>
  <c r="F2207" i="2"/>
  <c r="E2207" i="2"/>
  <c r="G2206" i="2"/>
  <c r="F2206" i="2"/>
  <c r="E2206" i="2"/>
  <c r="G2205" i="2"/>
  <c r="F2205" i="2"/>
  <c r="E2205" i="2"/>
  <c r="G2204" i="2"/>
  <c r="F2204" i="2"/>
  <c r="E2204" i="2"/>
  <c r="G2203" i="2"/>
  <c r="F2203" i="2"/>
  <c r="E2203" i="2"/>
  <c r="G2202" i="2"/>
  <c r="F2202" i="2"/>
  <c r="E2202" i="2"/>
  <c r="G2201" i="2"/>
  <c r="F2201" i="2"/>
  <c r="E2201" i="2"/>
  <c r="G2200" i="2"/>
  <c r="F2200" i="2"/>
  <c r="E2200" i="2"/>
  <c r="G2199" i="2"/>
  <c r="F2199" i="2"/>
  <c r="E2199" i="2"/>
  <c r="G2198" i="2"/>
  <c r="F2198" i="2"/>
  <c r="E2198" i="2"/>
  <c r="G2197" i="2"/>
  <c r="F2197" i="2"/>
  <c r="E2197" i="2"/>
  <c r="G2196" i="2"/>
  <c r="F2196" i="2"/>
  <c r="E2196" i="2"/>
  <c r="G2195" i="2"/>
  <c r="F2195" i="2"/>
  <c r="E2195" i="2"/>
  <c r="G2194" i="2"/>
  <c r="F2194" i="2"/>
  <c r="E2194" i="2"/>
  <c r="G2193" i="2"/>
  <c r="F2193" i="2"/>
  <c r="E2193" i="2"/>
  <c r="G2192" i="2"/>
  <c r="F2192" i="2"/>
  <c r="E2192" i="2"/>
  <c r="G2191" i="2"/>
  <c r="F2191" i="2"/>
  <c r="E2191" i="2"/>
  <c r="G2190" i="2"/>
  <c r="F2190" i="2"/>
  <c r="E2190" i="2"/>
  <c r="G2189" i="2"/>
  <c r="F2189" i="2"/>
  <c r="E2189" i="2"/>
  <c r="G2188" i="2"/>
  <c r="F2188" i="2"/>
  <c r="E2188" i="2"/>
  <c r="G2187" i="2"/>
  <c r="F2187" i="2"/>
  <c r="E2187" i="2"/>
  <c r="G2186" i="2"/>
  <c r="F2186" i="2"/>
  <c r="E2186" i="2"/>
  <c r="G2185" i="2"/>
  <c r="F2185" i="2"/>
  <c r="E2185" i="2"/>
  <c r="G2184" i="2"/>
  <c r="F2184" i="2"/>
  <c r="E2184" i="2"/>
  <c r="G2183" i="2"/>
  <c r="F2183" i="2"/>
  <c r="E2183" i="2"/>
  <c r="G2182" i="2"/>
  <c r="F2182" i="2"/>
  <c r="E2182" i="2"/>
  <c r="G2181" i="2"/>
  <c r="F2181" i="2"/>
  <c r="E2181" i="2"/>
  <c r="G2180" i="2"/>
  <c r="F2180" i="2"/>
  <c r="E2180" i="2"/>
  <c r="G2179" i="2"/>
  <c r="F2179" i="2"/>
  <c r="E2179" i="2"/>
  <c r="G2178" i="2"/>
  <c r="F2178" i="2"/>
  <c r="E2178" i="2"/>
  <c r="G2177" i="2"/>
  <c r="F2177" i="2"/>
  <c r="E2177" i="2"/>
  <c r="G2176" i="2"/>
  <c r="F2176" i="2"/>
  <c r="E2176" i="2"/>
  <c r="G2175" i="2"/>
  <c r="F2175" i="2"/>
  <c r="E2175" i="2"/>
  <c r="G2174" i="2"/>
  <c r="F2174" i="2"/>
  <c r="E2174" i="2"/>
  <c r="G2173" i="2"/>
  <c r="F2173" i="2"/>
  <c r="E2173" i="2"/>
  <c r="G2172" i="2"/>
  <c r="F2172" i="2"/>
  <c r="E2172" i="2"/>
  <c r="G2171" i="2"/>
  <c r="F2171" i="2"/>
  <c r="E2171" i="2"/>
  <c r="G2170" i="2"/>
  <c r="F2170" i="2"/>
  <c r="E2170" i="2"/>
  <c r="G2169" i="2"/>
  <c r="F2169" i="2"/>
  <c r="E2169" i="2"/>
  <c r="G2168" i="2"/>
  <c r="F2168" i="2"/>
  <c r="E2168" i="2"/>
  <c r="G2167" i="2"/>
  <c r="F2167" i="2"/>
  <c r="E2167" i="2"/>
  <c r="G2166" i="2"/>
  <c r="F2166" i="2"/>
  <c r="E2166" i="2"/>
  <c r="G2165" i="2"/>
  <c r="F2165" i="2"/>
  <c r="E2165" i="2"/>
  <c r="G2164" i="2"/>
  <c r="F2164" i="2"/>
  <c r="E2164" i="2"/>
  <c r="G2163" i="2"/>
  <c r="F2163" i="2"/>
  <c r="E2163" i="2"/>
  <c r="G2162" i="2"/>
  <c r="F2162" i="2"/>
  <c r="E2162" i="2"/>
  <c r="G2161" i="2"/>
  <c r="F2161" i="2"/>
  <c r="E2161" i="2"/>
  <c r="G2160" i="2"/>
  <c r="F2160" i="2"/>
  <c r="E2160" i="2"/>
  <c r="G2159" i="2"/>
  <c r="F2159" i="2"/>
  <c r="E2159" i="2"/>
  <c r="G2158" i="2"/>
  <c r="F2158" i="2"/>
  <c r="E2158" i="2"/>
  <c r="G2157" i="2"/>
  <c r="F2157" i="2"/>
  <c r="E2157" i="2"/>
  <c r="G2156" i="2"/>
  <c r="F2156" i="2"/>
  <c r="E2156" i="2"/>
  <c r="G2155" i="2"/>
  <c r="F2155" i="2"/>
  <c r="E2155" i="2"/>
  <c r="G2154" i="2"/>
  <c r="F2154" i="2"/>
  <c r="E2154" i="2"/>
  <c r="G2153" i="2"/>
  <c r="F2153" i="2"/>
  <c r="E2153" i="2"/>
  <c r="G2152" i="2"/>
  <c r="F2152" i="2"/>
  <c r="E2152" i="2"/>
  <c r="G2151" i="2"/>
  <c r="F2151" i="2"/>
  <c r="E2151" i="2"/>
  <c r="G2150" i="2"/>
  <c r="F2150" i="2"/>
  <c r="E2150" i="2"/>
  <c r="G2149" i="2"/>
  <c r="F2149" i="2"/>
  <c r="E2149" i="2"/>
  <c r="G2148" i="2"/>
  <c r="F2148" i="2"/>
  <c r="E2148" i="2"/>
  <c r="G2147" i="2"/>
  <c r="F2147" i="2"/>
  <c r="E2147" i="2"/>
  <c r="G2146" i="2"/>
  <c r="F2146" i="2"/>
  <c r="E2146" i="2"/>
  <c r="G2145" i="2"/>
  <c r="F2145" i="2"/>
  <c r="E2145" i="2"/>
  <c r="G2144" i="2"/>
  <c r="F2144" i="2"/>
  <c r="E2144" i="2"/>
  <c r="G2143" i="2"/>
  <c r="F2143" i="2"/>
  <c r="E2143" i="2"/>
  <c r="G2142" i="2"/>
  <c r="F2142" i="2"/>
  <c r="E2142" i="2"/>
  <c r="G2141" i="2"/>
  <c r="F2141" i="2"/>
  <c r="E2141" i="2"/>
  <c r="G2140" i="2"/>
  <c r="F2140" i="2"/>
  <c r="E2140" i="2"/>
  <c r="G2139" i="2"/>
  <c r="F2139" i="2"/>
  <c r="E2139" i="2"/>
  <c r="G2138" i="2"/>
  <c r="F2138" i="2"/>
  <c r="E2138" i="2"/>
  <c r="G2137" i="2"/>
  <c r="F2137" i="2"/>
  <c r="E2137" i="2"/>
  <c r="G2136" i="2"/>
  <c r="F2136" i="2"/>
  <c r="E2136" i="2"/>
  <c r="G2135" i="2"/>
  <c r="F2135" i="2"/>
  <c r="E2135" i="2"/>
  <c r="G2134" i="2"/>
  <c r="F2134" i="2"/>
  <c r="E2134" i="2"/>
  <c r="G2133" i="2"/>
  <c r="F2133" i="2"/>
  <c r="E2133" i="2"/>
  <c r="G2132" i="2"/>
  <c r="F2132" i="2"/>
  <c r="E2132" i="2"/>
  <c r="G2131" i="2"/>
  <c r="F2131" i="2"/>
  <c r="E2131" i="2"/>
  <c r="G2130" i="2"/>
  <c r="F2130" i="2"/>
  <c r="E2130" i="2"/>
  <c r="G2129" i="2"/>
  <c r="F2129" i="2"/>
  <c r="E2129" i="2"/>
  <c r="G2128" i="2"/>
  <c r="F2128" i="2"/>
  <c r="E2128" i="2"/>
  <c r="G2127" i="2"/>
  <c r="F2127" i="2"/>
  <c r="E2127" i="2"/>
  <c r="G2126" i="2"/>
  <c r="F2126" i="2"/>
  <c r="E2126" i="2"/>
  <c r="G2125" i="2"/>
  <c r="F2125" i="2"/>
  <c r="E2125" i="2"/>
  <c r="G2124" i="2"/>
  <c r="F2124" i="2"/>
  <c r="E2124" i="2"/>
  <c r="G2123" i="2"/>
  <c r="F2123" i="2"/>
  <c r="E2123" i="2"/>
  <c r="G2122" i="2"/>
  <c r="F2122" i="2"/>
  <c r="E2122" i="2"/>
  <c r="G2121" i="2"/>
  <c r="F2121" i="2"/>
  <c r="E2121" i="2"/>
  <c r="G2120" i="2"/>
  <c r="F2120" i="2"/>
  <c r="E2120" i="2"/>
  <c r="G2119" i="2"/>
  <c r="F2119" i="2"/>
  <c r="E2119" i="2"/>
  <c r="G2118" i="2"/>
  <c r="F2118" i="2"/>
  <c r="E2118" i="2"/>
  <c r="G2117" i="2"/>
  <c r="F2117" i="2"/>
  <c r="E2117" i="2"/>
  <c r="G2116" i="2"/>
  <c r="F2116" i="2"/>
  <c r="E2116" i="2"/>
  <c r="G2115" i="2"/>
  <c r="F2115" i="2"/>
  <c r="E2115" i="2"/>
  <c r="G2114" i="2"/>
  <c r="F2114" i="2"/>
  <c r="E2114" i="2"/>
  <c r="G2113" i="2"/>
  <c r="F2113" i="2"/>
  <c r="E2113" i="2"/>
  <c r="G2112" i="2"/>
  <c r="F2112" i="2"/>
  <c r="E2112" i="2"/>
  <c r="G2111" i="2"/>
  <c r="F2111" i="2"/>
  <c r="E2111" i="2"/>
  <c r="G2110" i="2"/>
  <c r="F2110" i="2"/>
  <c r="E2110" i="2"/>
  <c r="G2109" i="2"/>
  <c r="F2109" i="2"/>
  <c r="E2109" i="2"/>
  <c r="G2108" i="2"/>
  <c r="F2108" i="2"/>
  <c r="E2108" i="2"/>
  <c r="G2107" i="2"/>
  <c r="F2107" i="2"/>
  <c r="E2107" i="2"/>
  <c r="G2106" i="2"/>
  <c r="F2106" i="2"/>
  <c r="E2106" i="2"/>
  <c r="G2105" i="2"/>
  <c r="F2105" i="2"/>
  <c r="E2105" i="2"/>
  <c r="G2104" i="2"/>
  <c r="F2104" i="2"/>
  <c r="E2104" i="2"/>
  <c r="G2103" i="2"/>
  <c r="F2103" i="2"/>
  <c r="E2103" i="2"/>
  <c r="G2102" i="2"/>
  <c r="F2102" i="2"/>
  <c r="E2102" i="2"/>
  <c r="G2101" i="2"/>
  <c r="F2101" i="2"/>
  <c r="E2101" i="2"/>
  <c r="G2100" i="2"/>
  <c r="F2100" i="2"/>
  <c r="E2100" i="2"/>
  <c r="G2099" i="2"/>
  <c r="F2099" i="2"/>
  <c r="E2099" i="2"/>
  <c r="G2098" i="2"/>
  <c r="F2098" i="2"/>
  <c r="E2098" i="2"/>
  <c r="G2097" i="2"/>
  <c r="F2097" i="2"/>
  <c r="E2097" i="2"/>
  <c r="G2096" i="2"/>
  <c r="F2096" i="2"/>
  <c r="E2096" i="2"/>
  <c r="G2095" i="2"/>
  <c r="F2095" i="2"/>
  <c r="E2095" i="2"/>
  <c r="G2094" i="2"/>
  <c r="F2094" i="2"/>
  <c r="E2094" i="2"/>
  <c r="G2093" i="2"/>
  <c r="F2093" i="2"/>
  <c r="E2093" i="2"/>
  <c r="G2092" i="2"/>
  <c r="F2092" i="2"/>
  <c r="E2092" i="2"/>
  <c r="G2091" i="2"/>
  <c r="F2091" i="2"/>
  <c r="E2091" i="2"/>
  <c r="G2090" i="2"/>
  <c r="F2090" i="2"/>
  <c r="E2090" i="2"/>
  <c r="G2089" i="2"/>
  <c r="F2089" i="2"/>
  <c r="E2089" i="2"/>
  <c r="G2088" i="2"/>
  <c r="F2088" i="2"/>
  <c r="E2088" i="2"/>
  <c r="G2087" i="2"/>
  <c r="F2087" i="2"/>
  <c r="E2087" i="2"/>
  <c r="G2086" i="2"/>
  <c r="F2086" i="2"/>
  <c r="E2086" i="2"/>
  <c r="G2085" i="2"/>
  <c r="F2085" i="2"/>
  <c r="E2085" i="2"/>
  <c r="G2084" i="2"/>
  <c r="F2084" i="2"/>
  <c r="E2084" i="2"/>
  <c r="G2083" i="2"/>
  <c r="F2083" i="2"/>
  <c r="E2083" i="2"/>
  <c r="G2082" i="2"/>
  <c r="F2082" i="2"/>
  <c r="E2082" i="2"/>
  <c r="G2081" i="2"/>
  <c r="F2081" i="2"/>
  <c r="E2081" i="2"/>
  <c r="G2080" i="2"/>
  <c r="F2080" i="2"/>
  <c r="E2080" i="2"/>
  <c r="G2079" i="2"/>
  <c r="F2079" i="2"/>
  <c r="E2079" i="2"/>
  <c r="G2078" i="2"/>
  <c r="F2078" i="2"/>
  <c r="E2078" i="2"/>
  <c r="G2077" i="2"/>
  <c r="F2077" i="2"/>
  <c r="E2077" i="2"/>
  <c r="G2076" i="2"/>
  <c r="F2076" i="2"/>
  <c r="E2076" i="2"/>
  <c r="G2075" i="2"/>
  <c r="F2075" i="2"/>
  <c r="E2075" i="2"/>
  <c r="G2074" i="2"/>
  <c r="F2074" i="2"/>
  <c r="E2074" i="2"/>
  <c r="G2073" i="2"/>
  <c r="F2073" i="2"/>
  <c r="E2073" i="2"/>
  <c r="G2072" i="2"/>
  <c r="F2072" i="2"/>
  <c r="E2072" i="2"/>
  <c r="G2071" i="2"/>
  <c r="F2071" i="2"/>
  <c r="E2071" i="2"/>
  <c r="G2070" i="2"/>
  <c r="F2070" i="2"/>
  <c r="E2070" i="2"/>
  <c r="G2069" i="2"/>
  <c r="F2069" i="2"/>
  <c r="E2069" i="2"/>
  <c r="G2068" i="2"/>
  <c r="F2068" i="2"/>
  <c r="E2068" i="2"/>
  <c r="G2067" i="2"/>
  <c r="F2067" i="2"/>
  <c r="E2067" i="2"/>
  <c r="G2066" i="2"/>
  <c r="F2066" i="2"/>
  <c r="E2066" i="2"/>
  <c r="G2065" i="2"/>
  <c r="F2065" i="2"/>
  <c r="E2065" i="2"/>
  <c r="G2064" i="2"/>
  <c r="F2064" i="2"/>
  <c r="E2064" i="2"/>
  <c r="G2063" i="2"/>
  <c r="F2063" i="2"/>
  <c r="E2063" i="2"/>
  <c r="G2062" i="2"/>
  <c r="F2062" i="2"/>
  <c r="E2062" i="2"/>
  <c r="G2061" i="2"/>
  <c r="F2061" i="2"/>
  <c r="E2061" i="2"/>
  <c r="G2060" i="2"/>
  <c r="F2060" i="2"/>
  <c r="E2060" i="2"/>
  <c r="G2059" i="2"/>
  <c r="F2059" i="2"/>
  <c r="E2059" i="2"/>
  <c r="G2058" i="2"/>
  <c r="F2058" i="2"/>
  <c r="E2058" i="2"/>
  <c r="G2057" i="2"/>
  <c r="F2057" i="2"/>
  <c r="E2057" i="2"/>
  <c r="G2056" i="2"/>
  <c r="F2056" i="2"/>
  <c r="E2056" i="2"/>
  <c r="G2055" i="2"/>
  <c r="F2055" i="2"/>
  <c r="E2055" i="2"/>
  <c r="G2054" i="2"/>
  <c r="F2054" i="2"/>
  <c r="E2054" i="2"/>
  <c r="G2053" i="2"/>
  <c r="F2053" i="2"/>
  <c r="E2053" i="2"/>
  <c r="G2052" i="2"/>
  <c r="F2052" i="2"/>
  <c r="E2052" i="2"/>
  <c r="G2051" i="2"/>
  <c r="F2051" i="2"/>
  <c r="E2051" i="2"/>
  <c r="G2050" i="2"/>
  <c r="F2050" i="2"/>
  <c r="E2050" i="2"/>
  <c r="G2049" i="2"/>
  <c r="F2049" i="2"/>
  <c r="E2049" i="2"/>
  <c r="G2048" i="2"/>
  <c r="F2048" i="2"/>
  <c r="E2048" i="2"/>
  <c r="G2047" i="2"/>
  <c r="F2047" i="2"/>
  <c r="E2047" i="2"/>
  <c r="G2046" i="2"/>
  <c r="F2046" i="2"/>
  <c r="E2046" i="2"/>
  <c r="G2045" i="2"/>
  <c r="F2045" i="2"/>
  <c r="E2045" i="2"/>
  <c r="G2044" i="2"/>
  <c r="F2044" i="2"/>
  <c r="E2044" i="2"/>
  <c r="G2043" i="2"/>
  <c r="F2043" i="2"/>
  <c r="E2043" i="2"/>
  <c r="G2042" i="2"/>
  <c r="F2042" i="2"/>
  <c r="E2042" i="2"/>
  <c r="G2041" i="2"/>
  <c r="F2041" i="2"/>
  <c r="E2041" i="2"/>
  <c r="G2040" i="2"/>
  <c r="F2040" i="2"/>
  <c r="E2040" i="2"/>
  <c r="G2039" i="2"/>
  <c r="F2039" i="2"/>
  <c r="E2039" i="2"/>
  <c r="G2038" i="2"/>
  <c r="F2038" i="2"/>
  <c r="E2038" i="2"/>
  <c r="G2037" i="2"/>
  <c r="F2037" i="2"/>
  <c r="E2037" i="2"/>
  <c r="G2036" i="2"/>
  <c r="F2036" i="2"/>
  <c r="E2036" i="2"/>
  <c r="G2035" i="2"/>
  <c r="F2035" i="2"/>
  <c r="E2035" i="2"/>
  <c r="G2034" i="2"/>
  <c r="F2034" i="2"/>
  <c r="E2034" i="2"/>
  <c r="G2033" i="2"/>
  <c r="F2033" i="2"/>
  <c r="E2033" i="2"/>
  <c r="G2032" i="2"/>
  <c r="F2032" i="2"/>
  <c r="E2032" i="2"/>
  <c r="G2031" i="2"/>
  <c r="F2031" i="2"/>
  <c r="E2031" i="2"/>
  <c r="G2030" i="2"/>
  <c r="F2030" i="2"/>
  <c r="E2030" i="2"/>
  <c r="G2029" i="2"/>
  <c r="F2029" i="2"/>
  <c r="E2029" i="2"/>
  <c r="G2028" i="2"/>
  <c r="F2028" i="2"/>
  <c r="E2028" i="2"/>
  <c r="G2027" i="2"/>
  <c r="F2027" i="2"/>
  <c r="E2027" i="2"/>
  <c r="G2026" i="2"/>
  <c r="F2026" i="2"/>
  <c r="E2026" i="2"/>
  <c r="G2025" i="2"/>
  <c r="F2025" i="2"/>
  <c r="E2025" i="2"/>
  <c r="G2024" i="2"/>
  <c r="F2024" i="2"/>
  <c r="E2024" i="2"/>
  <c r="G2023" i="2"/>
  <c r="F2023" i="2"/>
  <c r="E2023" i="2"/>
  <c r="G2022" i="2"/>
  <c r="F2022" i="2"/>
  <c r="E2022" i="2"/>
  <c r="G2021" i="2"/>
  <c r="F2021" i="2"/>
  <c r="E2021" i="2"/>
  <c r="G2020" i="2"/>
  <c r="F2020" i="2"/>
  <c r="E2020" i="2"/>
  <c r="G2019" i="2"/>
  <c r="F2019" i="2"/>
  <c r="E2019" i="2"/>
  <c r="G2018" i="2"/>
  <c r="F2018" i="2"/>
  <c r="E2018" i="2"/>
  <c r="G2017" i="2"/>
  <c r="F2017" i="2"/>
  <c r="E2017" i="2"/>
  <c r="G2016" i="2"/>
  <c r="F2016" i="2"/>
  <c r="E2016" i="2"/>
  <c r="G2015" i="2"/>
  <c r="F2015" i="2"/>
  <c r="E2015" i="2"/>
  <c r="G2014" i="2"/>
  <c r="F2014" i="2"/>
  <c r="E2014" i="2"/>
  <c r="G2013" i="2"/>
  <c r="F2013" i="2"/>
  <c r="E2013" i="2"/>
  <c r="G2012" i="2"/>
  <c r="F2012" i="2"/>
  <c r="E2012" i="2"/>
  <c r="G2011" i="2"/>
  <c r="F2011" i="2"/>
  <c r="E2011" i="2"/>
  <c r="G2010" i="2"/>
  <c r="F2010" i="2"/>
  <c r="E2010" i="2"/>
  <c r="G2009" i="2"/>
  <c r="F2009" i="2"/>
  <c r="E2009" i="2"/>
  <c r="G2008" i="2"/>
  <c r="F2008" i="2"/>
  <c r="E2008" i="2"/>
  <c r="G2007" i="2"/>
  <c r="F2007" i="2"/>
  <c r="E2007" i="2"/>
  <c r="G2006" i="2"/>
  <c r="F2006" i="2"/>
  <c r="E2006" i="2"/>
  <c r="G2005" i="2"/>
  <c r="F2005" i="2"/>
  <c r="E2005" i="2"/>
  <c r="G2004" i="2"/>
  <c r="F2004" i="2"/>
  <c r="E2004" i="2"/>
  <c r="G2003" i="2"/>
  <c r="F2003" i="2"/>
  <c r="E2003" i="2"/>
  <c r="G2002" i="2"/>
  <c r="F2002" i="2"/>
  <c r="E2002" i="2"/>
  <c r="G2001" i="2"/>
  <c r="F2001" i="2"/>
  <c r="E2001" i="2"/>
  <c r="G2000" i="2"/>
  <c r="F2000" i="2"/>
  <c r="E2000" i="2"/>
  <c r="G1999" i="2"/>
  <c r="F1999" i="2"/>
  <c r="E1999" i="2"/>
  <c r="G1998" i="2"/>
  <c r="F1998" i="2"/>
  <c r="E1998" i="2"/>
  <c r="G1997" i="2"/>
  <c r="F1997" i="2"/>
  <c r="E1997" i="2"/>
  <c r="G1996" i="2"/>
  <c r="F1996" i="2"/>
  <c r="E1996" i="2"/>
  <c r="G1995" i="2"/>
  <c r="F1995" i="2"/>
  <c r="E1995" i="2"/>
  <c r="G1994" i="2"/>
  <c r="F1994" i="2"/>
  <c r="E1994" i="2"/>
  <c r="G1993" i="2"/>
  <c r="F1993" i="2"/>
  <c r="E1993" i="2"/>
  <c r="G1992" i="2"/>
  <c r="F1992" i="2"/>
  <c r="E1992" i="2"/>
  <c r="G1991" i="2"/>
  <c r="F1991" i="2"/>
  <c r="E1991" i="2"/>
  <c r="G1990" i="2"/>
  <c r="F1990" i="2"/>
  <c r="E1990" i="2"/>
  <c r="G1989" i="2"/>
  <c r="F1989" i="2"/>
  <c r="E1989" i="2"/>
  <c r="G1988" i="2"/>
  <c r="F1988" i="2"/>
  <c r="E1988" i="2"/>
  <c r="G1987" i="2"/>
  <c r="F1987" i="2"/>
  <c r="E1987" i="2"/>
  <c r="G1986" i="2"/>
  <c r="F1986" i="2"/>
  <c r="E1986" i="2"/>
  <c r="G1985" i="2"/>
  <c r="F1985" i="2"/>
  <c r="E1985" i="2"/>
  <c r="G1984" i="2"/>
  <c r="F1984" i="2"/>
  <c r="E1984" i="2"/>
  <c r="G1983" i="2"/>
  <c r="F1983" i="2"/>
  <c r="E1983" i="2"/>
  <c r="G1982" i="2"/>
  <c r="F1982" i="2"/>
  <c r="E1982" i="2"/>
  <c r="G1981" i="2"/>
  <c r="F1981" i="2"/>
  <c r="E1981" i="2"/>
  <c r="G1980" i="2"/>
  <c r="F1980" i="2"/>
  <c r="E1980" i="2"/>
  <c r="G1979" i="2"/>
  <c r="F1979" i="2"/>
  <c r="E1979" i="2"/>
  <c r="G1978" i="2"/>
  <c r="F1978" i="2"/>
  <c r="E1978" i="2"/>
  <c r="G1977" i="2"/>
  <c r="F1977" i="2"/>
  <c r="E1977" i="2"/>
  <c r="G1976" i="2"/>
  <c r="F1976" i="2"/>
  <c r="E1976" i="2"/>
  <c r="G1975" i="2"/>
  <c r="F1975" i="2"/>
  <c r="E1975" i="2"/>
  <c r="G1974" i="2"/>
  <c r="F1974" i="2"/>
  <c r="E1974" i="2"/>
  <c r="G1973" i="2"/>
  <c r="F1973" i="2"/>
  <c r="E1973" i="2"/>
  <c r="G1972" i="2"/>
  <c r="F1972" i="2"/>
  <c r="E1972" i="2"/>
  <c r="G1971" i="2"/>
  <c r="F1971" i="2"/>
  <c r="E1971" i="2"/>
  <c r="G1970" i="2"/>
  <c r="F1970" i="2"/>
  <c r="E1970" i="2"/>
  <c r="G1969" i="2"/>
  <c r="F1969" i="2"/>
  <c r="E1969" i="2"/>
  <c r="G1968" i="2"/>
  <c r="F1968" i="2"/>
  <c r="E1968" i="2"/>
  <c r="G1967" i="2"/>
  <c r="F1967" i="2"/>
  <c r="E1967" i="2"/>
  <c r="G1966" i="2"/>
  <c r="F1966" i="2"/>
  <c r="E1966" i="2"/>
  <c r="G1965" i="2"/>
  <c r="F1965" i="2"/>
  <c r="E1965" i="2"/>
  <c r="G1964" i="2"/>
  <c r="F1964" i="2"/>
  <c r="E1964" i="2"/>
  <c r="G1963" i="2"/>
  <c r="F1963" i="2"/>
  <c r="E1963" i="2"/>
  <c r="G1962" i="2"/>
  <c r="F1962" i="2"/>
  <c r="E1962" i="2"/>
  <c r="G1961" i="2"/>
  <c r="F1961" i="2"/>
  <c r="E1961" i="2"/>
  <c r="G1960" i="2"/>
  <c r="F1960" i="2"/>
  <c r="E1960" i="2"/>
  <c r="G1959" i="2"/>
  <c r="F1959" i="2"/>
  <c r="E1959" i="2"/>
  <c r="G1958" i="2"/>
  <c r="F1958" i="2"/>
  <c r="E1958" i="2"/>
  <c r="G1957" i="2"/>
  <c r="F1957" i="2"/>
  <c r="E1957" i="2"/>
  <c r="G1956" i="2"/>
  <c r="F1956" i="2"/>
  <c r="E1956" i="2"/>
  <c r="G1955" i="2"/>
  <c r="F1955" i="2"/>
  <c r="E1955" i="2"/>
  <c r="G1954" i="2"/>
  <c r="F1954" i="2"/>
  <c r="E1954" i="2"/>
  <c r="G1953" i="2"/>
  <c r="F1953" i="2"/>
  <c r="E1953" i="2"/>
  <c r="G1952" i="2"/>
  <c r="F1952" i="2"/>
  <c r="E1952" i="2"/>
  <c r="G1951" i="2"/>
  <c r="F1951" i="2"/>
  <c r="E1951" i="2"/>
  <c r="G1950" i="2"/>
  <c r="F1950" i="2"/>
  <c r="E1950" i="2"/>
  <c r="G1949" i="2"/>
  <c r="F1949" i="2"/>
  <c r="E1949" i="2"/>
  <c r="G1948" i="2"/>
  <c r="F1948" i="2"/>
  <c r="E1948" i="2"/>
  <c r="G1947" i="2"/>
  <c r="F1947" i="2"/>
  <c r="E1947" i="2"/>
  <c r="G1946" i="2"/>
  <c r="F1946" i="2"/>
  <c r="E1946" i="2"/>
  <c r="G1945" i="2"/>
  <c r="F1945" i="2"/>
  <c r="E1945" i="2"/>
  <c r="G1944" i="2"/>
  <c r="F1944" i="2"/>
  <c r="E1944" i="2"/>
  <c r="G1943" i="2"/>
  <c r="F1943" i="2"/>
  <c r="E1943" i="2"/>
  <c r="G1942" i="2"/>
  <c r="F1942" i="2"/>
  <c r="E1942" i="2"/>
  <c r="G1941" i="2"/>
  <c r="F1941" i="2"/>
  <c r="E1941" i="2"/>
  <c r="G1940" i="2"/>
  <c r="F1940" i="2"/>
  <c r="E1940" i="2"/>
  <c r="G1939" i="2"/>
  <c r="F1939" i="2"/>
  <c r="E1939" i="2"/>
  <c r="G1938" i="2"/>
  <c r="F1938" i="2"/>
  <c r="E1938" i="2"/>
  <c r="G1937" i="2"/>
  <c r="F1937" i="2"/>
  <c r="E1937" i="2"/>
  <c r="G1936" i="2"/>
  <c r="F1936" i="2"/>
  <c r="E1936" i="2"/>
  <c r="G1935" i="2"/>
  <c r="F1935" i="2"/>
  <c r="E1935" i="2"/>
  <c r="G1934" i="2"/>
  <c r="F1934" i="2"/>
  <c r="E1934" i="2"/>
  <c r="G1933" i="2"/>
  <c r="F1933" i="2"/>
  <c r="E1933" i="2"/>
  <c r="G1932" i="2"/>
  <c r="F1932" i="2"/>
  <c r="E1932" i="2"/>
  <c r="G1931" i="2"/>
  <c r="F1931" i="2"/>
  <c r="E1931" i="2"/>
  <c r="G1930" i="2"/>
  <c r="F1930" i="2"/>
  <c r="E1930" i="2"/>
  <c r="G1929" i="2"/>
  <c r="F1929" i="2"/>
  <c r="E1929" i="2"/>
  <c r="G1928" i="2"/>
  <c r="F1928" i="2"/>
  <c r="E1928" i="2"/>
  <c r="G1927" i="2"/>
  <c r="F1927" i="2"/>
  <c r="E1927" i="2"/>
  <c r="G1926" i="2"/>
  <c r="F1926" i="2"/>
  <c r="E1926" i="2"/>
  <c r="G1925" i="2"/>
  <c r="F1925" i="2"/>
  <c r="E1925" i="2"/>
  <c r="G1924" i="2"/>
  <c r="F1924" i="2"/>
  <c r="E1924" i="2"/>
  <c r="G1923" i="2"/>
  <c r="F1923" i="2"/>
  <c r="E1923" i="2"/>
  <c r="G1922" i="2"/>
  <c r="F1922" i="2"/>
  <c r="E1922" i="2"/>
  <c r="G1921" i="2"/>
  <c r="F1921" i="2"/>
  <c r="E1921" i="2"/>
  <c r="G1920" i="2"/>
  <c r="F1920" i="2"/>
  <c r="E1920" i="2"/>
  <c r="G1919" i="2"/>
  <c r="F1919" i="2"/>
  <c r="E1919" i="2"/>
  <c r="G1918" i="2"/>
  <c r="F1918" i="2"/>
  <c r="E1918" i="2"/>
  <c r="G1917" i="2"/>
  <c r="F1917" i="2"/>
  <c r="E1917" i="2"/>
  <c r="G1916" i="2"/>
  <c r="F1916" i="2"/>
  <c r="E1916" i="2"/>
  <c r="G1915" i="2"/>
  <c r="F1915" i="2"/>
  <c r="E1915" i="2"/>
  <c r="G1914" i="2"/>
  <c r="F1914" i="2"/>
  <c r="E1914" i="2"/>
  <c r="G1913" i="2"/>
  <c r="F1913" i="2"/>
  <c r="E1913" i="2"/>
  <c r="G1912" i="2"/>
  <c r="F1912" i="2"/>
  <c r="E1912" i="2"/>
  <c r="G1911" i="2"/>
  <c r="F1911" i="2"/>
  <c r="E1911" i="2"/>
  <c r="G1910" i="2"/>
  <c r="F1910" i="2"/>
  <c r="E1910" i="2"/>
  <c r="G1909" i="2"/>
  <c r="F1909" i="2"/>
  <c r="E1909" i="2"/>
  <c r="G1908" i="2"/>
  <c r="F1908" i="2"/>
  <c r="E1908" i="2"/>
  <c r="G1907" i="2"/>
  <c r="F1907" i="2"/>
  <c r="E1907" i="2"/>
  <c r="G1906" i="2"/>
  <c r="F1906" i="2"/>
  <c r="E1906" i="2"/>
  <c r="G1905" i="2"/>
  <c r="F1905" i="2"/>
  <c r="E1905" i="2"/>
  <c r="G1904" i="2"/>
  <c r="F1904" i="2"/>
  <c r="E1904" i="2"/>
  <c r="G1903" i="2"/>
  <c r="F1903" i="2"/>
  <c r="E1903" i="2"/>
  <c r="G1902" i="2"/>
  <c r="F1902" i="2"/>
  <c r="E1902" i="2"/>
  <c r="G1901" i="2"/>
  <c r="F1901" i="2"/>
  <c r="E1901" i="2"/>
  <c r="G1900" i="2"/>
  <c r="F1900" i="2"/>
  <c r="E1900" i="2"/>
  <c r="G1899" i="2"/>
  <c r="F1899" i="2"/>
  <c r="E1899" i="2"/>
  <c r="G1898" i="2"/>
  <c r="F1898" i="2"/>
  <c r="E1898" i="2"/>
  <c r="G1897" i="2"/>
  <c r="F1897" i="2"/>
  <c r="E1897" i="2"/>
  <c r="G1896" i="2"/>
  <c r="F1896" i="2"/>
  <c r="E1896" i="2"/>
  <c r="G1895" i="2"/>
  <c r="F1895" i="2"/>
  <c r="E1895" i="2"/>
  <c r="G1894" i="2"/>
  <c r="F1894" i="2"/>
  <c r="E1894" i="2"/>
  <c r="G1893" i="2"/>
  <c r="F1893" i="2"/>
  <c r="E1893" i="2"/>
  <c r="G1892" i="2"/>
  <c r="F1892" i="2"/>
  <c r="E1892" i="2"/>
  <c r="G1891" i="2"/>
  <c r="F1891" i="2"/>
  <c r="E1891" i="2"/>
  <c r="G1890" i="2"/>
  <c r="F1890" i="2"/>
  <c r="E1890" i="2"/>
  <c r="G1889" i="2"/>
  <c r="F1889" i="2"/>
  <c r="E1889" i="2"/>
  <c r="G1888" i="2"/>
  <c r="F1888" i="2"/>
  <c r="E1888" i="2"/>
  <c r="G1887" i="2"/>
  <c r="F1887" i="2"/>
  <c r="E1887" i="2"/>
  <c r="G1886" i="2"/>
  <c r="F1886" i="2"/>
  <c r="E1886" i="2"/>
  <c r="G1885" i="2"/>
  <c r="F1885" i="2"/>
  <c r="E1885" i="2"/>
  <c r="G1884" i="2"/>
  <c r="F1884" i="2"/>
  <c r="E1884" i="2"/>
  <c r="G1883" i="2"/>
  <c r="F1883" i="2"/>
  <c r="E1883" i="2"/>
  <c r="G1882" i="2"/>
  <c r="F1882" i="2"/>
  <c r="E1882" i="2"/>
  <c r="G1881" i="2"/>
  <c r="F1881" i="2"/>
  <c r="E1881" i="2"/>
  <c r="G1880" i="2"/>
  <c r="F1880" i="2"/>
  <c r="E1880" i="2"/>
  <c r="G1879" i="2"/>
  <c r="F1879" i="2"/>
  <c r="E1879" i="2"/>
  <c r="G1878" i="2"/>
  <c r="F1878" i="2"/>
  <c r="E1878" i="2"/>
  <c r="G1877" i="2"/>
  <c r="F1877" i="2"/>
  <c r="E1877" i="2"/>
  <c r="G1876" i="2"/>
  <c r="F1876" i="2"/>
  <c r="E1876" i="2"/>
  <c r="G1875" i="2"/>
  <c r="F1875" i="2"/>
  <c r="E1875" i="2"/>
  <c r="G1874" i="2"/>
  <c r="F1874" i="2"/>
  <c r="E1874" i="2"/>
  <c r="G1873" i="2"/>
  <c r="F1873" i="2"/>
  <c r="E1873" i="2"/>
  <c r="G1872" i="2"/>
  <c r="F1872" i="2"/>
  <c r="E1872" i="2"/>
  <c r="G1871" i="2"/>
  <c r="F1871" i="2"/>
  <c r="E1871" i="2"/>
  <c r="G1870" i="2"/>
  <c r="F1870" i="2"/>
  <c r="E1870" i="2"/>
  <c r="G1869" i="2"/>
  <c r="F1869" i="2"/>
  <c r="E1869" i="2"/>
  <c r="G1868" i="2"/>
  <c r="F1868" i="2"/>
  <c r="E1868" i="2"/>
  <c r="G1867" i="2"/>
  <c r="F1867" i="2"/>
  <c r="E1867" i="2"/>
  <c r="G1866" i="2"/>
  <c r="F1866" i="2"/>
  <c r="E1866" i="2"/>
  <c r="G1865" i="2"/>
  <c r="F1865" i="2"/>
  <c r="E1865" i="2"/>
  <c r="G1864" i="2"/>
  <c r="F1864" i="2"/>
  <c r="E1864" i="2"/>
  <c r="G1863" i="2"/>
  <c r="F1863" i="2"/>
  <c r="E1863" i="2"/>
  <c r="G1862" i="2"/>
  <c r="F1862" i="2"/>
  <c r="E1862" i="2"/>
  <c r="G1861" i="2"/>
  <c r="F1861" i="2"/>
  <c r="E1861" i="2"/>
  <c r="G1860" i="2"/>
  <c r="F1860" i="2"/>
  <c r="E1860" i="2"/>
  <c r="G1859" i="2"/>
  <c r="F1859" i="2"/>
  <c r="E1859" i="2"/>
  <c r="G1858" i="2"/>
  <c r="F1858" i="2"/>
  <c r="E1858" i="2"/>
  <c r="G1857" i="2"/>
  <c r="F1857" i="2"/>
  <c r="E1857" i="2"/>
  <c r="G1856" i="2"/>
  <c r="F1856" i="2"/>
  <c r="E1856" i="2"/>
  <c r="G1855" i="2"/>
  <c r="F1855" i="2"/>
  <c r="E1855" i="2"/>
  <c r="G1854" i="2"/>
  <c r="F1854" i="2"/>
  <c r="E1854" i="2"/>
  <c r="G1853" i="2"/>
  <c r="F1853" i="2"/>
  <c r="E1853" i="2"/>
  <c r="G1852" i="2"/>
  <c r="F1852" i="2"/>
  <c r="E1852" i="2"/>
  <c r="G1851" i="2"/>
  <c r="F1851" i="2"/>
  <c r="E1851" i="2"/>
  <c r="G1850" i="2"/>
  <c r="F1850" i="2"/>
  <c r="E1850" i="2"/>
  <c r="G1849" i="2"/>
  <c r="F1849" i="2"/>
  <c r="E1849" i="2"/>
  <c r="G1848" i="2"/>
  <c r="F1848" i="2"/>
  <c r="E1848" i="2"/>
  <c r="G1847" i="2"/>
  <c r="F1847" i="2"/>
  <c r="E1847" i="2"/>
  <c r="G1846" i="2"/>
  <c r="F1846" i="2"/>
  <c r="E1846" i="2"/>
  <c r="G1845" i="2"/>
  <c r="F1845" i="2"/>
  <c r="E1845" i="2"/>
  <c r="G1844" i="2"/>
  <c r="F1844" i="2"/>
  <c r="E1844" i="2"/>
  <c r="G1843" i="2"/>
  <c r="F1843" i="2"/>
  <c r="E1843" i="2"/>
  <c r="G1842" i="2"/>
  <c r="F1842" i="2"/>
  <c r="E1842" i="2"/>
  <c r="G1841" i="2"/>
  <c r="F1841" i="2"/>
  <c r="E1841" i="2"/>
  <c r="G1840" i="2"/>
  <c r="F1840" i="2"/>
  <c r="E1840" i="2"/>
  <c r="G1839" i="2"/>
  <c r="F1839" i="2"/>
  <c r="E1839" i="2"/>
  <c r="G1838" i="2"/>
  <c r="F1838" i="2"/>
  <c r="E1838" i="2"/>
  <c r="G1837" i="2"/>
  <c r="F1837" i="2"/>
  <c r="E1837" i="2"/>
  <c r="G1836" i="2"/>
  <c r="F1836" i="2"/>
  <c r="E1836" i="2"/>
  <c r="G1835" i="2"/>
  <c r="F1835" i="2"/>
  <c r="E1835" i="2"/>
  <c r="G1834" i="2"/>
  <c r="F1834" i="2"/>
  <c r="E1834" i="2"/>
  <c r="G1833" i="2"/>
  <c r="F1833" i="2"/>
  <c r="E1833" i="2"/>
  <c r="G1832" i="2"/>
  <c r="F1832" i="2"/>
  <c r="E1832" i="2"/>
  <c r="G1831" i="2"/>
  <c r="F1831" i="2"/>
  <c r="E1831" i="2"/>
  <c r="G1830" i="2"/>
  <c r="F1830" i="2"/>
  <c r="E1830" i="2"/>
  <c r="G1829" i="2"/>
  <c r="F1829" i="2"/>
  <c r="E1829" i="2"/>
  <c r="G1828" i="2"/>
  <c r="F1828" i="2"/>
  <c r="E1828" i="2"/>
  <c r="G1827" i="2"/>
  <c r="F1827" i="2"/>
  <c r="E1827" i="2"/>
  <c r="G1826" i="2"/>
  <c r="F1826" i="2"/>
  <c r="E1826" i="2"/>
  <c r="G1825" i="2"/>
  <c r="F1825" i="2"/>
  <c r="E1825" i="2"/>
  <c r="G1824" i="2"/>
  <c r="F1824" i="2"/>
  <c r="E1824" i="2"/>
  <c r="G1823" i="2"/>
  <c r="F1823" i="2"/>
  <c r="E1823" i="2"/>
  <c r="G1822" i="2"/>
  <c r="F1822" i="2"/>
  <c r="E1822" i="2"/>
  <c r="G1821" i="2"/>
  <c r="F1821" i="2"/>
  <c r="E1821" i="2"/>
  <c r="G1820" i="2"/>
  <c r="F1820" i="2"/>
  <c r="E1820" i="2"/>
  <c r="G1819" i="2"/>
  <c r="F1819" i="2"/>
  <c r="E1819" i="2"/>
  <c r="G1818" i="2"/>
  <c r="F1818" i="2"/>
  <c r="E1818" i="2"/>
  <c r="G1817" i="2"/>
  <c r="F1817" i="2"/>
  <c r="E1817" i="2"/>
  <c r="G1816" i="2"/>
  <c r="F1816" i="2"/>
  <c r="E1816" i="2"/>
  <c r="G1815" i="2"/>
  <c r="F1815" i="2"/>
  <c r="E1815" i="2"/>
  <c r="G1814" i="2"/>
  <c r="F1814" i="2"/>
  <c r="E1814" i="2"/>
  <c r="G1813" i="2"/>
  <c r="F1813" i="2"/>
  <c r="E1813" i="2"/>
  <c r="G1812" i="2"/>
  <c r="F1812" i="2"/>
  <c r="E1812" i="2"/>
  <c r="G1811" i="2"/>
  <c r="F1811" i="2"/>
  <c r="E1811" i="2"/>
  <c r="G1810" i="2"/>
  <c r="F1810" i="2"/>
  <c r="E1810" i="2"/>
  <c r="G1809" i="2"/>
  <c r="F1809" i="2"/>
  <c r="E1809" i="2"/>
  <c r="G1808" i="2"/>
  <c r="F1808" i="2"/>
  <c r="E1808" i="2"/>
  <c r="G1807" i="2"/>
  <c r="F1807" i="2"/>
  <c r="E1807" i="2"/>
  <c r="G1806" i="2"/>
  <c r="F1806" i="2"/>
  <c r="E1806" i="2"/>
  <c r="G1805" i="2"/>
  <c r="F1805" i="2"/>
  <c r="E1805" i="2"/>
  <c r="G1804" i="2"/>
  <c r="F1804" i="2"/>
  <c r="E1804" i="2"/>
  <c r="G1803" i="2"/>
  <c r="F1803" i="2"/>
  <c r="E1803" i="2"/>
  <c r="G1802" i="2"/>
  <c r="F1802" i="2"/>
  <c r="E1802" i="2"/>
  <c r="G1801" i="2"/>
  <c r="F1801" i="2"/>
  <c r="E1801" i="2"/>
  <c r="G1800" i="2"/>
  <c r="F1800" i="2"/>
  <c r="E1800" i="2"/>
  <c r="G1799" i="2"/>
  <c r="F1799" i="2"/>
  <c r="E1799" i="2"/>
  <c r="G1798" i="2"/>
  <c r="F1798" i="2"/>
  <c r="E1798" i="2"/>
  <c r="G1797" i="2"/>
  <c r="F1797" i="2"/>
  <c r="E1797" i="2"/>
  <c r="G1796" i="2"/>
  <c r="F1796" i="2"/>
  <c r="E1796" i="2"/>
  <c r="G1795" i="2"/>
  <c r="F1795" i="2"/>
  <c r="E1795" i="2"/>
  <c r="G1794" i="2"/>
  <c r="F1794" i="2"/>
  <c r="E1794" i="2"/>
  <c r="G1793" i="2"/>
  <c r="F1793" i="2"/>
  <c r="E1793" i="2"/>
  <c r="G1792" i="2"/>
  <c r="F1792" i="2"/>
  <c r="E1792" i="2"/>
  <c r="G1791" i="2"/>
  <c r="F1791" i="2"/>
  <c r="E1791" i="2"/>
  <c r="G1790" i="2"/>
  <c r="F1790" i="2"/>
  <c r="E1790" i="2"/>
  <c r="G1789" i="2"/>
  <c r="F1789" i="2"/>
  <c r="E1789" i="2"/>
  <c r="G1788" i="2"/>
  <c r="F1788" i="2"/>
  <c r="E1788" i="2"/>
  <c r="G1787" i="2"/>
  <c r="F1787" i="2"/>
  <c r="E1787" i="2"/>
  <c r="G1786" i="2"/>
  <c r="F1786" i="2"/>
  <c r="E1786" i="2"/>
  <c r="G1785" i="2"/>
  <c r="F1785" i="2"/>
  <c r="E1785" i="2"/>
  <c r="G1784" i="2"/>
  <c r="F1784" i="2"/>
  <c r="E1784" i="2"/>
  <c r="G1783" i="2"/>
  <c r="F1783" i="2"/>
  <c r="E1783" i="2"/>
  <c r="G1782" i="2"/>
  <c r="F1782" i="2"/>
  <c r="E1782" i="2"/>
  <c r="G1781" i="2"/>
  <c r="F1781" i="2"/>
  <c r="E1781" i="2"/>
  <c r="G1780" i="2"/>
  <c r="F1780" i="2"/>
  <c r="E1780" i="2"/>
  <c r="G1779" i="2"/>
  <c r="F1779" i="2"/>
  <c r="E1779" i="2"/>
  <c r="G1778" i="2"/>
  <c r="F1778" i="2"/>
  <c r="E1778" i="2"/>
  <c r="G1777" i="2"/>
  <c r="F1777" i="2"/>
  <c r="E1777" i="2"/>
  <c r="G1776" i="2"/>
  <c r="F1776" i="2"/>
  <c r="E1776" i="2"/>
  <c r="G1775" i="2"/>
  <c r="F1775" i="2"/>
  <c r="E1775" i="2"/>
  <c r="G1774" i="2"/>
  <c r="F1774" i="2"/>
  <c r="E1774" i="2"/>
  <c r="G1773" i="2"/>
  <c r="F1773" i="2"/>
  <c r="E1773" i="2"/>
  <c r="G1772" i="2"/>
  <c r="F1772" i="2"/>
  <c r="E1772" i="2"/>
  <c r="G1771" i="2"/>
  <c r="F1771" i="2"/>
  <c r="E1771" i="2"/>
  <c r="G1770" i="2"/>
  <c r="F1770" i="2"/>
  <c r="E1770" i="2"/>
  <c r="G1769" i="2"/>
  <c r="F1769" i="2"/>
  <c r="E1769" i="2"/>
  <c r="G1768" i="2"/>
  <c r="F1768" i="2"/>
  <c r="E1768" i="2"/>
  <c r="G1767" i="2"/>
  <c r="F1767" i="2"/>
  <c r="E1767" i="2"/>
  <c r="G1766" i="2"/>
  <c r="F1766" i="2"/>
  <c r="E1766" i="2"/>
  <c r="G1765" i="2"/>
  <c r="F1765" i="2"/>
  <c r="E1765" i="2"/>
  <c r="G1764" i="2"/>
  <c r="F1764" i="2"/>
  <c r="E1764" i="2"/>
  <c r="G1763" i="2"/>
  <c r="F1763" i="2"/>
  <c r="E1763" i="2"/>
  <c r="G1762" i="2"/>
  <c r="F1762" i="2"/>
  <c r="E1762" i="2"/>
  <c r="G1761" i="2"/>
  <c r="F1761" i="2"/>
  <c r="E1761" i="2"/>
  <c r="G1760" i="2"/>
  <c r="F1760" i="2"/>
  <c r="E1760" i="2"/>
  <c r="G1759" i="2"/>
  <c r="F1759" i="2"/>
  <c r="E1759" i="2"/>
  <c r="G1758" i="2"/>
  <c r="F1758" i="2"/>
  <c r="E1758" i="2"/>
  <c r="G1757" i="2"/>
  <c r="F1757" i="2"/>
  <c r="E1757" i="2"/>
  <c r="G1756" i="2"/>
  <c r="F1756" i="2"/>
  <c r="E1756" i="2"/>
  <c r="G1755" i="2"/>
  <c r="F1755" i="2"/>
  <c r="E1755" i="2"/>
  <c r="G1754" i="2"/>
  <c r="F1754" i="2"/>
  <c r="E1754" i="2"/>
  <c r="G1753" i="2"/>
  <c r="F1753" i="2"/>
  <c r="E1753" i="2"/>
  <c r="G1752" i="2"/>
  <c r="F1752" i="2"/>
  <c r="E1752" i="2"/>
  <c r="G1751" i="2"/>
  <c r="F1751" i="2"/>
  <c r="E1751" i="2"/>
  <c r="G1750" i="2"/>
  <c r="F1750" i="2"/>
  <c r="E1750" i="2"/>
  <c r="G1749" i="2"/>
  <c r="F1749" i="2"/>
  <c r="E1749" i="2"/>
  <c r="G1748" i="2"/>
  <c r="F1748" i="2"/>
  <c r="E1748" i="2"/>
  <c r="G1747" i="2"/>
  <c r="F1747" i="2"/>
  <c r="E1747" i="2"/>
  <c r="G1746" i="2"/>
  <c r="F1746" i="2"/>
  <c r="E1746" i="2"/>
  <c r="G1745" i="2"/>
  <c r="F1745" i="2"/>
  <c r="E1745" i="2"/>
  <c r="G1744" i="2"/>
  <c r="F1744" i="2"/>
  <c r="E1744" i="2"/>
  <c r="G1743" i="2"/>
  <c r="F1743" i="2"/>
  <c r="E1743" i="2"/>
  <c r="G1742" i="2"/>
  <c r="F1742" i="2"/>
  <c r="E1742" i="2"/>
  <c r="G1741" i="2"/>
  <c r="F1741" i="2"/>
  <c r="E1741" i="2"/>
  <c r="G1740" i="2"/>
  <c r="F1740" i="2"/>
  <c r="E1740" i="2"/>
  <c r="G1739" i="2"/>
  <c r="F1739" i="2"/>
  <c r="E1739" i="2"/>
  <c r="G1738" i="2"/>
  <c r="F1738" i="2"/>
  <c r="E1738" i="2"/>
  <c r="G1737" i="2"/>
  <c r="F1737" i="2"/>
  <c r="E1737" i="2"/>
  <c r="G1736" i="2"/>
  <c r="F1736" i="2"/>
  <c r="E1736" i="2"/>
  <c r="G1735" i="2"/>
  <c r="F1735" i="2"/>
  <c r="E1735" i="2"/>
  <c r="G1734" i="2"/>
  <c r="F1734" i="2"/>
  <c r="E1734" i="2"/>
  <c r="G1733" i="2"/>
  <c r="F1733" i="2"/>
  <c r="E1733" i="2"/>
  <c r="G1732" i="2"/>
  <c r="F1732" i="2"/>
  <c r="E1732" i="2"/>
  <c r="G1731" i="2"/>
  <c r="F1731" i="2"/>
  <c r="E1731" i="2"/>
  <c r="G1730" i="2"/>
  <c r="F1730" i="2"/>
  <c r="E1730" i="2"/>
  <c r="G1729" i="2"/>
  <c r="F1729" i="2"/>
  <c r="E1729" i="2"/>
  <c r="G1728" i="2"/>
  <c r="F1728" i="2"/>
  <c r="E1728" i="2"/>
  <c r="G1727" i="2"/>
  <c r="F1727" i="2"/>
  <c r="E1727" i="2"/>
  <c r="G1726" i="2"/>
  <c r="F1726" i="2"/>
  <c r="E1726" i="2"/>
  <c r="G1725" i="2"/>
  <c r="F1725" i="2"/>
  <c r="E1725" i="2"/>
  <c r="G1724" i="2"/>
  <c r="F1724" i="2"/>
  <c r="E1724" i="2"/>
  <c r="G1723" i="2"/>
  <c r="F1723" i="2"/>
  <c r="E1723" i="2"/>
  <c r="G1722" i="2"/>
  <c r="F1722" i="2"/>
  <c r="E1722" i="2"/>
  <c r="G1721" i="2"/>
  <c r="F1721" i="2"/>
  <c r="E1721" i="2"/>
  <c r="G1720" i="2"/>
  <c r="F1720" i="2"/>
  <c r="E1720" i="2"/>
  <c r="G1719" i="2"/>
  <c r="F1719" i="2"/>
  <c r="E1719" i="2"/>
  <c r="G1718" i="2"/>
  <c r="F1718" i="2"/>
  <c r="E1718" i="2"/>
  <c r="G1717" i="2"/>
  <c r="F1717" i="2"/>
  <c r="E1717" i="2"/>
  <c r="G1716" i="2"/>
  <c r="F1716" i="2"/>
  <c r="E1716" i="2"/>
  <c r="G1715" i="2"/>
  <c r="F1715" i="2"/>
  <c r="E1715" i="2"/>
  <c r="G1714" i="2"/>
  <c r="F1714" i="2"/>
  <c r="E1714" i="2"/>
  <c r="G1713" i="2"/>
  <c r="F1713" i="2"/>
  <c r="E1713" i="2"/>
  <c r="G1712" i="2"/>
  <c r="F1712" i="2"/>
  <c r="E1712" i="2"/>
  <c r="G1711" i="2"/>
  <c r="F1711" i="2"/>
  <c r="E1711" i="2"/>
  <c r="G1710" i="2"/>
  <c r="F1710" i="2"/>
  <c r="E1710" i="2"/>
  <c r="G1709" i="2"/>
  <c r="F1709" i="2"/>
  <c r="E1709" i="2"/>
  <c r="G1708" i="2"/>
  <c r="F1708" i="2"/>
  <c r="E1708" i="2"/>
  <c r="G1707" i="2"/>
  <c r="F1707" i="2"/>
  <c r="E1707" i="2"/>
  <c r="G1706" i="2"/>
  <c r="F1706" i="2"/>
  <c r="E1706" i="2"/>
  <c r="G1705" i="2"/>
  <c r="F1705" i="2"/>
  <c r="E1705" i="2"/>
  <c r="G1704" i="2"/>
  <c r="F1704" i="2"/>
  <c r="E1704" i="2"/>
  <c r="G1703" i="2"/>
  <c r="F1703" i="2"/>
  <c r="E1703" i="2"/>
  <c r="G1702" i="2"/>
  <c r="F1702" i="2"/>
  <c r="E1702" i="2"/>
  <c r="G1701" i="2"/>
  <c r="F1701" i="2"/>
  <c r="E1701" i="2"/>
  <c r="G1700" i="2"/>
  <c r="F1700" i="2"/>
  <c r="E1700" i="2"/>
  <c r="G1699" i="2"/>
  <c r="F1699" i="2"/>
  <c r="E1699" i="2"/>
  <c r="G1698" i="2"/>
  <c r="F1698" i="2"/>
  <c r="E1698" i="2"/>
  <c r="G1697" i="2"/>
  <c r="F1697" i="2"/>
  <c r="E1697" i="2"/>
  <c r="G1696" i="2"/>
  <c r="F1696" i="2"/>
  <c r="E1696" i="2"/>
  <c r="G1695" i="2"/>
  <c r="F1695" i="2"/>
  <c r="E1695" i="2"/>
  <c r="G1694" i="2"/>
  <c r="F1694" i="2"/>
  <c r="E1694" i="2"/>
  <c r="G1693" i="2"/>
  <c r="F1693" i="2"/>
  <c r="E1693" i="2"/>
  <c r="G1692" i="2"/>
  <c r="F1692" i="2"/>
  <c r="E1692" i="2"/>
  <c r="G1691" i="2"/>
  <c r="F1691" i="2"/>
  <c r="E1691" i="2"/>
  <c r="G1690" i="2"/>
  <c r="F1690" i="2"/>
  <c r="E1690" i="2"/>
  <c r="G1689" i="2"/>
  <c r="F1689" i="2"/>
  <c r="E1689" i="2"/>
  <c r="G1688" i="2"/>
  <c r="F1688" i="2"/>
  <c r="E1688" i="2"/>
  <c r="G1687" i="2"/>
  <c r="F1687" i="2"/>
  <c r="E1687" i="2"/>
  <c r="G1686" i="2"/>
  <c r="F1686" i="2"/>
  <c r="E1686" i="2"/>
  <c r="G1685" i="2"/>
  <c r="F1685" i="2"/>
  <c r="E1685" i="2"/>
  <c r="G1684" i="2"/>
  <c r="F1684" i="2"/>
  <c r="E1684" i="2"/>
  <c r="G1683" i="2"/>
  <c r="F1683" i="2"/>
  <c r="E1683" i="2"/>
  <c r="G1682" i="2"/>
  <c r="F1682" i="2"/>
  <c r="E1682" i="2"/>
  <c r="G1681" i="2"/>
  <c r="F1681" i="2"/>
  <c r="E1681" i="2"/>
  <c r="G1680" i="2"/>
  <c r="F1680" i="2"/>
  <c r="E1680" i="2"/>
  <c r="G1679" i="2"/>
  <c r="F1679" i="2"/>
  <c r="E1679" i="2"/>
  <c r="G1678" i="2"/>
  <c r="F1678" i="2"/>
  <c r="E1678" i="2"/>
  <c r="G1677" i="2"/>
  <c r="F1677" i="2"/>
  <c r="E1677" i="2"/>
  <c r="G1676" i="2"/>
  <c r="F1676" i="2"/>
  <c r="E1676" i="2"/>
  <c r="G1675" i="2"/>
  <c r="F1675" i="2"/>
  <c r="E1675" i="2"/>
  <c r="G1674" i="2"/>
  <c r="F1674" i="2"/>
  <c r="E1674" i="2"/>
  <c r="G1673" i="2"/>
  <c r="F1673" i="2"/>
  <c r="E1673" i="2"/>
  <c r="G1672" i="2"/>
  <c r="F1672" i="2"/>
  <c r="E1672" i="2"/>
  <c r="G1671" i="2"/>
  <c r="F1671" i="2"/>
  <c r="E1671" i="2"/>
  <c r="G1670" i="2"/>
  <c r="F1670" i="2"/>
  <c r="E1670" i="2"/>
  <c r="G1669" i="2"/>
  <c r="F1669" i="2"/>
  <c r="E1669" i="2"/>
  <c r="G1668" i="2"/>
  <c r="F1668" i="2"/>
  <c r="E1668" i="2"/>
  <c r="G1667" i="2"/>
  <c r="F1667" i="2"/>
  <c r="E1667" i="2"/>
  <c r="G1666" i="2"/>
  <c r="F1666" i="2"/>
  <c r="E1666" i="2"/>
  <c r="G1665" i="2"/>
  <c r="F1665" i="2"/>
  <c r="E1665" i="2"/>
  <c r="G1664" i="2"/>
  <c r="F1664" i="2"/>
  <c r="E1664" i="2"/>
  <c r="G1663" i="2"/>
  <c r="F1663" i="2"/>
  <c r="E1663" i="2"/>
  <c r="G1662" i="2"/>
  <c r="F1662" i="2"/>
  <c r="E1662" i="2"/>
  <c r="G1661" i="2"/>
  <c r="F1661" i="2"/>
  <c r="E1661" i="2"/>
  <c r="G1660" i="2"/>
  <c r="F1660" i="2"/>
  <c r="E1660" i="2"/>
  <c r="G1659" i="2"/>
  <c r="F1659" i="2"/>
  <c r="E1659" i="2"/>
  <c r="G1658" i="2"/>
  <c r="F1658" i="2"/>
  <c r="E1658" i="2"/>
  <c r="G1657" i="2"/>
  <c r="F1657" i="2"/>
  <c r="E1657" i="2"/>
  <c r="G1656" i="2"/>
  <c r="F1656" i="2"/>
  <c r="E1656" i="2"/>
  <c r="G1655" i="2"/>
  <c r="F1655" i="2"/>
  <c r="E1655" i="2"/>
  <c r="G1654" i="2"/>
  <c r="F1654" i="2"/>
  <c r="E1654" i="2"/>
  <c r="G1653" i="2"/>
  <c r="F1653" i="2"/>
  <c r="E1653" i="2"/>
  <c r="G1652" i="2"/>
  <c r="F1652" i="2"/>
  <c r="E1652" i="2"/>
  <c r="G1651" i="2"/>
  <c r="F1651" i="2"/>
  <c r="E1651" i="2"/>
  <c r="G1650" i="2"/>
  <c r="F1650" i="2"/>
  <c r="E1650" i="2"/>
  <c r="G1649" i="2"/>
  <c r="F1649" i="2"/>
  <c r="E1649" i="2"/>
  <c r="G1648" i="2"/>
  <c r="F1648" i="2"/>
  <c r="E1648" i="2"/>
  <c r="G1647" i="2"/>
  <c r="F1647" i="2"/>
  <c r="E1647" i="2"/>
  <c r="G1646" i="2"/>
  <c r="F1646" i="2"/>
  <c r="E1646" i="2"/>
  <c r="G1645" i="2"/>
  <c r="F1645" i="2"/>
  <c r="E1645" i="2"/>
  <c r="G1644" i="2"/>
  <c r="F1644" i="2"/>
  <c r="E1644" i="2"/>
  <c r="G1643" i="2"/>
  <c r="F1643" i="2"/>
  <c r="E1643" i="2"/>
  <c r="G1642" i="2"/>
  <c r="F1642" i="2"/>
  <c r="E1642" i="2"/>
  <c r="G1641" i="2"/>
  <c r="F1641" i="2"/>
  <c r="E1641" i="2"/>
  <c r="G1640" i="2"/>
  <c r="F1640" i="2"/>
  <c r="E1640" i="2"/>
  <c r="G1639" i="2"/>
  <c r="F1639" i="2"/>
  <c r="E1639" i="2"/>
  <c r="G1638" i="2"/>
  <c r="F1638" i="2"/>
  <c r="E1638" i="2"/>
  <c r="G1637" i="2"/>
  <c r="F1637" i="2"/>
  <c r="E1637" i="2"/>
  <c r="G1636" i="2"/>
  <c r="F1636" i="2"/>
  <c r="E1636" i="2"/>
  <c r="G1635" i="2"/>
  <c r="F1635" i="2"/>
  <c r="E1635" i="2"/>
  <c r="G1634" i="2"/>
  <c r="F1634" i="2"/>
  <c r="E1634" i="2"/>
  <c r="G1633" i="2"/>
  <c r="F1633" i="2"/>
  <c r="E1633" i="2"/>
  <c r="G1632" i="2"/>
  <c r="F1632" i="2"/>
  <c r="E1632" i="2"/>
  <c r="G1631" i="2"/>
  <c r="F1631" i="2"/>
  <c r="E1631" i="2"/>
  <c r="G1630" i="2"/>
  <c r="F1630" i="2"/>
  <c r="E1630" i="2"/>
  <c r="G1629" i="2"/>
  <c r="F1629" i="2"/>
  <c r="E1629" i="2"/>
  <c r="G1628" i="2"/>
  <c r="F1628" i="2"/>
  <c r="E1628" i="2"/>
  <c r="G1627" i="2"/>
  <c r="F1627" i="2"/>
  <c r="E1627" i="2"/>
  <c r="G1626" i="2"/>
  <c r="F1626" i="2"/>
  <c r="E1626" i="2"/>
  <c r="G1625" i="2"/>
  <c r="F1625" i="2"/>
  <c r="E1625" i="2"/>
  <c r="G1624" i="2"/>
  <c r="F1624" i="2"/>
  <c r="E1624" i="2"/>
  <c r="G1623" i="2"/>
  <c r="F1623" i="2"/>
  <c r="E1623" i="2"/>
  <c r="G1622" i="2"/>
  <c r="F1622" i="2"/>
  <c r="E1622" i="2"/>
  <c r="G1621" i="2"/>
  <c r="F1621" i="2"/>
  <c r="E1621" i="2"/>
  <c r="G1620" i="2"/>
  <c r="F1620" i="2"/>
  <c r="E1620" i="2"/>
  <c r="G1619" i="2"/>
  <c r="F1619" i="2"/>
  <c r="E1619" i="2"/>
  <c r="G1618" i="2"/>
  <c r="F1618" i="2"/>
  <c r="E1618" i="2"/>
  <c r="G1617" i="2"/>
  <c r="F1617" i="2"/>
  <c r="E1617" i="2"/>
  <c r="G1616" i="2"/>
  <c r="F1616" i="2"/>
  <c r="E1616" i="2"/>
  <c r="G1615" i="2"/>
  <c r="F1615" i="2"/>
  <c r="E1615" i="2"/>
  <c r="G1614" i="2"/>
  <c r="F1614" i="2"/>
  <c r="E1614" i="2"/>
  <c r="G1613" i="2"/>
  <c r="F1613" i="2"/>
  <c r="E1613" i="2"/>
  <c r="G1612" i="2"/>
  <c r="F1612" i="2"/>
  <c r="E1612" i="2"/>
  <c r="G1611" i="2"/>
  <c r="F1611" i="2"/>
  <c r="E1611" i="2"/>
  <c r="G1610" i="2"/>
  <c r="F1610" i="2"/>
  <c r="E1610" i="2"/>
  <c r="G1609" i="2"/>
  <c r="F1609" i="2"/>
  <c r="E1609" i="2"/>
  <c r="G1608" i="2"/>
  <c r="F1608" i="2"/>
  <c r="E1608" i="2"/>
  <c r="G1607" i="2"/>
  <c r="F1607" i="2"/>
  <c r="E1607" i="2"/>
  <c r="G1606" i="2"/>
  <c r="F1606" i="2"/>
  <c r="E1606" i="2"/>
  <c r="G1605" i="2"/>
  <c r="F1605" i="2"/>
  <c r="E1605" i="2"/>
  <c r="G1604" i="2"/>
  <c r="F1604" i="2"/>
  <c r="E1604" i="2"/>
  <c r="G1603" i="2"/>
  <c r="F1603" i="2"/>
  <c r="E1603" i="2"/>
  <c r="G1602" i="2"/>
  <c r="F1602" i="2"/>
  <c r="E1602" i="2"/>
  <c r="G1601" i="2"/>
  <c r="F1601" i="2"/>
  <c r="E1601" i="2"/>
  <c r="G1600" i="2"/>
  <c r="F1600" i="2"/>
  <c r="E1600" i="2"/>
  <c r="G1599" i="2"/>
  <c r="F1599" i="2"/>
  <c r="E1599" i="2"/>
  <c r="G1598" i="2"/>
  <c r="F1598" i="2"/>
  <c r="E1598" i="2"/>
  <c r="G1597" i="2"/>
  <c r="F1597" i="2"/>
  <c r="E1597" i="2"/>
  <c r="G1596" i="2"/>
  <c r="F1596" i="2"/>
  <c r="E1596" i="2"/>
  <c r="G1595" i="2"/>
  <c r="F1595" i="2"/>
  <c r="E1595" i="2"/>
  <c r="G1594" i="2"/>
  <c r="F1594" i="2"/>
  <c r="E1594" i="2"/>
  <c r="G1593" i="2"/>
  <c r="F1593" i="2"/>
  <c r="E1593" i="2"/>
  <c r="G1592" i="2"/>
  <c r="F1592" i="2"/>
  <c r="E1592" i="2"/>
  <c r="G1591" i="2"/>
  <c r="F1591" i="2"/>
  <c r="E1591" i="2"/>
  <c r="G1590" i="2"/>
  <c r="F1590" i="2"/>
  <c r="E1590" i="2"/>
  <c r="G1589" i="2"/>
  <c r="F1589" i="2"/>
  <c r="E1589" i="2"/>
  <c r="G1588" i="2"/>
  <c r="F1588" i="2"/>
  <c r="E1588" i="2"/>
  <c r="G1587" i="2"/>
  <c r="F1587" i="2"/>
  <c r="E1587" i="2"/>
  <c r="G1586" i="2"/>
  <c r="F1586" i="2"/>
  <c r="E1586" i="2"/>
  <c r="G1585" i="2"/>
  <c r="F1585" i="2"/>
  <c r="E1585" i="2"/>
  <c r="G1584" i="2"/>
  <c r="F1584" i="2"/>
  <c r="E1584" i="2"/>
  <c r="G1583" i="2"/>
  <c r="F1583" i="2"/>
  <c r="E1583" i="2"/>
  <c r="G1582" i="2"/>
  <c r="F1582" i="2"/>
  <c r="E1582" i="2"/>
  <c r="G1581" i="2"/>
  <c r="F1581" i="2"/>
  <c r="E1581" i="2"/>
  <c r="G1580" i="2"/>
  <c r="F1580" i="2"/>
  <c r="E1580" i="2"/>
  <c r="G1579" i="2"/>
  <c r="F1579" i="2"/>
  <c r="E1579" i="2"/>
  <c r="G1578" i="2"/>
  <c r="F1578" i="2"/>
  <c r="E1578" i="2"/>
  <c r="G1577" i="2"/>
  <c r="F1577" i="2"/>
  <c r="E1577" i="2"/>
  <c r="G1576" i="2"/>
  <c r="F1576" i="2"/>
  <c r="E1576" i="2"/>
  <c r="G1575" i="2"/>
  <c r="F1575" i="2"/>
  <c r="E1575" i="2"/>
  <c r="G1574" i="2"/>
  <c r="F1574" i="2"/>
  <c r="E1574" i="2"/>
  <c r="G1573" i="2"/>
  <c r="F1573" i="2"/>
  <c r="E1573" i="2"/>
  <c r="G1572" i="2"/>
  <c r="F1572" i="2"/>
  <c r="E1572" i="2"/>
  <c r="G1571" i="2"/>
  <c r="F1571" i="2"/>
  <c r="E1571" i="2"/>
  <c r="G1570" i="2"/>
  <c r="F1570" i="2"/>
  <c r="E1570" i="2"/>
  <c r="G1569" i="2"/>
  <c r="F1569" i="2"/>
  <c r="E1569" i="2"/>
  <c r="G1568" i="2"/>
  <c r="F1568" i="2"/>
  <c r="E1568" i="2"/>
  <c r="G1567" i="2"/>
  <c r="F1567" i="2"/>
  <c r="E1567" i="2"/>
  <c r="G1566" i="2"/>
  <c r="F1566" i="2"/>
  <c r="E1566" i="2"/>
  <c r="G1565" i="2"/>
  <c r="F1565" i="2"/>
  <c r="E1565" i="2"/>
  <c r="G1564" i="2"/>
  <c r="F1564" i="2"/>
  <c r="E1564" i="2"/>
  <c r="G1563" i="2"/>
  <c r="F1563" i="2"/>
  <c r="E1563" i="2"/>
  <c r="G1562" i="2"/>
  <c r="F1562" i="2"/>
  <c r="E1562" i="2"/>
  <c r="G1561" i="2"/>
  <c r="F1561" i="2"/>
  <c r="E1561" i="2"/>
  <c r="G1560" i="2"/>
  <c r="F1560" i="2"/>
  <c r="E1560" i="2"/>
  <c r="G1559" i="2"/>
  <c r="F1559" i="2"/>
  <c r="E1559" i="2"/>
  <c r="G1558" i="2"/>
  <c r="F1558" i="2"/>
  <c r="E1558" i="2"/>
  <c r="G1557" i="2"/>
  <c r="F1557" i="2"/>
  <c r="E1557" i="2"/>
  <c r="G1556" i="2"/>
  <c r="F1556" i="2"/>
  <c r="E1556" i="2"/>
  <c r="G1555" i="2"/>
  <c r="F1555" i="2"/>
  <c r="E1555" i="2"/>
  <c r="G1554" i="2"/>
  <c r="F1554" i="2"/>
  <c r="E1554" i="2"/>
  <c r="G1553" i="2"/>
  <c r="F1553" i="2"/>
  <c r="E1553" i="2"/>
  <c r="G1552" i="2"/>
  <c r="F1552" i="2"/>
  <c r="E1552" i="2"/>
  <c r="G1551" i="2"/>
  <c r="F1551" i="2"/>
  <c r="E1551" i="2"/>
  <c r="G1550" i="2"/>
  <c r="F1550" i="2"/>
  <c r="E1550" i="2"/>
  <c r="G1549" i="2"/>
  <c r="F1549" i="2"/>
  <c r="E1549" i="2"/>
  <c r="G1548" i="2"/>
  <c r="F1548" i="2"/>
  <c r="E1548" i="2"/>
  <c r="G1547" i="2"/>
  <c r="F1547" i="2"/>
  <c r="E1547" i="2"/>
  <c r="G1546" i="2"/>
  <c r="F1546" i="2"/>
  <c r="E1546" i="2"/>
  <c r="G1545" i="2"/>
  <c r="F1545" i="2"/>
  <c r="E1545" i="2"/>
  <c r="G1544" i="2"/>
  <c r="F1544" i="2"/>
  <c r="E1544" i="2"/>
  <c r="G1543" i="2"/>
  <c r="F1543" i="2"/>
  <c r="E1543" i="2"/>
  <c r="G1542" i="2"/>
  <c r="F1542" i="2"/>
  <c r="E1542" i="2"/>
  <c r="G1541" i="2"/>
  <c r="F1541" i="2"/>
  <c r="E1541" i="2"/>
  <c r="G1540" i="2"/>
  <c r="F1540" i="2"/>
  <c r="E1540" i="2"/>
  <c r="G1539" i="2"/>
  <c r="F1539" i="2"/>
  <c r="E1539" i="2"/>
  <c r="G1538" i="2"/>
  <c r="F1538" i="2"/>
  <c r="E1538" i="2"/>
  <c r="G1537" i="2"/>
  <c r="F1537" i="2"/>
  <c r="E1537" i="2"/>
  <c r="G1536" i="2"/>
  <c r="F1536" i="2"/>
  <c r="E1536" i="2"/>
  <c r="G1535" i="2"/>
  <c r="F1535" i="2"/>
  <c r="E1535" i="2"/>
  <c r="G1534" i="2"/>
  <c r="F1534" i="2"/>
  <c r="E1534" i="2"/>
  <c r="G1533" i="2"/>
  <c r="F1533" i="2"/>
  <c r="E1533" i="2"/>
  <c r="G1532" i="2"/>
  <c r="F1532" i="2"/>
  <c r="E1532" i="2"/>
  <c r="G1531" i="2"/>
  <c r="F1531" i="2"/>
  <c r="E1531" i="2"/>
  <c r="G1530" i="2"/>
  <c r="F1530" i="2"/>
  <c r="E1530" i="2"/>
  <c r="G1529" i="2"/>
  <c r="F1529" i="2"/>
  <c r="E1529" i="2"/>
  <c r="G1528" i="2"/>
  <c r="F1528" i="2"/>
  <c r="E1528" i="2"/>
  <c r="G1527" i="2"/>
  <c r="F1527" i="2"/>
  <c r="E1527" i="2"/>
  <c r="G1526" i="2"/>
  <c r="F1526" i="2"/>
  <c r="E1526" i="2"/>
  <c r="G1525" i="2"/>
  <c r="F1525" i="2"/>
  <c r="E1525" i="2"/>
  <c r="G1524" i="2"/>
  <c r="F1524" i="2"/>
  <c r="E1524" i="2"/>
  <c r="G1523" i="2"/>
  <c r="F1523" i="2"/>
  <c r="E1523" i="2"/>
  <c r="G1522" i="2"/>
  <c r="F1522" i="2"/>
  <c r="E1522" i="2"/>
  <c r="G1521" i="2"/>
  <c r="F1521" i="2"/>
  <c r="E1521" i="2"/>
  <c r="G1520" i="2"/>
  <c r="F1520" i="2"/>
  <c r="E1520" i="2"/>
  <c r="G1519" i="2"/>
  <c r="F1519" i="2"/>
  <c r="E1519" i="2"/>
  <c r="G1518" i="2"/>
  <c r="F1518" i="2"/>
  <c r="E1518" i="2"/>
  <c r="G1517" i="2"/>
  <c r="F1517" i="2"/>
  <c r="E1517" i="2"/>
  <c r="G1516" i="2"/>
  <c r="F1516" i="2"/>
  <c r="E1516" i="2"/>
  <c r="G1515" i="2"/>
  <c r="F1515" i="2"/>
  <c r="E1515" i="2"/>
  <c r="G1514" i="2"/>
  <c r="F1514" i="2"/>
  <c r="E1514" i="2"/>
  <c r="G1513" i="2"/>
  <c r="F1513" i="2"/>
  <c r="E1513" i="2"/>
  <c r="G1512" i="2"/>
  <c r="F1512" i="2"/>
  <c r="E1512" i="2"/>
  <c r="G1511" i="2"/>
  <c r="F1511" i="2"/>
  <c r="E1511" i="2"/>
  <c r="G1510" i="2"/>
  <c r="F1510" i="2"/>
  <c r="E1510" i="2"/>
  <c r="G1509" i="2"/>
  <c r="F1509" i="2"/>
  <c r="E1509" i="2"/>
  <c r="G1508" i="2"/>
  <c r="F1508" i="2"/>
  <c r="E1508" i="2"/>
  <c r="G1507" i="2"/>
  <c r="F1507" i="2"/>
  <c r="E1507" i="2"/>
  <c r="G1506" i="2"/>
  <c r="F1506" i="2"/>
  <c r="E1506" i="2"/>
  <c r="G1505" i="2"/>
  <c r="F1505" i="2"/>
  <c r="E1505" i="2"/>
  <c r="G1504" i="2"/>
  <c r="F1504" i="2"/>
  <c r="E1504" i="2"/>
  <c r="G1503" i="2"/>
  <c r="F1503" i="2"/>
  <c r="E1503" i="2"/>
  <c r="G1502" i="2"/>
  <c r="F1502" i="2"/>
  <c r="E1502" i="2"/>
  <c r="G1501" i="2"/>
  <c r="F1501" i="2"/>
  <c r="E1501" i="2"/>
  <c r="G1500" i="2"/>
  <c r="F1500" i="2"/>
  <c r="E1500" i="2"/>
  <c r="G1499" i="2"/>
  <c r="F1499" i="2"/>
  <c r="E1499" i="2"/>
  <c r="G1498" i="2"/>
  <c r="F1498" i="2"/>
  <c r="E1498" i="2"/>
  <c r="G1497" i="2"/>
  <c r="F1497" i="2"/>
  <c r="E1497" i="2"/>
  <c r="G1496" i="2"/>
  <c r="F1496" i="2"/>
  <c r="E1496" i="2"/>
  <c r="G1495" i="2"/>
  <c r="F1495" i="2"/>
  <c r="E1495" i="2"/>
  <c r="G1494" i="2"/>
  <c r="F1494" i="2"/>
  <c r="E1494" i="2"/>
  <c r="G1493" i="2"/>
  <c r="F1493" i="2"/>
  <c r="E1493" i="2"/>
  <c r="G1492" i="2"/>
  <c r="F1492" i="2"/>
  <c r="E1492" i="2"/>
  <c r="G1491" i="2"/>
  <c r="F1491" i="2"/>
  <c r="E1491" i="2"/>
  <c r="G1490" i="2"/>
  <c r="F1490" i="2"/>
  <c r="E1490" i="2"/>
  <c r="G1489" i="2"/>
  <c r="F1489" i="2"/>
  <c r="E1489" i="2"/>
  <c r="G1488" i="2"/>
  <c r="F1488" i="2"/>
  <c r="E1488" i="2"/>
  <c r="G1487" i="2"/>
  <c r="F1487" i="2"/>
  <c r="E1487" i="2"/>
  <c r="G1486" i="2"/>
  <c r="F1486" i="2"/>
  <c r="E1486" i="2"/>
  <c r="G1485" i="2"/>
  <c r="F1485" i="2"/>
  <c r="E1485" i="2"/>
  <c r="G1484" i="2"/>
  <c r="F1484" i="2"/>
  <c r="E1484" i="2"/>
  <c r="G1483" i="2"/>
  <c r="F1483" i="2"/>
  <c r="E1483" i="2"/>
  <c r="G1482" i="2"/>
  <c r="F1482" i="2"/>
  <c r="E1482" i="2"/>
  <c r="G1481" i="2"/>
  <c r="F1481" i="2"/>
  <c r="E1481" i="2"/>
  <c r="G1480" i="2"/>
  <c r="F1480" i="2"/>
  <c r="E1480" i="2"/>
  <c r="G1479" i="2"/>
  <c r="F1479" i="2"/>
  <c r="E1479" i="2"/>
  <c r="G1478" i="2"/>
  <c r="F1478" i="2"/>
  <c r="E1478" i="2"/>
  <c r="G1477" i="2"/>
  <c r="F1477" i="2"/>
  <c r="E1477" i="2"/>
  <c r="G1476" i="2"/>
  <c r="F1476" i="2"/>
  <c r="E1476" i="2"/>
  <c r="G1475" i="2"/>
  <c r="F1475" i="2"/>
  <c r="E1475" i="2"/>
  <c r="G1474" i="2"/>
  <c r="F1474" i="2"/>
  <c r="E1474" i="2"/>
  <c r="G1473" i="2"/>
  <c r="F1473" i="2"/>
  <c r="E1473" i="2"/>
  <c r="G1472" i="2"/>
  <c r="F1472" i="2"/>
  <c r="E1472" i="2"/>
  <c r="G1471" i="2"/>
  <c r="F1471" i="2"/>
  <c r="E1471" i="2"/>
  <c r="G1470" i="2"/>
  <c r="F1470" i="2"/>
  <c r="E1470" i="2"/>
  <c r="G1469" i="2"/>
  <c r="F1469" i="2"/>
  <c r="E1469" i="2"/>
  <c r="G1468" i="2"/>
  <c r="F1468" i="2"/>
  <c r="E1468" i="2"/>
  <c r="G1467" i="2"/>
  <c r="F1467" i="2"/>
  <c r="E1467" i="2"/>
  <c r="G1466" i="2"/>
  <c r="F1466" i="2"/>
  <c r="E1466" i="2"/>
  <c r="G1465" i="2"/>
  <c r="F1465" i="2"/>
  <c r="E1465" i="2"/>
  <c r="G1464" i="2"/>
  <c r="F1464" i="2"/>
  <c r="E1464" i="2"/>
  <c r="G1463" i="2"/>
  <c r="F1463" i="2"/>
  <c r="E1463" i="2"/>
  <c r="G1462" i="2"/>
  <c r="F1462" i="2"/>
  <c r="E1462" i="2"/>
  <c r="G1461" i="2"/>
  <c r="F1461" i="2"/>
  <c r="E1461" i="2"/>
  <c r="G1460" i="2"/>
  <c r="F1460" i="2"/>
  <c r="E1460" i="2"/>
  <c r="G1459" i="2"/>
  <c r="F1459" i="2"/>
  <c r="E1459" i="2"/>
  <c r="G1458" i="2"/>
  <c r="F1458" i="2"/>
  <c r="E1458" i="2"/>
  <c r="G1457" i="2"/>
  <c r="F1457" i="2"/>
  <c r="E1457" i="2"/>
  <c r="G1456" i="2"/>
  <c r="F1456" i="2"/>
  <c r="E1456" i="2"/>
  <c r="G1455" i="2"/>
  <c r="F1455" i="2"/>
  <c r="E1455" i="2"/>
  <c r="G1454" i="2"/>
  <c r="F1454" i="2"/>
  <c r="E1454" i="2"/>
  <c r="G1453" i="2"/>
  <c r="F1453" i="2"/>
  <c r="E1453" i="2"/>
  <c r="G1452" i="2"/>
  <c r="F1452" i="2"/>
  <c r="E1452" i="2"/>
  <c r="G1451" i="2"/>
  <c r="F1451" i="2"/>
  <c r="E1451" i="2"/>
  <c r="G1450" i="2"/>
  <c r="F1450" i="2"/>
  <c r="E1450" i="2"/>
  <c r="G1449" i="2"/>
  <c r="F1449" i="2"/>
  <c r="E1449" i="2"/>
  <c r="G1448" i="2"/>
  <c r="F1448" i="2"/>
  <c r="E1448" i="2"/>
  <c r="G1447" i="2"/>
  <c r="F1447" i="2"/>
  <c r="E1447" i="2"/>
  <c r="G1446" i="2"/>
  <c r="F1446" i="2"/>
  <c r="E1446" i="2"/>
  <c r="G1445" i="2"/>
  <c r="F1445" i="2"/>
  <c r="E1445" i="2"/>
  <c r="G1444" i="2"/>
  <c r="F1444" i="2"/>
  <c r="E1444" i="2"/>
  <c r="G1443" i="2"/>
  <c r="F1443" i="2"/>
  <c r="E1443" i="2"/>
  <c r="G1442" i="2"/>
  <c r="F1442" i="2"/>
  <c r="E1442" i="2"/>
  <c r="G1441" i="2"/>
  <c r="F1441" i="2"/>
  <c r="E1441" i="2"/>
  <c r="G1440" i="2"/>
  <c r="F1440" i="2"/>
  <c r="E1440" i="2"/>
  <c r="G1439" i="2"/>
  <c r="F1439" i="2"/>
  <c r="E1439" i="2"/>
  <c r="G1438" i="2"/>
  <c r="F1438" i="2"/>
  <c r="E1438" i="2"/>
  <c r="G1437" i="2"/>
  <c r="F1437" i="2"/>
  <c r="E1437" i="2"/>
  <c r="G1436" i="2"/>
  <c r="F1436" i="2"/>
  <c r="E1436" i="2"/>
  <c r="G1435" i="2"/>
  <c r="F1435" i="2"/>
  <c r="E1435" i="2"/>
  <c r="G1434" i="2"/>
  <c r="F1434" i="2"/>
  <c r="E1434" i="2"/>
  <c r="G1433" i="2"/>
  <c r="F1433" i="2"/>
  <c r="E1433" i="2"/>
  <c r="G1432" i="2"/>
  <c r="F1432" i="2"/>
  <c r="E1432" i="2"/>
  <c r="G1431" i="2"/>
  <c r="F1431" i="2"/>
  <c r="E1431" i="2"/>
  <c r="G1430" i="2"/>
  <c r="F1430" i="2"/>
  <c r="E1430" i="2"/>
  <c r="G1429" i="2"/>
  <c r="F1429" i="2"/>
  <c r="E1429" i="2"/>
  <c r="G1428" i="2"/>
  <c r="F1428" i="2"/>
  <c r="E1428" i="2"/>
  <c r="G1427" i="2"/>
  <c r="F1427" i="2"/>
  <c r="E1427" i="2"/>
  <c r="G1426" i="2"/>
  <c r="F1426" i="2"/>
  <c r="E1426" i="2"/>
  <c r="G1425" i="2"/>
  <c r="F1425" i="2"/>
  <c r="E1425" i="2"/>
  <c r="G1424" i="2"/>
  <c r="F1424" i="2"/>
  <c r="E1424" i="2"/>
  <c r="G1423" i="2"/>
  <c r="F1423" i="2"/>
  <c r="E1423" i="2"/>
  <c r="G1422" i="2"/>
  <c r="F1422" i="2"/>
  <c r="E1422" i="2"/>
  <c r="G1421" i="2"/>
  <c r="F1421" i="2"/>
  <c r="E1421" i="2"/>
  <c r="G1420" i="2"/>
  <c r="F1420" i="2"/>
  <c r="E1420" i="2"/>
  <c r="G1419" i="2"/>
  <c r="F1419" i="2"/>
  <c r="E1419" i="2"/>
  <c r="G1418" i="2"/>
  <c r="F1418" i="2"/>
  <c r="E1418" i="2"/>
  <c r="G1417" i="2"/>
  <c r="F1417" i="2"/>
  <c r="E1417" i="2"/>
  <c r="G1416" i="2"/>
  <c r="F1416" i="2"/>
  <c r="E1416" i="2"/>
  <c r="G1415" i="2"/>
  <c r="F1415" i="2"/>
  <c r="E1415" i="2"/>
  <c r="G1414" i="2"/>
  <c r="F1414" i="2"/>
  <c r="E1414" i="2"/>
  <c r="G1413" i="2"/>
  <c r="F1413" i="2"/>
  <c r="E1413" i="2"/>
  <c r="G1412" i="2"/>
  <c r="F1412" i="2"/>
  <c r="E1412" i="2"/>
  <c r="G1411" i="2"/>
  <c r="F1411" i="2"/>
  <c r="E1411" i="2"/>
  <c r="G1410" i="2"/>
  <c r="F1410" i="2"/>
  <c r="E1410" i="2"/>
  <c r="G1409" i="2"/>
  <c r="F1409" i="2"/>
  <c r="E1409" i="2"/>
  <c r="G1408" i="2"/>
  <c r="F1408" i="2"/>
  <c r="E1408" i="2"/>
  <c r="G1407" i="2"/>
  <c r="F1407" i="2"/>
  <c r="E1407" i="2"/>
  <c r="G1406" i="2"/>
  <c r="F1406" i="2"/>
  <c r="E1406" i="2"/>
  <c r="G1405" i="2"/>
  <c r="F1405" i="2"/>
  <c r="E1405" i="2"/>
  <c r="G1404" i="2"/>
  <c r="F1404" i="2"/>
  <c r="E1404" i="2"/>
  <c r="G1403" i="2"/>
  <c r="F1403" i="2"/>
  <c r="E1403" i="2"/>
  <c r="G1402" i="2"/>
  <c r="F1402" i="2"/>
  <c r="E1402" i="2"/>
  <c r="G1401" i="2"/>
  <c r="F1401" i="2"/>
  <c r="E1401" i="2"/>
  <c r="G1400" i="2"/>
  <c r="F1400" i="2"/>
  <c r="E1400" i="2"/>
  <c r="G1399" i="2"/>
  <c r="F1399" i="2"/>
  <c r="E1399" i="2"/>
  <c r="G1398" i="2"/>
  <c r="F1398" i="2"/>
  <c r="E1398" i="2"/>
  <c r="G1397" i="2"/>
  <c r="F1397" i="2"/>
  <c r="E1397" i="2"/>
  <c r="G1396" i="2"/>
  <c r="F1396" i="2"/>
  <c r="E1396" i="2"/>
  <c r="G1395" i="2"/>
  <c r="F1395" i="2"/>
  <c r="E1395" i="2"/>
  <c r="G1394" i="2"/>
  <c r="F1394" i="2"/>
  <c r="E1394" i="2"/>
  <c r="G1393" i="2"/>
  <c r="F1393" i="2"/>
  <c r="E1393" i="2"/>
  <c r="G1392" i="2"/>
  <c r="F1392" i="2"/>
  <c r="E1392" i="2"/>
  <c r="G1391" i="2"/>
  <c r="F1391" i="2"/>
  <c r="E1391" i="2"/>
  <c r="G1390" i="2"/>
  <c r="F1390" i="2"/>
  <c r="E1390" i="2"/>
  <c r="G1389" i="2"/>
  <c r="F1389" i="2"/>
  <c r="E1389" i="2"/>
  <c r="G1388" i="2"/>
  <c r="F1388" i="2"/>
  <c r="E1388" i="2"/>
  <c r="G1387" i="2"/>
  <c r="F1387" i="2"/>
  <c r="E1387" i="2"/>
  <c r="G1386" i="2"/>
  <c r="F1386" i="2"/>
  <c r="E1386" i="2"/>
  <c r="G1385" i="2"/>
  <c r="F1385" i="2"/>
  <c r="E1385" i="2"/>
  <c r="G1384" i="2"/>
  <c r="F1384" i="2"/>
  <c r="E1384" i="2"/>
  <c r="G1383" i="2"/>
  <c r="F1383" i="2"/>
  <c r="E1383" i="2"/>
  <c r="G1382" i="2"/>
  <c r="F1382" i="2"/>
  <c r="E1382" i="2"/>
  <c r="G1381" i="2"/>
  <c r="F1381" i="2"/>
  <c r="E1381" i="2"/>
  <c r="G1380" i="2"/>
  <c r="F1380" i="2"/>
  <c r="E1380" i="2"/>
  <c r="G1379" i="2"/>
  <c r="F1379" i="2"/>
  <c r="E1379" i="2"/>
  <c r="G1378" i="2"/>
  <c r="F1378" i="2"/>
  <c r="E1378" i="2"/>
  <c r="G1377" i="2"/>
  <c r="F1377" i="2"/>
  <c r="E1377" i="2"/>
  <c r="G1376" i="2"/>
  <c r="F1376" i="2"/>
  <c r="E1376" i="2"/>
  <c r="G1375" i="2"/>
  <c r="F1375" i="2"/>
  <c r="E1375" i="2"/>
  <c r="G1374" i="2"/>
  <c r="F1374" i="2"/>
  <c r="E1374" i="2"/>
  <c r="G1373" i="2"/>
  <c r="F1373" i="2"/>
  <c r="E1373" i="2"/>
  <c r="G1372" i="2"/>
  <c r="F1372" i="2"/>
  <c r="E1372" i="2"/>
  <c r="G1371" i="2"/>
  <c r="F1371" i="2"/>
  <c r="E1371" i="2"/>
  <c r="G1370" i="2"/>
  <c r="F1370" i="2"/>
  <c r="E1370" i="2"/>
  <c r="G1369" i="2"/>
  <c r="F1369" i="2"/>
  <c r="E1369" i="2"/>
  <c r="G1368" i="2"/>
  <c r="F1368" i="2"/>
  <c r="E1368" i="2"/>
  <c r="G1367" i="2"/>
  <c r="F1367" i="2"/>
  <c r="E1367" i="2"/>
  <c r="G1366" i="2"/>
  <c r="F1366" i="2"/>
  <c r="E1366" i="2"/>
  <c r="G1365" i="2"/>
  <c r="F1365" i="2"/>
  <c r="E1365" i="2"/>
  <c r="G1364" i="2"/>
  <c r="F1364" i="2"/>
  <c r="E1364" i="2"/>
  <c r="G1363" i="2"/>
  <c r="F1363" i="2"/>
  <c r="E1363" i="2"/>
  <c r="G1362" i="2"/>
  <c r="F1362" i="2"/>
  <c r="E1362" i="2"/>
  <c r="G1361" i="2"/>
  <c r="F1361" i="2"/>
  <c r="E1361" i="2"/>
  <c r="G1360" i="2"/>
  <c r="F1360" i="2"/>
  <c r="E1360" i="2"/>
  <c r="G1359" i="2"/>
  <c r="F1359" i="2"/>
  <c r="E1359" i="2"/>
  <c r="G1358" i="2"/>
  <c r="F1358" i="2"/>
  <c r="E1358" i="2"/>
  <c r="G1357" i="2"/>
  <c r="F1357" i="2"/>
  <c r="E1357" i="2"/>
  <c r="G1356" i="2"/>
  <c r="F1356" i="2"/>
  <c r="E1356" i="2"/>
  <c r="G1355" i="2"/>
  <c r="F1355" i="2"/>
  <c r="E1355" i="2"/>
  <c r="G1354" i="2"/>
  <c r="F1354" i="2"/>
  <c r="E1354" i="2"/>
  <c r="G1353" i="2"/>
  <c r="F1353" i="2"/>
  <c r="E1353" i="2"/>
  <c r="G1352" i="2"/>
  <c r="F1352" i="2"/>
  <c r="E1352" i="2"/>
  <c r="G1351" i="2"/>
  <c r="F1351" i="2"/>
  <c r="E1351" i="2"/>
  <c r="G1350" i="2"/>
  <c r="F1350" i="2"/>
  <c r="E1350" i="2"/>
  <c r="G1349" i="2"/>
  <c r="F1349" i="2"/>
  <c r="E1349" i="2"/>
  <c r="G1348" i="2"/>
  <c r="F1348" i="2"/>
  <c r="E1348" i="2"/>
  <c r="G1347" i="2"/>
  <c r="F1347" i="2"/>
  <c r="E1347" i="2"/>
  <c r="G1346" i="2"/>
  <c r="F1346" i="2"/>
  <c r="E1346" i="2"/>
  <c r="G1345" i="2"/>
  <c r="F1345" i="2"/>
  <c r="E1345" i="2"/>
  <c r="G1344" i="2"/>
  <c r="F1344" i="2"/>
  <c r="E1344" i="2"/>
  <c r="G1343" i="2"/>
  <c r="F1343" i="2"/>
  <c r="E1343" i="2"/>
  <c r="G1342" i="2"/>
  <c r="F1342" i="2"/>
  <c r="E1342" i="2"/>
  <c r="G1341" i="2"/>
  <c r="F1341" i="2"/>
  <c r="E1341" i="2"/>
  <c r="G1340" i="2"/>
  <c r="F1340" i="2"/>
  <c r="E1340" i="2"/>
  <c r="G1339" i="2"/>
  <c r="F1339" i="2"/>
  <c r="E1339" i="2"/>
  <c r="G1338" i="2"/>
  <c r="F1338" i="2"/>
  <c r="E1338" i="2"/>
  <c r="G1337" i="2"/>
  <c r="F1337" i="2"/>
  <c r="E1337" i="2"/>
  <c r="G1336" i="2"/>
  <c r="F1336" i="2"/>
  <c r="E1336" i="2"/>
  <c r="G1335" i="2"/>
  <c r="F1335" i="2"/>
  <c r="E1335" i="2"/>
  <c r="G1334" i="2"/>
  <c r="F1334" i="2"/>
  <c r="E1334" i="2"/>
  <c r="G1333" i="2"/>
  <c r="F1333" i="2"/>
  <c r="E1333" i="2"/>
  <c r="G1332" i="2"/>
  <c r="F1332" i="2"/>
  <c r="E1332" i="2"/>
  <c r="G1331" i="2"/>
  <c r="F1331" i="2"/>
  <c r="E1331" i="2"/>
  <c r="G1330" i="2"/>
  <c r="F1330" i="2"/>
  <c r="E1330" i="2"/>
  <c r="G1329" i="2"/>
  <c r="F1329" i="2"/>
  <c r="E1329" i="2"/>
  <c r="G1328" i="2"/>
  <c r="F1328" i="2"/>
  <c r="E1328" i="2"/>
  <c r="G1327" i="2"/>
  <c r="F1327" i="2"/>
  <c r="E1327" i="2"/>
  <c r="G1326" i="2"/>
  <c r="F1326" i="2"/>
  <c r="E1326" i="2"/>
  <c r="G1325" i="2"/>
  <c r="F1325" i="2"/>
  <c r="E1325" i="2"/>
  <c r="G1324" i="2"/>
  <c r="F1324" i="2"/>
  <c r="E1324" i="2"/>
  <c r="G1323" i="2"/>
  <c r="F1323" i="2"/>
  <c r="E1323" i="2"/>
  <c r="G1322" i="2"/>
  <c r="F1322" i="2"/>
  <c r="E1322" i="2"/>
  <c r="G1321" i="2"/>
  <c r="F1321" i="2"/>
  <c r="E1321" i="2"/>
  <c r="G1320" i="2"/>
  <c r="F1320" i="2"/>
  <c r="E1320" i="2"/>
  <c r="G1319" i="2"/>
  <c r="F1319" i="2"/>
  <c r="E1319" i="2"/>
  <c r="G1318" i="2"/>
  <c r="F1318" i="2"/>
  <c r="E1318" i="2"/>
  <c r="G1317" i="2"/>
  <c r="F1317" i="2"/>
  <c r="E1317" i="2"/>
  <c r="G1316" i="2"/>
  <c r="F1316" i="2"/>
  <c r="E1316" i="2"/>
  <c r="G1315" i="2"/>
  <c r="F1315" i="2"/>
  <c r="E1315" i="2"/>
  <c r="G1314" i="2"/>
  <c r="F1314" i="2"/>
  <c r="E1314" i="2"/>
  <c r="G1313" i="2"/>
  <c r="F1313" i="2"/>
  <c r="E1313" i="2"/>
  <c r="G1312" i="2"/>
  <c r="F1312" i="2"/>
  <c r="E1312" i="2"/>
  <c r="G1311" i="2"/>
  <c r="F1311" i="2"/>
  <c r="E1311" i="2"/>
  <c r="G1310" i="2"/>
  <c r="F1310" i="2"/>
  <c r="E1310" i="2"/>
  <c r="G1309" i="2"/>
  <c r="F1309" i="2"/>
  <c r="E1309" i="2"/>
  <c r="G1308" i="2"/>
  <c r="F1308" i="2"/>
  <c r="E1308" i="2"/>
  <c r="G1307" i="2"/>
  <c r="F1307" i="2"/>
  <c r="E1307" i="2"/>
  <c r="G1306" i="2"/>
  <c r="F1306" i="2"/>
  <c r="E1306" i="2"/>
  <c r="G1305" i="2"/>
  <c r="F1305" i="2"/>
  <c r="E1305" i="2"/>
  <c r="G1304" i="2"/>
  <c r="F1304" i="2"/>
  <c r="E1304" i="2"/>
  <c r="G1303" i="2"/>
  <c r="F1303" i="2"/>
  <c r="E1303" i="2"/>
  <c r="G1302" i="2"/>
  <c r="F1302" i="2"/>
  <c r="E1302" i="2"/>
  <c r="G1301" i="2"/>
  <c r="F1301" i="2"/>
  <c r="E1301" i="2"/>
  <c r="G1300" i="2"/>
  <c r="F1300" i="2"/>
  <c r="E1300" i="2"/>
  <c r="G1299" i="2"/>
  <c r="F1299" i="2"/>
  <c r="E1299" i="2"/>
  <c r="G1298" i="2"/>
  <c r="F1298" i="2"/>
  <c r="E1298" i="2"/>
  <c r="G1297" i="2"/>
  <c r="F1297" i="2"/>
  <c r="E1297" i="2"/>
  <c r="G1296" i="2"/>
  <c r="F1296" i="2"/>
  <c r="E1296" i="2"/>
  <c r="G1295" i="2"/>
  <c r="F1295" i="2"/>
  <c r="E1295" i="2"/>
  <c r="G1294" i="2"/>
  <c r="F1294" i="2"/>
  <c r="E1294" i="2"/>
  <c r="G1293" i="2"/>
  <c r="F1293" i="2"/>
  <c r="E1293" i="2"/>
  <c r="G1292" i="2"/>
  <c r="F1292" i="2"/>
  <c r="E1292" i="2"/>
  <c r="G1291" i="2"/>
  <c r="F1291" i="2"/>
  <c r="E1291" i="2"/>
  <c r="G1290" i="2"/>
  <c r="F1290" i="2"/>
  <c r="E1290" i="2"/>
  <c r="G1289" i="2"/>
  <c r="F1289" i="2"/>
  <c r="E1289" i="2"/>
  <c r="G1288" i="2"/>
  <c r="F1288" i="2"/>
  <c r="E1288" i="2"/>
  <c r="G1287" i="2"/>
  <c r="F1287" i="2"/>
  <c r="E1287" i="2"/>
  <c r="G1286" i="2"/>
  <c r="F1286" i="2"/>
  <c r="E1286" i="2"/>
  <c r="G1285" i="2"/>
  <c r="F1285" i="2"/>
  <c r="E1285" i="2"/>
  <c r="G1284" i="2"/>
  <c r="F1284" i="2"/>
  <c r="E1284" i="2"/>
  <c r="G1283" i="2"/>
  <c r="F1283" i="2"/>
  <c r="E1283" i="2"/>
  <c r="G1282" i="2"/>
  <c r="F1282" i="2"/>
  <c r="E1282" i="2"/>
  <c r="G1281" i="2"/>
  <c r="F1281" i="2"/>
  <c r="E1281" i="2"/>
  <c r="G1280" i="2"/>
  <c r="F1280" i="2"/>
  <c r="E1280" i="2"/>
  <c r="G1279" i="2"/>
  <c r="F1279" i="2"/>
  <c r="E1279" i="2"/>
  <c r="G1278" i="2"/>
  <c r="F1278" i="2"/>
  <c r="E1278" i="2"/>
  <c r="G1277" i="2"/>
  <c r="F1277" i="2"/>
  <c r="E1277" i="2"/>
  <c r="G1276" i="2"/>
  <c r="F1276" i="2"/>
  <c r="E1276" i="2"/>
  <c r="G1275" i="2"/>
  <c r="F1275" i="2"/>
  <c r="E1275" i="2"/>
  <c r="G1274" i="2"/>
  <c r="F1274" i="2"/>
  <c r="E1274" i="2"/>
  <c r="G1273" i="2"/>
  <c r="F1273" i="2"/>
  <c r="E1273" i="2"/>
  <c r="G1272" i="2"/>
  <c r="F1272" i="2"/>
  <c r="E1272" i="2"/>
  <c r="G1271" i="2"/>
  <c r="F1271" i="2"/>
  <c r="E1271" i="2"/>
  <c r="G1270" i="2"/>
  <c r="F1270" i="2"/>
  <c r="E1270" i="2"/>
  <c r="G1269" i="2"/>
  <c r="F1269" i="2"/>
  <c r="E1269" i="2"/>
  <c r="G1268" i="2"/>
  <c r="F1268" i="2"/>
  <c r="E1268" i="2"/>
  <c r="G1267" i="2"/>
  <c r="F1267" i="2"/>
  <c r="E1267" i="2"/>
  <c r="G1266" i="2"/>
  <c r="F1266" i="2"/>
  <c r="E1266" i="2"/>
  <c r="G1265" i="2"/>
  <c r="F1265" i="2"/>
  <c r="E1265" i="2"/>
  <c r="G1264" i="2"/>
  <c r="F1264" i="2"/>
  <c r="E1264" i="2"/>
  <c r="G1263" i="2"/>
  <c r="F1263" i="2"/>
  <c r="E1263" i="2"/>
  <c r="G1262" i="2"/>
  <c r="F1262" i="2"/>
  <c r="E1262" i="2"/>
  <c r="G1261" i="2"/>
  <c r="F1261" i="2"/>
  <c r="E1261" i="2"/>
  <c r="G1260" i="2"/>
  <c r="F1260" i="2"/>
  <c r="E1260" i="2"/>
  <c r="G1259" i="2"/>
  <c r="F1259" i="2"/>
  <c r="E1259" i="2"/>
  <c r="G1258" i="2"/>
  <c r="F1258" i="2"/>
  <c r="E1258" i="2"/>
  <c r="G1257" i="2"/>
  <c r="F1257" i="2"/>
  <c r="E1257" i="2"/>
  <c r="G1256" i="2"/>
  <c r="F1256" i="2"/>
  <c r="E1256" i="2"/>
  <c r="G1255" i="2"/>
  <c r="F1255" i="2"/>
  <c r="E1255" i="2"/>
  <c r="G1254" i="2"/>
  <c r="F1254" i="2"/>
  <c r="E1254" i="2"/>
  <c r="G1253" i="2"/>
  <c r="F1253" i="2"/>
  <c r="E1253" i="2"/>
  <c r="G1252" i="2"/>
  <c r="F1252" i="2"/>
  <c r="E1252" i="2"/>
  <c r="G1251" i="2"/>
  <c r="F1251" i="2"/>
  <c r="E1251" i="2"/>
  <c r="G1250" i="2"/>
  <c r="F1250" i="2"/>
  <c r="E1250" i="2"/>
  <c r="G1249" i="2"/>
  <c r="F1249" i="2"/>
  <c r="E1249" i="2"/>
  <c r="G1248" i="2"/>
  <c r="F1248" i="2"/>
  <c r="E1248" i="2"/>
  <c r="G1247" i="2"/>
  <c r="F1247" i="2"/>
  <c r="E1247" i="2"/>
  <c r="G1246" i="2"/>
  <c r="F1246" i="2"/>
  <c r="E1246" i="2"/>
  <c r="G1245" i="2"/>
  <c r="F1245" i="2"/>
  <c r="E1245" i="2"/>
  <c r="G1244" i="2"/>
  <c r="F1244" i="2"/>
  <c r="E1244" i="2"/>
  <c r="G1243" i="2"/>
  <c r="F1243" i="2"/>
  <c r="E1243" i="2"/>
  <c r="G1242" i="2"/>
  <c r="F1242" i="2"/>
  <c r="E1242" i="2"/>
  <c r="G1241" i="2"/>
  <c r="F1241" i="2"/>
  <c r="E1241" i="2"/>
  <c r="G1240" i="2"/>
  <c r="F1240" i="2"/>
  <c r="E1240" i="2"/>
  <c r="G1239" i="2"/>
  <c r="F1239" i="2"/>
  <c r="E1239" i="2"/>
  <c r="G1238" i="2"/>
  <c r="F1238" i="2"/>
  <c r="E1238" i="2"/>
  <c r="G1237" i="2"/>
  <c r="F1237" i="2"/>
  <c r="E1237" i="2"/>
  <c r="G1236" i="2"/>
  <c r="F1236" i="2"/>
  <c r="E1236" i="2"/>
  <c r="G1235" i="2"/>
  <c r="F1235" i="2"/>
  <c r="E1235" i="2"/>
  <c r="G1234" i="2"/>
  <c r="F1234" i="2"/>
  <c r="E1234" i="2"/>
  <c r="G1233" i="2"/>
  <c r="F1233" i="2"/>
  <c r="E1233" i="2"/>
  <c r="G1232" i="2"/>
  <c r="F1232" i="2"/>
  <c r="E1232" i="2"/>
  <c r="G1231" i="2"/>
  <c r="F1231" i="2"/>
  <c r="E1231" i="2"/>
  <c r="G1230" i="2"/>
  <c r="F1230" i="2"/>
  <c r="E1230" i="2"/>
  <c r="G1229" i="2"/>
  <c r="F1229" i="2"/>
  <c r="E1229" i="2"/>
  <c r="G1228" i="2"/>
  <c r="F1228" i="2"/>
  <c r="E1228" i="2"/>
  <c r="G1227" i="2"/>
  <c r="F1227" i="2"/>
  <c r="E1227" i="2"/>
  <c r="G1226" i="2"/>
  <c r="F1226" i="2"/>
  <c r="E1226" i="2"/>
  <c r="G1225" i="2"/>
  <c r="F1225" i="2"/>
  <c r="E1225" i="2"/>
  <c r="G1224" i="2"/>
  <c r="F1224" i="2"/>
  <c r="E1224" i="2"/>
  <c r="G1223" i="2"/>
  <c r="F1223" i="2"/>
  <c r="E1223" i="2"/>
  <c r="G1222" i="2"/>
  <c r="F1222" i="2"/>
  <c r="E1222" i="2"/>
  <c r="G1221" i="2"/>
  <c r="F1221" i="2"/>
  <c r="E1221" i="2"/>
  <c r="G1220" i="2"/>
  <c r="F1220" i="2"/>
  <c r="E1220" i="2"/>
  <c r="G1219" i="2"/>
  <c r="F1219" i="2"/>
  <c r="E1219" i="2"/>
  <c r="G1218" i="2"/>
  <c r="F1218" i="2"/>
  <c r="E1218" i="2"/>
  <c r="G1217" i="2"/>
  <c r="F1217" i="2"/>
  <c r="E1217" i="2"/>
  <c r="G1216" i="2"/>
  <c r="F1216" i="2"/>
  <c r="E1216" i="2"/>
  <c r="G1215" i="2"/>
  <c r="F1215" i="2"/>
  <c r="E1215" i="2"/>
  <c r="G1214" i="2"/>
  <c r="F1214" i="2"/>
  <c r="E1214" i="2"/>
  <c r="G1213" i="2"/>
  <c r="F1213" i="2"/>
  <c r="E1213" i="2"/>
  <c r="G1212" i="2"/>
  <c r="F1212" i="2"/>
  <c r="E1212" i="2"/>
  <c r="G1211" i="2"/>
  <c r="F1211" i="2"/>
  <c r="E1211" i="2"/>
  <c r="G1210" i="2"/>
  <c r="F1210" i="2"/>
  <c r="E1210" i="2"/>
  <c r="G1209" i="2"/>
  <c r="F1209" i="2"/>
  <c r="E1209" i="2"/>
  <c r="G1208" i="2"/>
  <c r="F1208" i="2"/>
  <c r="E1208" i="2"/>
  <c r="G1207" i="2"/>
  <c r="F1207" i="2"/>
  <c r="E1207" i="2"/>
  <c r="G1206" i="2"/>
  <c r="F1206" i="2"/>
  <c r="E1206" i="2"/>
  <c r="G1205" i="2"/>
  <c r="F1205" i="2"/>
  <c r="E1205" i="2"/>
  <c r="G1204" i="2"/>
  <c r="F1204" i="2"/>
  <c r="E1204" i="2"/>
  <c r="G1203" i="2"/>
  <c r="F1203" i="2"/>
  <c r="E1203" i="2"/>
  <c r="G1202" i="2"/>
  <c r="F1202" i="2"/>
  <c r="E1202" i="2"/>
  <c r="G1201" i="2"/>
  <c r="F1201" i="2"/>
  <c r="E1201" i="2"/>
  <c r="G1200" i="2"/>
  <c r="F1200" i="2"/>
  <c r="E1200" i="2"/>
  <c r="G1199" i="2"/>
  <c r="F1199" i="2"/>
  <c r="E1199" i="2"/>
  <c r="G1198" i="2"/>
  <c r="F1198" i="2"/>
  <c r="E1198" i="2"/>
  <c r="G1197" i="2"/>
  <c r="F1197" i="2"/>
  <c r="E1197" i="2"/>
  <c r="G1196" i="2"/>
  <c r="F1196" i="2"/>
  <c r="E1196" i="2"/>
  <c r="G1195" i="2"/>
  <c r="F1195" i="2"/>
  <c r="E1195" i="2"/>
  <c r="G1194" i="2"/>
  <c r="F1194" i="2"/>
  <c r="E1194" i="2"/>
  <c r="G1193" i="2"/>
  <c r="F1193" i="2"/>
  <c r="E1193" i="2"/>
  <c r="G1192" i="2"/>
  <c r="F1192" i="2"/>
  <c r="E1192" i="2"/>
  <c r="G1191" i="2"/>
  <c r="F1191" i="2"/>
  <c r="E1191" i="2"/>
  <c r="G1190" i="2"/>
  <c r="F1190" i="2"/>
  <c r="E1190" i="2"/>
  <c r="G1189" i="2"/>
  <c r="F1189" i="2"/>
  <c r="E1189" i="2"/>
  <c r="G1188" i="2"/>
  <c r="F1188" i="2"/>
  <c r="E1188" i="2"/>
  <c r="G1187" i="2"/>
  <c r="F1187" i="2"/>
  <c r="E1187" i="2"/>
  <c r="G1186" i="2"/>
  <c r="F1186" i="2"/>
  <c r="E1186" i="2"/>
  <c r="G1185" i="2"/>
  <c r="F1185" i="2"/>
  <c r="E1185" i="2"/>
  <c r="G1184" i="2"/>
  <c r="F1184" i="2"/>
  <c r="E1184" i="2"/>
  <c r="G1183" i="2"/>
  <c r="F1183" i="2"/>
  <c r="E1183" i="2"/>
  <c r="G1182" i="2"/>
  <c r="F1182" i="2"/>
  <c r="E1182" i="2"/>
  <c r="G1181" i="2"/>
  <c r="F1181" i="2"/>
  <c r="E1181" i="2"/>
  <c r="G1180" i="2"/>
  <c r="F1180" i="2"/>
  <c r="E1180" i="2"/>
  <c r="G1179" i="2"/>
  <c r="F1179" i="2"/>
  <c r="E1179" i="2"/>
  <c r="G1178" i="2"/>
  <c r="F1178" i="2"/>
  <c r="E1178" i="2"/>
  <c r="G1177" i="2"/>
  <c r="F1177" i="2"/>
  <c r="E1177" i="2"/>
  <c r="G1176" i="2"/>
  <c r="F1176" i="2"/>
  <c r="E1176" i="2"/>
  <c r="G1175" i="2"/>
  <c r="F1175" i="2"/>
  <c r="E1175" i="2"/>
  <c r="G1174" i="2"/>
  <c r="F1174" i="2"/>
  <c r="E1174" i="2"/>
  <c r="G1173" i="2"/>
  <c r="F1173" i="2"/>
  <c r="E1173" i="2"/>
  <c r="G1172" i="2"/>
  <c r="F1172" i="2"/>
  <c r="E1172" i="2"/>
  <c r="G1171" i="2"/>
  <c r="F1171" i="2"/>
  <c r="E1171" i="2"/>
  <c r="G1170" i="2"/>
  <c r="F1170" i="2"/>
  <c r="E1170" i="2"/>
  <c r="G1169" i="2"/>
  <c r="F1169" i="2"/>
  <c r="E1169" i="2"/>
  <c r="G1168" i="2"/>
  <c r="F1168" i="2"/>
  <c r="E1168" i="2"/>
  <c r="G1167" i="2"/>
  <c r="F1167" i="2"/>
  <c r="E1167" i="2"/>
  <c r="G1166" i="2"/>
  <c r="F1166" i="2"/>
  <c r="E1166" i="2"/>
  <c r="G1165" i="2"/>
  <c r="F1165" i="2"/>
  <c r="E1165" i="2"/>
  <c r="G1164" i="2"/>
  <c r="F1164" i="2"/>
  <c r="E1164" i="2"/>
  <c r="G1163" i="2"/>
  <c r="F1163" i="2"/>
  <c r="E1163" i="2"/>
  <c r="G1162" i="2"/>
  <c r="F1162" i="2"/>
  <c r="E1162" i="2"/>
  <c r="G1161" i="2"/>
  <c r="F1161" i="2"/>
  <c r="E1161" i="2"/>
  <c r="G1160" i="2"/>
  <c r="F1160" i="2"/>
  <c r="E1160" i="2"/>
  <c r="G1159" i="2"/>
  <c r="F1159" i="2"/>
  <c r="E1159" i="2"/>
  <c r="G1158" i="2"/>
  <c r="F1158" i="2"/>
  <c r="E1158" i="2"/>
  <c r="G1157" i="2"/>
  <c r="F1157" i="2"/>
  <c r="E1157" i="2"/>
  <c r="G1156" i="2"/>
  <c r="F1156" i="2"/>
  <c r="E1156" i="2"/>
  <c r="G1155" i="2"/>
  <c r="F1155" i="2"/>
  <c r="E1155" i="2"/>
  <c r="G1154" i="2"/>
  <c r="F1154" i="2"/>
  <c r="E1154" i="2"/>
  <c r="G1153" i="2"/>
  <c r="F1153" i="2"/>
  <c r="E1153" i="2"/>
  <c r="G1152" i="2"/>
  <c r="F1152" i="2"/>
  <c r="E1152" i="2"/>
  <c r="G1151" i="2"/>
  <c r="F1151" i="2"/>
  <c r="E1151" i="2"/>
  <c r="G1150" i="2"/>
  <c r="F1150" i="2"/>
  <c r="E1150" i="2"/>
  <c r="G1149" i="2"/>
  <c r="F1149" i="2"/>
  <c r="E1149" i="2"/>
  <c r="G1148" i="2"/>
  <c r="F1148" i="2"/>
  <c r="E1148" i="2"/>
  <c r="G1147" i="2"/>
  <c r="F1147" i="2"/>
  <c r="E1147" i="2"/>
  <c r="G1146" i="2"/>
  <c r="F1146" i="2"/>
  <c r="E1146" i="2"/>
  <c r="G1145" i="2"/>
  <c r="F1145" i="2"/>
  <c r="E1145" i="2"/>
  <c r="G1144" i="2"/>
  <c r="F1144" i="2"/>
  <c r="E1144" i="2"/>
  <c r="G1143" i="2"/>
  <c r="F1143" i="2"/>
  <c r="E1143" i="2"/>
  <c r="G1142" i="2"/>
  <c r="F1142" i="2"/>
  <c r="E1142" i="2"/>
  <c r="G1141" i="2"/>
  <c r="F1141" i="2"/>
  <c r="E1141" i="2"/>
  <c r="G1140" i="2"/>
  <c r="F1140" i="2"/>
  <c r="E1140" i="2"/>
  <c r="G1139" i="2"/>
  <c r="F1139" i="2"/>
  <c r="E1139" i="2"/>
  <c r="G1138" i="2"/>
  <c r="F1138" i="2"/>
  <c r="E1138" i="2"/>
  <c r="G1137" i="2"/>
  <c r="F1137" i="2"/>
  <c r="E1137" i="2"/>
  <c r="G1136" i="2"/>
  <c r="F1136" i="2"/>
  <c r="E1136" i="2"/>
  <c r="G1135" i="2"/>
  <c r="F1135" i="2"/>
  <c r="E1135" i="2"/>
  <c r="G1134" i="2"/>
  <c r="F1134" i="2"/>
  <c r="E1134" i="2"/>
  <c r="G1133" i="2"/>
  <c r="F1133" i="2"/>
  <c r="E1133" i="2"/>
  <c r="G1132" i="2"/>
  <c r="F1132" i="2"/>
  <c r="E1132" i="2"/>
  <c r="G1131" i="2"/>
  <c r="F1131" i="2"/>
  <c r="E1131" i="2"/>
  <c r="G1130" i="2"/>
  <c r="F1130" i="2"/>
  <c r="E1130" i="2"/>
  <c r="G1129" i="2"/>
  <c r="F1129" i="2"/>
  <c r="E1129" i="2"/>
  <c r="G1128" i="2"/>
  <c r="F1128" i="2"/>
  <c r="E1128" i="2"/>
  <c r="G1127" i="2"/>
  <c r="F1127" i="2"/>
  <c r="E1127" i="2"/>
  <c r="G1126" i="2"/>
  <c r="F1126" i="2"/>
  <c r="E1126" i="2"/>
  <c r="G1125" i="2"/>
  <c r="F1125" i="2"/>
  <c r="E1125" i="2"/>
  <c r="G1124" i="2"/>
  <c r="F1124" i="2"/>
  <c r="E1124" i="2"/>
  <c r="G1123" i="2"/>
  <c r="F1123" i="2"/>
  <c r="E1123" i="2"/>
  <c r="G1122" i="2"/>
  <c r="F1122" i="2"/>
  <c r="E1122" i="2"/>
  <c r="G1121" i="2"/>
  <c r="F1121" i="2"/>
  <c r="E1121" i="2"/>
  <c r="G1120" i="2"/>
  <c r="F1120" i="2"/>
  <c r="E1120" i="2"/>
  <c r="G1119" i="2"/>
  <c r="F1119" i="2"/>
  <c r="E1119" i="2"/>
  <c r="G1118" i="2"/>
  <c r="F1118" i="2"/>
  <c r="E1118" i="2"/>
  <c r="G1117" i="2"/>
  <c r="F1117" i="2"/>
  <c r="E1117" i="2"/>
  <c r="G1116" i="2"/>
  <c r="F1116" i="2"/>
  <c r="E1116" i="2"/>
  <c r="G1115" i="2"/>
  <c r="F1115" i="2"/>
  <c r="E1115" i="2"/>
  <c r="G1114" i="2"/>
  <c r="F1114" i="2"/>
  <c r="E1114" i="2"/>
  <c r="G1113" i="2"/>
  <c r="F1113" i="2"/>
  <c r="E1113" i="2"/>
  <c r="G1112" i="2"/>
  <c r="F1112" i="2"/>
  <c r="E1112" i="2"/>
  <c r="G1111" i="2"/>
  <c r="F1111" i="2"/>
  <c r="E1111" i="2"/>
  <c r="G1110" i="2"/>
  <c r="F1110" i="2"/>
  <c r="E1110" i="2"/>
  <c r="G1109" i="2"/>
  <c r="F1109" i="2"/>
  <c r="E1109" i="2"/>
  <c r="G1108" i="2"/>
  <c r="F1108" i="2"/>
  <c r="E1108" i="2"/>
  <c r="G1107" i="2"/>
  <c r="F1107" i="2"/>
  <c r="E1107" i="2"/>
  <c r="G1106" i="2"/>
  <c r="F1106" i="2"/>
  <c r="E1106" i="2"/>
  <c r="G1105" i="2"/>
  <c r="F1105" i="2"/>
  <c r="E1105" i="2"/>
  <c r="G1104" i="2"/>
  <c r="F1104" i="2"/>
  <c r="E1104" i="2"/>
  <c r="G1103" i="2"/>
  <c r="F1103" i="2"/>
  <c r="E1103" i="2"/>
  <c r="G1102" i="2"/>
  <c r="F1102" i="2"/>
  <c r="E1102" i="2"/>
  <c r="G1101" i="2"/>
  <c r="F1101" i="2"/>
  <c r="E1101" i="2"/>
  <c r="G1100" i="2"/>
  <c r="F1100" i="2"/>
  <c r="E1100" i="2"/>
  <c r="G1099" i="2"/>
  <c r="F1099" i="2"/>
  <c r="E1099" i="2"/>
  <c r="G1098" i="2"/>
  <c r="F1098" i="2"/>
  <c r="E1098" i="2"/>
  <c r="G1097" i="2"/>
  <c r="F1097" i="2"/>
  <c r="E1097" i="2"/>
  <c r="G1096" i="2"/>
  <c r="F1096" i="2"/>
  <c r="E1096" i="2"/>
  <c r="G1095" i="2"/>
  <c r="F1095" i="2"/>
  <c r="E1095" i="2"/>
  <c r="G1094" i="2"/>
  <c r="F1094" i="2"/>
  <c r="E1094" i="2"/>
  <c r="G1093" i="2"/>
  <c r="F1093" i="2"/>
  <c r="E1093" i="2"/>
  <c r="G1092" i="2"/>
  <c r="F1092" i="2"/>
  <c r="E1092" i="2"/>
  <c r="G1091" i="2"/>
  <c r="F1091" i="2"/>
  <c r="E1091" i="2"/>
  <c r="G1090" i="2"/>
  <c r="F1090" i="2"/>
  <c r="E1090" i="2"/>
  <c r="G1089" i="2"/>
  <c r="F1089" i="2"/>
  <c r="E1089" i="2"/>
  <c r="G1088" i="2"/>
  <c r="F1088" i="2"/>
  <c r="E1088" i="2"/>
  <c r="G1087" i="2"/>
  <c r="F1087" i="2"/>
  <c r="E1087" i="2"/>
  <c r="G1086" i="2"/>
  <c r="F1086" i="2"/>
  <c r="E1086" i="2"/>
  <c r="G1085" i="2"/>
  <c r="F1085" i="2"/>
  <c r="E1085" i="2"/>
  <c r="G1084" i="2"/>
  <c r="F1084" i="2"/>
  <c r="E1084" i="2"/>
  <c r="G1083" i="2"/>
  <c r="F1083" i="2"/>
  <c r="E1083" i="2"/>
  <c r="G1082" i="2"/>
  <c r="F1082" i="2"/>
  <c r="E1082" i="2"/>
  <c r="G1081" i="2"/>
  <c r="F1081" i="2"/>
  <c r="E1081" i="2"/>
  <c r="G1080" i="2"/>
  <c r="F1080" i="2"/>
  <c r="E1080" i="2"/>
  <c r="G1079" i="2"/>
  <c r="F1079" i="2"/>
  <c r="E1079" i="2"/>
  <c r="G1078" i="2"/>
  <c r="F1078" i="2"/>
  <c r="E1078" i="2"/>
  <c r="G1077" i="2"/>
  <c r="F1077" i="2"/>
  <c r="E1077" i="2"/>
  <c r="G1076" i="2"/>
  <c r="F1076" i="2"/>
  <c r="E1076" i="2"/>
  <c r="G1075" i="2"/>
  <c r="F1075" i="2"/>
  <c r="E1075" i="2"/>
  <c r="G1074" i="2"/>
  <c r="F1074" i="2"/>
  <c r="E1074" i="2"/>
  <c r="G1073" i="2"/>
  <c r="F1073" i="2"/>
  <c r="E1073" i="2"/>
  <c r="G1072" i="2"/>
  <c r="F1072" i="2"/>
  <c r="E1072" i="2"/>
  <c r="G1071" i="2"/>
  <c r="F1071" i="2"/>
  <c r="E1071" i="2"/>
  <c r="G1070" i="2"/>
  <c r="F1070" i="2"/>
  <c r="E1070" i="2"/>
  <c r="G1069" i="2"/>
  <c r="F1069" i="2"/>
  <c r="E1069" i="2"/>
  <c r="G1068" i="2"/>
  <c r="F1068" i="2"/>
  <c r="E1068" i="2"/>
  <c r="G1067" i="2"/>
  <c r="F1067" i="2"/>
  <c r="E1067" i="2"/>
  <c r="G1066" i="2"/>
  <c r="F1066" i="2"/>
  <c r="E1066" i="2"/>
  <c r="G1065" i="2"/>
  <c r="F1065" i="2"/>
  <c r="E1065" i="2"/>
  <c r="G1064" i="2"/>
  <c r="F1064" i="2"/>
  <c r="E1064" i="2"/>
  <c r="G1063" i="2"/>
  <c r="F1063" i="2"/>
  <c r="E1063" i="2"/>
  <c r="G1062" i="2"/>
  <c r="F1062" i="2"/>
  <c r="E1062" i="2"/>
  <c r="G1061" i="2"/>
  <c r="F1061" i="2"/>
  <c r="E1061" i="2"/>
  <c r="G1060" i="2"/>
  <c r="F1060" i="2"/>
  <c r="E1060" i="2"/>
  <c r="G1059" i="2"/>
  <c r="F1059" i="2"/>
  <c r="E1059" i="2"/>
  <c r="G1058" i="2"/>
  <c r="F1058" i="2"/>
  <c r="E1058" i="2"/>
  <c r="G1057" i="2"/>
  <c r="F1057" i="2"/>
  <c r="E1057" i="2"/>
  <c r="G1056" i="2"/>
  <c r="F1056" i="2"/>
  <c r="E1056" i="2"/>
  <c r="G1055" i="2"/>
  <c r="F1055" i="2"/>
  <c r="E1055" i="2"/>
  <c r="G1054" i="2"/>
  <c r="F1054" i="2"/>
  <c r="E1054" i="2"/>
  <c r="G1053" i="2"/>
  <c r="F1053" i="2"/>
  <c r="E1053" i="2"/>
  <c r="G1052" i="2"/>
  <c r="F1052" i="2"/>
  <c r="E1052" i="2"/>
  <c r="G1051" i="2"/>
  <c r="F1051" i="2"/>
  <c r="E1051" i="2"/>
  <c r="G1050" i="2"/>
  <c r="F1050" i="2"/>
  <c r="E1050" i="2"/>
  <c r="G1049" i="2"/>
  <c r="F1049" i="2"/>
  <c r="E1049" i="2"/>
  <c r="G1048" i="2"/>
  <c r="F1048" i="2"/>
  <c r="E1048" i="2"/>
  <c r="G1047" i="2"/>
  <c r="F1047" i="2"/>
  <c r="E1047" i="2"/>
  <c r="G1046" i="2"/>
  <c r="F1046" i="2"/>
  <c r="E1046" i="2"/>
  <c r="G1045" i="2"/>
  <c r="F1045" i="2"/>
  <c r="E1045" i="2"/>
  <c r="G1044" i="2"/>
  <c r="F1044" i="2"/>
  <c r="E1044" i="2"/>
  <c r="G1043" i="2"/>
  <c r="F1043" i="2"/>
  <c r="E1043" i="2"/>
  <c r="G1042" i="2"/>
  <c r="F1042" i="2"/>
  <c r="E1042" i="2"/>
  <c r="G1041" i="2"/>
  <c r="F1041" i="2"/>
  <c r="E1041" i="2"/>
  <c r="G1040" i="2"/>
  <c r="F1040" i="2"/>
  <c r="E1040" i="2"/>
  <c r="G1039" i="2"/>
  <c r="F1039" i="2"/>
  <c r="E1039" i="2"/>
  <c r="G1038" i="2"/>
  <c r="F1038" i="2"/>
  <c r="E1038" i="2"/>
  <c r="G1037" i="2"/>
  <c r="F1037" i="2"/>
  <c r="E1037" i="2"/>
  <c r="G1036" i="2"/>
  <c r="F1036" i="2"/>
  <c r="E1036" i="2"/>
  <c r="G1035" i="2"/>
  <c r="F1035" i="2"/>
  <c r="E1035" i="2"/>
  <c r="G1034" i="2"/>
  <c r="F1034" i="2"/>
  <c r="E1034" i="2"/>
  <c r="G1033" i="2"/>
  <c r="F1033" i="2"/>
  <c r="E1033" i="2"/>
  <c r="G1032" i="2"/>
  <c r="F1032" i="2"/>
  <c r="E1032" i="2"/>
  <c r="G1031" i="2"/>
  <c r="F1031" i="2"/>
  <c r="E1031" i="2"/>
  <c r="G1030" i="2"/>
  <c r="F1030" i="2"/>
  <c r="E1030" i="2"/>
  <c r="G1029" i="2"/>
  <c r="F1029" i="2"/>
  <c r="E1029" i="2"/>
  <c r="G1028" i="2"/>
  <c r="F1028" i="2"/>
  <c r="E1028" i="2"/>
  <c r="G1027" i="2"/>
  <c r="F1027" i="2"/>
  <c r="E1027" i="2"/>
  <c r="G1026" i="2"/>
  <c r="F1026" i="2"/>
  <c r="E1026" i="2"/>
  <c r="G1025" i="2"/>
  <c r="F1025" i="2"/>
  <c r="E1025" i="2"/>
  <c r="G1024" i="2"/>
  <c r="F1024" i="2"/>
  <c r="E1024" i="2"/>
  <c r="G1023" i="2"/>
  <c r="F1023" i="2"/>
  <c r="E1023" i="2"/>
  <c r="G1022" i="2"/>
  <c r="F1022" i="2"/>
  <c r="E1022" i="2"/>
  <c r="G1021" i="2"/>
  <c r="F1021" i="2"/>
  <c r="E1021" i="2"/>
  <c r="G1020" i="2"/>
  <c r="F1020" i="2"/>
  <c r="E1020" i="2"/>
  <c r="G1019" i="2"/>
  <c r="F1019" i="2"/>
  <c r="E1019" i="2"/>
  <c r="G1018" i="2"/>
  <c r="F1018" i="2"/>
  <c r="E1018" i="2"/>
  <c r="G1017" i="2"/>
  <c r="F1017" i="2"/>
  <c r="E1017" i="2"/>
  <c r="G1016" i="2"/>
  <c r="F1016" i="2"/>
  <c r="E1016" i="2"/>
  <c r="G1015" i="2"/>
  <c r="F1015" i="2"/>
  <c r="E1015" i="2"/>
  <c r="G1014" i="2"/>
  <c r="F1014" i="2"/>
  <c r="E1014" i="2"/>
  <c r="G1013" i="2"/>
  <c r="F1013" i="2"/>
  <c r="E1013" i="2"/>
  <c r="G1012" i="2"/>
  <c r="F1012" i="2"/>
  <c r="E1012" i="2"/>
  <c r="G1011" i="2"/>
  <c r="F1011" i="2"/>
  <c r="E1011" i="2"/>
  <c r="G1010" i="2"/>
  <c r="F1010" i="2"/>
  <c r="E1010" i="2"/>
  <c r="G1009" i="2"/>
  <c r="F1009" i="2"/>
  <c r="E1009" i="2"/>
  <c r="G1008" i="2"/>
  <c r="F1008" i="2"/>
  <c r="E1008" i="2"/>
  <c r="G1007" i="2"/>
  <c r="F1007" i="2"/>
  <c r="E1007" i="2"/>
  <c r="G1006" i="2"/>
  <c r="F1006" i="2"/>
  <c r="E1006" i="2"/>
  <c r="G1005" i="2"/>
  <c r="F1005" i="2"/>
  <c r="E1005" i="2"/>
  <c r="G1004" i="2"/>
  <c r="F1004" i="2"/>
  <c r="E1004" i="2"/>
  <c r="G1003" i="2"/>
  <c r="F1003" i="2"/>
  <c r="E1003" i="2"/>
  <c r="G1002" i="2"/>
  <c r="F1002" i="2"/>
  <c r="E1002" i="2"/>
  <c r="G1001" i="2"/>
  <c r="F1001" i="2"/>
  <c r="E1001" i="2"/>
  <c r="G1000" i="2"/>
  <c r="F1000" i="2"/>
  <c r="E1000" i="2"/>
  <c r="G999" i="2"/>
  <c r="F999" i="2"/>
  <c r="E999" i="2"/>
  <c r="G998" i="2"/>
  <c r="F998" i="2"/>
  <c r="E998" i="2"/>
  <c r="G997" i="2"/>
  <c r="F997" i="2"/>
  <c r="E997" i="2"/>
  <c r="G996" i="2"/>
  <c r="F996" i="2"/>
  <c r="E996" i="2"/>
  <c r="G995" i="2"/>
  <c r="F995" i="2"/>
  <c r="E995" i="2"/>
  <c r="G994" i="2"/>
  <c r="F994" i="2"/>
  <c r="E994" i="2"/>
  <c r="G993" i="2"/>
  <c r="F993" i="2"/>
  <c r="E993" i="2"/>
  <c r="G992" i="2"/>
  <c r="F992" i="2"/>
  <c r="E992" i="2"/>
  <c r="G991" i="2"/>
  <c r="F991" i="2"/>
  <c r="E991" i="2"/>
  <c r="G990" i="2"/>
  <c r="F990" i="2"/>
  <c r="E990" i="2"/>
  <c r="G989" i="2"/>
  <c r="F989" i="2"/>
  <c r="E989" i="2"/>
  <c r="G988" i="2"/>
  <c r="F988" i="2"/>
  <c r="E988" i="2"/>
  <c r="G987" i="2"/>
  <c r="F987" i="2"/>
  <c r="E987" i="2"/>
  <c r="G986" i="2"/>
  <c r="F986" i="2"/>
  <c r="E986" i="2"/>
  <c r="G985" i="2"/>
  <c r="F985" i="2"/>
  <c r="E985" i="2"/>
  <c r="G984" i="2"/>
  <c r="F984" i="2"/>
  <c r="E984" i="2"/>
  <c r="G983" i="2"/>
  <c r="F983" i="2"/>
  <c r="E983" i="2"/>
  <c r="G982" i="2"/>
  <c r="F982" i="2"/>
  <c r="E982" i="2"/>
  <c r="G981" i="2"/>
  <c r="F981" i="2"/>
  <c r="E981" i="2"/>
  <c r="G980" i="2"/>
  <c r="F980" i="2"/>
  <c r="E980" i="2"/>
  <c r="G979" i="2"/>
  <c r="F979" i="2"/>
  <c r="E979" i="2"/>
  <c r="G978" i="2"/>
  <c r="F978" i="2"/>
  <c r="E978" i="2"/>
  <c r="G977" i="2"/>
  <c r="F977" i="2"/>
  <c r="E977" i="2"/>
  <c r="G976" i="2"/>
  <c r="F976" i="2"/>
  <c r="E976" i="2"/>
  <c r="G975" i="2"/>
  <c r="F975" i="2"/>
  <c r="E975" i="2"/>
  <c r="G974" i="2"/>
  <c r="F974" i="2"/>
  <c r="E974" i="2"/>
  <c r="G973" i="2"/>
  <c r="F973" i="2"/>
  <c r="E973" i="2"/>
  <c r="G972" i="2"/>
  <c r="F972" i="2"/>
  <c r="E972" i="2"/>
  <c r="G971" i="2"/>
  <c r="F971" i="2"/>
  <c r="E971" i="2"/>
  <c r="G970" i="2"/>
  <c r="F970" i="2"/>
  <c r="E970" i="2"/>
  <c r="G969" i="2"/>
  <c r="F969" i="2"/>
  <c r="E969" i="2"/>
  <c r="G968" i="2"/>
  <c r="F968" i="2"/>
  <c r="E968" i="2"/>
  <c r="G967" i="2"/>
  <c r="F967" i="2"/>
  <c r="E967" i="2"/>
  <c r="G966" i="2"/>
  <c r="F966" i="2"/>
  <c r="E966" i="2"/>
  <c r="G965" i="2"/>
  <c r="F965" i="2"/>
  <c r="E965" i="2"/>
  <c r="G964" i="2"/>
  <c r="F964" i="2"/>
  <c r="E964" i="2"/>
  <c r="G963" i="2"/>
  <c r="F963" i="2"/>
  <c r="E963" i="2"/>
  <c r="G962" i="2"/>
  <c r="F962" i="2"/>
  <c r="E962" i="2"/>
  <c r="G961" i="2"/>
  <c r="F961" i="2"/>
  <c r="E961" i="2"/>
  <c r="G960" i="2"/>
  <c r="F960" i="2"/>
  <c r="E960" i="2"/>
  <c r="G959" i="2"/>
  <c r="F959" i="2"/>
  <c r="E959" i="2"/>
  <c r="G958" i="2"/>
  <c r="F958" i="2"/>
  <c r="E958" i="2"/>
  <c r="G957" i="2"/>
  <c r="F957" i="2"/>
  <c r="E957" i="2"/>
  <c r="G956" i="2"/>
  <c r="F956" i="2"/>
  <c r="E956" i="2"/>
  <c r="G955" i="2"/>
  <c r="F955" i="2"/>
  <c r="E955" i="2"/>
  <c r="G954" i="2"/>
  <c r="F954" i="2"/>
  <c r="E954" i="2"/>
  <c r="G953" i="2"/>
  <c r="F953" i="2"/>
  <c r="E953" i="2"/>
  <c r="G952" i="2"/>
  <c r="F952" i="2"/>
  <c r="E952" i="2"/>
  <c r="G951" i="2"/>
  <c r="F951" i="2"/>
  <c r="E951" i="2"/>
  <c r="G950" i="2"/>
  <c r="F950" i="2"/>
  <c r="E950" i="2"/>
  <c r="G949" i="2"/>
  <c r="F949" i="2"/>
  <c r="E949" i="2"/>
  <c r="G948" i="2"/>
  <c r="F948" i="2"/>
  <c r="E948" i="2"/>
  <c r="G947" i="2"/>
  <c r="F947" i="2"/>
  <c r="E947" i="2"/>
  <c r="G946" i="2"/>
  <c r="F946" i="2"/>
  <c r="E946" i="2"/>
  <c r="G945" i="2"/>
  <c r="F945" i="2"/>
  <c r="E945" i="2"/>
  <c r="G944" i="2"/>
  <c r="F944" i="2"/>
  <c r="E944" i="2"/>
  <c r="G943" i="2"/>
  <c r="F943" i="2"/>
  <c r="E943" i="2"/>
  <c r="G942" i="2"/>
  <c r="F942" i="2"/>
  <c r="E942" i="2"/>
  <c r="G941" i="2"/>
  <c r="F941" i="2"/>
  <c r="E941" i="2"/>
  <c r="G940" i="2"/>
  <c r="F940" i="2"/>
  <c r="E940" i="2"/>
  <c r="G939" i="2"/>
  <c r="F939" i="2"/>
  <c r="E939" i="2"/>
  <c r="G938" i="2"/>
  <c r="F938" i="2"/>
  <c r="E938" i="2"/>
  <c r="G937" i="2"/>
  <c r="F937" i="2"/>
  <c r="E937" i="2"/>
  <c r="G936" i="2"/>
  <c r="F936" i="2"/>
  <c r="E936" i="2"/>
  <c r="G935" i="2"/>
  <c r="F935" i="2"/>
  <c r="E935" i="2"/>
  <c r="G934" i="2"/>
  <c r="F934" i="2"/>
  <c r="E934" i="2"/>
  <c r="G933" i="2"/>
  <c r="F933" i="2"/>
  <c r="E933" i="2"/>
  <c r="G932" i="2"/>
  <c r="F932" i="2"/>
  <c r="E932" i="2"/>
  <c r="G931" i="2"/>
  <c r="F931" i="2"/>
  <c r="E931" i="2"/>
  <c r="G930" i="2"/>
  <c r="F930" i="2"/>
  <c r="E930" i="2"/>
  <c r="G929" i="2"/>
  <c r="F929" i="2"/>
  <c r="E929" i="2"/>
  <c r="G928" i="2"/>
  <c r="F928" i="2"/>
  <c r="E928" i="2"/>
  <c r="G927" i="2"/>
  <c r="F927" i="2"/>
  <c r="E927" i="2"/>
  <c r="G926" i="2"/>
  <c r="F926" i="2"/>
  <c r="E926" i="2"/>
  <c r="G925" i="2"/>
  <c r="F925" i="2"/>
  <c r="E925" i="2"/>
  <c r="G924" i="2"/>
  <c r="F924" i="2"/>
  <c r="E924" i="2"/>
  <c r="G923" i="2"/>
  <c r="F923" i="2"/>
  <c r="E923" i="2"/>
  <c r="G922" i="2"/>
  <c r="F922" i="2"/>
  <c r="E922" i="2"/>
  <c r="G921" i="2"/>
  <c r="F921" i="2"/>
  <c r="E921" i="2"/>
  <c r="G920" i="2"/>
  <c r="F920" i="2"/>
  <c r="E920" i="2"/>
  <c r="G919" i="2"/>
  <c r="F919" i="2"/>
  <c r="E919" i="2"/>
  <c r="G918" i="2"/>
  <c r="F918" i="2"/>
  <c r="E918" i="2"/>
  <c r="G917" i="2"/>
  <c r="F917" i="2"/>
  <c r="E917" i="2"/>
  <c r="G916" i="2"/>
  <c r="F916" i="2"/>
  <c r="E916" i="2"/>
  <c r="G915" i="2"/>
  <c r="F915" i="2"/>
  <c r="E915" i="2"/>
  <c r="G914" i="2"/>
  <c r="F914" i="2"/>
  <c r="E914" i="2"/>
  <c r="G913" i="2"/>
  <c r="F913" i="2"/>
  <c r="E913" i="2"/>
  <c r="G912" i="2"/>
  <c r="F912" i="2"/>
  <c r="E912" i="2"/>
  <c r="G911" i="2"/>
  <c r="F911" i="2"/>
  <c r="E911" i="2"/>
  <c r="G910" i="2"/>
  <c r="F910" i="2"/>
  <c r="E910" i="2"/>
  <c r="G909" i="2"/>
  <c r="F909" i="2"/>
  <c r="E909" i="2"/>
  <c r="G908" i="2"/>
  <c r="F908" i="2"/>
  <c r="E908" i="2"/>
  <c r="G907" i="2"/>
  <c r="F907" i="2"/>
  <c r="E907" i="2"/>
  <c r="G906" i="2"/>
  <c r="F906" i="2"/>
  <c r="E906" i="2"/>
  <c r="G905" i="2"/>
  <c r="F905" i="2"/>
  <c r="E905" i="2"/>
  <c r="G904" i="2"/>
  <c r="F904" i="2"/>
  <c r="E904" i="2"/>
  <c r="G903" i="2"/>
  <c r="F903" i="2"/>
  <c r="E903" i="2"/>
  <c r="G902" i="2"/>
  <c r="F902" i="2"/>
  <c r="E902" i="2"/>
  <c r="G901" i="2"/>
  <c r="F901" i="2"/>
  <c r="E901" i="2"/>
  <c r="G900" i="2"/>
  <c r="F900" i="2"/>
  <c r="E900" i="2"/>
  <c r="G899" i="2"/>
  <c r="F899" i="2"/>
  <c r="E899" i="2"/>
  <c r="G898" i="2"/>
  <c r="F898" i="2"/>
  <c r="E898" i="2"/>
  <c r="G897" i="2"/>
  <c r="F897" i="2"/>
  <c r="E897" i="2"/>
  <c r="G896" i="2"/>
  <c r="F896" i="2"/>
  <c r="E896" i="2"/>
  <c r="G895" i="2"/>
  <c r="F895" i="2"/>
  <c r="E895" i="2"/>
  <c r="G894" i="2"/>
  <c r="F894" i="2"/>
  <c r="E894" i="2"/>
  <c r="G893" i="2"/>
  <c r="F893" i="2"/>
  <c r="E893" i="2"/>
  <c r="G892" i="2"/>
  <c r="F892" i="2"/>
  <c r="E892" i="2"/>
  <c r="G891" i="2"/>
  <c r="F891" i="2"/>
  <c r="E891" i="2"/>
  <c r="G890" i="2"/>
  <c r="F890" i="2"/>
  <c r="E890" i="2"/>
  <c r="G889" i="2"/>
  <c r="F889" i="2"/>
  <c r="E889" i="2"/>
  <c r="G888" i="2"/>
  <c r="F888" i="2"/>
  <c r="E888" i="2"/>
  <c r="G887" i="2"/>
  <c r="F887" i="2"/>
  <c r="E887" i="2"/>
  <c r="G886" i="2"/>
  <c r="F886" i="2"/>
  <c r="E886" i="2"/>
  <c r="G885" i="2"/>
  <c r="F885" i="2"/>
  <c r="E885" i="2"/>
  <c r="G884" i="2"/>
  <c r="F884" i="2"/>
  <c r="E884" i="2"/>
  <c r="G883" i="2"/>
  <c r="F883" i="2"/>
  <c r="E883" i="2"/>
  <c r="G882" i="2"/>
  <c r="F882" i="2"/>
  <c r="E882" i="2"/>
  <c r="G881" i="2"/>
  <c r="F881" i="2"/>
  <c r="E881" i="2"/>
  <c r="G880" i="2"/>
  <c r="F880" i="2"/>
  <c r="E880" i="2"/>
  <c r="G879" i="2"/>
  <c r="F879" i="2"/>
  <c r="E879" i="2"/>
  <c r="G878" i="2"/>
  <c r="F878" i="2"/>
  <c r="E878" i="2"/>
  <c r="G877" i="2"/>
  <c r="F877" i="2"/>
  <c r="E877" i="2"/>
  <c r="G876" i="2"/>
  <c r="F876" i="2"/>
  <c r="E876" i="2"/>
  <c r="G875" i="2"/>
  <c r="F875" i="2"/>
  <c r="E875" i="2"/>
  <c r="G874" i="2"/>
  <c r="F874" i="2"/>
  <c r="E874" i="2"/>
  <c r="G873" i="2"/>
  <c r="F873" i="2"/>
  <c r="E873" i="2"/>
  <c r="G872" i="2"/>
  <c r="F872" i="2"/>
  <c r="E872" i="2"/>
  <c r="G871" i="2"/>
  <c r="F871" i="2"/>
  <c r="E871" i="2"/>
  <c r="G870" i="2"/>
  <c r="F870" i="2"/>
  <c r="E870" i="2"/>
  <c r="G869" i="2"/>
  <c r="F869" i="2"/>
  <c r="E869" i="2"/>
  <c r="G868" i="2"/>
  <c r="F868" i="2"/>
  <c r="E868" i="2"/>
  <c r="G867" i="2"/>
  <c r="F867" i="2"/>
  <c r="E867" i="2"/>
  <c r="G866" i="2"/>
  <c r="F866" i="2"/>
  <c r="E866" i="2"/>
  <c r="G865" i="2"/>
  <c r="F865" i="2"/>
  <c r="E865" i="2"/>
  <c r="G864" i="2"/>
  <c r="F864" i="2"/>
  <c r="E864" i="2"/>
  <c r="G863" i="2"/>
  <c r="F863" i="2"/>
  <c r="E863" i="2"/>
  <c r="G862" i="2"/>
  <c r="F862" i="2"/>
  <c r="E862" i="2"/>
  <c r="G861" i="2"/>
  <c r="F861" i="2"/>
  <c r="E861" i="2"/>
  <c r="G860" i="2"/>
  <c r="F860" i="2"/>
  <c r="E860" i="2"/>
  <c r="G859" i="2"/>
  <c r="F859" i="2"/>
  <c r="E859" i="2"/>
  <c r="G858" i="2"/>
  <c r="F858" i="2"/>
  <c r="E858" i="2"/>
  <c r="G857" i="2"/>
  <c r="F857" i="2"/>
  <c r="E857" i="2"/>
  <c r="G856" i="2"/>
  <c r="F856" i="2"/>
  <c r="E856" i="2"/>
  <c r="G855" i="2"/>
  <c r="F855" i="2"/>
  <c r="E855" i="2"/>
  <c r="G854" i="2"/>
  <c r="F854" i="2"/>
  <c r="E854" i="2"/>
  <c r="G853" i="2"/>
  <c r="F853" i="2"/>
  <c r="E853" i="2"/>
  <c r="G852" i="2"/>
  <c r="F852" i="2"/>
  <c r="E852" i="2"/>
  <c r="G851" i="2"/>
  <c r="F851" i="2"/>
  <c r="E851" i="2"/>
  <c r="G850" i="2"/>
  <c r="F850" i="2"/>
  <c r="E850" i="2"/>
  <c r="G849" i="2"/>
  <c r="F849" i="2"/>
  <c r="E849" i="2"/>
  <c r="G848" i="2"/>
  <c r="F848" i="2"/>
  <c r="E848" i="2"/>
  <c r="G847" i="2"/>
  <c r="F847" i="2"/>
  <c r="E847" i="2"/>
  <c r="G846" i="2"/>
  <c r="F846" i="2"/>
  <c r="E846" i="2"/>
  <c r="G845" i="2"/>
  <c r="F845" i="2"/>
  <c r="E845" i="2"/>
  <c r="G844" i="2"/>
  <c r="F844" i="2"/>
  <c r="E844" i="2"/>
  <c r="G843" i="2"/>
  <c r="F843" i="2"/>
  <c r="E843" i="2"/>
  <c r="G842" i="2"/>
  <c r="F842" i="2"/>
  <c r="E842" i="2"/>
  <c r="G841" i="2"/>
  <c r="F841" i="2"/>
  <c r="E841" i="2"/>
  <c r="G840" i="2"/>
  <c r="F840" i="2"/>
  <c r="E840" i="2"/>
  <c r="G839" i="2"/>
  <c r="F839" i="2"/>
  <c r="E839" i="2"/>
  <c r="G838" i="2"/>
  <c r="F838" i="2"/>
  <c r="E838" i="2"/>
  <c r="G837" i="2"/>
  <c r="F837" i="2"/>
  <c r="E837" i="2"/>
  <c r="G836" i="2"/>
  <c r="F836" i="2"/>
  <c r="E836" i="2"/>
  <c r="G835" i="2"/>
  <c r="F835" i="2"/>
  <c r="E835" i="2"/>
  <c r="G834" i="2"/>
  <c r="F834" i="2"/>
  <c r="E834" i="2"/>
  <c r="G833" i="2"/>
  <c r="F833" i="2"/>
  <c r="E833" i="2"/>
  <c r="G832" i="2"/>
  <c r="F832" i="2"/>
  <c r="E832" i="2"/>
  <c r="G831" i="2"/>
  <c r="F831" i="2"/>
  <c r="E831" i="2"/>
  <c r="G830" i="2"/>
  <c r="F830" i="2"/>
  <c r="E830" i="2"/>
  <c r="G829" i="2"/>
  <c r="F829" i="2"/>
  <c r="E829" i="2"/>
  <c r="G828" i="2"/>
  <c r="F828" i="2"/>
  <c r="E828" i="2"/>
  <c r="G827" i="2"/>
  <c r="F827" i="2"/>
  <c r="E827" i="2"/>
  <c r="G826" i="2"/>
  <c r="F826" i="2"/>
  <c r="E826" i="2"/>
  <c r="G825" i="2"/>
  <c r="F825" i="2"/>
  <c r="E825" i="2"/>
  <c r="G824" i="2"/>
  <c r="F824" i="2"/>
  <c r="E824" i="2"/>
  <c r="G823" i="2"/>
  <c r="F823" i="2"/>
  <c r="E823" i="2"/>
  <c r="G822" i="2"/>
  <c r="F822" i="2"/>
  <c r="E822" i="2"/>
  <c r="G821" i="2"/>
  <c r="F821" i="2"/>
  <c r="E821" i="2"/>
  <c r="G820" i="2"/>
  <c r="F820" i="2"/>
  <c r="E820" i="2"/>
  <c r="G819" i="2"/>
  <c r="F819" i="2"/>
  <c r="E819" i="2"/>
  <c r="G818" i="2"/>
  <c r="F818" i="2"/>
  <c r="E818" i="2"/>
  <c r="G817" i="2"/>
  <c r="F817" i="2"/>
  <c r="E817" i="2"/>
  <c r="G816" i="2"/>
  <c r="F816" i="2"/>
  <c r="E816" i="2"/>
  <c r="G815" i="2"/>
  <c r="F815" i="2"/>
  <c r="E815" i="2"/>
  <c r="G814" i="2"/>
  <c r="F814" i="2"/>
  <c r="E814" i="2"/>
  <c r="G813" i="2"/>
  <c r="F813" i="2"/>
  <c r="E813" i="2"/>
  <c r="G812" i="2"/>
  <c r="F812" i="2"/>
  <c r="E812" i="2"/>
  <c r="G811" i="2"/>
  <c r="F811" i="2"/>
  <c r="E811" i="2"/>
  <c r="G810" i="2"/>
  <c r="F810" i="2"/>
  <c r="E810" i="2"/>
  <c r="G809" i="2"/>
  <c r="F809" i="2"/>
  <c r="E809" i="2"/>
  <c r="G808" i="2"/>
  <c r="F808" i="2"/>
  <c r="E808" i="2"/>
  <c r="G807" i="2"/>
  <c r="F807" i="2"/>
  <c r="E807" i="2"/>
  <c r="G806" i="2"/>
  <c r="F806" i="2"/>
  <c r="E806" i="2"/>
  <c r="G805" i="2"/>
  <c r="F805" i="2"/>
  <c r="E805" i="2"/>
  <c r="G804" i="2"/>
  <c r="F804" i="2"/>
  <c r="E804" i="2"/>
  <c r="G803" i="2"/>
  <c r="F803" i="2"/>
  <c r="E803" i="2"/>
  <c r="G802" i="2"/>
  <c r="F802" i="2"/>
  <c r="E802" i="2"/>
  <c r="G801" i="2"/>
  <c r="F801" i="2"/>
  <c r="E801" i="2"/>
  <c r="G800" i="2"/>
  <c r="F800" i="2"/>
  <c r="E800" i="2"/>
  <c r="G799" i="2"/>
  <c r="F799" i="2"/>
  <c r="E799" i="2"/>
  <c r="G798" i="2"/>
  <c r="F798" i="2"/>
  <c r="E798" i="2"/>
  <c r="G797" i="2"/>
  <c r="F797" i="2"/>
  <c r="E797" i="2"/>
  <c r="G796" i="2"/>
  <c r="F796" i="2"/>
  <c r="E796" i="2"/>
  <c r="G795" i="2"/>
  <c r="F795" i="2"/>
  <c r="E795" i="2"/>
  <c r="G794" i="2"/>
  <c r="F794" i="2"/>
  <c r="E794" i="2"/>
  <c r="G793" i="2"/>
  <c r="F793" i="2"/>
  <c r="E793" i="2"/>
  <c r="G792" i="2"/>
  <c r="F792" i="2"/>
  <c r="E792" i="2"/>
  <c r="G791" i="2"/>
  <c r="F791" i="2"/>
  <c r="E791" i="2"/>
  <c r="G790" i="2"/>
  <c r="F790" i="2"/>
  <c r="E790" i="2"/>
  <c r="G789" i="2"/>
  <c r="F789" i="2"/>
  <c r="E789" i="2"/>
  <c r="G788" i="2"/>
  <c r="F788" i="2"/>
  <c r="E788" i="2"/>
  <c r="G787" i="2"/>
  <c r="F787" i="2"/>
  <c r="E787" i="2"/>
  <c r="G786" i="2"/>
  <c r="F786" i="2"/>
  <c r="E786" i="2"/>
  <c r="G785" i="2"/>
  <c r="F785" i="2"/>
  <c r="E785" i="2"/>
  <c r="G784" i="2"/>
  <c r="F784" i="2"/>
  <c r="E784" i="2"/>
  <c r="G783" i="2"/>
  <c r="F783" i="2"/>
  <c r="E783" i="2"/>
  <c r="G782" i="2"/>
  <c r="F782" i="2"/>
  <c r="E782" i="2"/>
  <c r="G781" i="2"/>
  <c r="F781" i="2"/>
  <c r="E781" i="2"/>
  <c r="G780" i="2"/>
  <c r="F780" i="2"/>
  <c r="E780" i="2"/>
  <c r="G779" i="2"/>
  <c r="F779" i="2"/>
  <c r="E779" i="2"/>
  <c r="G778" i="2"/>
  <c r="F778" i="2"/>
  <c r="E778" i="2"/>
  <c r="G777" i="2"/>
  <c r="F777" i="2"/>
  <c r="E777" i="2"/>
  <c r="G776" i="2"/>
  <c r="F776" i="2"/>
  <c r="E776" i="2"/>
  <c r="G775" i="2"/>
  <c r="F775" i="2"/>
  <c r="E775" i="2"/>
  <c r="G774" i="2"/>
  <c r="F774" i="2"/>
  <c r="E774" i="2"/>
  <c r="G773" i="2"/>
  <c r="F773" i="2"/>
  <c r="E773" i="2"/>
  <c r="G772" i="2"/>
  <c r="F772" i="2"/>
  <c r="E772" i="2"/>
  <c r="G771" i="2"/>
  <c r="F771" i="2"/>
  <c r="E771" i="2"/>
  <c r="G770" i="2"/>
  <c r="F770" i="2"/>
  <c r="E770" i="2"/>
  <c r="G769" i="2"/>
  <c r="F769" i="2"/>
  <c r="E769" i="2"/>
  <c r="G768" i="2"/>
  <c r="F768" i="2"/>
  <c r="E768" i="2"/>
  <c r="G767" i="2"/>
  <c r="F767" i="2"/>
  <c r="E767" i="2"/>
  <c r="G766" i="2"/>
  <c r="F766" i="2"/>
  <c r="E766" i="2"/>
  <c r="G765" i="2"/>
  <c r="F765" i="2"/>
  <c r="E765" i="2"/>
  <c r="G764" i="2"/>
  <c r="F764" i="2"/>
  <c r="E764" i="2"/>
  <c r="G763" i="2"/>
  <c r="F763" i="2"/>
  <c r="E763" i="2"/>
  <c r="G762" i="2"/>
  <c r="F762" i="2"/>
  <c r="E762" i="2"/>
  <c r="G761" i="2"/>
  <c r="F761" i="2"/>
  <c r="E761" i="2"/>
  <c r="G760" i="2"/>
  <c r="F760" i="2"/>
  <c r="E760" i="2"/>
  <c r="G759" i="2"/>
  <c r="F759" i="2"/>
  <c r="E759" i="2"/>
  <c r="G758" i="2"/>
  <c r="F758" i="2"/>
  <c r="E758" i="2"/>
  <c r="G757" i="2"/>
  <c r="F757" i="2"/>
  <c r="E757" i="2"/>
  <c r="G756" i="2"/>
  <c r="F756" i="2"/>
  <c r="E756" i="2"/>
  <c r="G755" i="2"/>
  <c r="F755" i="2"/>
  <c r="E755" i="2"/>
  <c r="G754" i="2"/>
  <c r="F754" i="2"/>
  <c r="E754" i="2"/>
  <c r="G753" i="2"/>
  <c r="F753" i="2"/>
  <c r="E753" i="2"/>
  <c r="G752" i="2"/>
  <c r="F752" i="2"/>
  <c r="E752" i="2"/>
  <c r="G751" i="2"/>
  <c r="F751" i="2"/>
  <c r="E751" i="2"/>
  <c r="G750" i="2"/>
  <c r="F750" i="2"/>
  <c r="E750" i="2"/>
  <c r="G749" i="2"/>
  <c r="F749" i="2"/>
  <c r="E749" i="2"/>
  <c r="G748" i="2"/>
  <c r="F748" i="2"/>
  <c r="E748" i="2"/>
  <c r="G747" i="2"/>
  <c r="F747" i="2"/>
  <c r="E747" i="2"/>
  <c r="G746" i="2"/>
  <c r="F746" i="2"/>
  <c r="E746" i="2"/>
  <c r="G745" i="2"/>
  <c r="F745" i="2"/>
  <c r="E745" i="2"/>
  <c r="G744" i="2"/>
  <c r="F744" i="2"/>
  <c r="E744" i="2"/>
  <c r="G743" i="2"/>
  <c r="F743" i="2"/>
  <c r="E743" i="2"/>
  <c r="G742" i="2"/>
  <c r="F742" i="2"/>
  <c r="E742" i="2"/>
  <c r="G741" i="2"/>
  <c r="F741" i="2"/>
  <c r="E741" i="2"/>
  <c r="G740" i="2"/>
  <c r="F740" i="2"/>
  <c r="E740" i="2"/>
  <c r="G739" i="2"/>
  <c r="F739" i="2"/>
  <c r="E739" i="2"/>
  <c r="G738" i="2"/>
  <c r="F738" i="2"/>
  <c r="E738" i="2"/>
  <c r="G737" i="2"/>
  <c r="F737" i="2"/>
  <c r="E737" i="2"/>
  <c r="G736" i="2"/>
  <c r="F736" i="2"/>
  <c r="E736" i="2"/>
  <c r="G735" i="2"/>
  <c r="F735" i="2"/>
  <c r="E735" i="2"/>
  <c r="G734" i="2"/>
  <c r="F734" i="2"/>
  <c r="E734" i="2"/>
  <c r="G733" i="2"/>
  <c r="F733" i="2"/>
  <c r="E733" i="2"/>
  <c r="G732" i="2"/>
  <c r="F732" i="2"/>
  <c r="E732" i="2"/>
  <c r="G731" i="2"/>
  <c r="F731" i="2"/>
  <c r="E731" i="2"/>
  <c r="G730" i="2"/>
  <c r="F730" i="2"/>
  <c r="E730" i="2"/>
  <c r="G729" i="2"/>
  <c r="F729" i="2"/>
  <c r="E729" i="2"/>
  <c r="G728" i="2"/>
  <c r="F728" i="2"/>
  <c r="E728" i="2"/>
  <c r="G727" i="2"/>
  <c r="F727" i="2"/>
  <c r="E727" i="2"/>
  <c r="G726" i="2"/>
  <c r="F726" i="2"/>
  <c r="E726" i="2"/>
  <c r="G725" i="2"/>
  <c r="F725" i="2"/>
  <c r="E725" i="2"/>
  <c r="G724" i="2"/>
  <c r="F724" i="2"/>
  <c r="E724" i="2"/>
  <c r="G723" i="2"/>
  <c r="F723" i="2"/>
  <c r="E723" i="2"/>
  <c r="G722" i="2"/>
  <c r="F722" i="2"/>
  <c r="E722" i="2"/>
  <c r="G721" i="2"/>
  <c r="F721" i="2"/>
  <c r="E721" i="2"/>
  <c r="G720" i="2"/>
  <c r="F720" i="2"/>
  <c r="E720" i="2"/>
  <c r="G719" i="2"/>
  <c r="F719" i="2"/>
  <c r="E719" i="2"/>
  <c r="G718" i="2"/>
  <c r="F718" i="2"/>
  <c r="E718" i="2"/>
  <c r="G717" i="2"/>
  <c r="F717" i="2"/>
  <c r="E717" i="2"/>
  <c r="G716" i="2"/>
  <c r="F716" i="2"/>
  <c r="E716" i="2"/>
  <c r="G715" i="2"/>
  <c r="F715" i="2"/>
  <c r="E715" i="2"/>
  <c r="G714" i="2"/>
  <c r="F714" i="2"/>
  <c r="E714" i="2"/>
  <c r="G713" i="2"/>
  <c r="F713" i="2"/>
  <c r="E713" i="2"/>
  <c r="G712" i="2"/>
  <c r="F712" i="2"/>
  <c r="E712" i="2"/>
  <c r="G711" i="2"/>
  <c r="F711" i="2"/>
  <c r="E711" i="2"/>
  <c r="G710" i="2"/>
  <c r="F710" i="2"/>
  <c r="E710" i="2"/>
  <c r="G709" i="2"/>
  <c r="F709" i="2"/>
  <c r="E709" i="2"/>
  <c r="G708" i="2"/>
  <c r="F708" i="2"/>
  <c r="E708" i="2"/>
  <c r="G707" i="2"/>
  <c r="F707" i="2"/>
  <c r="E707" i="2"/>
  <c r="G706" i="2"/>
  <c r="F706" i="2"/>
  <c r="E706" i="2"/>
  <c r="G705" i="2"/>
  <c r="F705" i="2"/>
  <c r="E705" i="2"/>
  <c r="G704" i="2"/>
  <c r="F704" i="2"/>
  <c r="E704" i="2"/>
  <c r="G703" i="2"/>
  <c r="F703" i="2"/>
  <c r="E703" i="2"/>
  <c r="G702" i="2"/>
  <c r="F702" i="2"/>
  <c r="E702" i="2"/>
  <c r="G701" i="2"/>
  <c r="F701" i="2"/>
  <c r="E701" i="2"/>
  <c r="G700" i="2"/>
  <c r="F700" i="2"/>
  <c r="E700" i="2"/>
  <c r="G699" i="2"/>
  <c r="F699" i="2"/>
  <c r="E699" i="2"/>
  <c r="G698" i="2"/>
  <c r="F698" i="2"/>
  <c r="E698" i="2"/>
  <c r="G697" i="2"/>
  <c r="F697" i="2"/>
  <c r="E697" i="2"/>
  <c r="G696" i="2"/>
  <c r="F696" i="2"/>
  <c r="E696" i="2"/>
  <c r="G695" i="2"/>
  <c r="F695" i="2"/>
  <c r="E695" i="2"/>
  <c r="G694" i="2"/>
  <c r="F694" i="2"/>
  <c r="E694" i="2"/>
  <c r="G693" i="2"/>
  <c r="F693" i="2"/>
  <c r="E693" i="2"/>
  <c r="G692" i="2"/>
  <c r="F692" i="2"/>
  <c r="E692" i="2"/>
  <c r="G691" i="2"/>
  <c r="F691" i="2"/>
  <c r="E691" i="2"/>
  <c r="G690" i="2"/>
  <c r="F690" i="2"/>
  <c r="E690" i="2"/>
  <c r="G689" i="2"/>
  <c r="F689" i="2"/>
  <c r="E689" i="2"/>
  <c r="G688" i="2"/>
  <c r="F688" i="2"/>
  <c r="E688" i="2"/>
  <c r="G687" i="2"/>
  <c r="F687" i="2"/>
  <c r="E687" i="2"/>
  <c r="G686" i="2"/>
  <c r="F686" i="2"/>
  <c r="E686" i="2"/>
  <c r="G685" i="2"/>
  <c r="F685" i="2"/>
  <c r="E685" i="2"/>
  <c r="G684" i="2"/>
  <c r="F684" i="2"/>
  <c r="E684" i="2"/>
  <c r="G683" i="2"/>
  <c r="F683" i="2"/>
  <c r="E683" i="2"/>
  <c r="G682" i="2"/>
  <c r="F682" i="2"/>
  <c r="E682" i="2"/>
  <c r="G681" i="2"/>
  <c r="F681" i="2"/>
  <c r="E681" i="2"/>
  <c r="G680" i="2"/>
  <c r="F680" i="2"/>
  <c r="E680" i="2"/>
  <c r="G679" i="2"/>
  <c r="F679" i="2"/>
  <c r="E679" i="2"/>
  <c r="G678" i="2"/>
  <c r="F678" i="2"/>
  <c r="E678" i="2"/>
  <c r="G677" i="2"/>
  <c r="F677" i="2"/>
  <c r="E677" i="2"/>
  <c r="G676" i="2"/>
  <c r="F676" i="2"/>
  <c r="E676" i="2"/>
  <c r="G675" i="2"/>
  <c r="F675" i="2"/>
  <c r="E675" i="2"/>
  <c r="G674" i="2"/>
  <c r="F674" i="2"/>
  <c r="E674" i="2"/>
  <c r="G673" i="2"/>
  <c r="F673" i="2"/>
  <c r="E673" i="2"/>
  <c r="G672" i="2"/>
  <c r="F672" i="2"/>
  <c r="E672" i="2"/>
  <c r="G671" i="2"/>
  <c r="F671" i="2"/>
  <c r="E671" i="2"/>
  <c r="G670" i="2"/>
  <c r="F670" i="2"/>
  <c r="E670" i="2"/>
  <c r="G669" i="2"/>
  <c r="F669" i="2"/>
  <c r="E669" i="2"/>
  <c r="G668" i="2"/>
  <c r="F668" i="2"/>
  <c r="E668" i="2"/>
  <c r="G667" i="2"/>
  <c r="F667" i="2"/>
  <c r="E667" i="2"/>
  <c r="G666" i="2"/>
  <c r="F666" i="2"/>
  <c r="E666" i="2"/>
  <c r="G665" i="2"/>
  <c r="F665" i="2"/>
  <c r="E665" i="2"/>
  <c r="G664" i="2"/>
  <c r="F664" i="2"/>
  <c r="E664" i="2"/>
  <c r="G663" i="2"/>
  <c r="F663" i="2"/>
  <c r="E663" i="2"/>
  <c r="G662" i="2"/>
  <c r="F662" i="2"/>
  <c r="E662" i="2"/>
  <c r="G661" i="2"/>
  <c r="F661" i="2"/>
  <c r="E661" i="2"/>
  <c r="G660" i="2"/>
  <c r="F660" i="2"/>
  <c r="E660" i="2"/>
  <c r="G659" i="2"/>
  <c r="F659" i="2"/>
  <c r="E659" i="2"/>
  <c r="G658" i="2"/>
  <c r="F658" i="2"/>
  <c r="E658" i="2"/>
  <c r="G657" i="2"/>
  <c r="F657" i="2"/>
  <c r="E657" i="2"/>
  <c r="G656" i="2"/>
  <c r="F656" i="2"/>
  <c r="E656" i="2"/>
  <c r="G655" i="2"/>
  <c r="F655" i="2"/>
  <c r="E655" i="2"/>
  <c r="G654" i="2"/>
  <c r="F654" i="2"/>
  <c r="E654" i="2"/>
  <c r="G653" i="2"/>
  <c r="F653" i="2"/>
  <c r="E653" i="2"/>
  <c r="G652" i="2"/>
  <c r="F652" i="2"/>
  <c r="E652" i="2"/>
  <c r="G651" i="2"/>
  <c r="F651" i="2"/>
  <c r="E651" i="2"/>
  <c r="G650" i="2"/>
  <c r="F650" i="2"/>
  <c r="E650" i="2"/>
  <c r="G649" i="2"/>
  <c r="F649" i="2"/>
  <c r="E649" i="2"/>
  <c r="G648" i="2"/>
  <c r="F648" i="2"/>
  <c r="E648" i="2"/>
  <c r="G647" i="2"/>
  <c r="F647" i="2"/>
  <c r="E647" i="2"/>
  <c r="G646" i="2"/>
  <c r="F646" i="2"/>
  <c r="E646" i="2"/>
  <c r="G645" i="2"/>
  <c r="F645" i="2"/>
  <c r="E645" i="2"/>
  <c r="G644" i="2"/>
  <c r="F644" i="2"/>
  <c r="E644" i="2"/>
  <c r="G643" i="2"/>
  <c r="F643" i="2"/>
  <c r="E643" i="2"/>
  <c r="G642" i="2"/>
  <c r="F642" i="2"/>
  <c r="E642" i="2"/>
  <c r="G641" i="2"/>
  <c r="F641" i="2"/>
  <c r="E641" i="2"/>
  <c r="G640" i="2"/>
  <c r="F640" i="2"/>
  <c r="E640" i="2"/>
  <c r="G639" i="2"/>
  <c r="F639" i="2"/>
  <c r="E639" i="2"/>
  <c r="G638" i="2"/>
  <c r="F638" i="2"/>
  <c r="E638" i="2"/>
  <c r="G637" i="2"/>
  <c r="F637" i="2"/>
  <c r="E637" i="2"/>
  <c r="G636" i="2"/>
  <c r="F636" i="2"/>
  <c r="E636" i="2"/>
  <c r="G635" i="2"/>
  <c r="F635" i="2"/>
  <c r="E635" i="2"/>
  <c r="G634" i="2"/>
  <c r="F634" i="2"/>
  <c r="E634" i="2"/>
  <c r="G633" i="2"/>
  <c r="F633" i="2"/>
  <c r="E633" i="2"/>
  <c r="G632" i="2"/>
  <c r="F632" i="2"/>
  <c r="E632" i="2"/>
  <c r="G631" i="2"/>
  <c r="F631" i="2"/>
  <c r="E631" i="2"/>
  <c r="G630" i="2"/>
  <c r="F630" i="2"/>
  <c r="E630" i="2"/>
  <c r="G629" i="2"/>
  <c r="F629" i="2"/>
  <c r="E629" i="2"/>
  <c r="G628" i="2"/>
  <c r="F628" i="2"/>
  <c r="E628" i="2"/>
  <c r="G627" i="2"/>
  <c r="F627" i="2"/>
  <c r="E627" i="2"/>
  <c r="G626" i="2"/>
  <c r="F626" i="2"/>
  <c r="E626" i="2"/>
  <c r="G625" i="2"/>
  <c r="F625" i="2"/>
  <c r="E625" i="2"/>
  <c r="G624" i="2"/>
  <c r="F624" i="2"/>
  <c r="E624" i="2"/>
  <c r="G623" i="2"/>
  <c r="F623" i="2"/>
  <c r="E623" i="2"/>
  <c r="G622" i="2"/>
  <c r="F622" i="2"/>
  <c r="E622" i="2"/>
  <c r="G621" i="2"/>
  <c r="F621" i="2"/>
  <c r="E621" i="2"/>
  <c r="G620" i="2"/>
  <c r="F620" i="2"/>
  <c r="E620" i="2"/>
  <c r="G619" i="2"/>
  <c r="F619" i="2"/>
  <c r="E619" i="2"/>
  <c r="G618" i="2"/>
  <c r="F618" i="2"/>
  <c r="E618" i="2"/>
  <c r="G617" i="2"/>
  <c r="F617" i="2"/>
  <c r="E617" i="2"/>
  <c r="G616" i="2"/>
  <c r="F616" i="2"/>
  <c r="E616" i="2"/>
  <c r="G615" i="2"/>
  <c r="F615" i="2"/>
  <c r="E615" i="2"/>
  <c r="G614" i="2"/>
  <c r="F614" i="2"/>
  <c r="E614" i="2"/>
  <c r="G613" i="2"/>
  <c r="F613" i="2"/>
  <c r="E613" i="2"/>
  <c r="G612" i="2"/>
  <c r="F612" i="2"/>
  <c r="E612" i="2"/>
  <c r="G611" i="2"/>
  <c r="F611" i="2"/>
  <c r="E611" i="2"/>
  <c r="G610" i="2"/>
  <c r="F610" i="2"/>
  <c r="E610" i="2"/>
  <c r="G609" i="2"/>
  <c r="F609" i="2"/>
  <c r="E609" i="2"/>
  <c r="G608" i="2"/>
  <c r="F608" i="2"/>
  <c r="E608" i="2"/>
  <c r="G607" i="2"/>
  <c r="F607" i="2"/>
  <c r="E607" i="2"/>
  <c r="G606" i="2"/>
  <c r="F606" i="2"/>
  <c r="E606" i="2"/>
  <c r="G605" i="2"/>
  <c r="F605" i="2"/>
  <c r="E605" i="2"/>
  <c r="G604" i="2"/>
  <c r="F604" i="2"/>
  <c r="E604" i="2"/>
  <c r="G603" i="2"/>
  <c r="F603" i="2"/>
  <c r="E603" i="2"/>
  <c r="G602" i="2"/>
  <c r="F602" i="2"/>
  <c r="E602" i="2"/>
  <c r="G601" i="2"/>
  <c r="F601" i="2"/>
  <c r="E601" i="2"/>
  <c r="G600" i="2"/>
  <c r="F600" i="2"/>
  <c r="E600" i="2"/>
  <c r="G599" i="2"/>
  <c r="F599" i="2"/>
  <c r="E599" i="2"/>
  <c r="G598" i="2"/>
  <c r="F598" i="2"/>
  <c r="E598" i="2"/>
  <c r="G597" i="2"/>
  <c r="F597" i="2"/>
  <c r="E597" i="2"/>
  <c r="G596" i="2"/>
  <c r="F596" i="2"/>
  <c r="E596" i="2"/>
  <c r="G595" i="2"/>
  <c r="F595" i="2"/>
  <c r="E595" i="2"/>
  <c r="G594" i="2"/>
  <c r="F594" i="2"/>
  <c r="E594" i="2"/>
  <c r="G593" i="2"/>
  <c r="F593" i="2"/>
  <c r="E593" i="2"/>
  <c r="G592" i="2"/>
  <c r="F592" i="2"/>
  <c r="E592" i="2"/>
  <c r="G591" i="2"/>
  <c r="F591" i="2"/>
  <c r="E591" i="2"/>
  <c r="G590" i="2"/>
  <c r="F590" i="2"/>
  <c r="E590" i="2"/>
  <c r="G589" i="2"/>
  <c r="F589" i="2"/>
  <c r="E589" i="2"/>
  <c r="G588" i="2"/>
  <c r="F588" i="2"/>
  <c r="E588" i="2"/>
  <c r="G587" i="2"/>
  <c r="F587" i="2"/>
  <c r="E587" i="2"/>
  <c r="G586" i="2"/>
  <c r="F586" i="2"/>
  <c r="E586" i="2"/>
  <c r="G585" i="2"/>
  <c r="F585" i="2"/>
  <c r="E585" i="2"/>
  <c r="G584" i="2"/>
  <c r="F584" i="2"/>
  <c r="E584" i="2"/>
  <c r="G583" i="2"/>
  <c r="F583" i="2"/>
  <c r="E583" i="2"/>
  <c r="G582" i="2"/>
  <c r="F582" i="2"/>
  <c r="E582" i="2"/>
  <c r="G581" i="2"/>
  <c r="F581" i="2"/>
  <c r="E581" i="2"/>
  <c r="G580" i="2"/>
  <c r="F580" i="2"/>
  <c r="E580" i="2"/>
  <c r="G579" i="2"/>
  <c r="F579" i="2"/>
  <c r="E579" i="2"/>
  <c r="G578" i="2"/>
  <c r="F578" i="2"/>
  <c r="E578" i="2"/>
  <c r="G577" i="2"/>
  <c r="F577" i="2"/>
  <c r="E577" i="2"/>
  <c r="G576" i="2"/>
  <c r="F576" i="2"/>
  <c r="E576" i="2"/>
  <c r="G575" i="2"/>
  <c r="F575" i="2"/>
  <c r="E575" i="2"/>
  <c r="G574" i="2"/>
  <c r="F574" i="2"/>
  <c r="E574" i="2"/>
  <c r="G573" i="2"/>
  <c r="F573" i="2"/>
  <c r="E573" i="2"/>
  <c r="G572" i="2"/>
  <c r="F572" i="2"/>
  <c r="E572" i="2"/>
  <c r="G571" i="2"/>
  <c r="F571" i="2"/>
  <c r="E571" i="2"/>
  <c r="G570" i="2"/>
  <c r="F570" i="2"/>
  <c r="E570" i="2"/>
  <c r="G569" i="2"/>
  <c r="F569" i="2"/>
  <c r="E569" i="2"/>
  <c r="G568" i="2"/>
  <c r="F568" i="2"/>
  <c r="E568" i="2"/>
  <c r="G567" i="2"/>
  <c r="F567" i="2"/>
  <c r="E567" i="2"/>
  <c r="G566" i="2"/>
  <c r="F566" i="2"/>
  <c r="E566" i="2"/>
  <c r="G565" i="2"/>
  <c r="F565" i="2"/>
  <c r="E565" i="2"/>
  <c r="G564" i="2"/>
  <c r="F564" i="2"/>
  <c r="E564" i="2"/>
  <c r="G563" i="2"/>
  <c r="F563" i="2"/>
  <c r="E563" i="2"/>
  <c r="G562" i="2"/>
  <c r="F562" i="2"/>
  <c r="E562" i="2"/>
  <c r="G561" i="2"/>
  <c r="F561" i="2"/>
  <c r="E561" i="2"/>
  <c r="G560" i="2"/>
  <c r="F560" i="2"/>
  <c r="E560" i="2"/>
  <c r="G559" i="2"/>
  <c r="F559" i="2"/>
  <c r="E559" i="2"/>
  <c r="G558" i="2"/>
  <c r="F558" i="2"/>
  <c r="E558" i="2"/>
  <c r="G557" i="2"/>
  <c r="F557" i="2"/>
  <c r="E557" i="2"/>
  <c r="G556" i="2"/>
  <c r="F556" i="2"/>
  <c r="E556" i="2"/>
  <c r="G555" i="2"/>
  <c r="F555" i="2"/>
  <c r="E555" i="2"/>
  <c r="G554" i="2"/>
  <c r="F554" i="2"/>
  <c r="E554" i="2"/>
  <c r="G553" i="2"/>
  <c r="F553" i="2"/>
  <c r="E553" i="2"/>
  <c r="G552" i="2"/>
  <c r="F552" i="2"/>
  <c r="E552" i="2"/>
  <c r="G551" i="2"/>
  <c r="F551" i="2"/>
  <c r="E551" i="2"/>
  <c r="G550" i="2"/>
  <c r="F550" i="2"/>
  <c r="E550" i="2"/>
  <c r="G549" i="2"/>
  <c r="F549" i="2"/>
  <c r="E549" i="2"/>
  <c r="G548" i="2"/>
  <c r="F548" i="2"/>
  <c r="E548" i="2"/>
  <c r="G547" i="2"/>
  <c r="F547" i="2"/>
  <c r="E547" i="2"/>
  <c r="G546" i="2"/>
  <c r="F546" i="2"/>
  <c r="E546" i="2"/>
  <c r="G545" i="2"/>
  <c r="F545" i="2"/>
  <c r="E545" i="2"/>
  <c r="G544" i="2"/>
  <c r="F544" i="2"/>
  <c r="E544" i="2"/>
  <c r="G543" i="2"/>
  <c r="F543" i="2"/>
  <c r="E543" i="2"/>
  <c r="G542" i="2"/>
  <c r="F542" i="2"/>
  <c r="E542" i="2"/>
  <c r="G541" i="2"/>
  <c r="F541" i="2"/>
  <c r="E541" i="2"/>
  <c r="G540" i="2"/>
  <c r="F540" i="2"/>
  <c r="E540" i="2"/>
  <c r="G539" i="2"/>
  <c r="F539" i="2"/>
  <c r="E539" i="2"/>
  <c r="G538" i="2"/>
  <c r="F538" i="2"/>
  <c r="E538" i="2"/>
  <c r="G537" i="2"/>
  <c r="F537" i="2"/>
  <c r="E537" i="2"/>
  <c r="G536" i="2"/>
  <c r="F536" i="2"/>
  <c r="E536" i="2"/>
  <c r="G535" i="2"/>
  <c r="F535" i="2"/>
  <c r="E535" i="2"/>
  <c r="G534" i="2"/>
  <c r="F534" i="2"/>
  <c r="E534" i="2"/>
  <c r="G533" i="2"/>
  <c r="F533" i="2"/>
  <c r="E533" i="2"/>
  <c r="G532" i="2"/>
  <c r="F532" i="2"/>
  <c r="E532" i="2"/>
  <c r="G531" i="2"/>
  <c r="F531" i="2"/>
  <c r="E531" i="2"/>
  <c r="G530" i="2"/>
  <c r="F530" i="2"/>
  <c r="E530" i="2"/>
  <c r="G529" i="2"/>
  <c r="F529" i="2"/>
  <c r="E529" i="2"/>
  <c r="G528" i="2"/>
  <c r="F528" i="2"/>
  <c r="E528" i="2"/>
  <c r="G527" i="2"/>
  <c r="F527" i="2"/>
  <c r="E527" i="2"/>
  <c r="G526" i="2"/>
  <c r="F526" i="2"/>
  <c r="E526" i="2"/>
  <c r="G525" i="2"/>
  <c r="F525" i="2"/>
  <c r="E525" i="2"/>
  <c r="G524" i="2"/>
  <c r="F524" i="2"/>
  <c r="E524" i="2"/>
  <c r="G523" i="2"/>
  <c r="F523" i="2"/>
  <c r="E523" i="2"/>
  <c r="G522" i="2"/>
  <c r="F522" i="2"/>
  <c r="E522" i="2"/>
  <c r="G521" i="2"/>
  <c r="F521" i="2"/>
  <c r="E521" i="2"/>
  <c r="G520" i="2"/>
  <c r="F520" i="2"/>
  <c r="E520" i="2"/>
  <c r="G519" i="2"/>
  <c r="F519" i="2"/>
  <c r="E519" i="2"/>
  <c r="G518" i="2"/>
  <c r="F518" i="2"/>
  <c r="E518" i="2"/>
  <c r="G517" i="2"/>
  <c r="F517" i="2"/>
  <c r="E517" i="2"/>
  <c r="G516" i="2"/>
  <c r="F516" i="2"/>
  <c r="E516" i="2"/>
  <c r="G515" i="2"/>
  <c r="F515" i="2"/>
  <c r="E515" i="2"/>
  <c r="G514" i="2"/>
  <c r="F514" i="2"/>
  <c r="E514" i="2"/>
  <c r="G513" i="2"/>
  <c r="F513" i="2"/>
  <c r="E513" i="2"/>
  <c r="G512" i="2"/>
  <c r="F512" i="2"/>
  <c r="E512" i="2"/>
  <c r="G511" i="2"/>
  <c r="F511" i="2"/>
  <c r="E511" i="2"/>
  <c r="G510" i="2"/>
  <c r="F510" i="2"/>
  <c r="E510" i="2"/>
  <c r="G509" i="2"/>
  <c r="F509" i="2"/>
  <c r="E509" i="2"/>
  <c r="G508" i="2"/>
  <c r="F508" i="2"/>
  <c r="E508" i="2"/>
  <c r="G507" i="2"/>
  <c r="F507" i="2"/>
  <c r="E507" i="2"/>
  <c r="G506" i="2"/>
  <c r="F506" i="2"/>
  <c r="E506" i="2"/>
  <c r="G505" i="2"/>
  <c r="F505" i="2"/>
  <c r="E505" i="2"/>
  <c r="G504" i="2"/>
  <c r="F504" i="2"/>
  <c r="E504" i="2"/>
  <c r="G503" i="2"/>
  <c r="F503" i="2"/>
  <c r="E503" i="2"/>
  <c r="G502" i="2"/>
  <c r="F502" i="2"/>
  <c r="E502" i="2"/>
  <c r="G501" i="2"/>
  <c r="F501" i="2"/>
  <c r="E501" i="2"/>
  <c r="G500" i="2"/>
  <c r="F500" i="2"/>
  <c r="E500" i="2"/>
  <c r="G499" i="2"/>
  <c r="F499" i="2"/>
  <c r="E499" i="2"/>
  <c r="G498" i="2"/>
  <c r="F498" i="2"/>
  <c r="E498" i="2"/>
  <c r="G497" i="2"/>
  <c r="F497" i="2"/>
  <c r="E497" i="2"/>
  <c r="G496" i="2"/>
  <c r="F496" i="2"/>
  <c r="E496" i="2"/>
  <c r="G495" i="2"/>
  <c r="F495" i="2"/>
  <c r="E495" i="2"/>
  <c r="G494" i="2"/>
  <c r="F494" i="2"/>
  <c r="E494" i="2"/>
  <c r="G493" i="2"/>
  <c r="F493" i="2"/>
  <c r="E493" i="2"/>
  <c r="G492" i="2"/>
  <c r="F492" i="2"/>
  <c r="E492" i="2"/>
  <c r="G491" i="2"/>
  <c r="F491" i="2"/>
  <c r="E491" i="2"/>
  <c r="G490" i="2"/>
  <c r="F490" i="2"/>
  <c r="E490" i="2"/>
  <c r="G489" i="2"/>
  <c r="F489" i="2"/>
  <c r="E489" i="2"/>
  <c r="G488" i="2"/>
  <c r="F488" i="2"/>
  <c r="E488" i="2"/>
  <c r="G487" i="2"/>
  <c r="F487" i="2"/>
  <c r="E487" i="2"/>
  <c r="G486" i="2"/>
  <c r="F486" i="2"/>
  <c r="E486" i="2"/>
  <c r="G485" i="2"/>
  <c r="F485" i="2"/>
  <c r="E485" i="2"/>
  <c r="G484" i="2"/>
  <c r="F484" i="2"/>
  <c r="E484" i="2"/>
  <c r="G483" i="2"/>
  <c r="F483" i="2"/>
  <c r="E483" i="2"/>
  <c r="G482" i="2"/>
  <c r="F482" i="2"/>
  <c r="E482" i="2"/>
  <c r="G481" i="2"/>
  <c r="F481" i="2"/>
  <c r="E481" i="2"/>
  <c r="G480" i="2"/>
  <c r="F480" i="2"/>
  <c r="E480" i="2"/>
  <c r="G479" i="2"/>
  <c r="F479" i="2"/>
  <c r="E479" i="2"/>
  <c r="G478" i="2"/>
  <c r="F478" i="2"/>
  <c r="E478" i="2"/>
  <c r="G477" i="2"/>
  <c r="F477" i="2"/>
  <c r="E477" i="2"/>
  <c r="G476" i="2"/>
  <c r="F476" i="2"/>
  <c r="E476" i="2"/>
  <c r="G475" i="2"/>
  <c r="F475" i="2"/>
  <c r="E475" i="2"/>
  <c r="G474" i="2"/>
  <c r="F474" i="2"/>
  <c r="E474" i="2"/>
  <c r="G473" i="2"/>
  <c r="F473" i="2"/>
  <c r="E473" i="2"/>
  <c r="G472" i="2"/>
  <c r="F472" i="2"/>
  <c r="E472" i="2"/>
  <c r="G471" i="2"/>
  <c r="F471" i="2"/>
  <c r="E471" i="2"/>
  <c r="G470" i="2"/>
  <c r="F470" i="2"/>
  <c r="E470" i="2"/>
  <c r="G469" i="2"/>
  <c r="F469" i="2"/>
  <c r="E469" i="2"/>
  <c r="G468" i="2"/>
  <c r="F468" i="2"/>
  <c r="E468" i="2"/>
  <c r="G467" i="2"/>
  <c r="F467" i="2"/>
  <c r="E467" i="2"/>
  <c r="G466" i="2"/>
  <c r="F466" i="2"/>
  <c r="E466" i="2"/>
  <c r="G465" i="2"/>
  <c r="F465" i="2"/>
  <c r="E465" i="2"/>
  <c r="G464" i="2"/>
  <c r="F464" i="2"/>
  <c r="E464" i="2"/>
  <c r="G463" i="2"/>
  <c r="F463" i="2"/>
  <c r="E463" i="2"/>
  <c r="G462" i="2"/>
  <c r="F462" i="2"/>
  <c r="E462" i="2"/>
  <c r="G461" i="2"/>
  <c r="F461" i="2"/>
  <c r="E461" i="2"/>
  <c r="G460" i="2"/>
  <c r="F460" i="2"/>
  <c r="E460" i="2"/>
  <c r="G459" i="2"/>
  <c r="F459" i="2"/>
  <c r="E459" i="2"/>
  <c r="G458" i="2"/>
  <c r="F458" i="2"/>
  <c r="E458" i="2"/>
  <c r="G457" i="2"/>
  <c r="F457" i="2"/>
  <c r="E457" i="2"/>
  <c r="G456" i="2"/>
  <c r="F456" i="2"/>
  <c r="E456" i="2"/>
  <c r="G455" i="2"/>
  <c r="F455" i="2"/>
  <c r="E455" i="2"/>
  <c r="G454" i="2"/>
  <c r="F454" i="2"/>
  <c r="E454" i="2"/>
  <c r="G453" i="2"/>
  <c r="F453" i="2"/>
  <c r="E453" i="2"/>
  <c r="G452" i="2"/>
  <c r="F452" i="2"/>
  <c r="E452" i="2"/>
  <c r="G451" i="2"/>
  <c r="F451" i="2"/>
  <c r="E451" i="2"/>
  <c r="G450" i="2"/>
  <c r="F450" i="2"/>
  <c r="E450" i="2"/>
  <c r="G449" i="2"/>
  <c r="F449" i="2"/>
  <c r="E449" i="2"/>
  <c r="G448" i="2"/>
  <c r="F448" i="2"/>
  <c r="E448" i="2"/>
  <c r="G447" i="2"/>
  <c r="F447" i="2"/>
  <c r="E447" i="2"/>
  <c r="G446" i="2"/>
  <c r="F446" i="2"/>
  <c r="E446" i="2"/>
  <c r="G445" i="2"/>
  <c r="F445" i="2"/>
  <c r="E445" i="2"/>
  <c r="G444" i="2"/>
  <c r="F444" i="2"/>
  <c r="E444" i="2"/>
  <c r="G443" i="2"/>
  <c r="F443" i="2"/>
  <c r="E443" i="2"/>
  <c r="G442" i="2"/>
  <c r="F442" i="2"/>
  <c r="E442" i="2"/>
  <c r="G441" i="2"/>
  <c r="F441" i="2"/>
  <c r="E441" i="2"/>
  <c r="G440" i="2"/>
  <c r="F440" i="2"/>
  <c r="E440" i="2"/>
  <c r="G439" i="2"/>
  <c r="F439" i="2"/>
  <c r="E439" i="2"/>
  <c r="G438" i="2"/>
  <c r="F438" i="2"/>
  <c r="E438" i="2"/>
  <c r="G437" i="2"/>
  <c r="F437" i="2"/>
  <c r="E437" i="2"/>
  <c r="G436" i="2"/>
  <c r="F436" i="2"/>
  <c r="E436" i="2"/>
  <c r="G435" i="2"/>
  <c r="F435" i="2"/>
  <c r="E435" i="2"/>
  <c r="G434" i="2"/>
  <c r="F434" i="2"/>
  <c r="E434" i="2"/>
  <c r="G433" i="2"/>
  <c r="F433" i="2"/>
  <c r="E433" i="2"/>
  <c r="G432" i="2"/>
  <c r="F432" i="2"/>
  <c r="E432" i="2"/>
  <c r="G431" i="2"/>
  <c r="F431" i="2"/>
  <c r="E431" i="2"/>
  <c r="G430" i="2"/>
  <c r="F430" i="2"/>
  <c r="E430" i="2"/>
  <c r="G429" i="2"/>
  <c r="F429" i="2"/>
  <c r="E429" i="2"/>
  <c r="G428" i="2"/>
  <c r="F428" i="2"/>
  <c r="E428" i="2"/>
  <c r="G427" i="2"/>
  <c r="F427" i="2"/>
  <c r="E427" i="2"/>
  <c r="G426" i="2"/>
  <c r="F426" i="2"/>
  <c r="E426" i="2"/>
  <c r="G425" i="2"/>
  <c r="F425" i="2"/>
  <c r="E425" i="2"/>
  <c r="G424" i="2"/>
  <c r="F424" i="2"/>
  <c r="E424" i="2"/>
  <c r="G423" i="2"/>
  <c r="F423" i="2"/>
  <c r="E423" i="2"/>
  <c r="G422" i="2"/>
  <c r="F422" i="2"/>
  <c r="E422" i="2"/>
  <c r="G421" i="2"/>
  <c r="F421" i="2"/>
  <c r="E421" i="2"/>
  <c r="G420" i="2"/>
  <c r="F420" i="2"/>
  <c r="E420" i="2"/>
  <c r="G419" i="2"/>
  <c r="F419" i="2"/>
  <c r="E419" i="2"/>
  <c r="G418" i="2"/>
  <c r="F418" i="2"/>
  <c r="E418" i="2"/>
  <c r="G417" i="2"/>
  <c r="F417" i="2"/>
  <c r="E417" i="2"/>
  <c r="G416" i="2"/>
  <c r="F416" i="2"/>
  <c r="E416" i="2"/>
  <c r="G415" i="2"/>
  <c r="F415" i="2"/>
  <c r="E415" i="2"/>
  <c r="G414" i="2"/>
  <c r="F414" i="2"/>
  <c r="E414" i="2"/>
  <c r="G413" i="2"/>
  <c r="F413" i="2"/>
  <c r="E413" i="2"/>
  <c r="G412" i="2"/>
  <c r="F412" i="2"/>
  <c r="E412" i="2"/>
  <c r="G411" i="2"/>
  <c r="F411" i="2"/>
  <c r="E411" i="2"/>
  <c r="G410" i="2"/>
  <c r="F410" i="2"/>
  <c r="E410" i="2"/>
  <c r="G409" i="2"/>
  <c r="F409" i="2"/>
  <c r="E409" i="2"/>
  <c r="G408" i="2"/>
  <c r="F408" i="2"/>
  <c r="E408" i="2"/>
  <c r="G407" i="2"/>
  <c r="F407" i="2"/>
  <c r="E407" i="2"/>
  <c r="G406" i="2"/>
  <c r="F406" i="2"/>
  <c r="E406" i="2"/>
  <c r="G405" i="2"/>
  <c r="F405" i="2"/>
  <c r="E405" i="2"/>
  <c r="G404" i="2"/>
  <c r="F404" i="2"/>
  <c r="E404" i="2"/>
  <c r="G403" i="2"/>
  <c r="F403" i="2"/>
  <c r="E403" i="2"/>
  <c r="G402" i="2"/>
  <c r="F402" i="2"/>
  <c r="E402" i="2"/>
  <c r="G401" i="2"/>
  <c r="F401" i="2"/>
  <c r="E401" i="2"/>
  <c r="G400" i="2"/>
  <c r="F400" i="2"/>
  <c r="E400" i="2"/>
  <c r="G399" i="2"/>
  <c r="F399" i="2"/>
  <c r="E399" i="2"/>
  <c r="G398" i="2"/>
  <c r="F398" i="2"/>
  <c r="E398" i="2"/>
  <c r="G397" i="2"/>
  <c r="F397" i="2"/>
  <c r="E397" i="2"/>
  <c r="G396" i="2"/>
  <c r="F396" i="2"/>
  <c r="E396" i="2"/>
  <c r="G395" i="2"/>
  <c r="F395" i="2"/>
  <c r="E395" i="2"/>
  <c r="G394" i="2"/>
  <c r="F394" i="2"/>
  <c r="E394" i="2"/>
  <c r="G393" i="2"/>
  <c r="F393" i="2"/>
  <c r="E393" i="2"/>
  <c r="G392" i="2"/>
  <c r="F392" i="2"/>
  <c r="E392" i="2"/>
  <c r="G391" i="2"/>
  <c r="F391" i="2"/>
  <c r="E391" i="2"/>
  <c r="G390" i="2"/>
  <c r="F390" i="2"/>
  <c r="E390" i="2"/>
  <c r="G389" i="2"/>
  <c r="F389" i="2"/>
  <c r="E389" i="2"/>
  <c r="G388" i="2"/>
  <c r="F388" i="2"/>
  <c r="E388" i="2"/>
  <c r="G387" i="2"/>
  <c r="F387" i="2"/>
  <c r="E387" i="2"/>
  <c r="G386" i="2"/>
  <c r="F386" i="2"/>
  <c r="E386" i="2"/>
  <c r="G385" i="2"/>
  <c r="F385" i="2"/>
  <c r="E385" i="2"/>
  <c r="G384" i="2"/>
  <c r="F384" i="2"/>
  <c r="E384" i="2"/>
  <c r="G383" i="2"/>
  <c r="F383" i="2"/>
  <c r="E383" i="2"/>
  <c r="G382" i="2"/>
  <c r="F382" i="2"/>
  <c r="E382" i="2"/>
  <c r="G381" i="2"/>
  <c r="F381" i="2"/>
  <c r="E381" i="2"/>
  <c r="G380" i="2"/>
  <c r="F380" i="2"/>
  <c r="E380" i="2"/>
  <c r="G379" i="2"/>
  <c r="F379" i="2"/>
  <c r="E379" i="2"/>
  <c r="G378" i="2"/>
  <c r="F378" i="2"/>
  <c r="E378" i="2"/>
  <c r="G377" i="2"/>
  <c r="F377" i="2"/>
  <c r="E377" i="2"/>
  <c r="G376" i="2"/>
  <c r="F376" i="2"/>
  <c r="E376" i="2"/>
  <c r="G375" i="2"/>
  <c r="F375" i="2"/>
  <c r="E375" i="2"/>
  <c r="G374" i="2"/>
  <c r="F374" i="2"/>
  <c r="E374" i="2"/>
  <c r="G373" i="2"/>
  <c r="F373" i="2"/>
  <c r="E373" i="2"/>
  <c r="G372" i="2"/>
  <c r="F372" i="2"/>
  <c r="E372" i="2"/>
  <c r="G371" i="2"/>
  <c r="F371" i="2"/>
  <c r="E371" i="2"/>
  <c r="G370" i="2"/>
  <c r="F370" i="2"/>
  <c r="E370" i="2"/>
  <c r="G369" i="2"/>
  <c r="F369" i="2"/>
  <c r="E369" i="2"/>
  <c r="G368" i="2"/>
  <c r="F368" i="2"/>
  <c r="E368" i="2"/>
  <c r="G367" i="2"/>
  <c r="F367" i="2"/>
  <c r="E367" i="2"/>
  <c r="G366" i="2"/>
  <c r="F366" i="2"/>
  <c r="E366" i="2"/>
  <c r="G365" i="2"/>
  <c r="F365" i="2"/>
  <c r="E365" i="2"/>
  <c r="G364" i="2"/>
  <c r="F364" i="2"/>
  <c r="E364" i="2"/>
  <c r="G363" i="2"/>
  <c r="F363" i="2"/>
  <c r="E363" i="2"/>
  <c r="G362" i="2"/>
  <c r="F362" i="2"/>
  <c r="E362" i="2"/>
  <c r="G361" i="2"/>
  <c r="F361" i="2"/>
  <c r="E361" i="2"/>
  <c r="G360" i="2"/>
  <c r="F360" i="2"/>
  <c r="E360" i="2"/>
  <c r="G359" i="2"/>
  <c r="F359" i="2"/>
  <c r="E359" i="2"/>
  <c r="G358" i="2"/>
  <c r="F358" i="2"/>
  <c r="E358" i="2"/>
  <c r="G357" i="2"/>
  <c r="F357" i="2"/>
  <c r="E357" i="2"/>
  <c r="G356" i="2"/>
  <c r="F356" i="2"/>
  <c r="E356" i="2"/>
  <c r="G355" i="2"/>
  <c r="F355" i="2"/>
  <c r="E355" i="2"/>
  <c r="G354" i="2"/>
  <c r="F354" i="2"/>
  <c r="E354" i="2"/>
  <c r="G353" i="2"/>
  <c r="F353" i="2"/>
  <c r="E353" i="2"/>
  <c r="G352" i="2"/>
  <c r="F352" i="2"/>
  <c r="E352" i="2"/>
  <c r="G351" i="2"/>
  <c r="F351" i="2"/>
  <c r="E351" i="2"/>
  <c r="G350" i="2"/>
  <c r="F350" i="2"/>
  <c r="E350" i="2"/>
  <c r="G349" i="2"/>
  <c r="F349" i="2"/>
  <c r="E349" i="2"/>
  <c r="G348" i="2"/>
  <c r="F348" i="2"/>
  <c r="E348" i="2"/>
  <c r="G347" i="2"/>
  <c r="F347" i="2"/>
  <c r="E347" i="2"/>
  <c r="G346" i="2"/>
  <c r="F346" i="2"/>
  <c r="E346" i="2"/>
  <c r="G345" i="2"/>
  <c r="F345" i="2"/>
  <c r="E345" i="2"/>
  <c r="G344" i="2"/>
  <c r="F344" i="2"/>
  <c r="E344" i="2"/>
  <c r="G343" i="2"/>
  <c r="F343" i="2"/>
  <c r="E343" i="2"/>
  <c r="G342" i="2"/>
  <c r="F342" i="2"/>
  <c r="E342" i="2"/>
  <c r="G341" i="2"/>
  <c r="F341" i="2"/>
  <c r="E341" i="2"/>
  <c r="G340" i="2"/>
  <c r="F340" i="2"/>
  <c r="E340" i="2"/>
  <c r="G339" i="2"/>
  <c r="F339" i="2"/>
  <c r="E339" i="2"/>
  <c r="G338" i="2"/>
  <c r="F338" i="2"/>
  <c r="E338" i="2"/>
  <c r="G337" i="2"/>
  <c r="F337" i="2"/>
  <c r="E337" i="2"/>
  <c r="G336" i="2"/>
  <c r="F336" i="2"/>
  <c r="E336" i="2"/>
  <c r="G335" i="2"/>
  <c r="F335" i="2"/>
  <c r="E335" i="2"/>
  <c r="G334" i="2"/>
  <c r="F334" i="2"/>
  <c r="E334" i="2"/>
  <c r="G333" i="2"/>
  <c r="F333" i="2"/>
  <c r="E333" i="2"/>
  <c r="G332" i="2"/>
  <c r="F332" i="2"/>
  <c r="E332" i="2"/>
  <c r="G331" i="2"/>
  <c r="F331" i="2"/>
  <c r="E331" i="2"/>
  <c r="G330" i="2"/>
  <c r="F330" i="2"/>
  <c r="E330" i="2"/>
  <c r="G329" i="2"/>
  <c r="F329" i="2"/>
  <c r="E329" i="2"/>
  <c r="G328" i="2"/>
  <c r="F328" i="2"/>
  <c r="E328" i="2"/>
  <c r="G327" i="2"/>
  <c r="F327" i="2"/>
  <c r="E327" i="2"/>
  <c r="G326" i="2"/>
  <c r="F326" i="2"/>
  <c r="E326" i="2"/>
  <c r="G325" i="2"/>
  <c r="F325" i="2"/>
  <c r="E325" i="2"/>
  <c r="G324" i="2"/>
  <c r="F324" i="2"/>
  <c r="E324" i="2"/>
  <c r="G323" i="2"/>
  <c r="F323" i="2"/>
  <c r="E323" i="2"/>
  <c r="G322" i="2"/>
  <c r="F322" i="2"/>
  <c r="E322" i="2"/>
  <c r="G321" i="2"/>
  <c r="F321" i="2"/>
  <c r="E321" i="2"/>
  <c r="G320" i="2"/>
  <c r="F320" i="2"/>
  <c r="E320" i="2"/>
  <c r="G319" i="2"/>
  <c r="F319" i="2"/>
  <c r="E319" i="2"/>
  <c r="G318" i="2"/>
  <c r="F318" i="2"/>
  <c r="E318" i="2"/>
  <c r="G317" i="2"/>
  <c r="F317" i="2"/>
  <c r="E317" i="2"/>
  <c r="G316" i="2"/>
  <c r="F316" i="2"/>
  <c r="E316" i="2"/>
  <c r="G315" i="2"/>
  <c r="F315" i="2"/>
  <c r="E315" i="2"/>
  <c r="G314" i="2"/>
  <c r="F314" i="2"/>
  <c r="E314" i="2"/>
  <c r="G313" i="2"/>
  <c r="F313" i="2"/>
  <c r="E313" i="2"/>
  <c r="G312" i="2"/>
  <c r="F312" i="2"/>
  <c r="E312" i="2"/>
  <c r="G311" i="2"/>
  <c r="F311" i="2"/>
  <c r="E311" i="2"/>
  <c r="G310" i="2"/>
  <c r="F310" i="2"/>
  <c r="E310" i="2"/>
  <c r="G309" i="2"/>
  <c r="F309" i="2"/>
  <c r="E309" i="2"/>
  <c r="G308" i="2"/>
  <c r="F308" i="2"/>
  <c r="E308" i="2"/>
  <c r="G307" i="2"/>
  <c r="F307" i="2"/>
  <c r="E307" i="2"/>
  <c r="G306" i="2"/>
  <c r="F306" i="2"/>
  <c r="E306" i="2"/>
  <c r="G305" i="2"/>
  <c r="F305" i="2"/>
  <c r="E305" i="2"/>
  <c r="G304" i="2"/>
  <c r="F304" i="2"/>
  <c r="E304" i="2"/>
  <c r="G303" i="2"/>
  <c r="F303" i="2"/>
  <c r="E303" i="2"/>
  <c r="G302" i="2"/>
  <c r="F302" i="2"/>
  <c r="E302" i="2"/>
  <c r="G301" i="2"/>
  <c r="F301" i="2"/>
  <c r="E301" i="2"/>
  <c r="G300" i="2"/>
  <c r="F300" i="2"/>
  <c r="E300" i="2"/>
  <c r="G299" i="2"/>
  <c r="F299" i="2"/>
  <c r="E299" i="2"/>
  <c r="G298" i="2"/>
  <c r="F298" i="2"/>
  <c r="E298" i="2"/>
  <c r="G297" i="2"/>
  <c r="F297" i="2"/>
  <c r="E297" i="2"/>
  <c r="G296" i="2"/>
  <c r="F296" i="2"/>
  <c r="E296" i="2"/>
  <c r="G295" i="2"/>
  <c r="F295" i="2"/>
  <c r="E295" i="2"/>
  <c r="G294" i="2"/>
  <c r="F294" i="2"/>
  <c r="E294" i="2"/>
  <c r="G293" i="2"/>
  <c r="F293" i="2"/>
  <c r="E293" i="2"/>
  <c r="G292" i="2"/>
  <c r="F292" i="2"/>
  <c r="E292" i="2"/>
  <c r="G291" i="2"/>
  <c r="F291" i="2"/>
  <c r="E291" i="2"/>
  <c r="G290" i="2"/>
  <c r="F290" i="2"/>
  <c r="E290" i="2"/>
  <c r="G289" i="2"/>
  <c r="F289" i="2"/>
  <c r="E289" i="2"/>
  <c r="G288" i="2"/>
  <c r="F288" i="2"/>
  <c r="E288" i="2"/>
  <c r="G287" i="2"/>
  <c r="F287" i="2"/>
  <c r="E287" i="2"/>
  <c r="G286" i="2"/>
  <c r="F286" i="2"/>
  <c r="E286" i="2"/>
  <c r="G285" i="2"/>
  <c r="F285" i="2"/>
  <c r="E285" i="2"/>
  <c r="G284" i="2"/>
  <c r="F284" i="2"/>
  <c r="E284" i="2"/>
  <c r="G283" i="2"/>
  <c r="F283" i="2"/>
  <c r="E283" i="2"/>
  <c r="G282" i="2"/>
  <c r="F282" i="2"/>
  <c r="E282" i="2"/>
  <c r="G281" i="2"/>
  <c r="F281" i="2"/>
  <c r="E281" i="2"/>
  <c r="G280" i="2"/>
  <c r="F280" i="2"/>
  <c r="E280" i="2"/>
  <c r="G279" i="2"/>
  <c r="F279" i="2"/>
  <c r="E279" i="2"/>
  <c r="G278" i="2"/>
  <c r="F278" i="2"/>
  <c r="E278" i="2"/>
  <c r="G277" i="2"/>
  <c r="F277" i="2"/>
  <c r="E277" i="2"/>
  <c r="G276" i="2"/>
  <c r="F276" i="2"/>
  <c r="E276" i="2"/>
  <c r="G275" i="2"/>
  <c r="F275" i="2"/>
  <c r="E275" i="2"/>
  <c r="G274" i="2"/>
  <c r="F274" i="2"/>
  <c r="E274" i="2"/>
  <c r="G273" i="2"/>
  <c r="F273" i="2"/>
  <c r="E273" i="2"/>
  <c r="G272" i="2"/>
  <c r="F272" i="2"/>
  <c r="E272" i="2"/>
  <c r="G271" i="2"/>
  <c r="F271" i="2"/>
  <c r="E271" i="2"/>
  <c r="G270" i="2"/>
  <c r="F270" i="2"/>
  <c r="E270" i="2"/>
  <c r="G269" i="2"/>
  <c r="F269" i="2"/>
  <c r="E269" i="2"/>
  <c r="G268" i="2"/>
  <c r="F268" i="2"/>
  <c r="E268" i="2"/>
  <c r="G267" i="2"/>
  <c r="F267" i="2"/>
  <c r="E267" i="2"/>
  <c r="G266" i="2"/>
  <c r="F266" i="2"/>
  <c r="E266" i="2"/>
  <c r="G265" i="2"/>
  <c r="F265" i="2"/>
  <c r="E265" i="2"/>
  <c r="G264" i="2"/>
  <c r="F264" i="2"/>
  <c r="E264" i="2"/>
  <c r="G263" i="2"/>
  <c r="F263" i="2"/>
  <c r="E263" i="2"/>
  <c r="G262" i="2"/>
  <c r="F262" i="2"/>
  <c r="E262" i="2"/>
  <c r="G261" i="2"/>
  <c r="F261" i="2"/>
  <c r="E261" i="2"/>
  <c r="G260" i="2"/>
  <c r="F260" i="2"/>
  <c r="E260" i="2"/>
  <c r="G259" i="2"/>
  <c r="F259" i="2"/>
  <c r="E259" i="2"/>
  <c r="G258" i="2"/>
  <c r="F258" i="2"/>
  <c r="E258" i="2"/>
  <c r="G257" i="2"/>
  <c r="F257" i="2"/>
  <c r="E257" i="2"/>
  <c r="G256" i="2"/>
  <c r="F256" i="2"/>
  <c r="E256" i="2"/>
  <c r="G255" i="2"/>
  <c r="F255" i="2"/>
  <c r="E255" i="2"/>
  <c r="G254" i="2"/>
  <c r="F254" i="2"/>
  <c r="E254" i="2"/>
  <c r="G253" i="2"/>
  <c r="F253" i="2"/>
  <c r="E253" i="2"/>
  <c r="G252" i="2"/>
  <c r="F252" i="2"/>
  <c r="E252" i="2"/>
  <c r="G251" i="2"/>
  <c r="F251" i="2"/>
  <c r="E251" i="2"/>
  <c r="G250" i="2"/>
  <c r="F250" i="2"/>
  <c r="E250" i="2"/>
  <c r="G249" i="2"/>
  <c r="F249" i="2"/>
  <c r="E249" i="2"/>
  <c r="G248" i="2"/>
  <c r="F248" i="2"/>
  <c r="E248" i="2"/>
  <c r="G247" i="2"/>
  <c r="F247" i="2"/>
  <c r="E247" i="2"/>
  <c r="G246" i="2"/>
  <c r="F246" i="2"/>
  <c r="E246" i="2"/>
  <c r="G245" i="2"/>
  <c r="F245" i="2"/>
  <c r="E245" i="2"/>
  <c r="G244" i="2"/>
  <c r="F244" i="2"/>
  <c r="E244" i="2"/>
  <c r="G243" i="2"/>
  <c r="F243" i="2"/>
  <c r="E243" i="2"/>
  <c r="G242" i="2"/>
  <c r="F242" i="2"/>
  <c r="E242" i="2"/>
  <c r="G241" i="2"/>
  <c r="F241" i="2"/>
  <c r="E241" i="2"/>
  <c r="G240" i="2"/>
  <c r="F240" i="2"/>
  <c r="E240" i="2"/>
  <c r="G239" i="2"/>
  <c r="F239" i="2"/>
  <c r="E239" i="2"/>
  <c r="G238" i="2"/>
  <c r="F238" i="2"/>
  <c r="E238" i="2"/>
  <c r="G237" i="2"/>
  <c r="F237" i="2"/>
  <c r="E237" i="2"/>
  <c r="G236" i="2"/>
  <c r="F236" i="2"/>
  <c r="E236" i="2"/>
  <c r="G235" i="2"/>
  <c r="F235" i="2"/>
  <c r="E235" i="2"/>
  <c r="G234" i="2"/>
  <c r="F234" i="2"/>
  <c r="E234" i="2"/>
  <c r="G233" i="2"/>
  <c r="F233" i="2"/>
  <c r="E233" i="2"/>
  <c r="G232" i="2"/>
  <c r="F232" i="2"/>
  <c r="E232" i="2"/>
  <c r="G231" i="2"/>
  <c r="F231" i="2"/>
  <c r="E231" i="2"/>
  <c r="G230" i="2"/>
  <c r="F230" i="2"/>
  <c r="E230" i="2"/>
  <c r="G229" i="2"/>
  <c r="F229" i="2"/>
  <c r="E229" i="2"/>
  <c r="G228" i="2"/>
  <c r="F228" i="2"/>
  <c r="E228" i="2"/>
  <c r="G227" i="2"/>
  <c r="F227" i="2"/>
  <c r="E227" i="2"/>
  <c r="G226" i="2"/>
  <c r="F226" i="2"/>
  <c r="E226" i="2"/>
  <c r="G225" i="2"/>
  <c r="F225" i="2"/>
  <c r="E225" i="2"/>
  <c r="G224" i="2"/>
  <c r="F224" i="2"/>
  <c r="E224" i="2"/>
  <c r="G223" i="2"/>
  <c r="F223" i="2"/>
  <c r="E223" i="2"/>
  <c r="G222" i="2"/>
  <c r="F222" i="2"/>
  <c r="E222" i="2"/>
  <c r="G221" i="2"/>
  <c r="F221" i="2"/>
  <c r="E221" i="2"/>
  <c r="G220" i="2"/>
  <c r="F220" i="2"/>
  <c r="E220" i="2"/>
  <c r="G219" i="2"/>
  <c r="F219" i="2"/>
  <c r="E219" i="2"/>
  <c r="G218" i="2"/>
  <c r="F218" i="2"/>
  <c r="E218" i="2"/>
  <c r="G217" i="2"/>
  <c r="F217" i="2"/>
  <c r="E217" i="2"/>
  <c r="G216" i="2"/>
  <c r="F216" i="2"/>
  <c r="E216" i="2"/>
  <c r="G215" i="2"/>
  <c r="F215" i="2"/>
  <c r="E215" i="2"/>
  <c r="G214" i="2"/>
  <c r="F214" i="2"/>
  <c r="E214" i="2"/>
  <c r="G213" i="2"/>
  <c r="F213" i="2"/>
  <c r="E213" i="2"/>
  <c r="G212" i="2"/>
  <c r="F212" i="2"/>
  <c r="E212" i="2"/>
  <c r="G211" i="2"/>
  <c r="F211" i="2"/>
  <c r="E211" i="2"/>
  <c r="G210" i="2"/>
  <c r="F210" i="2"/>
  <c r="E210" i="2"/>
  <c r="G209" i="2"/>
  <c r="F209" i="2"/>
  <c r="E209" i="2"/>
  <c r="G208" i="2"/>
  <c r="F208" i="2"/>
  <c r="E208" i="2"/>
  <c r="G207" i="2"/>
  <c r="F207" i="2"/>
  <c r="E207" i="2"/>
  <c r="G206" i="2"/>
  <c r="F206" i="2"/>
  <c r="E206" i="2"/>
  <c r="G205" i="2"/>
  <c r="F205" i="2"/>
  <c r="E205" i="2"/>
  <c r="G204" i="2"/>
  <c r="F204" i="2"/>
  <c r="E204" i="2"/>
  <c r="G203" i="2"/>
  <c r="F203" i="2"/>
  <c r="E203" i="2"/>
  <c r="G202" i="2"/>
  <c r="F202" i="2"/>
  <c r="E202" i="2"/>
  <c r="G201" i="2"/>
  <c r="F201" i="2"/>
  <c r="E201" i="2"/>
  <c r="G200" i="2"/>
  <c r="F200" i="2"/>
  <c r="E200" i="2"/>
  <c r="G199" i="2"/>
  <c r="F199" i="2"/>
  <c r="E199" i="2"/>
  <c r="G198" i="2"/>
  <c r="F198" i="2"/>
  <c r="E198" i="2"/>
  <c r="G197" i="2"/>
  <c r="F197" i="2"/>
  <c r="E197" i="2"/>
  <c r="G196" i="2"/>
  <c r="F196" i="2"/>
  <c r="E196" i="2"/>
  <c r="G195" i="2"/>
  <c r="F195" i="2"/>
  <c r="E195" i="2"/>
  <c r="G194" i="2"/>
  <c r="F194" i="2"/>
  <c r="E194" i="2"/>
  <c r="G193" i="2"/>
  <c r="F193" i="2"/>
  <c r="E193" i="2"/>
  <c r="G192" i="2"/>
  <c r="F192" i="2"/>
  <c r="E192" i="2"/>
  <c r="G191" i="2"/>
  <c r="F191" i="2"/>
  <c r="E191" i="2"/>
  <c r="G190" i="2"/>
  <c r="F190" i="2"/>
  <c r="E190" i="2"/>
  <c r="G189" i="2"/>
  <c r="F189" i="2"/>
  <c r="E189" i="2"/>
  <c r="G188" i="2"/>
  <c r="F188" i="2"/>
  <c r="E188" i="2"/>
  <c r="G187" i="2"/>
  <c r="F187" i="2"/>
  <c r="E187" i="2"/>
  <c r="G186" i="2"/>
  <c r="F186" i="2"/>
  <c r="E186" i="2"/>
  <c r="G185" i="2"/>
  <c r="F185" i="2"/>
  <c r="E185" i="2"/>
  <c r="G184" i="2"/>
  <c r="F184" i="2"/>
  <c r="E184" i="2"/>
  <c r="G183" i="2"/>
  <c r="F183" i="2"/>
  <c r="E183" i="2"/>
  <c r="G182" i="2"/>
  <c r="F182" i="2"/>
  <c r="E182" i="2"/>
  <c r="G181" i="2"/>
  <c r="F181" i="2"/>
  <c r="E181" i="2"/>
  <c r="G180" i="2"/>
  <c r="F180" i="2"/>
  <c r="E180" i="2"/>
  <c r="G179" i="2"/>
  <c r="F179" i="2"/>
  <c r="E179" i="2"/>
  <c r="G178" i="2"/>
  <c r="F178" i="2"/>
  <c r="E178" i="2"/>
  <c r="G177" i="2"/>
  <c r="F177" i="2"/>
  <c r="E177" i="2"/>
  <c r="G176" i="2"/>
  <c r="F176" i="2"/>
  <c r="E176" i="2"/>
  <c r="G175" i="2"/>
  <c r="F175" i="2"/>
  <c r="E175" i="2"/>
  <c r="G174" i="2"/>
  <c r="F174" i="2"/>
  <c r="E174" i="2"/>
  <c r="G173" i="2"/>
  <c r="F173" i="2"/>
  <c r="E173" i="2"/>
  <c r="G172" i="2"/>
  <c r="F172" i="2"/>
  <c r="E172" i="2"/>
  <c r="G171" i="2"/>
  <c r="F171" i="2"/>
  <c r="E171" i="2"/>
  <c r="G170" i="2"/>
  <c r="F170" i="2"/>
  <c r="E170" i="2"/>
  <c r="G169" i="2"/>
  <c r="F169" i="2"/>
  <c r="E169" i="2"/>
  <c r="G168" i="2"/>
  <c r="F168" i="2"/>
  <c r="E168" i="2"/>
  <c r="G167" i="2"/>
  <c r="F167" i="2"/>
  <c r="E167" i="2"/>
  <c r="G166" i="2"/>
  <c r="F166" i="2"/>
  <c r="E166" i="2"/>
  <c r="G165" i="2"/>
  <c r="F165" i="2"/>
  <c r="E165" i="2"/>
  <c r="G164" i="2"/>
  <c r="F164" i="2"/>
  <c r="E164" i="2"/>
  <c r="G163" i="2"/>
  <c r="F163" i="2"/>
  <c r="E163" i="2"/>
  <c r="G162" i="2"/>
  <c r="F162" i="2"/>
  <c r="E162" i="2"/>
  <c r="G161" i="2"/>
  <c r="F161" i="2"/>
  <c r="E161" i="2"/>
  <c r="G160" i="2"/>
  <c r="F160" i="2"/>
  <c r="E160" i="2"/>
  <c r="G159" i="2"/>
  <c r="F159" i="2"/>
  <c r="E159" i="2"/>
  <c r="G158" i="2"/>
  <c r="F158" i="2"/>
  <c r="E158" i="2"/>
  <c r="G157" i="2"/>
  <c r="F157" i="2"/>
  <c r="E157" i="2"/>
  <c r="G156" i="2"/>
  <c r="F156" i="2"/>
  <c r="E156" i="2"/>
  <c r="G155" i="2"/>
  <c r="F155" i="2"/>
  <c r="E155" i="2"/>
  <c r="G154" i="2"/>
  <c r="F154" i="2"/>
  <c r="E154" i="2"/>
  <c r="G153" i="2"/>
  <c r="F153" i="2"/>
  <c r="E153" i="2"/>
  <c r="G152" i="2"/>
  <c r="F152" i="2"/>
  <c r="E152" i="2"/>
  <c r="G151" i="2"/>
  <c r="F151" i="2"/>
  <c r="E151" i="2"/>
  <c r="G150" i="2"/>
  <c r="F150" i="2"/>
  <c r="E150" i="2"/>
  <c r="G149" i="2"/>
  <c r="F149" i="2"/>
  <c r="E149" i="2"/>
  <c r="G148" i="2"/>
  <c r="F148" i="2"/>
  <c r="E148" i="2"/>
  <c r="G147" i="2"/>
  <c r="F147" i="2"/>
  <c r="E147" i="2"/>
  <c r="G146" i="2"/>
  <c r="F146" i="2"/>
  <c r="E146" i="2"/>
  <c r="G145" i="2"/>
  <c r="F145" i="2"/>
  <c r="E145" i="2"/>
  <c r="G144" i="2"/>
  <c r="F144" i="2"/>
  <c r="E144" i="2"/>
  <c r="G143" i="2"/>
  <c r="F143" i="2"/>
  <c r="E143" i="2"/>
  <c r="G142" i="2"/>
  <c r="F142" i="2"/>
  <c r="E142" i="2"/>
  <c r="G141" i="2"/>
  <c r="F141" i="2"/>
  <c r="E141" i="2"/>
  <c r="G140" i="2"/>
  <c r="F140" i="2"/>
  <c r="E140" i="2"/>
  <c r="G139" i="2"/>
  <c r="F139" i="2"/>
  <c r="E139" i="2"/>
  <c r="G138" i="2"/>
  <c r="F138" i="2"/>
  <c r="E138" i="2"/>
  <c r="G137" i="2"/>
  <c r="F137" i="2"/>
  <c r="E137" i="2"/>
  <c r="G136" i="2"/>
  <c r="F136" i="2"/>
  <c r="E136" i="2"/>
  <c r="G135" i="2"/>
  <c r="F135" i="2"/>
  <c r="E135" i="2"/>
  <c r="G134" i="2"/>
  <c r="F134" i="2"/>
  <c r="E134" i="2"/>
  <c r="G133" i="2"/>
  <c r="F133" i="2"/>
  <c r="E133" i="2"/>
  <c r="G132" i="2"/>
  <c r="F132" i="2"/>
  <c r="E132" i="2"/>
  <c r="G131" i="2"/>
  <c r="F131" i="2"/>
  <c r="E131" i="2"/>
  <c r="G130" i="2"/>
  <c r="F130" i="2"/>
  <c r="E130" i="2"/>
  <c r="G129" i="2"/>
  <c r="F129" i="2"/>
  <c r="E129" i="2"/>
  <c r="G128" i="2"/>
  <c r="F128" i="2"/>
  <c r="E128" i="2"/>
  <c r="G127" i="2"/>
  <c r="F127" i="2"/>
  <c r="E127" i="2"/>
  <c r="G126" i="2"/>
  <c r="F126" i="2"/>
  <c r="E126" i="2"/>
  <c r="G125" i="2"/>
  <c r="F125" i="2"/>
  <c r="E125" i="2"/>
  <c r="G124" i="2"/>
  <c r="F124" i="2"/>
  <c r="E124" i="2"/>
  <c r="G123" i="2"/>
  <c r="F123" i="2"/>
  <c r="E123" i="2"/>
  <c r="G122" i="2"/>
  <c r="F122" i="2"/>
  <c r="E122" i="2"/>
  <c r="G121" i="2"/>
  <c r="F121" i="2"/>
  <c r="E121" i="2"/>
  <c r="G120" i="2"/>
  <c r="F120" i="2"/>
  <c r="E120" i="2"/>
  <c r="G119" i="2"/>
  <c r="F119" i="2"/>
  <c r="E119" i="2"/>
  <c r="G118" i="2"/>
  <c r="F118" i="2"/>
  <c r="E118" i="2"/>
  <c r="G117" i="2"/>
  <c r="F117" i="2"/>
  <c r="E117" i="2"/>
  <c r="G116" i="2"/>
  <c r="F116" i="2"/>
  <c r="E116" i="2"/>
  <c r="G115" i="2"/>
  <c r="F115" i="2"/>
  <c r="E115" i="2"/>
  <c r="G114" i="2"/>
  <c r="F114" i="2"/>
  <c r="E114" i="2"/>
  <c r="G113" i="2"/>
  <c r="F113" i="2"/>
  <c r="E113" i="2"/>
  <c r="G112" i="2"/>
  <c r="F112" i="2"/>
  <c r="E112" i="2"/>
  <c r="G111" i="2"/>
  <c r="F111" i="2"/>
  <c r="E111" i="2"/>
  <c r="G110" i="2"/>
  <c r="F110" i="2"/>
  <c r="E110" i="2"/>
  <c r="G109" i="2"/>
  <c r="F109" i="2"/>
  <c r="E109" i="2"/>
  <c r="G108" i="2"/>
  <c r="F108" i="2"/>
  <c r="E108" i="2"/>
  <c r="G107" i="2"/>
  <c r="F107" i="2"/>
  <c r="E107" i="2"/>
  <c r="G106" i="2"/>
  <c r="F106" i="2"/>
  <c r="E106" i="2"/>
  <c r="G105" i="2"/>
  <c r="F105" i="2"/>
  <c r="E105" i="2"/>
  <c r="G104" i="2"/>
  <c r="F104" i="2"/>
  <c r="E104" i="2"/>
  <c r="G103" i="2"/>
  <c r="F103" i="2"/>
  <c r="E103" i="2"/>
  <c r="G102" i="2"/>
  <c r="F102" i="2"/>
  <c r="E102" i="2"/>
  <c r="G101" i="2"/>
  <c r="F101" i="2"/>
  <c r="E101" i="2"/>
  <c r="G100" i="2"/>
  <c r="F100" i="2"/>
  <c r="E100" i="2"/>
  <c r="G99" i="2"/>
  <c r="F99" i="2"/>
  <c r="E99" i="2"/>
  <c r="G98" i="2"/>
  <c r="F98" i="2"/>
  <c r="E98" i="2"/>
  <c r="G97" i="2"/>
  <c r="F97" i="2"/>
  <c r="E97" i="2"/>
  <c r="G96" i="2"/>
  <c r="F96" i="2"/>
  <c r="E96" i="2"/>
  <c r="G95" i="2"/>
  <c r="F95" i="2"/>
  <c r="E95" i="2"/>
  <c r="G94" i="2"/>
  <c r="F94" i="2"/>
  <c r="E94" i="2"/>
  <c r="G93" i="2"/>
  <c r="F93" i="2"/>
  <c r="E93" i="2"/>
  <c r="G92" i="2"/>
  <c r="F92" i="2"/>
  <c r="E92" i="2"/>
  <c r="G91" i="2"/>
  <c r="F91" i="2"/>
  <c r="E91" i="2"/>
  <c r="G90" i="2"/>
  <c r="F90" i="2"/>
  <c r="E90" i="2"/>
  <c r="G89" i="2"/>
  <c r="F89" i="2"/>
  <c r="E89" i="2"/>
  <c r="G88" i="2"/>
  <c r="F88" i="2"/>
  <c r="E88" i="2"/>
  <c r="G87" i="2"/>
  <c r="F87" i="2"/>
  <c r="E87" i="2"/>
  <c r="G86" i="2"/>
  <c r="F86" i="2"/>
  <c r="E86" i="2"/>
  <c r="G85" i="2"/>
  <c r="F85" i="2"/>
  <c r="E85" i="2"/>
  <c r="G84" i="2"/>
  <c r="F84" i="2"/>
  <c r="E84" i="2"/>
  <c r="G83" i="2"/>
  <c r="F83" i="2"/>
  <c r="E83" i="2"/>
  <c r="G82" i="2"/>
  <c r="F82" i="2"/>
  <c r="E82" i="2"/>
  <c r="G81" i="2"/>
  <c r="F81" i="2"/>
  <c r="E81" i="2"/>
  <c r="G80" i="2"/>
  <c r="F80" i="2"/>
  <c r="E80" i="2"/>
  <c r="G79" i="2"/>
  <c r="F79" i="2"/>
  <c r="E79" i="2"/>
  <c r="G78" i="2"/>
  <c r="F78" i="2"/>
  <c r="E78" i="2"/>
  <c r="G77" i="2"/>
  <c r="F77" i="2"/>
  <c r="E77" i="2"/>
  <c r="G76" i="2"/>
  <c r="F76" i="2"/>
  <c r="E76" i="2"/>
  <c r="G75" i="2"/>
  <c r="F75" i="2"/>
  <c r="E75" i="2"/>
  <c r="G74" i="2"/>
  <c r="F74" i="2"/>
  <c r="E74" i="2"/>
  <c r="G73" i="2"/>
  <c r="F73" i="2"/>
  <c r="E73" i="2"/>
  <c r="G72" i="2"/>
  <c r="F72" i="2"/>
  <c r="E72" i="2"/>
  <c r="G71" i="2"/>
  <c r="F71" i="2"/>
  <c r="E71" i="2"/>
  <c r="G70" i="2"/>
  <c r="F70" i="2"/>
  <c r="E70" i="2"/>
  <c r="G69" i="2"/>
  <c r="F69" i="2"/>
  <c r="E69" i="2"/>
  <c r="G68" i="2"/>
  <c r="F68" i="2"/>
  <c r="E68" i="2"/>
  <c r="G67" i="2"/>
  <c r="F67" i="2"/>
  <c r="E67" i="2"/>
  <c r="G66" i="2"/>
  <c r="F66" i="2"/>
  <c r="E66" i="2"/>
  <c r="G65" i="2"/>
  <c r="F65" i="2"/>
  <c r="E65" i="2"/>
  <c r="G64" i="2"/>
  <c r="F64" i="2"/>
  <c r="E64" i="2"/>
  <c r="G63" i="2"/>
  <c r="F63" i="2"/>
  <c r="E63" i="2"/>
  <c r="G62" i="2"/>
  <c r="F62" i="2"/>
  <c r="E62" i="2"/>
  <c r="G61" i="2"/>
  <c r="F61" i="2"/>
  <c r="E61" i="2"/>
  <c r="G60" i="2"/>
  <c r="F60" i="2"/>
  <c r="E60" i="2"/>
  <c r="G59" i="2"/>
  <c r="F59" i="2"/>
  <c r="E59" i="2"/>
  <c r="G58" i="2"/>
  <c r="F58" i="2"/>
  <c r="E58" i="2"/>
  <c r="G57" i="2"/>
  <c r="F57" i="2"/>
  <c r="E57" i="2"/>
  <c r="G56" i="2"/>
  <c r="F56" i="2"/>
  <c r="E56" i="2"/>
  <c r="G55" i="2"/>
  <c r="F55" i="2"/>
  <c r="E55" i="2"/>
  <c r="G54" i="2"/>
  <c r="F54" i="2"/>
  <c r="E54" i="2"/>
  <c r="G53" i="2"/>
  <c r="F53" i="2"/>
  <c r="E53" i="2"/>
  <c r="G52" i="2"/>
  <c r="F52" i="2"/>
  <c r="E52" i="2"/>
  <c r="G51" i="2"/>
  <c r="F51" i="2"/>
  <c r="E51" i="2"/>
  <c r="G50" i="2"/>
  <c r="F50" i="2"/>
  <c r="E50" i="2"/>
  <c r="G49" i="2"/>
  <c r="F49" i="2"/>
  <c r="E49" i="2"/>
  <c r="G48" i="2"/>
  <c r="F48" i="2"/>
  <c r="E48" i="2"/>
  <c r="G47" i="2"/>
  <c r="F47" i="2"/>
  <c r="E47" i="2"/>
  <c r="G46" i="2"/>
  <c r="F46" i="2"/>
  <c r="E46" i="2"/>
</calcChain>
</file>

<file path=xl/sharedStrings.xml><?xml version="1.0" encoding="utf-8"?>
<sst xmlns="http://schemas.openxmlformats.org/spreadsheetml/2006/main" count="307" uniqueCount="59">
  <si>
    <t>année</t>
  </si>
  <si>
    <t>Type d'arrêt</t>
  </si>
  <si>
    <t>EN COURS</t>
  </si>
  <si>
    <t>Type fournisseur</t>
  </si>
  <si>
    <t>Module</t>
  </si>
  <si>
    <t>Module 1</t>
  </si>
  <si>
    <t>Module 8</t>
  </si>
  <si>
    <t>Module 9</t>
  </si>
  <si>
    <t>Étiquettes de colonnes</t>
  </si>
  <si>
    <t>Étiquettes de lignes</t>
  </si>
  <si>
    <t>BERNAR</t>
  </si>
  <si>
    <t>Honglin</t>
  </si>
  <si>
    <t>Huyton</t>
  </si>
  <si>
    <t>Risoud</t>
  </si>
  <si>
    <t>SENSOREX</t>
  </si>
  <si>
    <t>Sipem</t>
  </si>
  <si>
    <t>SOFOP</t>
  </si>
  <si>
    <t>EATON</t>
  </si>
  <si>
    <t>EXAMECA</t>
  </si>
  <si>
    <t>MMP</t>
  </si>
  <si>
    <t>PARKER</t>
  </si>
  <si>
    <t>PATTONAIR</t>
  </si>
  <si>
    <t>SEDEMECA</t>
  </si>
  <si>
    <t>AAS</t>
  </si>
  <si>
    <t>CMPM</t>
  </si>
  <si>
    <t>MGGC</t>
  </si>
  <si>
    <t>janvier</t>
  </si>
  <si>
    <t>février</t>
  </si>
  <si>
    <t>mars</t>
  </si>
  <si>
    <t>avril</t>
  </si>
  <si>
    <t>mai</t>
  </si>
  <si>
    <t>juin</t>
  </si>
  <si>
    <t>juillet</t>
  </si>
  <si>
    <t>Fournisseurs</t>
  </si>
  <si>
    <t>Date revue</t>
  </si>
  <si>
    <t>mois</t>
  </si>
  <si>
    <t>A VENIR</t>
  </si>
  <si>
    <t>WOLVERHAMPTON</t>
  </si>
  <si>
    <t>MOOG</t>
  </si>
  <si>
    <t>HEMEL</t>
  </si>
  <si>
    <t>RATIER FIGEAC</t>
  </si>
  <si>
    <t>HS Wroclaw</t>
  </si>
  <si>
    <t>Bandung</t>
  </si>
  <si>
    <t>SADAM</t>
  </si>
  <si>
    <t>BRENOT</t>
  </si>
  <si>
    <t>Woodward HRT</t>
  </si>
  <si>
    <t>MEAS</t>
  </si>
  <si>
    <t>SIPEM</t>
  </si>
  <si>
    <t>Industria</t>
  </si>
  <si>
    <t>Pattonair</t>
  </si>
  <si>
    <t>HS WROCLAW</t>
  </si>
  <si>
    <t>RISOUD</t>
  </si>
  <si>
    <t>EATON AEROSPACE</t>
  </si>
  <si>
    <t>Nombre de Type d'arrêt</t>
  </si>
  <si>
    <t>Colonne1</t>
  </si>
  <si>
    <t>A venir</t>
  </si>
  <si>
    <t>En cours</t>
  </si>
  <si>
    <t>Efficacité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</si>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</sst>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1"/>
        <bgColor theme="1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49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2" xfId="0" applyNumberFormat="1" applyFill="1" applyBorder="1" applyAlignment="1" applyProtection="1">
      <alignment horizontal="center" vertical="center"/>
      <protection locked="0"/>
    </xf>
    <xf numFmtId="0" fontId="0" fillId="2" borderId="3" xfId="0" applyNumberFormat="1" applyFill="1" applyBorder="1" applyAlignment="1" applyProtection="1">
      <alignment horizontal="center" vertical="center"/>
      <protection locked="0"/>
    </xf>
    <xf numFmtId="14" fontId="0" fillId="2" borderId="3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vertical="center"/>
    </xf>
    <xf numFmtId="0" fontId="0" fillId="3" borderId="0" xfId="0" applyNumberFormat="1" applyFill="1" applyBorder="1" applyAlignment="1">
      <alignment horizontal="center"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ill="1" applyBorder="1" applyAlignmen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 wrapText="1"/>
      <protection locked="0"/>
    </xf>
    <xf numFmtId="14" fontId="0" fillId="0" borderId="0" xfId="0" applyNumberFormat="1" applyAlignment="1" applyProtection="1">
      <alignment vertical="center"/>
      <protection locked="0"/>
    </xf>
    <xf numFmtId="0" fontId="0" fillId="0" borderId="0" xfId="0" applyNumberFormat="1" applyAlignment="1" applyProtection="1">
      <alignment vertical="center"/>
      <protection locked="0"/>
    </xf>
    <xf numFmtId="0" fontId="1" fillId="4" borderId="4" xfId="0" applyFont="1" applyFill="1" applyBorder="1" applyAlignment="1">
      <alignment horizontal="center" vertical="center"/>
    </xf>
    <xf numFmtId="0" fontId="3" fillId="5" borderId="0" xfId="0" applyFont="1" applyFill="1" applyBorder="1"/>
    <xf numFmtId="164" fontId="0" fillId="0" borderId="0" xfId="1" applyNumberFormat="1" applyFont="1"/>
    <xf numFmtId="0" fontId="0" fillId="0" borderId="5" xfId="0" applyFont="1" applyBorder="1"/>
    <xf numFmtId="164" fontId="0" fillId="0" borderId="5" xfId="1" applyNumberFormat="1" applyFont="1" applyBorder="1"/>
    <xf numFmtId="0" fontId="4" fillId="0" borderId="6" xfId="0" applyFont="1" applyBorder="1"/>
    <xf numFmtId="0" fontId="2" fillId="0" borderId="5" xfId="0" applyFont="1" applyBorder="1"/>
    <xf numFmtId="164" fontId="2" fillId="0" borderId="5" xfId="1" applyNumberFormat="1" applyFont="1" applyBorder="1"/>
    <xf numFmtId="0" fontId="0" fillId="0" borderId="0" xfId="0" applyFont="1" applyBorder="1"/>
    <xf numFmtId="164" fontId="0" fillId="0" borderId="0" xfId="1" applyNumberFormat="1" applyFont="1" applyBorder="1"/>
    <xf numFmtId="164" fontId="0" fillId="0" borderId="5" xfId="0" applyNumberFormat="1" applyFont="1" applyBorder="1"/>
  </cellXfs>
  <cellStyles count="2">
    <cellStyle name="Normal" xfId="0" builtinId="0"/>
    <cellStyle name="Pourcentage" xfId="1" builtinId="5"/>
  </cellStyles>
  <dxfs count="16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%"/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1"/>
        </top>
        <bottom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</dxf>
    <dxf>
      <numFmt numFmtId="164" formatCode="0.0%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</a:t>
            </a:r>
            <a:r>
              <a:rPr lang="fr-FR" baseline="0"/>
              <a:t> des alertes 2015</a:t>
            </a:r>
            <a:endParaRPr lang="fr-FR"/>
          </a:p>
        </c:rich>
      </c:tx>
      <c:layout>
        <c:manualLayout>
          <c:xMode val="edge"/>
          <c:yMode val="edge"/>
          <c:x val="0.34150408884839806"/>
          <c:y val="2.7777777777777776E-2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'Evolution alertes par mois'!$F$6</c:f>
              <c:strCache>
                <c:ptCount val="1"/>
                <c:pt idx="0">
                  <c:v>A venir</c:v>
                </c:pt>
              </c:strCache>
            </c:strRef>
          </c:tx>
          <c:invertIfNegative val="0"/>
          <c:cat>
            <c:strRef>
              <c:f>'Evolution alertes par mois'!$E$7:$E$14</c:f>
              <c:strCache>
                <c:ptCount val="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</c:strCache>
            </c:strRef>
          </c:cat>
          <c:val>
            <c:numRef>
              <c:f>'Evolution alertes par mois'!$F$7:$F$14</c:f>
              <c:numCache>
                <c:formatCode>General</c:formatCode>
                <c:ptCount val="8"/>
                <c:pt idx="0">
                  <c:v>259</c:v>
                </c:pt>
                <c:pt idx="1">
                  <c:v>250</c:v>
                </c:pt>
                <c:pt idx="2">
                  <c:v>293</c:v>
                </c:pt>
                <c:pt idx="3">
                  <c:v>347</c:v>
                </c:pt>
                <c:pt idx="4">
                  <c:v>282</c:v>
                </c:pt>
                <c:pt idx="5">
                  <c:v>464</c:v>
                </c:pt>
                <c:pt idx="6">
                  <c:v>360</c:v>
                </c:pt>
                <c:pt idx="7">
                  <c:v>74</c:v>
                </c:pt>
              </c:numCache>
            </c:numRef>
          </c:val>
        </c:ser>
        <c:ser>
          <c:idx val="1"/>
          <c:order val="1"/>
          <c:tx>
            <c:strRef>
              <c:f>'Evolution alertes par mois'!$G$6</c:f>
              <c:strCache>
                <c:ptCount val="1"/>
                <c:pt idx="0">
                  <c:v>En cours</c:v>
                </c:pt>
              </c:strCache>
            </c:strRef>
          </c:tx>
          <c:invertIfNegative val="0"/>
          <c:cat>
            <c:strRef>
              <c:f>'Evolution alertes par mois'!$E$7:$E$14</c:f>
              <c:strCache>
                <c:ptCount val="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</c:strCache>
            </c:strRef>
          </c:cat>
          <c:val>
            <c:numRef>
              <c:f>'Evolution alertes par mois'!$G$7:$G$14</c:f>
              <c:numCache>
                <c:formatCode>General</c:formatCode>
                <c:ptCount val="8"/>
                <c:pt idx="0">
                  <c:v>50</c:v>
                </c:pt>
                <c:pt idx="1">
                  <c:v>46</c:v>
                </c:pt>
                <c:pt idx="2">
                  <c:v>97</c:v>
                </c:pt>
                <c:pt idx="3">
                  <c:v>100</c:v>
                </c:pt>
                <c:pt idx="4">
                  <c:v>18</c:v>
                </c:pt>
                <c:pt idx="5">
                  <c:v>95</c:v>
                </c:pt>
                <c:pt idx="6">
                  <c:v>97</c:v>
                </c:pt>
                <c:pt idx="7">
                  <c:v>15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60692224"/>
        <c:axId val="261070848"/>
      </c:barChart>
      <c:lineChart>
        <c:grouping val="standard"/>
        <c:varyColors val="0"/>
        <c:ser>
          <c:idx val="2"/>
          <c:order val="2"/>
          <c:tx>
            <c:strRef>
              <c:f>'Evolution alertes par mois'!$H$6</c:f>
              <c:strCache>
                <c:ptCount val="1"/>
                <c:pt idx="0">
                  <c:v>Efficacité</c:v>
                </c:pt>
              </c:strCache>
            </c:strRef>
          </c:tx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'Evolution alertes par mois'!$E$7:$E$14</c:f>
              <c:strCache>
                <c:ptCount val="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</c:strCache>
            </c:strRef>
          </c:cat>
          <c:val>
            <c:numRef>
              <c:f>'Evolution alertes par mois'!$H$7:$H$14</c:f>
              <c:numCache>
                <c:formatCode>0.0%</c:formatCode>
                <c:ptCount val="8"/>
                <c:pt idx="0">
                  <c:v>0.80694980694980689</c:v>
                </c:pt>
                <c:pt idx="1">
                  <c:v>0.81600000000000006</c:v>
                </c:pt>
                <c:pt idx="2">
                  <c:v>0.66894197952218426</c:v>
                </c:pt>
                <c:pt idx="3">
                  <c:v>0.71181556195965423</c:v>
                </c:pt>
                <c:pt idx="4">
                  <c:v>0.93617021276595747</c:v>
                </c:pt>
                <c:pt idx="5">
                  <c:v>0.79525862068965514</c:v>
                </c:pt>
                <c:pt idx="6">
                  <c:v>0.73055555555555562</c:v>
                </c:pt>
                <c:pt idx="7">
                  <c:v>0.79729729729729726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1073920"/>
        <c:axId val="261072384"/>
      </c:lineChart>
      <c:catAx>
        <c:axId val="260692224"/>
        <c:scaling>
          <c:orientation val="minMax"/>
        </c:scaling>
        <c:delete val="0"/>
        <c:axPos val="b"/>
        <c:majorTickMark val="none"/>
        <c:minorTickMark val="none"/>
        <c:tickLblPos val="nextTo"/>
        <c:crossAx val="261070848"/>
        <c:crosses val="autoZero"/>
        <c:auto val="1"/>
        <c:lblAlgn val="ctr"/>
        <c:lblOffset val="100"/>
        <c:noMultiLvlLbl val="0"/>
      </c:catAx>
      <c:valAx>
        <c:axId val="26107084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260692224"/>
        <c:crosses val="autoZero"/>
        <c:crossBetween val="between"/>
      </c:valAx>
      <c:valAx>
        <c:axId val="261072384"/>
        <c:scaling>
          <c:orientation val="minMax"/>
        </c:scaling>
        <c:delete val="0"/>
        <c:axPos val="r"/>
        <c:numFmt formatCode="0.0%" sourceLinked="1"/>
        <c:majorTickMark val="none"/>
        <c:minorTickMark val="none"/>
        <c:tickLblPos val="none"/>
        <c:crossAx val="261073920"/>
        <c:crosses val="max"/>
        <c:crossBetween val="between"/>
      </c:valAx>
      <c:catAx>
        <c:axId val="261073920"/>
        <c:scaling>
          <c:orientation val="minMax"/>
        </c:scaling>
        <c:delete val="1"/>
        <c:axPos val="b"/>
        <c:majorTickMark val="out"/>
        <c:minorTickMark val="none"/>
        <c:tickLblPos val="nextTo"/>
        <c:crossAx val="261072384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2</xdr:row>
      <xdr:rowOff>100012</xdr:rowOff>
    </xdr:from>
    <xdr:to>
      <xdr:col>16</xdr:col>
      <xdr:colOff>200025</xdr:colOff>
      <xdr:row>19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g1fp02\Shared\SUPPLY%20CHAIN%20CHAINE%20APPRO\0A-SUPPORT%20PRODUCTION\REVUE%20HEBDO%20KRP\Synth&#232;ses+Indicateurs\Synth&#232;se%20revue%20KR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KRP"/>
      <sheetName val="Historiques"/>
      <sheetName val="Analyses globales en-cours"/>
      <sheetName val="Analyses globales à venir"/>
      <sheetName val="Analyse fournisseurs internes"/>
      <sheetName val="Analyse fournisseurs externes"/>
      <sheetName val="Evolution alertes par mois"/>
      <sheetName val="Datas"/>
      <sheetName val="Synthèse revue KRP"/>
    </sheetNames>
    <sheetDataSet>
      <sheetData sheetId="0" refreshError="1"/>
      <sheetData sheetId="1">
        <row r="1">
          <cell r="A1" t="str">
            <v>Module</v>
          </cell>
          <cell r="B1" t="str">
            <v>Eqpt</v>
          </cell>
          <cell r="C1" t="str">
            <v>Réf P/N</v>
          </cell>
          <cell r="D1" t="str">
            <v>P/N commun</v>
          </cell>
          <cell r="E1" t="str">
            <v>Fournisseurs</v>
          </cell>
          <cell r="F1" t="str">
            <v>Date d'arrêt</v>
          </cell>
          <cell r="G1" t="str">
            <v>Délai annoncé</v>
          </cell>
          <cell r="H1" t="str">
            <v>Quantité</v>
          </cell>
          <cell r="I1" t="str">
            <v>Commentaires</v>
          </cell>
          <cell r="J1" t="str">
            <v>Pilote</v>
          </cell>
          <cell r="K1" t="str">
            <v>Type d'arrêt</v>
          </cell>
          <cell r="L1" t="str">
            <v>Date revue</v>
          </cell>
          <cell r="M1" t="str">
            <v>mois</v>
          </cell>
          <cell r="N1" t="str">
            <v>année</v>
          </cell>
          <cell r="O1" t="str">
            <v>Type fournisseur</v>
          </cell>
        </row>
        <row r="2">
          <cell r="A2" t="str">
            <v>Module 1</v>
          </cell>
        </row>
        <row r="3">
          <cell r="A3" t="str">
            <v>Module 9</v>
          </cell>
        </row>
        <row r="4">
          <cell r="A4" t="str">
            <v>Module 9</v>
          </cell>
        </row>
        <row r="5">
          <cell r="A5" t="str">
            <v>Module 1</v>
          </cell>
        </row>
        <row r="6">
          <cell r="A6" t="str">
            <v>Module 8</v>
          </cell>
        </row>
        <row r="7">
          <cell r="A7" t="str">
            <v>Module 9</v>
          </cell>
        </row>
        <row r="8">
          <cell r="A8" t="str">
            <v>Module 9</v>
          </cell>
        </row>
        <row r="9">
          <cell r="A9" t="str">
            <v>Module 1</v>
          </cell>
        </row>
        <row r="10">
          <cell r="A10" t="str">
            <v>Module 9</v>
          </cell>
        </row>
        <row r="11">
          <cell r="A11" t="str">
            <v>Module 8</v>
          </cell>
        </row>
        <row r="12">
          <cell r="A12" t="str">
            <v>Module 1</v>
          </cell>
        </row>
        <row r="13">
          <cell r="A13" t="str">
            <v>Module 9</v>
          </cell>
        </row>
        <row r="14">
          <cell r="A14" t="str">
            <v>Module 8</v>
          </cell>
        </row>
        <row r="15">
          <cell r="A15" t="str">
            <v>Module 9</v>
          </cell>
        </row>
        <row r="16">
          <cell r="A16" t="str">
            <v>Module 9</v>
          </cell>
        </row>
        <row r="17">
          <cell r="A17" t="str">
            <v>Module 9</v>
          </cell>
        </row>
        <row r="18">
          <cell r="A18" t="str">
            <v>Module 1</v>
          </cell>
        </row>
        <row r="19">
          <cell r="A19" t="str">
            <v>Module 8</v>
          </cell>
        </row>
        <row r="20">
          <cell r="A20" t="str">
            <v>Module 9</v>
          </cell>
        </row>
        <row r="21">
          <cell r="A21" t="str">
            <v>Module 9</v>
          </cell>
        </row>
        <row r="22">
          <cell r="A22" t="str">
            <v>Module 9</v>
          </cell>
        </row>
        <row r="23">
          <cell r="A23" t="str">
            <v>Module 9</v>
          </cell>
        </row>
        <row r="24">
          <cell r="A24" t="str">
            <v>Module 1</v>
          </cell>
        </row>
        <row r="25">
          <cell r="A25" t="str">
            <v>Module 9</v>
          </cell>
        </row>
        <row r="26">
          <cell r="A26" t="str">
            <v>Module 9</v>
          </cell>
        </row>
        <row r="27">
          <cell r="A27" t="str">
            <v>Module 9</v>
          </cell>
        </row>
        <row r="28">
          <cell r="A28" t="str">
            <v>Module 1</v>
          </cell>
        </row>
        <row r="29">
          <cell r="A29" t="str">
            <v>Module 9</v>
          </cell>
        </row>
        <row r="30">
          <cell r="A30" t="str">
            <v>Module 9</v>
          </cell>
        </row>
        <row r="31">
          <cell r="A31" t="str">
            <v>Module 9</v>
          </cell>
        </row>
        <row r="32">
          <cell r="A32" t="str">
            <v>Module 9</v>
          </cell>
        </row>
        <row r="33">
          <cell r="A33" t="str">
            <v>Module 9</v>
          </cell>
        </row>
        <row r="34">
          <cell r="A34" t="str">
            <v>Module 9</v>
          </cell>
        </row>
        <row r="35">
          <cell r="A35" t="str">
            <v>Module 9</v>
          </cell>
        </row>
        <row r="36">
          <cell r="A36" t="str">
            <v>Module 9</v>
          </cell>
        </row>
        <row r="37">
          <cell r="A37" t="str">
            <v>Module 9</v>
          </cell>
        </row>
        <row r="38">
          <cell r="A38" t="str">
            <v>Module 8</v>
          </cell>
        </row>
        <row r="39">
          <cell r="A39" t="str">
            <v>Module 8</v>
          </cell>
        </row>
        <row r="40">
          <cell r="A40" t="str">
            <v>Module 8</v>
          </cell>
        </row>
        <row r="41">
          <cell r="A41" t="str">
            <v>Module 9</v>
          </cell>
        </row>
        <row r="42">
          <cell r="A42" t="str">
            <v>Module 9</v>
          </cell>
        </row>
        <row r="43">
          <cell r="A43" t="str">
            <v>Module 9</v>
          </cell>
        </row>
        <row r="44">
          <cell r="A44" t="str">
            <v>Module 9</v>
          </cell>
        </row>
        <row r="45">
          <cell r="A45" t="str">
            <v>Module 9</v>
          </cell>
        </row>
        <row r="46">
          <cell r="A46" t="str">
            <v>Module 9</v>
          </cell>
        </row>
        <row r="47">
          <cell r="A47" t="str">
            <v>Module 1</v>
          </cell>
        </row>
        <row r="48">
          <cell r="A48" t="str">
            <v>Module 1</v>
          </cell>
        </row>
        <row r="49">
          <cell r="A49" t="str">
            <v>Module 8</v>
          </cell>
        </row>
        <row r="50">
          <cell r="A50" t="str">
            <v>Module 8</v>
          </cell>
        </row>
        <row r="51">
          <cell r="A51" t="str">
            <v>Module 8</v>
          </cell>
        </row>
        <row r="52">
          <cell r="A52" t="str">
            <v>Module 9</v>
          </cell>
        </row>
        <row r="53">
          <cell r="A53" t="str">
            <v>Module 9</v>
          </cell>
        </row>
        <row r="54">
          <cell r="A54" t="str">
            <v>Module 9</v>
          </cell>
        </row>
        <row r="55">
          <cell r="A55" t="str">
            <v>Module 9</v>
          </cell>
        </row>
        <row r="56">
          <cell r="A56" t="str">
            <v>Module 9</v>
          </cell>
        </row>
        <row r="57">
          <cell r="A57" t="str">
            <v>Module 9</v>
          </cell>
        </row>
        <row r="58">
          <cell r="A58" t="str">
            <v>Module 1</v>
          </cell>
        </row>
        <row r="59">
          <cell r="A59" t="str">
            <v>Module 8</v>
          </cell>
        </row>
        <row r="60">
          <cell r="A60" t="str">
            <v>Module 8</v>
          </cell>
        </row>
        <row r="61">
          <cell r="A61" t="str">
            <v>Module 9</v>
          </cell>
        </row>
        <row r="62">
          <cell r="A62" t="str">
            <v>Module 9</v>
          </cell>
        </row>
        <row r="63">
          <cell r="A63" t="str">
            <v>Module 9</v>
          </cell>
        </row>
        <row r="64">
          <cell r="A64" t="str">
            <v>Module 9</v>
          </cell>
        </row>
        <row r="65">
          <cell r="A65" t="str">
            <v>Module 9</v>
          </cell>
        </row>
        <row r="66">
          <cell r="A66" t="str">
            <v>Module 9</v>
          </cell>
        </row>
        <row r="67">
          <cell r="A67" t="str">
            <v>Module 9</v>
          </cell>
        </row>
        <row r="68">
          <cell r="A68" t="str">
            <v>Module 9</v>
          </cell>
        </row>
        <row r="69">
          <cell r="A69" t="str">
            <v>Module 1</v>
          </cell>
        </row>
        <row r="70">
          <cell r="A70" t="str">
            <v>Module 8</v>
          </cell>
        </row>
        <row r="71">
          <cell r="A71" t="str">
            <v>Module 9</v>
          </cell>
        </row>
        <row r="72">
          <cell r="A72" t="str">
            <v>Module 9</v>
          </cell>
        </row>
        <row r="73">
          <cell r="A73" t="str">
            <v>Module 9</v>
          </cell>
        </row>
        <row r="74">
          <cell r="A74" t="str">
            <v>Module 8</v>
          </cell>
        </row>
        <row r="75">
          <cell r="A75" t="str">
            <v>Module 9</v>
          </cell>
        </row>
        <row r="76">
          <cell r="A76" t="str">
            <v>Module 9</v>
          </cell>
        </row>
        <row r="77">
          <cell r="A77" t="str">
            <v>Module 8</v>
          </cell>
        </row>
        <row r="78">
          <cell r="A78" t="str">
            <v>Module 9</v>
          </cell>
        </row>
        <row r="79">
          <cell r="A79" t="str">
            <v>Module 9</v>
          </cell>
        </row>
        <row r="80">
          <cell r="A80" t="str">
            <v>Module 1</v>
          </cell>
        </row>
        <row r="81">
          <cell r="A81" t="str">
            <v>Module 9</v>
          </cell>
        </row>
        <row r="82">
          <cell r="A82" t="str">
            <v>Module 8</v>
          </cell>
        </row>
        <row r="83">
          <cell r="A83" t="str">
            <v>Module 9</v>
          </cell>
        </row>
        <row r="84">
          <cell r="A84" t="str">
            <v>Module 9</v>
          </cell>
        </row>
        <row r="85">
          <cell r="A85" t="str">
            <v>Module 8</v>
          </cell>
        </row>
        <row r="86">
          <cell r="A86" t="str">
            <v>Module 9</v>
          </cell>
        </row>
        <row r="87">
          <cell r="A87" t="str">
            <v>Module 9</v>
          </cell>
        </row>
        <row r="88">
          <cell r="A88" t="str">
            <v>Module 9</v>
          </cell>
        </row>
        <row r="89">
          <cell r="A89" t="str">
            <v>Module 9</v>
          </cell>
        </row>
        <row r="90">
          <cell r="A90" t="str">
            <v>Module 1</v>
          </cell>
        </row>
        <row r="91">
          <cell r="A91" t="str">
            <v>Module 1</v>
          </cell>
        </row>
        <row r="92">
          <cell r="A92" t="str">
            <v>Module 9</v>
          </cell>
        </row>
        <row r="93">
          <cell r="A93" t="str">
            <v>Module 9</v>
          </cell>
        </row>
        <row r="94">
          <cell r="A94" t="str">
            <v>Module 9</v>
          </cell>
        </row>
        <row r="95">
          <cell r="A95" t="str">
            <v>Module 1</v>
          </cell>
        </row>
        <row r="96">
          <cell r="A96" t="str">
            <v>Module 9</v>
          </cell>
        </row>
        <row r="97">
          <cell r="A97" t="str">
            <v>Module 9</v>
          </cell>
        </row>
        <row r="98">
          <cell r="A98" t="str">
            <v>Module 9</v>
          </cell>
        </row>
        <row r="99">
          <cell r="A99" t="str">
            <v>Module 9</v>
          </cell>
        </row>
        <row r="100">
          <cell r="A100" t="str">
            <v>Module 8</v>
          </cell>
        </row>
        <row r="101">
          <cell r="A101" t="str">
            <v>Module 9</v>
          </cell>
        </row>
        <row r="102">
          <cell r="A102" t="str">
            <v>Module 9</v>
          </cell>
        </row>
        <row r="103">
          <cell r="A103" t="str">
            <v>Module 9</v>
          </cell>
        </row>
        <row r="104">
          <cell r="A104" t="str">
            <v>Module 9</v>
          </cell>
        </row>
        <row r="105">
          <cell r="A105" t="str">
            <v>Module 9</v>
          </cell>
        </row>
        <row r="106">
          <cell r="A106" t="str">
            <v>Module 1</v>
          </cell>
        </row>
        <row r="107">
          <cell r="A107" t="str">
            <v>Module 9</v>
          </cell>
        </row>
        <row r="108">
          <cell r="A108" t="str">
            <v>Module 9</v>
          </cell>
        </row>
        <row r="109">
          <cell r="A109" t="str">
            <v>Module 9</v>
          </cell>
        </row>
        <row r="110">
          <cell r="A110" t="str">
            <v>Module 1</v>
          </cell>
        </row>
        <row r="111">
          <cell r="A111" t="str">
            <v>Module 9</v>
          </cell>
        </row>
        <row r="112">
          <cell r="A112" t="str">
            <v>Module 9</v>
          </cell>
        </row>
        <row r="113">
          <cell r="A113" t="str">
            <v>Module 9</v>
          </cell>
        </row>
        <row r="114">
          <cell r="A114" t="str">
            <v>Module 9</v>
          </cell>
        </row>
        <row r="115">
          <cell r="A115" t="str">
            <v>Module 1</v>
          </cell>
        </row>
        <row r="116">
          <cell r="A116" t="str">
            <v>Module 9</v>
          </cell>
        </row>
        <row r="117">
          <cell r="A117" t="str">
            <v>Module 9</v>
          </cell>
        </row>
        <row r="118">
          <cell r="A118" t="str">
            <v>Module 9</v>
          </cell>
        </row>
        <row r="119">
          <cell r="A119" t="str">
            <v>Module 9</v>
          </cell>
        </row>
        <row r="120">
          <cell r="A120" t="str">
            <v>Module 9</v>
          </cell>
        </row>
        <row r="121">
          <cell r="A121" t="str">
            <v>Module 8</v>
          </cell>
        </row>
        <row r="122">
          <cell r="A122" t="str">
            <v>Module 9</v>
          </cell>
        </row>
        <row r="123">
          <cell r="A123" t="str">
            <v>Module 9</v>
          </cell>
        </row>
        <row r="124">
          <cell r="A124" t="str">
            <v>Module 9</v>
          </cell>
        </row>
        <row r="125">
          <cell r="A125" t="str">
            <v>Module 9</v>
          </cell>
        </row>
        <row r="126">
          <cell r="A126" t="str">
            <v>Module 1</v>
          </cell>
        </row>
        <row r="127">
          <cell r="A127" t="str">
            <v>Module 9</v>
          </cell>
        </row>
        <row r="128">
          <cell r="A128" t="str">
            <v>Module 9</v>
          </cell>
        </row>
        <row r="129">
          <cell r="A129" t="str">
            <v>Module 9</v>
          </cell>
        </row>
        <row r="130">
          <cell r="A130" t="str">
            <v>Module 9</v>
          </cell>
        </row>
        <row r="131">
          <cell r="A131" t="str">
            <v>Module 9</v>
          </cell>
        </row>
        <row r="132">
          <cell r="A132" t="str">
            <v>Module 8</v>
          </cell>
        </row>
        <row r="133">
          <cell r="A133" t="str">
            <v>Module 9</v>
          </cell>
        </row>
        <row r="134">
          <cell r="A134" t="str">
            <v>Module 9</v>
          </cell>
        </row>
        <row r="135">
          <cell r="A135" t="str">
            <v>Module 9</v>
          </cell>
        </row>
        <row r="136">
          <cell r="A136" t="str">
            <v>Module 8</v>
          </cell>
        </row>
        <row r="137">
          <cell r="A137" t="str">
            <v>Module 8</v>
          </cell>
        </row>
        <row r="138">
          <cell r="A138" t="str">
            <v>Module 9</v>
          </cell>
        </row>
        <row r="139">
          <cell r="A139" t="str">
            <v>Module 9</v>
          </cell>
        </row>
        <row r="140">
          <cell r="A140" t="str">
            <v>Module 9</v>
          </cell>
        </row>
        <row r="141">
          <cell r="A141" t="str">
            <v>Module 1</v>
          </cell>
        </row>
        <row r="142">
          <cell r="A142" t="str">
            <v>Module 1</v>
          </cell>
        </row>
        <row r="143">
          <cell r="A143" t="str">
            <v>Module 8</v>
          </cell>
        </row>
        <row r="144">
          <cell r="A144" t="str">
            <v>Module 9</v>
          </cell>
        </row>
        <row r="145">
          <cell r="A145" t="str">
            <v>Module 9</v>
          </cell>
        </row>
        <row r="146">
          <cell r="A146" t="str">
            <v>Module 8</v>
          </cell>
        </row>
        <row r="147">
          <cell r="A147" t="str">
            <v>Module 8</v>
          </cell>
        </row>
        <row r="148">
          <cell r="A148" t="str">
            <v>Module 9</v>
          </cell>
        </row>
        <row r="149">
          <cell r="A149" t="str">
            <v>Module 9</v>
          </cell>
        </row>
        <row r="150">
          <cell r="A150" t="str">
            <v>Module 9</v>
          </cell>
        </row>
        <row r="151">
          <cell r="A151" t="str">
            <v>Module 9</v>
          </cell>
        </row>
        <row r="152">
          <cell r="A152" t="str">
            <v>Module 9</v>
          </cell>
        </row>
        <row r="153">
          <cell r="A153" t="str">
            <v>Module 8</v>
          </cell>
        </row>
        <row r="154">
          <cell r="A154" t="str">
            <v>Module 8</v>
          </cell>
        </row>
        <row r="155">
          <cell r="A155" t="str">
            <v>Module 9</v>
          </cell>
        </row>
        <row r="156">
          <cell r="A156" t="str">
            <v>Module 1</v>
          </cell>
        </row>
        <row r="157">
          <cell r="A157" t="str">
            <v>Module 1</v>
          </cell>
        </row>
        <row r="158">
          <cell r="A158" t="str">
            <v>Module 1</v>
          </cell>
        </row>
        <row r="159">
          <cell r="A159" t="str">
            <v>Module 8</v>
          </cell>
        </row>
        <row r="160">
          <cell r="A160" t="str">
            <v>Module 8</v>
          </cell>
        </row>
        <row r="161">
          <cell r="A161" t="str">
            <v>Module 8</v>
          </cell>
        </row>
        <row r="162">
          <cell r="A162" t="str">
            <v>Module 8</v>
          </cell>
        </row>
        <row r="163">
          <cell r="A163" t="str">
            <v>Module 8</v>
          </cell>
        </row>
        <row r="164">
          <cell r="A164" t="str">
            <v>Module 9</v>
          </cell>
        </row>
        <row r="165">
          <cell r="A165" t="str">
            <v>Module 9</v>
          </cell>
        </row>
        <row r="166">
          <cell r="A166" t="str">
            <v>Module 9</v>
          </cell>
        </row>
        <row r="167">
          <cell r="A167" t="str">
            <v>Module 9</v>
          </cell>
        </row>
        <row r="168">
          <cell r="A168" t="str">
            <v>Module 9</v>
          </cell>
        </row>
        <row r="169">
          <cell r="A169" t="str">
            <v>Module 9</v>
          </cell>
        </row>
        <row r="170">
          <cell r="A170" t="str">
            <v>Module 1</v>
          </cell>
        </row>
        <row r="171">
          <cell r="A171" t="str">
            <v>Module 1</v>
          </cell>
        </row>
        <row r="172">
          <cell r="A172" t="str">
            <v>Module 8</v>
          </cell>
        </row>
        <row r="173">
          <cell r="A173" t="str">
            <v>Module 9</v>
          </cell>
        </row>
        <row r="174">
          <cell r="A174" t="str">
            <v>Module 9</v>
          </cell>
        </row>
        <row r="175">
          <cell r="A175" t="str">
            <v>Module 9</v>
          </cell>
        </row>
        <row r="176">
          <cell r="A176" t="str">
            <v>Module 9</v>
          </cell>
        </row>
        <row r="177">
          <cell r="A177" t="str">
            <v>Module 8</v>
          </cell>
        </row>
        <row r="178">
          <cell r="A178" t="str">
            <v>Module 8</v>
          </cell>
        </row>
        <row r="179">
          <cell r="A179" t="str">
            <v>Module 8</v>
          </cell>
        </row>
        <row r="180">
          <cell r="A180" t="str">
            <v>Module 8</v>
          </cell>
        </row>
        <row r="181">
          <cell r="A181" t="str">
            <v>Module 8</v>
          </cell>
        </row>
        <row r="182">
          <cell r="A182" t="str">
            <v>Module 8</v>
          </cell>
        </row>
        <row r="183">
          <cell r="A183" t="str">
            <v>Module 9</v>
          </cell>
        </row>
        <row r="184">
          <cell r="A184" t="str">
            <v>Module 1</v>
          </cell>
        </row>
        <row r="185">
          <cell r="A185" t="str">
            <v>Module 9</v>
          </cell>
        </row>
        <row r="186">
          <cell r="A186" t="str">
            <v>Module 9</v>
          </cell>
        </row>
        <row r="187">
          <cell r="A187" t="str">
            <v>Module 9</v>
          </cell>
        </row>
        <row r="188">
          <cell r="A188" t="str">
            <v>Module 9</v>
          </cell>
        </row>
        <row r="189">
          <cell r="A189" t="str">
            <v>Module 9</v>
          </cell>
        </row>
        <row r="190">
          <cell r="A190" t="str">
            <v>Module 1</v>
          </cell>
        </row>
        <row r="191">
          <cell r="A191" t="str">
            <v>Module 1</v>
          </cell>
        </row>
        <row r="192">
          <cell r="A192" t="str">
            <v>Module 8</v>
          </cell>
        </row>
        <row r="193">
          <cell r="A193" t="str">
            <v>Module 8</v>
          </cell>
        </row>
        <row r="194">
          <cell r="A194" t="str">
            <v>Module 8</v>
          </cell>
        </row>
        <row r="195">
          <cell r="A195" t="str">
            <v>Module 8</v>
          </cell>
        </row>
        <row r="196">
          <cell r="A196" t="str">
            <v>Module 8</v>
          </cell>
        </row>
        <row r="197">
          <cell r="A197" t="str">
            <v>Module 9</v>
          </cell>
        </row>
        <row r="198">
          <cell r="A198" t="str">
            <v>Module 9</v>
          </cell>
        </row>
        <row r="199">
          <cell r="A199" t="str">
            <v>Module 9</v>
          </cell>
        </row>
        <row r="200">
          <cell r="A200" t="str">
            <v>Module 9</v>
          </cell>
        </row>
        <row r="201">
          <cell r="A201" t="str">
            <v>Module 1</v>
          </cell>
        </row>
        <row r="202">
          <cell r="A202" t="str">
            <v>Module 1</v>
          </cell>
        </row>
        <row r="203">
          <cell r="A203" t="str">
            <v>Module 9</v>
          </cell>
        </row>
        <row r="204">
          <cell r="A204" t="str">
            <v>Module 9</v>
          </cell>
        </row>
        <row r="205">
          <cell r="A205" t="str">
            <v>Module 9</v>
          </cell>
        </row>
        <row r="206">
          <cell r="A206" t="str">
            <v>Module 9</v>
          </cell>
        </row>
        <row r="207">
          <cell r="A207" t="str">
            <v>Module 9</v>
          </cell>
        </row>
        <row r="208">
          <cell r="A208" t="str">
            <v>Module 9</v>
          </cell>
        </row>
        <row r="209">
          <cell r="A209" t="str">
            <v>Module 9</v>
          </cell>
        </row>
        <row r="210">
          <cell r="A210" t="str">
            <v>Module 8</v>
          </cell>
        </row>
        <row r="211">
          <cell r="A211" t="str">
            <v>Module 8</v>
          </cell>
        </row>
        <row r="212">
          <cell r="A212" t="str">
            <v>Module 1</v>
          </cell>
        </row>
        <row r="213">
          <cell r="A213" t="str">
            <v>Module 9</v>
          </cell>
        </row>
        <row r="214">
          <cell r="A214" t="str">
            <v>Module 9</v>
          </cell>
        </row>
        <row r="215">
          <cell r="A215" t="str">
            <v>Module 1</v>
          </cell>
        </row>
        <row r="216">
          <cell r="A216" t="str">
            <v>Module 8</v>
          </cell>
        </row>
        <row r="217">
          <cell r="A217" t="str">
            <v>Module 8</v>
          </cell>
        </row>
        <row r="218">
          <cell r="A218" t="str">
            <v>Module 9</v>
          </cell>
        </row>
        <row r="219">
          <cell r="A219" t="str">
            <v>Module 9</v>
          </cell>
        </row>
        <row r="220">
          <cell r="A220" t="str">
            <v>Module 9</v>
          </cell>
        </row>
        <row r="221">
          <cell r="A221" t="str">
            <v>Module 9</v>
          </cell>
        </row>
        <row r="222">
          <cell r="A222" t="str">
            <v>Module 1</v>
          </cell>
        </row>
        <row r="223">
          <cell r="A223" t="str">
            <v>Module 9</v>
          </cell>
        </row>
        <row r="224">
          <cell r="A224" t="str">
            <v>Module 1</v>
          </cell>
        </row>
        <row r="225">
          <cell r="A225" t="str">
            <v>Module 1</v>
          </cell>
        </row>
        <row r="226">
          <cell r="A226" t="str">
            <v>Module 1</v>
          </cell>
        </row>
        <row r="227">
          <cell r="A227" t="str">
            <v>Module 1</v>
          </cell>
        </row>
        <row r="228">
          <cell r="A228" t="str">
            <v>Module 9</v>
          </cell>
        </row>
        <row r="229">
          <cell r="A229" t="str">
            <v>Module 9</v>
          </cell>
        </row>
        <row r="230">
          <cell r="A230" t="str">
            <v>Module 8</v>
          </cell>
        </row>
        <row r="231">
          <cell r="A231" t="str">
            <v>Module 1</v>
          </cell>
        </row>
        <row r="232">
          <cell r="A232" t="str">
            <v>Module 1</v>
          </cell>
        </row>
        <row r="233">
          <cell r="A233" t="str">
            <v>Module 1</v>
          </cell>
        </row>
        <row r="234">
          <cell r="A234" t="str">
            <v>Module 9</v>
          </cell>
        </row>
        <row r="235">
          <cell r="A235" t="str">
            <v>Module 9</v>
          </cell>
        </row>
        <row r="236">
          <cell r="A236" t="str">
            <v>Module 9</v>
          </cell>
        </row>
        <row r="237">
          <cell r="A237" t="str">
            <v>Module 9</v>
          </cell>
        </row>
        <row r="238">
          <cell r="A238" t="str">
            <v>Module 9</v>
          </cell>
        </row>
        <row r="239">
          <cell r="A239" t="str">
            <v>Module 1</v>
          </cell>
        </row>
        <row r="240">
          <cell r="A240" t="str">
            <v>Module 1</v>
          </cell>
        </row>
        <row r="241">
          <cell r="A241" t="str">
            <v>Module 1</v>
          </cell>
        </row>
        <row r="242">
          <cell r="A242" t="str">
            <v>Module 1</v>
          </cell>
        </row>
        <row r="243">
          <cell r="A243" t="str">
            <v>Module 1</v>
          </cell>
        </row>
        <row r="244">
          <cell r="A244" t="str">
            <v>Module 1</v>
          </cell>
        </row>
        <row r="245">
          <cell r="A245" t="str">
            <v>Module 9</v>
          </cell>
        </row>
        <row r="246">
          <cell r="A246" t="str">
            <v>Module 9</v>
          </cell>
        </row>
        <row r="247">
          <cell r="A247" t="str">
            <v>Module 8</v>
          </cell>
        </row>
        <row r="248">
          <cell r="A248" t="str">
            <v>Module 8</v>
          </cell>
        </row>
        <row r="249">
          <cell r="A249" t="str">
            <v>Module 8</v>
          </cell>
        </row>
        <row r="250">
          <cell r="A250" t="str">
            <v>Module 9</v>
          </cell>
        </row>
        <row r="251">
          <cell r="A251" t="str">
            <v>Module 9</v>
          </cell>
        </row>
        <row r="252">
          <cell r="A252" t="str">
            <v>Module 9</v>
          </cell>
        </row>
        <row r="253">
          <cell r="A253" t="str">
            <v>Module 9</v>
          </cell>
        </row>
        <row r="254">
          <cell r="A254" t="str">
            <v>Module 9</v>
          </cell>
        </row>
        <row r="255">
          <cell r="A255" t="str">
            <v>Module 9</v>
          </cell>
        </row>
        <row r="256">
          <cell r="A256" t="str">
            <v>Module 1</v>
          </cell>
        </row>
        <row r="257">
          <cell r="A257" t="str">
            <v>Module 1</v>
          </cell>
        </row>
        <row r="258">
          <cell r="A258" t="str">
            <v>Module 1</v>
          </cell>
        </row>
        <row r="259">
          <cell r="A259" t="str">
            <v>Module 1</v>
          </cell>
        </row>
        <row r="260">
          <cell r="A260" t="str">
            <v>Module 1</v>
          </cell>
        </row>
        <row r="261">
          <cell r="A261" t="str">
            <v>Module 1</v>
          </cell>
        </row>
        <row r="262">
          <cell r="A262" t="str">
            <v>Module 1</v>
          </cell>
        </row>
        <row r="263">
          <cell r="A263" t="str">
            <v>Module 1</v>
          </cell>
        </row>
        <row r="264">
          <cell r="A264" t="str">
            <v>Module 9</v>
          </cell>
        </row>
        <row r="265">
          <cell r="A265" t="str">
            <v>Module 9</v>
          </cell>
        </row>
        <row r="266">
          <cell r="A266" t="str">
            <v>Module 8</v>
          </cell>
        </row>
        <row r="267">
          <cell r="A267" t="str">
            <v>Module 8</v>
          </cell>
        </row>
        <row r="268">
          <cell r="A268" t="str">
            <v>Module 8</v>
          </cell>
        </row>
        <row r="269">
          <cell r="A269" t="str">
            <v>Module 8</v>
          </cell>
        </row>
        <row r="270">
          <cell r="A270" t="str">
            <v>Module 1</v>
          </cell>
        </row>
        <row r="271">
          <cell r="A271" t="str">
            <v>Module 9</v>
          </cell>
        </row>
        <row r="272">
          <cell r="A272" t="str">
            <v>Module 9</v>
          </cell>
        </row>
        <row r="273">
          <cell r="A273" t="str">
            <v>Module 9</v>
          </cell>
        </row>
        <row r="274">
          <cell r="A274" t="str">
            <v>Module 9</v>
          </cell>
        </row>
        <row r="275">
          <cell r="A275" t="str">
            <v>Module 9</v>
          </cell>
        </row>
        <row r="276">
          <cell r="A276" t="str">
            <v>Module 9</v>
          </cell>
        </row>
        <row r="277">
          <cell r="A277" t="str">
            <v>Module 1</v>
          </cell>
        </row>
        <row r="278">
          <cell r="A278" t="str">
            <v>Module 1</v>
          </cell>
        </row>
        <row r="279">
          <cell r="A279" t="str">
            <v>Module 1</v>
          </cell>
        </row>
        <row r="280">
          <cell r="A280" t="str">
            <v>Module 1</v>
          </cell>
        </row>
        <row r="281">
          <cell r="A281" t="str">
            <v>Module 1</v>
          </cell>
        </row>
        <row r="282">
          <cell r="A282" t="str">
            <v>Module 1</v>
          </cell>
        </row>
        <row r="283">
          <cell r="A283" t="str">
            <v>Module 1</v>
          </cell>
        </row>
        <row r="284">
          <cell r="A284" t="str">
            <v>Module 1</v>
          </cell>
        </row>
        <row r="285">
          <cell r="A285" t="str">
            <v>Module 9</v>
          </cell>
        </row>
        <row r="286">
          <cell r="A286" t="str">
            <v>Module 9</v>
          </cell>
        </row>
        <row r="287">
          <cell r="A287" t="str">
            <v>Module 8</v>
          </cell>
        </row>
        <row r="288">
          <cell r="A288" t="str">
            <v>Module 8</v>
          </cell>
        </row>
        <row r="289">
          <cell r="A289" t="str">
            <v>Module 8</v>
          </cell>
        </row>
        <row r="290">
          <cell r="A290" t="str">
            <v>Module 8</v>
          </cell>
        </row>
        <row r="291">
          <cell r="A291" t="str">
            <v>Module 9</v>
          </cell>
        </row>
        <row r="292">
          <cell r="A292" t="str">
            <v>Module 9</v>
          </cell>
        </row>
        <row r="293">
          <cell r="A293" t="str">
            <v>Module 9</v>
          </cell>
        </row>
        <row r="294">
          <cell r="A294" t="str">
            <v>Module 9</v>
          </cell>
        </row>
        <row r="295">
          <cell r="A295" t="str">
            <v>Module 8</v>
          </cell>
        </row>
        <row r="296">
          <cell r="A296" t="str">
            <v>Module 1</v>
          </cell>
        </row>
        <row r="297">
          <cell r="A297" t="str">
            <v>Module 1</v>
          </cell>
        </row>
        <row r="298">
          <cell r="A298" t="str">
            <v>Module 1</v>
          </cell>
        </row>
        <row r="299">
          <cell r="A299" t="str">
            <v>Module 1</v>
          </cell>
        </row>
        <row r="300">
          <cell r="A300" t="str">
            <v>Module 1</v>
          </cell>
        </row>
        <row r="301">
          <cell r="A301" t="str">
            <v>Module 1</v>
          </cell>
        </row>
        <row r="302">
          <cell r="A302" t="str">
            <v>Module 1</v>
          </cell>
        </row>
        <row r="303">
          <cell r="A303" t="str">
            <v>Module 1</v>
          </cell>
        </row>
        <row r="304">
          <cell r="A304" t="str">
            <v>Module 9</v>
          </cell>
        </row>
        <row r="305">
          <cell r="A305" t="str">
            <v>Module 8</v>
          </cell>
        </row>
        <row r="306">
          <cell r="A306" t="str">
            <v>Module 8</v>
          </cell>
        </row>
        <row r="307">
          <cell r="A307" t="str">
            <v>Module 8</v>
          </cell>
        </row>
        <row r="308">
          <cell r="A308" t="str">
            <v>Module 8</v>
          </cell>
        </row>
        <row r="309">
          <cell r="A309" t="str">
            <v>Module 8</v>
          </cell>
        </row>
        <row r="310">
          <cell r="A310" t="str">
            <v>Module 9</v>
          </cell>
        </row>
        <row r="311">
          <cell r="A311" t="str">
            <v>Module 1</v>
          </cell>
        </row>
        <row r="312">
          <cell r="A312" t="str">
            <v>Module 1</v>
          </cell>
        </row>
        <row r="313">
          <cell r="A313" t="str">
            <v>Module 1</v>
          </cell>
        </row>
        <row r="314">
          <cell r="A314" t="str">
            <v>Module 1</v>
          </cell>
        </row>
        <row r="315">
          <cell r="A315" t="str">
            <v>Module 1</v>
          </cell>
        </row>
        <row r="316">
          <cell r="A316" t="str">
            <v>Module 1</v>
          </cell>
        </row>
        <row r="317">
          <cell r="A317" t="str">
            <v>Module 9</v>
          </cell>
        </row>
        <row r="318">
          <cell r="A318" t="str">
            <v>Module 9</v>
          </cell>
        </row>
        <row r="319">
          <cell r="A319" t="str">
            <v>Module 8</v>
          </cell>
        </row>
        <row r="320">
          <cell r="A320" t="str">
            <v>Module 1</v>
          </cell>
        </row>
        <row r="321">
          <cell r="A321" t="str">
            <v>Module 8</v>
          </cell>
        </row>
        <row r="322">
          <cell r="A322" t="str">
            <v>Module 8</v>
          </cell>
        </row>
        <row r="323">
          <cell r="A323" t="str">
            <v>Module 9</v>
          </cell>
        </row>
        <row r="324">
          <cell r="A324" t="str">
            <v>Module 1</v>
          </cell>
        </row>
        <row r="325">
          <cell r="A325" t="str">
            <v>Module 1</v>
          </cell>
        </row>
        <row r="326">
          <cell r="A326" t="str">
            <v>Module 1</v>
          </cell>
        </row>
        <row r="327">
          <cell r="A327" t="str">
            <v>Module 1</v>
          </cell>
        </row>
        <row r="328">
          <cell r="A328" t="str">
            <v>Module 1</v>
          </cell>
        </row>
        <row r="329">
          <cell r="A329" t="str">
            <v>Module 1</v>
          </cell>
        </row>
        <row r="330">
          <cell r="A330" t="str">
            <v>Module 9</v>
          </cell>
        </row>
        <row r="331">
          <cell r="A331" t="str">
            <v>Module 9</v>
          </cell>
        </row>
        <row r="332">
          <cell r="A332" t="str">
            <v>Module 9</v>
          </cell>
        </row>
        <row r="333">
          <cell r="A333" t="str">
            <v>Module 8</v>
          </cell>
        </row>
        <row r="334">
          <cell r="A334" t="str">
            <v>Module 8</v>
          </cell>
        </row>
        <row r="335">
          <cell r="A335" t="str">
            <v>Module 1</v>
          </cell>
        </row>
        <row r="336">
          <cell r="A336" t="str">
            <v>Module 1</v>
          </cell>
        </row>
        <row r="337">
          <cell r="A337" t="str">
            <v>Module 8</v>
          </cell>
        </row>
        <row r="338">
          <cell r="A338" t="str">
            <v>Module 8</v>
          </cell>
        </row>
        <row r="339">
          <cell r="A339" t="str">
            <v>Module 9</v>
          </cell>
        </row>
        <row r="340">
          <cell r="A340" t="str">
            <v>Module 9</v>
          </cell>
        </row>
        <row r="341">
          <cell r="A341" t="str">
            <v>Module 9</v>
          </cell>
        </row>
        <row r="342">
          <cell r="A342" t="str">
            <v>Module 1</v>
          </cell>
        </row>
        <row r="343">
          <cell r="A343" t="str">
            <v>Module 1</v>
          </cell>
        </row>
        <row r="344">
          <cell r="A344" t="str">
            <v>Module 1</v>
          </cell>
        </row>
        <row r="345">
          <cell r="A345" t="str">
            <v>Module 1</v>
          </cell>
        </row>
        <row r="346">
          <cell r="A346" t="str">
            <v>Module 1</v>
          </cell>
        </row>
        <row r="347">
          <cell r="A347" t="str">
            <v>Module 1</v>
          </cell>
        </row>
        <row r="348">
          <cell r="A348" t="str">
            <v>Module 1</v>
          </cell>
        </row>
        <row r="349">
          <cell r="A349" t="str">
            <v>Module 8</v>
          </cell>
        </row>
        <row r="350">
          <cell r="A350" t="str">
            <v>Module 8</v>
          </cell>
        </row>
        <row r="351">
          <cell r="A351" t="str">
            <v>Module 8</v>
          </cell>
        </row>
        <row r="352">
          <cell r="A352" t="str">
            <v>Module 8</v>
          </cell>
        </row>
        <row r="353">
          <cell r="A353" t="str">
            <v>Module 8</v>
          </cell>
        </row>
        <row r="354">
          <cell r="A354" t="str">
            <v>Module 8</v>
          </cell>
        </row>
        <row r="355">
          <cell r="A355" t="str">
            <v>Module 8</v>
          </cell>
        </row>
        <row r="356">
          <cell r="A356" t="str">
            <v>Module 9</v>
          </cell>
        </row>
        <row r="357">
          <cell r="A357" t="str">
            <v>Module 9</v>
          </cell>
        </row>
        <row r="358">
          <cell r="A358" t="str">
            <v>Module 9</v>
          </cell>
        </row>
        <row r="359">
          <cell r="A359" t="str">
            <v>Module 9</v>
          </cell>
        </row>
        <row r="360">
          <cell r="A360" t="str">
            <v>Module 8</v>
          </cell>
        </row>
        <row r="361">
          <cell r="A361" t="str">
            <v>Module 8</v>
          </cell>
        </row>
        <row r="362">
          <cell r="A362" t="str">
            <v>Module 8</v>
          </cell>
        </row>
        <row r="363">
          <cell r="A363" t="str">
            <v>Module 9</v>
          </cell>
        </row>
        <row r="364">
          <cell r="A364" t="str">
            <v>Module 9</v>
          </cell>
        </row>
        <row r="365">
          <cell r="A365" t="str">
            <v>Module 9</v>
          </cell>
        </row>
        <row r="366">
          <cell r="A366" t="str">
            <v>Module 1</v>
          </cell>
        </row>
        <row r="367">
          <cell r="A367" t="str">
            <v>Module 1</v>
          </cell>
        </row>
        <row r="368">
          <cell r="A368" t="str">
            <v>Module 1</v>
          </cell>
        </row>
        <row r="369">
          <cell r="A369" t="str">
            <v>Module 1</v>
          </cell>
        </row>
        <row r="370">
          <cell r="A370" t="str">
            <v>Module 1</v>
          </cell>
        </row>
        <row r="371">
          <cell r="A371" t="str">
            <v>Module 1</v>
          </cell>
        </row>
        <row r="372">
          <cell r="A372" t="str">
            <v>Module 1</v>
          </cell>
        </row>
        <row r="373">
          <cell r="A373" t="str">
            <v>Module 1</v>
          </cell>
        </row>
        <row r="374">
          <cell r="A374" t="str">
            <v>Module 8</v>
          </cell>
        </row>
        <row r="375">
          <cell r="A375" t="str">
            <v>Module 8</v>
          </cell>
        </row>
        <row r="376">
          <cell r="A376" t="str">
            <v>Module 8</v>
          </cell>
        </row>
        <row r="377">
          <cell r="A377" t="str">
            <v>Module 8</v>
          </cell>
        </row>
        <row r="378">
          <cell r="A378" t="str">
            <v>Module 8</v>
          </cell>
        </row>
        <row r="379">
          <cell r="A379" t="str">
            <v>Module 8</v>
          </cell>
        </row>
        <row r="380">
          <cell r="A380" t="str">
            <v>Module 8</v>
          </cell>
        </row>
        <row r="381">
          <cell r="A381" t="str">
            <v>Module 9</v>
          </cell>
        </row>
        <row r="382">
          <cell r="A382" t="str">
            <v>Module 9</v>
          </cell>
        </row>
        <row r="383">
          <cell r="A383" t="str">
            <v>Module 9</v>
          </cell>
        </row>
        <row r="384">
          <cell r="A384" t="str">
            <v>Module 9</v>
          </cell>
        </row>
        <row r="385">
          <cell r="A385" t="str">
            <v>Module 9</v>
          </cell>
        </row>
        <row r="386">
          <cell r="A386" t="str">
            <v>Module 1</v>
          </cell>
        </row>
        <row r="387">
          <cell r="A387" t="str">
            <v>Module 8</v>
          </cell>
        </row>
        <row r="388">
          <cell r="A388" t="str">
            <v>Module 8</v>
          </cell>
        </row>
        <row r="389">
          <cell r="A389" t="str">
            <v>Module 9</v>
          </cell>
        </row>
        <row r="390">
          <cell r="A390" t="str">
            <v>Module 9</v>
          </cell>
        </row>
        <row r="391">
          <cell r="A391" t="str">
            <v>Module 9</v>
          </cell>
        </row>
        <row r="392">
          <cell r="A392" t="str">
            <v>Module 9</v>
          </cell>
        </row>
        <row r="393">
          <cell r="A393" t="str">
            <v>Module 9</v>
          </cell>
        </row>
        <row r="394">
          <cell r="A394" t="str">
            <v>Module 9</v>
          </cell>
        </row>
        <row r="395">
          <cell r="A395" t="str">
            <v>Module 9</v>
          </cell>
        </row>
        <row r="396">
          <cell r="A396" t="str">
            <v>Module 1</v>
          </cell>
        </row>
        <row r="397">
          <cell r="A397" t="str">
            <v>Module 1</v>
          </cell>
        </row>
        <row r="398">
          <cell r="A398" t="str">
            <v>Module 1</v>
          </cell>
        </row>
        <row r="399">
          <cell r="A399" t="str">
            <v>Module 1</v>
          </cell>
        </row>
        <row r="400">
          <cell r="A400" t="str">
            <v>Module 1</v>
          </cell>
        </row>
        <row r="401">
          <cell r="A401" t="str">
            <v>Module 1</v>
          </cell>
        </row>
        <row r="402">
          <cell r="A402" t="str">
            <v>Module 1</v>
          </cell>
        </row>
        <row r="403">
          <cell r="A403" t="str">
            <v>Module 8</v>
          </cell>
        </row>
        <row r="404">
          <cell r="A404" t="str">
            <v>Module 8</v>
          </cell>
        </row>
        <row r="405">
          <cell r="A405" t="str">
            <v>Module 8</v>
          </cell>
        </row>
        <row r="406">
          <cell r="A406" t="str">
            <v>Module 8</v>
          </cell>
        </row>
        <row r="407">
          <cell r="A407" t="str">
            <v>Module 9</v>
          </cell>
        </row>
        <row r="408">
          <cell r="A408" t="str">
            <v>Module 9</v>
          </cell>
        </row>
        <row r="409">
          <cell r="A409" t="str">
            <v>Module 9</v>
          </cell>
        </row>
        <row r="410">
          <cell r="A410" t="str">
            <v>Module 1</v>
          </cell>
        </row>
        <row r="411">
          <cell r="A411" t="str">
            <v>Module 1</v>
          </cell>
        </row>
        <row r="412">
          <cell r="A412" t="str">
            <v>Module 9</v>
          </cell>
        </row>
        <row r="413">
          <cell r="A413" t="str">
            <v>Module 9</v>
          </cell>
        </row>
        <row r="414">
          <cell r="A414" t="str">
            <v>Module 1</v>
          </cell>
        </row>
        <row r="415">
          <cell r="A415" t="str">
            <v>Module 1</v>
          </cell>
        </row>
        <row r="416">
          <cell r="A416" t="str">
            <v>Module 1</v>
          </cell>
        </row>
        <row r="417">
          <cell r="A417" t="str">
            <v>Module 1</v>
          </cell>
        </row>
        <row r="418">
          <cell r="A418" t="str">
            <v>Module 1</v>
          </cell>
        </row>
        <row r="419">
          <cell r="A419" t="str">
            <v>Module 8</v>
          </cell>
        </row>
        <row r="420">
          <cell r="A420" t="str">
            <v>Module 8</v>
          </cell>
        </row>
        <row r="421">
          <cell r="A421" t="str">
            <v>Module 8</v>
          </cell>
        </row>
        <row r="422">
          <cell r="A422" t="str">
            <v>Module 9</v>
          </cell>
        </row>
        <row r="423">
          <cell r="A423" t="str">
            <v>Module 9</v>
          </cell>
        </row>
        <row r="424">
          <cell r="A424" t="str">
            <v>Module 9</v>
          </cell>
        </row>
        <row r="425">
          <cell r="A425" t="str">
            <v>Module 9</v>
          </cell>
        </row>
        <row r="426">
          <cell r="A426" t="str">
            <v>Module 9</v>
          </cell>
        </row>
        <row r="427">
          <cell r="A427" t="str">
            <v>Module 8</v>
          </cell>
        </row>
        <row r="428">
          <cell r="A428" t="str">
            <v>Module 1</v>
          </cell>
        </row>
        <row r="429">
          <cell r="A429" t="str">
            <v>Module 1</v>
          </cell>
        </row>
        <row r="430">
          <cell r="A430" t="str">
            <v>Module 1</v>
          </cell>
        </row>
        <row r="431">
          <cell r="A431" t="str">
            <v>Module 1</v>
          </cell>
        </row>
        <row r="432">
          <cell r="A432" t="str">
            <v>Module 1</v>
          </cell>
        </row>
        <row r="433">
          <cell r="A433" t="str">
            <v>Module 1</v>
          </cell>
        </row>
        <row r="434">
          <cell r="A434" t="str">
            <v>Module 1</v>
          </cell>
        </row>
        <row r="435">
          <cell r="A435" t="str">
            <v>Module 8</v>
          </cell>
        </row>
        <row r="436">
          <cell r="A436" t="str">
            <v>Module 8</v>
          </cell>
        </row>
        <row r="437">
          <cell r="A437" t="str">
            <v>Module 8</v>
          </cell>
        </row>
        <row r="438">
          <cell r="A438" t="str">
            <v>Module 8</v>
          </cell>
        </row>
        <row r="439">
          <cell r="A439" t="str">
            <v>Module 8</v>
          </cell>
        </row>
        <row r="440">
          <cell r="A440" t="str">
            <v>Module 8</v>
          </cell>
        </row>
        <row r="441">
          <cell r="A441" t="str">
            <v>Module 9</v>
          </cell>
        </row>
        <row r="442">
          <cell r="A442" t="str">
            <v>Module 9</v>
          </cell>
        </row>
        <row r="443">
          <cell r="A443" t="str">
            <v>Module 9</v>
          </cell>
        </row>
        <row r="444">
          <cell r="A444" t="str">
            <v>Module 9</v>
          </cell>
        </row>
        <row r="445">
          <cell r="A445" t="str">
            <v>Module 9</v>
          </cell>
        </row>
        <row r="446">
          <cell r="A446" t="str">
            <v>Module 9</v>
          </cell>
        </row>
        <row r="447">
          <cell r="A447" t="str">
            <v>Module 9</v>
          </cell>
        </row>
        <row r="448">
          <cell r="A448" t="str">
            <v>Module 8</v>
          </cell>
        </row>
        <row r="449">
          <cell r="A449" t="str">
            <v>Module 1</v>
          </cell>
        </row>
        <row r="450">
          <cell r="A450" t="str">
            <v>Module 1</v>
          </cell>
        </row>
        <row r="451">
          <cell r="A451" t="str">
            <v>Module 1</v>
          </cell>
        </row>
        <row r="452">
          <cell r="A452" t="str">
            <v>Module 1</v>
          </cell>
        </row>
        <row r="453">
          <cell r="A453" t="str">
            <v>Module 1</v>
          </cell>
        </row>
        <row r="454">
          <cell r="A454" t="str">
            <v>Module 1</v>
          </cell>
        </row>
        <row r="455">
          <cell r="A455" t="str">
            <v>Module 8</v>
          </cell>
        </row>
        <row r="456">
          <cell r="A456" t="str">
            <v>Module 8</v>
          </cell>
        </row>
        <row r="457">
          <cell r="A457" t="str">
            <v>Module 8</v>
          </cell>
        </row>
        <row r="458">
          <cell r="A458" t="str">
            <v>Module 8</v>
          </cell>
        </row>
        <row r="459">
          <cell r="A459" t="str">
            <v>Module 9</v>
          </cell>
        </row>
        <row r="460">
          <cell r="A460" t="str">
            <v>Module 9</v>
          </cell>
        </row>
        <row r="461">
          <cell r="A461" t="str">
            <v>Module 9</v>
          </cell>
        </row>
        <row r="462">
          <cell r="A462" t="str">
            <v>Module 9</v>
          </cell>
        </row>
        <row r="463">
          <cell r="A463" t="str">
            <v>Module 9</v>
          </cell>
        </row>
        <row r="464">
          <cell r="A464" t="str">
            <v>Module 9</v>
          </cell>
        </row>
        <row r="465">
          <cell r="A465" t="str">
            <v>Module 9</v>
          </cell>
        </row>
        <row r="466">
          <cell r="A466" t="str">
            <v>Module 9</v>
          </cell>
        </row>
        <row r="467">
          <cell r="A467" t="str">
            <v>Module 9</v>
          </cell>
        </row>
        <row r="468">
          <cell r="A468" t="str">
            <v>Module 1</v>
          </cell>
        </row>
        <row r="469">
          <cell r="A469" t="str">
            <v>Module 1</v>
          </cell>
        </row>
        <row r="470">
          <cell r="A470" t="str">
            <v>Module 8</v>
          </cell>
        </row>
        <row r="471">
          <cell r="A471" t="str">
            <v>Module 1</v>
          </cell>
        </row>
        <row r="472">
          <cell r="A472" t="str">
            <v>Module 1</v>
          </cell>
        </row>
        <row r="473">
          <cell r="A473" t="str">
            <v>Module 1</v>
          </cell>
        </row>
        <row r="474">
          <cell r="A474" t="str">
            <v>Module 1</v>
          </cell>
        </row>
        <row r="475">
          <cell r="A475" t="str">
            <v>Module 1</v>
          </cell>
        </row>
        <row r="476">
          <cell r="A476" t="str">
            <v>Module 1</v>
          </cell>
        </row>
        <row r="477">
          <cell r="A477" t="str">
            <v>Module 1</v>
          </cell>
        </row>
        <row r="478">
          <cell r="A478" t="str">
            <v>Module 1</v>
          </cell>
        </row>
        <row r="479">
          <cell r="A479" t="str">
            <v>Module 1</v>
          </cell>
        </row>
        <row r="480">
          <cell r="A480" t="str">
            <v>Module 8</v>
          </cell>
        </row>
        <row r="481">
          <cell r="A481" t="str">
            <v>Module 8</v>
          </cell>
        </row>
        <row r="482">
          <cell r="A482" t="str">
            <v>Module 8</v>
          </cell>
        </row>
        <row r="483">
          <cell r="A483" t="str">
            <v>Module 8</v>
          </cell>
        </row>
        <row r="484">
          <cell r="A484" t="str">
            <v>Module 8</v>
          </cell>
        </row>
        <row r="485">
          <cell r="A485" t="str">
            <v>Module 9</v>
          </cell>
        </row>
        <row r="486">
          <cell r="A486" t="str">
            <v>Module 9</v>
          </cell>
        </row>
        <row r="487">
          <cell r="A487" t="str">
            <v>Module 9</v>
          </cell>
        </row>
        <row r="488">
          <cell r="A488" t="str">
            <v>Module 9</v>
          </cell>
        </row>
        <row r="489">
          <cell r="A489" t="str">
            <v>Module 9</v>
          </cell>
        </row>
        <row r="490">
          <cell r="A490" t="str">
            <v>Module 9</v>
          </cell>
        </row>
        <row r="491">
          <cell r="A491" t="str">
            <v>Module 9</v>
          </cell>
        </row>
        <row r="492">
          <cell r="A492" t="str">
            <v>Module 9</v>
          </cell>
        </row>
        <row r="493">
          <cell r="A493" t="str">
            <v>Module 9</v>
          </cell>
        </row>
        <row r="494">
          <cell r="A494" t="str">
            <v>Module 9</v>
          </cell>
        </row>
        <row r="495">
          <cell r="A495" t="str">
            <v>Module 8</v>
          </cell>
        </row>
        <row r="496">
          <cell r="A496" t="str">
            <v>Module 8</v>
          </cell>
        </row>
        <row r="497">
          <cell r="A497" t="str">
            <v>Module 9</v>
          </cell>
        </row>
        <row r="498">
          <cell r="A498" t="str">
            <v>Module 9</v>
          </cell>
        </row>
        <row r="499">
          <cell r="A499" t="str">
            <v>Module 9</v>
          </cell>
        </row>
        <row r="500">
          <cell r="A500" t="str">
            <v>Module 1</v>
          </cell>
        </row>
        <row r="501">
          <cell r="A501" t="str">
            <v>Module 1</v>
          </cell>
        </row>
        <row r="502">
          <cell r="A502" t="str">
            <v>Module 1</v>
          </cell>
        </row>
        <row r="503">
          <cell r="A503" t="str">
            <v>Module 1</v>
          </cell>
        </row>
        <row r="504">
          <cell r="A504" t="str">
            <v>Module 1</v>
          </cell>
        </row>
        <row r="505">
          <cell r="A505" t="str">
            <v>Module 1</v>
          </cell>
        </row>
        <row r="506">
          <cell r="A506" t="str">
            <v>Module 1</v>
          </cell>
        </row>
        <row r="507">
          <cell r="A507" t="str">
            <v>Module 8</v>
          </cell>
        </row>
        <row r="508">
          <cell r="A508" t="str">
            <v>Module 8</v>
          </cell>
        </row>
        <row r="509">
          <cell r="A509" t="str">
            <v>Module 8</v>
          </cell>
        </row>
        <row r="510">
          <cell r="A510" t="str">
            <v>Module 8</v>
          </cell>
        </row>
        <row r="511">
          <cell r="A511" t="str">
            <v>Module 9</v>
          </cell>
        </row>
        <row r="512">
          <cell r="A512" t="str">
            <v>Module 9</v>
          </cell>
        </row>
        <row r="513">
          <cell r="A513" t="str">
            <v>Module 9</v>
          </cell>
        </row>
        <row r="514">
          <cell r="A514" t="str">
            <v>Module 9</v>
          </cell>
        </row>
        <row r="515">
          <cell r="A515" t="str">
            <v>Module 9</v>
          </cell>
        </row>
        <row r="516">
          <cell r="A516" t="str">
            <v>Module 8</v>
          </cell>
        </row>
        <row r="517">
          <cell r="A517" t="str">
            <v>Module 9</v>
          </cell>
        </row>
        <row r="518">
          <cell r="A518" t="str">
            <v>Module 9</v>
          </cell>
        </row>
        <row r="519">
          <cell r="A519" t="str">
            <v>Module 9</v>
          </cell>
        </row>
        <row r="520">
          <cell r="A520" t="str">
            <v>Module 9</v>
          </cell>
        </row>
        <row r="521">
          <cell r="A521" t="str">
            <v>Module 1</v>
          </cell>
        </row>
        <row r="522">
          <cell r="A522" t="str">
            <v>Module 1</v>
          </cell>
        </row>
        <row r="523">
          <cell r="A523" t="str">
            <v>Module 1</v>
          </cell>
        </row>
        <row r="524">
          <cell r="A524" t="str">
            <v>Module 1</v>
          </cell>
        </row>
        <row r="525">
          <cell r="A525" t="str">
            <v>Module 1</v>
          </cell>
        </row>
        <row r="526">
          <cell r="A526" t="str">
            <v>Module 1</v>
          </cell>
        </row>
        <row r="527">
          <cell r="A527" t="str">
            <v>Module 1</v>
          </cell>
        </row>
        <row r="528">
          <cell r="A528" t="str">
            <v>Module 8</v>
          </cell>
        </row>
        <row r="529">
          <cell r="A529" t="str">
            <v>Module 8</v>
          </cell>
        </row>
        <row r="530">
          <cell r="A530" t="str">
            <v>Module 9</v>
          </cell>
        </row>
        <row r="531">
          <cell r="A531" t="str">
            <v>Module 9</v>
          </cell>
        </row>
        <row r="532">
          <cell r="A532" t="str">
            <v>Module 9</v>
          </cell>
        </row>
        <row r="533">
          <cell r="A533" t="str">
            <v>Module 9</v>
          </cell>
        </row>
        <row r="534">
          <cell r="A534" t="str">
            <v>Module 9</v>
          </cell>
        </row>
        <row r="535">
          <cell r="A535" t="str">
            <v>Module 1</v>
          </cell>
        </row>
        <row r="536">
          <cell r="A536" t="str">
            <v>Module 1</v>
          </cell>
        </row>
        <row r="537">
          <cell r="A537" t="str">
            <v>Module 9</v>
          </cell>
        </row>
        <row r="538">
          <cell r="A538" t="str">
            <v>Module 1</v>
          </cell>
        </row>
        <row r="539">
          <cell r="A539" t="str">
            <v>Module 8</v>
          </cell>
        </row>
        <row r="540">
          <cell r="A540" t="str">
            <v>Module 8</v>
          </cell>
        </row>
        <row r="541">
          <cell r="A541" t="str">
            <v>Module 8</v>
          </cell>
        </row>
        <row r="542">
          <cell r="A542" t="str">
            <v>Module 9</v>
          </cell>
        </row>
        <row r="543">
          <cell r="A543" t="str">
            <v>Module 9</v>
          </cell>
        </row>
        <row r="544">
          <cell r="A544" t="str">
            <v>Module 9</v>
          </cell>
        </row>
        <row r="545">
          <cell r="A545" t="str">
            <v>Module 9</v>
          </cell>
        </row>
        <row r="546">
          <cell r="A546" t="str">
            <v>Module 9</v>
          </cell>
        </row>
        <row r="547">
          <cell r="A547" t="str">
            <v>Module 1</v>
          </cell>
        </row>
        <row r="548">
          <cell r="A548" t="str">
            <v>Module 1</v>
          </cell>
        </row>
        <row r="549">
          <cell r="A549" t="str">
            <v>Module 1</v>
          </cell>
        </row>
        <row r="550">
          <cell r="A550" t="str">
            <v>Module 1</v>
          </cell>
        </row>
        <row r="551">
          <cell r="A551" t="str">
            <v>Module 1</v>
          </cell>
        </row>
        <row r="552">
          <cell r="A552" t="str">
            <v>Module 1</v>
          </cell>
        </row>
        <row r="553">
          <cell r="A553" t="str">
            <v>Module 8</v>
          </cell>
        </row>
        <row r="554">
          <cell r="A554" t="str">
            <v>Module 8</v>
          </cell>
        </row>
        <row r="555">
          <cell r="A555" t="str">
            <v>Module 8</v>
          </cell>
        </row>
        <row r="556">
          <cell r="A556" t="str">
            <v>Module 9</v>
          </cell>
        </row>
        <row r="557">
          <cell r="A557" t="str">
            <v>Module 9</v>
          </cell>
        </row>
        <row r="558">
          <cell r="A558" t="str">
            <v>Module 9</v>
          </cell>
        </row>
        <row r="559">
          <cell r="A559" t="str">
            <v>Module 9</v>
          </cell>
        </row>
        <row r="560">
          <cell r="A560" t="str">
            <v>Module 9</v>
          </cell>
        </row>
        <row r="561">
          <cell r="A561" t="str">
            <v>Module 1</v>
          </cell>
        </row>
        <row r="562">
          <cell r="A562" t="str">
            <v>Module 9</v>
          </cell>
        </row>
        <row r="563">
          <cell r="A563" t="str">
            <v>Module 1</v>
          </cell>
        </row>
        <row r="564">
          <cell r="A564" t="str">
            <v>Module 1</v>
          </cell>
        </row>
        <row r="565">
          <cell r="A565" t="str">
            <v>Module 1</v>
          </cell>
        </row>
        <row r="566">
          <cell r="A566" t="str">
            <v>Module 1</v>
          </cell>
        </row>
        <row r="567">
          <cell r="A567" t="str">
            <v>Module 1</v>
          </cell>
        </row>
        <row r="568">
          <cell r="A568" t="str">
            <v>Module 8</v>
          </cell>
        </row>
        <row r="569">
          <cell r="A569" t="str">
            <v>Module 8</v>
          </cell>
        </row>
        <row r="570">
          <cell r="A570" t="str">
            <v>Module 8</v>
          </cell>
        </row>
        <row r="571">
          <cell r="A571" t="str">
            <v>Module 9</v>
          </cell>
        </row>
        <row r="572">
          <cell r="A572" t="str">
            <v>Module 9</v>
          </cell>
        </row>
        <row r="573">
          <cell r="A573" t="str">
            <v>Module 9</v>
          </cell>
        </row>
        <row r="574">
          <cell r="A574" t="str">
            <v>Module 9</v>
          </cell>
        </row>
        <row r="575">
          <cell r="A575" t="str">
            <v>Module 9</v>
          </cell>
        </row>
        <row r="576">
          <cell r="A576" t="str">
            <v>Module 9</v>
          </cell>
        </row>
        <row r="577">
          <cell r="A577" t="str">
            <v>Module 9</v>
          </cell>
        </row>
        <row r="578">
          <cell r="A578" t="str">
            <v>Module 9</v>
          </cell>
        </row>
        <row r="579">
          <cell r="A579" t="str">
            <v>Module 1</v>
          </cell>
        </row>
        <row r="580">
          <cell r="A580" t="str">
            <v>Module 1</v>
          </cell>
        </row>
        <row r="581">
          <cell r="A581" t="str">
            <v>Module 9</v>
          </cell>
        </row>
        <row r="582">
          <cell r="A582" t="str">
            <v>Module 9</v>
          </cell>
        </row>
        <row r="583">
          <cell r="A583" t="str">
            <v>Module 8</v>
          </cell>
        </row>
        <row r="584">
          <cell r="A584" t="str">
            <v>Module 1</v>
          </cell>
        </row>
        <row r="585">
          <cell r="A585" t="str">
            <v>Module 1</v>
          </cell>
        </row>
        <row r="586">
          <cell r="A586" t="str">
            <v>Module 8</v>
          </cell>
        </row>
        <row r="587">
          <cell r="A587" t="str">
            <v>Module 8</v>
          </cell>
        </row>
        <row r="588">
          <cell r="A588" t="str">
            <v>Module 9</v>
          </cell>
        </row>
        <row r="589">
          <cell r="A589" t="str">
            <v>Module 9</v>
          </cell>
        </row>
        <row r="590">
          <cell r="A590" t="str">
            <v>Module 9</v>
          </cell>
        </row>
        <row r="591">
          <cell r="A591" t="str">
            <v>Module 9</v>
          </cell>
        </row>
        <row r="592">
          <cell r="A592" t="str">
            <v>Module 9</v>
          </cell>
        </row>
        <row r="593">
          <cell r="A593" t="str">
            <v>Module 9</v>
          </cell>
        </row>
        <row r="594">
          <cell r="A594" t="str">
            <v>Module 9</v>
          </cell>
        </row>
        <row r="595">
          <cell r="A595" t="str">
            <v>Module 9</v>
          </cell>
        </row>
        <row r="596">
          <cell r="A596" t="str">
            <v>Module 1</v>
          </cell>
        </row>
        <row r="597">
          <cell r="A597" t="str">
            <v>Module 8</v>
          </cell>
        </row>
        <row r="598">
          <cell r="A598" t="str">
            <v>Module 9</v>
          </cell>
        </row>
        <row r="599">
          <cell r="A599" t="str">
            <v>Module 1</v>
          </cell>
        </row>
        <row r="600">
          <cell r="A600" t="str">
            <v>Module 1</v>
          </cell>
        </row>
        <row r="601">
          <cell r="A601" t="str">
            <v>Module 1</v>
          </cell>
        </row>
        <row r="602">
          <cell r="A602" t="str">
            <v>Module 1</v>
          </cell>
        </row>
        <row r="603">
          <cell r="A603" t="str">
            <v>Module 8</v>
          </cell>
        </row>
        <row r="604">
          <cell r="A604" t="str">
            <v>Module 8</v>
          </cell>
        </row>
        <row r="605">
          <cell r="A605" t="str">
            <v>Module 8</v>
          </cell>
        </row>
        <row r="606">
          <cell r="A606" t="str">
            <v>Module 8</v>
          </cell>
        </row>
        <row r="607">
          <cell r="A607" t="str">
            <v>Module 9</v>
          </cell>
        </row>
        <row r="608">
          <cell r="A608" t="str">
            <v>Module 9</v>
          </cell>
        </row>
        <row r="609">
          <cell r="A609" t="str">
            <v>Module 9</v>
          </cell>
        </row>
        <row r="610">
          <cell r="A610" t="str">
            <v>Module 9</v>
          </cell>
        </row>
        <row r="611">
          <cell r="A611" t="str">
            <v>Module 9</v>
          </cell>
        </row>
        <row r="612">
          <cell r="A612" t="str">
            <v>Module 9</v>
          </cell>
        </row>
        <row r="613">
          <cell r="A613" t="str">
            <v>Module 9</v>
          </cell>
        </row>
        <row r="614">
          <cell r="A614" t="str">
            <v>Module 8</v>
          </cell>
        </row>
        <row r="615">
          <cell r="A615" t="str">
            <v>Module 8</v>
          </cell>
        </row>
        <row r="616">
          <cell r="A616" t="str">
            <v>Module 8</v>
          </cell>
        </row>
        <row r="617">
          <cell r="A617" t="str">
            <v>Module 9</v>
          </cell>
        </row>
        <row r="618">
          <cell r="A618" t="str">
            <v>Module 1</v>
          </cell>
        </row>
        <row r="619">
          <cell r="A619" t="str">
            <v>Module 1</v>
          </cell>
        </row>
        <row r="620">
          <cell r="A620" t="str">
            <v>Module 1</v>
          </cell>
        </row>
        <row r="621">
          <cell r="A621" t="str">
            <v>Module 1</v>
          </cell>
        </row>
        <row r="622">
          <cell r="A622" t="str">
            <v>Module 1</v>
          </cell>
        </row>
        <row r="623">
          <cell r="A623" t="str">
            <v>Module 1</v>
          </cell>
        </row>
        <row r="624">
          <cell r="A624" t="str">
            <v>Module 1</v>
          </cell>
        </row>
        <row r="625">
          <cell r="A625" t="str">
            <v>Module 1</v>
          </cell>
        </row>
        <row r="626">
          <cell r="A626" t="str">
            <v>Module 8</v>
          </cell>
        </row>
        <row r="627">
          <cell r="A627" t="str">
            <v>Module 8</v>
          </cell>
        </row>
        <row r="628">
          <cell r="A628" t="str">
            <v>Module 8</v>
          </cell>
        </row>
        <row r="629">
          <cell r="A629" t="str">
            <v>Module 8</v>
          </cell>
        </row>
        <row r="630">
          <cell r="A630" t="str">
            <v>Module 9</v>
          </cell>
        </row>
        <row r="631">
          <cell r="A631" t="str">
            <v>Module 9</v>
          </cell>
        </row>
        <row r="632">
          <cell r="A632" t="str">
            <v>Module 9</v>
          </cell>
        </row>
        <row r="633">
          <cell r="A633" t="str">
            <v>Module 9</v>
          </cell>
        </row>
        <row r="634">
          <cell r="A634" t="str">
            <v>Module 9</v>
          </cell>
        </row>
        <row r="635">
          <cell r="A635" t="str">
            <v>Module 9</v>
          </cell>
        </row>
        <row r="636">
          <cell r="A636" t="str">
            <v>Module 8</v>
          </cell>
        </row>
        <row r="637">
          <cell r="A637" t="str">
            <v>Module 8</v>
          </cell>
        </row>
        <row r="638">
          <cell r="A638" t="str">
            <v>Module 8</v>
          </cell>
        </row>
        <row r="639">
          <cell r="A639" t="str">
            <v>Module 9</v>
          </cell>
        </row>
        <row r="640">
          <cell r="A640" t="str">
            <v>Module 9</v>
          </cell>
        </row>
        <row r="641">
          <cell r="A641" t="str">
            <v>Module 9</v>
          </cell>
        </row>
        <row r="642">
          <cell r="A642" t="str">
            <v>Module 1</v>
          </cell>
        </row>
        <row r="643">
          <cell r="A643" t="str">
            <v>Module 1</v>
          </cell>
        </row>
        <row r="644">
          <cell r="A644" t="str">
            <v>Module 1</v>
          </cell>
        </row>
        <row r="645">
          <cell r="A645" t="str">
            <v>Module 1</v>
          </cell>
        </row>
        <row r="646">
          <cell r="A646" t="str">
            <v>Module 1</v>
          </cell>
        </row>
        <row r="647">
          <cell r="A647" t="str">
            <v>Module 8</v>
          </cell>
        </row>
        <row r="648">
          <cell r="A648" t="str">
            <v>Module 8</v>
          </cell>
        </row>
        <row r="649">
          <cell r="A649" t="str">
            <v>Module 8</v>
          </cell>
        </row>
        <row r="650">
          <cell r="A650" t="str">
            <v>Module 8</v>
          </cell>
        </row>
        <row r="651">
          <cell r="A651" t="str">
            <v>Module 9</v>
          </cell>
        </row>
        <row r="652">
          <cell r="A652" t="str">
            <v>Module 9</v>
          </cell>
        </row>
        <row r="653">
          <cell r="A653" t="str">
            <v>Module 9</v>
          </cell>
        </row>
        <row r="654">
          <cell r="A654" t="str">
            <v>Module 9</v>
          </cell>
        </row>
        <row r="655">
          <cell r="A655" t="str">
            <v>Module 9</v>
          </cell>
        </row>
        <row r="656">
          <cell r="A656" t="str">
            <v>Module 9</v>
          </cell>
        </row>
        <row r="657">
          <cell r="A657" t="str">
            <v>Module 9</v>
          </cell>
        </row>
        <row r="658">
          <cell r="A658" t="str">
            <v>Module 9</v>
          </cell>
        </row>
        <row r="659">
          <cell r="A659" t="str">
            <v>Module 9</v>
          </cell>
        </row>
        <row r="660">
          <cell r="A660" t="str">
            <v>Module 9</v>
          </cell>
        </row>
        <row r="661">
          <cell r="A661" t="str">
            <v>Module 1</v>
          </cell>
        </row>
        <row r="662">
          <cell r="A662" t="str">
            <v>Module 8</v>
          </cell>
        </row>
        <row r="663">
          <cell r="A663" t="str">
            <v>Module 9</v>
          </cell>
        </row>
        <row r="664">
          <cell r="A664" t="str">
            <v>Module 9</v>
          </cell>
        </row>
        <row r="665">
          <cell r="A665" t="str">
            <v>Module 9</v>
          </cell>
        </row>
        <row r="666">
          <cell r="A666" t="str">
            <v>Module 9</v>
          </cell>
        </row>
        <row r="667">
          <cell r="A667" t="str">
            <v>Module 1</v>
          </cell>
        </row>
        <row r="668">
          <cell r="A668" t="str">
            <v>Module 1</v>
          </cell>
        </row>
        <row r="669">
          <cell r="A669" t="str">
            <v>Module 1</v>
          </cell>
        </row>
        <row r="670">
          <cell r="A670" t="str">
            <v>Module 1</v>
          </cell>
        </row>
        <row r="671">
          <cell r="A671" t="str">
            <v>Module 1</v>
          </cell>
        </row>
        <row r="672">
          <cell r="A672" t="str">
            <v>Module 1</v>
          </cell>
        </row>
        <row r="673">
          <cell r="A673" t="str">
            <v>Module 8</v>
          </cell>
        </row>
        <row r="674">
          <cell r="A674" t="str">
            <v>Module 8</v>
          </cell>
        </row>
        <row r="675">
          <cell r="A675" t="str">
            <v>Module 8</v>
          </cell>
        </row>
        <row r="676">
          <cell r="A676" t="str">
            <v>Module 8</v>
          </cell>
        </row>
        <row r="677">
          <cell r="A677" t="str">
            <v>Module 8</v>
          </cell>
        </row>
        <row r="678">
          <cell r="A678" t="str">
            <v>Module 8</v>
          </cell>
        </row>
        <row r="679">
          <cell r="A679" t="str">
            <v>Module 9</v>
          </cell>
        </row>
        <row r="680">
          <cell r="A680" t="str">
            <v>Module 9</v>
          </cell>
        </row>
        <row r="681">
          <cell r="A681" t="str">
            <v>Module 9</v>
          </cell>
        </row>
        <row r="682">
          <cell r="A682" t="str">
            <v>Module 9</v>
          </cell>
        </row>
        <row r="683">
          <cell r="A683" t="str">
            <v>Module 9</v>
          </cell>
        </row>
        <row r="684">
          <cell r="A684" t="str">
            <v>Module 9</v>
          </cell>
        </row>
        <row r="685">
          <cell r="A685" t="str">
            <v>Module 9</v>
          </cell>
        </row>
        <row r="686">
          <cell r="A686" t="str">
            <v>Module 1</v>
          </cell>
        </row>
        <row r="687">
          <cell r="A687" t="str">
            <v>Module 1</v>
          </cell>
        </row>
        <row r="688">
          <cell r="A688" t="str">
            <v>Module 8</v>
          </cell>
        </row>
        <row r="689">
          <cell r="A689" t="str">
            <v>Module 9</v>
          </cell>
        </row>
        <row r="690">
          <cell r="A690" t="str">
            <v>Module 9</v>
          </cell>
        </row>
        <row r="691">
          <cell r="A691" t="str">
            <v>Module 9</v>
          </cell>
        </row>
        <row r="692">
          <cell r="A692" t="str">
            <v>Module 9</v>
          </cell>
        </row>
        <row r="693">
          <cell r="A693" t="str">
            <v>Module 9</v>
          </cell>
        </row>
        <row r="694">
          <cell r="A694" t="str">
            <v>Module 1</v>
          </cell>
        </row>
        <row r="695">
          <cell r="A695" t="str">
            <v>Module 1</v>
          </cell>
        </row>
        <row r="696">
          <cell r="A696" t="str">
            <v>Module 1</v>
          </cell>
        </row>
        <row r="697">
          <cell r="A697" t="str">
            <v>Module 1</v>
          </cell>
        </row>
        <row r="698">
          <cell r="A698" t="str">
            <v>Module 1</v>
          </cell>
        </row>
        <row r="699">
          <cell r="A699" t="str">
            <v>Module 1</v>
          </cell>
        </row>
        <row r="700">
          <cell r="A700" t="str">
            <v>Module 8</v>
          </cell>
        </row>
        <row r="701">
          <cell r="A701" t="str">
            <v>Module 8</v>
          </cell>
        </row>
        <row r="702">
          <cell r="A702" t="str">
            <v>Module 8</v>
          </cell>
        </row>
        <row r="703">
          <cell r="A703" t="str">
            <v>Module 8</v>
          </cell>
        </row>
        <row r="704">
          <cell r="A704" t="str">
            <v>Module 8</v>
          </cell>
        </row>
        <row r="705">
          <cell r="A705" t="str">
            <v>Module 9</v>
          </cell>
        </row>
        <row r="706">
          <cell r="A706" t="str">
            <v>Module 9</v>
          </cell>
        </row>
        <row r="707">
          <cell r="A707" t="str">
            <v>Module 9</v>
          </cell>
        </row>
        <row r="708">
          <cell r="A708" t="str">
            <v>Module 9</v>
          </cell>
        </row>
        <row r="709">
          <cell r="A709" t="str">
            <v>Module 8</v>
          </cell>
        </row>
        <row r="710">
          <cell r="A710" t="str">
            <v>Module 1</v>
          </cell>
        </row>
        <row r="711">
          <cell r="A711" t="str">
            <v>Module 9</v>
          </cell>
        </row>
        <row r="712">
          <cell r="A712" t="str">
            <v>Module 9</v>
          </cell>
        </row>
        <row r="713">
          <cell r="A713" t="str">
            <v>Module 9</v>
          </cell>
        </row>
        <row r="714">
          <cell r="A714" t="str">
            <v>Module 9</v>
          </cell>
        </row>
        <row r="715">
          <cell r="A715" t="str">
            <v>Module 9</v>
          </cell>
        </row>
        <row r="716">
          <cell r="A716" t="str">
            <v>Module 1</v>
          </cell>
        </row>
        <row r="717">
          <cell r="A717" t="str">
            <v>Module 1</v>
          </cell>
        </row>
        <row r="718">
          <cell r="A718" t="str">
            <v>Module 1</v>
          </cell>
        </row>
        <row r="719">
          <cell r="A719" t="str">
            <v>Module 1</v>
          </cell>
        </row>
        <row r="720">
          <cell r="A720" t="str">
            <v>Module 1</v>
          </cell>
        </row>
        <row r="721">
          <cell r="A721" t="str">
            <v>Module 1</v>
          </cell>
        </row>
        <row r="722">
          <cell r="A722" t="str">
            <v>Module 9</v>
          </cell>
        </row>
        <row r="723">
          <cell r="A723" t="str">
            <v>Module 9</v>
          </cell>
        </row>
        <row r="724">
          <cell r="A724" t="str">
            <v>Module 9</v>
          </cell>
        </row>
        <row r="725">
          <cell r="A725" t="str">
            <v>Module 8</v>
          </cell>
        </row>
        <row r="726">
          <cell r="A726" t="str">
            <v>Module 9</v>
          </cell>
        </row>
        <row r="727">
          <cell r="A727" t="str">
            <v>Module 9</v>
          </cell>
        </row>
        <row r="728">
          <cell r="A728" t="str">
            <v>Module 9</v>
          </cell>
        </row>
        <row r="729">
          <cell r="A729" t="str">
            <v>Module 9</v>
          </cell>
        </row>
        <row r="730">
          <cell r="A730" t="str">
            <v>Module 9</v>
          </cell>
        </row>
        <row r="731">
          <cell r="A731" t="str">
            <v>Module 1</v>
          </cell>
        </row>
        <row r="732">
          <cell r="A732" t="str">
            <v>Module 8</v>
          </cell>
        </row>
        <row r="733">
          <cell r="A733" t="str">
            <v>Module 9</v>
          </cell>
        </row>
        <row r="734">
          <cell r="A734" t="str">
            <v>Module 9</v>
          </cell>
        </row>
        <row r="735">
          <cell r="A735" t="str">
            <v>Module 9</v>
          </cell>
        </row>
        <row r="736">
          <cell r="A736" t="str">
            <v>Module 9</v>
          </cell>
        </row>
        <row r="737">
          <cell r="A737" t="str">
            <v>Module 9</v>
          </cell>
        </row>
        <row r="738">
          <cell r="A738" t="str">
            <v>Module 8</v>
          </cell>
        </row>
        <row r="739">
          <cell r="A739" t="str">
            <v>Module 9</v>
          </cell>
        </row>
        <row r="740">
          <cell r="A740" t="str">
            <v>Module 9</v>
          </cell>
        </row>
        <row r="741">
          <cell r="A741" t="str">
            <v>Module 9</v>
          </cell>
        </row>
        <row r="742">
          <cell r="A742" t="str">
            <v>Module 9</v>
          </cell>
        </row>
        <row r="743">
          <cell r="A743" t="str">
            <v>Module 1</v>
          </cell>
        </row>
        <row r="744">
          <cell r="A744" t="str">
            <v>Module 1</v>
          </cell>
        </row>
        <row r="745">
          <cell r="A745" t="str">
            <v>Module 9</v>
          </cell>
        </row>
        <row r="746">
          <cell r="A746" t="str">
            <v>Module 9</v>
          </cell>
        </row>
        <row r="747">
          <cell r="A747" t="str">
            <v>Module 9</v>
          </cell>
        </row>
        <row r="748">
          <cell r="A748" t="str">
            <v>Module 9</v>
          </cell>
        </row>
        <row r="749">
          <cell r="A749" t="str">
            <v>Module 9</v>
          </cell>
        </row>
        <row r="750">
          <cell r="A750" t="str">
            <v>Module 8</v>
          </cell>
        </row>
        <row r="751">
          <cell r="A751" t="str">
            <v>Module 9</v>
          </cell>
        </row>
        <row r="752">
          <cell r="A752" t="str">
            <v>Module 9</v>
          </cell>
        </row>
        <row r="753">
          <cell r="A753" t="str">
            <v>Module 9</v>
          </cell>
        </row>
        <row r="754">
          <cell r="A754" t="str">
            <v>Module 9</v>
          </cell>
        </row>
        <row r="755">
          <cell r="A755" t="str">
            <v>Module 9</v>
          </cell>
        </row>
        <row r="756">
          <cell r="A756" t="str">
            <v>Module 1</v>
          </cell>
        </row>
        <row r="757">
          <cell r="A757" t="str">
            <v>Module 9</v>
          </cell>
        </row>
        <row r="758">
          <cell r="A758" t="str">
            <v>Module 9</v>
          </cell>
        </row>
        <row r="759">
          <cell r="A759" t="str">
            <v>Module 9</v>
          </cell>
        </row>
        <row r="760">
          <cell r="A760" t="str">
            <v>Module 9</v>
          </cell>
        </row>
        <row r="761">
          <cell r="A761" t="str">
            <v>Module 8</v>
          </cell>
        </row>
        <row r="762">
          <cell r="A762" t="str">
            <v>Module 8</v>
          </cell>
        </row>
        <row r="763">
          <cell r="A763" t="str">
            <v>Module 9</v>
          </cell>
        </row>
        <row r="764">
          <cell r="A764" t="str">
            <v>Module 9</v>
          </cell>
        </row>
        <row r="765">
          <cell r="A765" t="str">
            <v>Module 9</v>
          </cell>
        </row>
        <row r="766">
          <cell r="A766" t="str">
            <v>Module 9</v>
          </cell>
        </row>
        <row r="767">
          <cell r="A767" t="str">
            <v>Module 9</v>
          </cell>
        </row>
        <row r="768">
          <cell r="A768" t="str">
            <v>Module 9</v>
          </cell>
        </row>
        <row r="769">
          <cell r="A769" t="str">
            <v>Module 9</v>
          </cell>
        </row>
        <row r="770">
          <cell r="A770" t="str">
            <v>Module 1</v>
          </cell>
        </row>
        <row r="771">
          <cell r="A771" t="str">
            <v>Module 8</v>
          </cell>
        </row>
        <row r="772">
          <cell r="A772" t="str">
            <v>Module 8</v>
          </cell>
        </row>
        <row r="773">
          <cell r="A773" t="str">
            <v>Module 9</v>
          </cell>
        </row>
        <row r="774">
          <cell r="A774" t="str">
            <v>Module 1</v>
          </cell>
        </row>
        <row r="775">
          <cell r="A775" t="str">
            <v>Module 1</v>
          </cell>
        </row>
        <row r="776">
          <cell r="A776" t="str">
            <v>Module 8</v>
          </cell>
        </row>
        <row r="777">
          <cell r="A777" t="str">
            <v>Module 9</v>
          </cell>
        </row>
        <row r="778">
          <cell r="A778" t="str">
            <v>Module 9</v>
          </cell>
        </row>
        <row r="779">
          <cell r="A779" t="str">
            <v>Module 9</v>
          </cell>
        </row>
        <row r="780">
          <cell r="A780" t="str">
            <v>Module 8</v>
          </cell>
        </row>
        <row r="781">
          <cell r="A781" t="str">
            <v>Module 8</v>
          </cell>
        </row>
        <row r="782">
          <cell r="A782" t="str">
            <v>Module 8</v>
          </cell>
        </row>
        <row r="783">
          <cell r="A783" t="str">
            <v>Module 8</v>
          </cell>
        </row>
        <row r="784">
          <cell r="A784" t="str">
            <v>Module 8</v>
          </cell>
        </row>
        <row r="785">
          <cell r="A785" t="str">
            <v>Module 8</v>
          </cell>
        </row>
        <row r="786">
          <cell r="A786" t="str">
            <v>Module 8</v>
          </cell>
        </row>
        <row r="787">
          <cell r="A787" t="str">
            <v>Module 9</v>
          </cell>
        </row>
        <row r="788">
          <cell r="A788" t="str">
            <v>Module 1</v>
          </cell>
        </row>
        <row r="789">
          <cell r="A789" t="str">
            <v>Module 1</v>
          </cell>
        </row>
        <row r="790">
          <cell r="A790" t="str">
            <v>Module 9</v>
          </cell>
        </row>
        <row r="791">
          <cell r="A791" t="str">
            <v>Module 9</v>
          </cell>
        </row>
        <row r="792">
          <cell r="A792" t="str">
            <v>Module 1</v>
          </cell>
        </row>
        <row r="793">
          <cell r="A793" t="str">
            <v>Module 8</v>
          </cell>
        </row>
        <row r="794">
          <cell r="A794" t="str">
            <v>Module 9</v>
          </cell>
        </row>
        <row r="795">
          <cell r="A795" t="str">
            <v>Module 9</v>
          </cell>
        </row>
        <row r="796">
          <cell r="A796" t="str">
            <v>Module 9</v>
          </cell>
        </row>
        <row r="797">
          <cell r="A797" t="str">
            <v>Module 1</v>
          </cell>
        </row>
        <row r="798">
          <cell r="A798" t="str">
            <v>Module 9</v>
          </cell>
        </row>
        <row r="799">
          <cell r="A799" t="str">
            <v>Module 1</v>
          </cell>
        </row>
        <row r="800">
          <cell r="A800" t="str">
            <v>Module 1</v>
          </cell>
        </row>
        <row r="801">
          <cell r="A801" t="str">
            <v>Module 1</v>
          </cell>
        </row>
        <row r="802">
          <cell r="A802" t="str">
            <v>Module 9</v>
          </cell>
        </row>
        <row r="803">
          <cell r="A803" t="str">
            <v>Module 9</v>
          </cell>
        </row>
        <row r="804">
          <cell r="A804" t="str">
            <v>Module 9</v>
          </cell>
        </row>
        <row r="805">
          <cell r="A805" t="str">
            <v>Module 9</v>
          </cell>
        </row>
        <row r="806">
          <cell r="A806" t="str">
            <v>Module 9</v>
          </cell>
        </row>
        <row r="807">
          <cell r="A807" t="str">
            <v>Module 8</v>
          </cell>
        </row>
        <row r="808">
          <cell r="A808" t="str">
            <v>Module 8</v>
          </cell>
        </row>
        <row r="809">
          <cell r="A809" t="str">
            <v>Module 1</v>
          </cell>
        </row>
        <row r="810">
          <cell r="A810" t="str">
            <v>Module 1</v>
          </cell>
        </row>
        <row r="811">
          <cell r="A811" t="str">
            <v>Module 9</v>
          </cell>
        </row>
        <row r="812">
          <cell r="A812" t="str">
            <v>Module 9</v>
          </cell>
        </row>
        <row r="813">
          <cell r="A813" t="str">
            <v>Module 9</v>
          </cell>
        </row>
        <row r="814">
          <cell r="A814" t="str">
            <v>Module 8</v>
          </cell>
        </row>
        <row r="815">
          <cell r="A815" t="str">
            <v>Module 8</v>
          </cell>
        </row>
        <row r="816">
          <cell r="A816" t="str">
            <v>Module 1</v>
          </cell>
        </row>
        <row r="817">
          <cell r="A817" t="str">
            <v>Module 1</v>
          </cell>
        </row>
        <row r="818">
          <cell r="A818" t="str">
            <v>Module 1</v>
          </cell>
        </row>
        <row r="819">
          <cell r="A819" t="str">
            <v>Module 1</v>
          </cell>
        </row>
        <row r="820">
          <cell r="A820" t="str">
            <v>Module 1</v>
          </cell>
        </row>
        <row r="821">
          <cell r="A821" t="str">
            <v>Module 9</v>
          </cell>
        </row>
        <row r="822">
          <cell r="A822" t="str">
            <v>Module 9</v>
          </cell>
        </row>
        <row r="823">
          <cell r="A823" t="str">
            <v>Module 9</v>
          </cell>
        </row>
        <row r="824">
          <cell r="A824" t="str">
            <v>Module 9</v>
          </cell>
        </row>
        <row r="825">
          <cell r="A825" t="str">
            <v>Module 9</v>
          </cell>
        </row>
        <row r="826">
          <cell r="A826" t="str">
            <v>Module 8</v>
          </cell>
        </row>
        <row r="827">
          <cell r="A827" t="str">
            <v>Module 8</v>
          </cell>
        </row>
        <row r="828">
          <cell r="A828" t="str">
            <v>Module 8</v>
          </cell>
        </row>
        <row r="829">
          <cell r="A829" t="str">
            <v>Module 8</v>
          </cell>
        </row>
        <row r="830">
          <cell r="A830" t="str">
            <v>Module 8</v>
          </cell>
        </row>
        <row r="831">
          <cell r="A831" t="str">
            <v>Module 8</v>
          </cell>
        </row>
        <row r="832">
          <cell r="A832" t="str">
            <v>Module 8</v>
          </cell>
        </row>
        <row r="833">
          <cell r="A833" t="str">
            <v>Module 9</v>
          </cell>
        </row>
        <row r="834">
          <cell r="A834" t="str">
            <v>Module 9</v>
          </cell>
        </row>
        <row r="835">
          <cell r="A835" t="str">
            <v>Module 1</v>
          </cell>
        </row>
        <row r="836">
          <cell r="A836" t="str">
            <v>Module 1</v>
          </cell>
        </row>
        <row r="837">
          <cell r="A837" t="str">
            <v>Module 1</v>
          </cell>
        </row>
        <row r="838">
          <cell r="A838" t="str">
            <v>Module 1</v>
          </cell>
        </row>
        <row r="839">
          <cell r="A839" t="str">
            <v>Module 1</v>
          </cell>
        </row>
        <row r="840">
          <cell r="A840" t="str">
            <v>Module 1</v>
          </cell>
        </row>
        <row r="841">
          <cell r="A841" t="str">
            <v>Module 1</v>
          </cell>
        </row>
        <row r="842">
          <cell r="A842" t="str">
            <v>Module 1</v>
          </cell>
        </row>
        <row r="843">
          <cell r="A843" t="str">
            <v>Module 8</v>
          </cell>
        </row>
        <row r="844">
          <cell r="A844" t="str">
            <v>Module 8</v>
          </cell>
        </row>
        <row r="845">
          <cell r="A845" t="str">
            <v>Module 1</v>
          </cell>
        </row>
        <row r="846">
          <cell r="A846" t="str">
            <v>Module 1</v>
          </cell>
        </row>
        <row r="847">
          <cell r="A847" t="str">
            <v>Module 8</v>
          </cell>
        </row>
        <row r="848">
          <cell r="A848" t="str">
            <v>Module 8</v>
          </cell>
        </row>
        <row r="849">
          <cell r="A849" t="str">
            <v>Module 8</v>
          </cell>
        </row>
        <row r="850">
          <cell r="A850" t="str">
            <v>Module 9</v>
          </cell>
        </row>
        <row r="851">
          <cell r="A851" t="str">
            <v>Module 9</v>
          </cell>
        </row>
        <row r="852">
          <cell r="A852" t="str">
            <v>Module 9</v>
          </cell>
        </row>
        <row r="853">
          <cell r="A853" t="str">
            <v>Module 9</v>
          </cell>
        </row>
        <row r="854">
          <cell r="A854" t="str">
            <v>Module 9</v>
          </cell>
        </row>
        <row r="855">
          <cell r="A855" t="str">
            <v>Module 1</v>
          </cell>
        </row>
        <row r="856">
          <cell r="A856" t="str">
            <v>Module 1</v>
          </cell>
        </row>
        <row r="857">
          <cell r="A857" t="str">
            <v>Module 1</v>
          </cell>
        </row>
        <row r="858">
          <cell r="A858" t="str">
            <v>Module 1</v>
          </cell>
        </row>
        <row r="859">
          <cell r="A859" t="str">
            <v>Module 9</v>
          </cell>
        </row>
        <row r="860">
          <cell r="A860" t="str">
            <v>Module 1</v>
          </cell>
        </row>
        <row r="861">
          <cell r="A861" t="str">
            <v>Module 8</v>
          </cell>
        </row>
        <row r="862">
          <cell r="A862" t="str">
            <v>Module 8</v>
          </cell>
        </row>
        <row r="863">
          <cell r="A863" t="str">
            <v>Module 9</v>
          </cell>
        </row>
        <row r="864">
          <cell r="A864" t="str">
            <v>Module 1</v>
          </cell>
        </row>
        <row r="865">
          <cell r="A865" t="str">
            <v>Module 1</v>
          </cell>
        </row>
        <row r="866">
          <cell r="A866" t="str">
            <v>Module 1</v>
          </cell>
        </row>
        <row r="867">
          <cell r="A867" t="str">
            <v>Module 1</v>
          </cell>
        </row>
        <row r="868">
          <cell r="A868" t="str">
            <v>Module 1</v>
          </cell>
        </row>
        <row r="869">
          <cell r="A869" t="str">
            <v>Module 1</v>
          </cell>
        </row>
        <row r="870">
          <cell r="A870" t="str">
            <v>Module 1</v>
          </cell>
        </row>
        <row r="871">
          <cell r="A871" t="str">
            <v>Module 1</v>
          </cell>
        </row>
        <row r="872">
          <cell r="A872" t="str">
            <v>Module 8</v>
          </cell>
        </row>
        <row r="873">
          <cell r="A873" t="str">
            <v>Module 8</v>
          </cell>
        </row>
        <row r="874">
          <cell r="A874" t="str">
            <v>Module 8</v>
          </cell>
        </row>
        <row r="875">
          <cell r="A875" t="str">
            <v>Module 9</v>
          </cell>
        </row>
        <row r="876">
          <cell r="A876" t="str">
            <v>Module 9</v>
          </cell>
        </row>
        <row r="877">
          <cell r="A877" t="str">
            <v>Module 9</v>
          </cell>
        </row>
        <row r="878">
          <cell r="A878" t="str">
            <v>Module 9</v>
          </cell>
        </row>
        <row r="879">
          <cell r="A879" t="str">
            <v>Module 9</v>
          </cell>
        </row>
        <row r="880">
          <cell r="A880" t="str">
            <v>Module 9</v>
          </cell>
        </row>
        <row r="881">
          <cell r="A881" t="str">
            <v>Module 9</v>
          </cell>
        </row>
        <row r="882">
          <cell r="A882" t="str">
            <v>Module 9</v>
          </cell>
        </row>
        <row r="883">
          <cell r="A883" t="str">
            <v>Module 1</v>
          </cell>
        </row>
        <row r="884">
          <cell r="A884" t="str">
            <v>Module 1</v>
          </cell>
        </row>
        <row r="885">
          <cell r="A885" t="str">
            <v>Module 9</v>
          </cell>
        </row>
        <row r="886">
          <cell r="A886" t="str">
            <v>Module 8</v>
          </cell>
        </row>
        <row r="887">
          <cell r="A887" t="str">
            <v>Module 1</v>
          </cell>
        </row>
        <row r="888">
          <cell r="A888" t="str">
            <v>Module 1</v>
          </cell>
        </row>
        <row r="889">
          <cell r="A889" t="str">
            <v>Module 1</v>
          </cell>
        </row>
        <row r="890">
          <cell r="A890" t="str">
            <v>Module 8</v>
          </cell>
        </row>
        <row r="891">
          <cell r="A891" t="str">
            <v>Module 8</v>
          </cell>
        </row>
        <row r="892">
          <cell r="A892" t="str">
            <v>Module 8</v>
          </cell>
        </row>
        <row r="893">
          <cell r="A893" t="str">
            <v>Module 9</v>
          </cell>
        </row>
        <row r="894">
          <cell r="A894" t="str">
            <v>Module 9</v>
          </cell>
        </row>
        <row r="895">
          <cell r="A895" t="str">
            <v>Module 9</v>
          </cell>
        </row>
        <row r="896">
          <cell r="A896" t="str">
            <v>Module 9</v>
          </cell>
        </row>
        <row r="897">
          <cell r="A897" t="str">
            <v>Module 9</v>
          </cell>
        </row>
        <row r="898">
          <cell r="A898" t="str">
            <v>Module 9</v>
          </cell>
        </row>
        <row r="899">
          <cell r="A899" t="str">
            <v>Module 9</v>
          </cell>
        </row>
        <row r="900">
          <cell r="A900" t="str">
            <v>Module 9</v>
          </cell>
        </row>
        <row r="901">
          <cell r="A901" t="str">
            <v>Module 9</v>
          </cell>
        </row>
        <row r="902">
          <cell r="A902" t="str">
            <v>Module 9</v>
          </cell>
        </row>
        <row r="903">
          <cell r="A903" t="str">
            <v>Module 9</v>
          </cell>
        </row>
        <row r="904">
          <cell r="A904" t="str">
            <v>Module 9</v>
          </cell>
        </row>
        <row r="905">
          <cell r="A905" t="str">
            <v>Module 9</v>
          </cell>
        </row>
        <row r="906">
          <cell r="A906" t="str">
            <v>Module 1</v>
          </cell>
        </row>
        <row r="907">
          <cell r="A907" t="str">
            <v>Module 1</v>
          </cell>
        </row>
        <row r="908">
          <cell r="A908" t="str">
            <v>Module 8</v>
          </cell>
        </row>
        <row r="909">
          <cell r="A909" t="str">
            <v>Module 8</v>
          </cell>
        </row>
        <row r="910">
          <cell r="A910" t="str">
            <v>Module 8</v>
          </cell>
        </row>
        <row r="911">
          <cell r="A911" t="str">
            <v>Module 9</v>
          </cell>
        </row>
        <row r="912">
          <cell r="A912" t="str">
            <v>Module 1</v>
          </cell>
        </row>
        <row r="913">
          <cell r="A913" t="str">
            <v>Module 1</v>
          </cell>
        </row>
        <row r="914">
          <cell r="A914" t="str">
            <v>Module 1</v>
          </cell>
        </row>
        <row r="915">
          <cell r="A915" t="str">
            <v>Module 1</v>
          </cell>
        </row>
        <row r="916">
          <cell r="A916" t="str">
            <v>Module 8</v>
          </cell>
        </row>
        <row r="917">
          <cell r="A917" t="str">
            <v>Module 8</v>
          </cell>
        </row>
        <row r="918">
          <cell r="A918" t="str">
            <v>Module 9</v>
          </cell>
        </row>
        <row r="919">
          <cell r="A919" t="str">
            <v>Module 9</v>
          </cell>
        </row>
        <row r="920">
          <cell r="A920" t="str">
            <v>Module 9</v>
          </cell>
        </row>
        <row r="921">
          <cell r="A921" t="str">
            <v>Module 9</v>
          </cell>
        </row>
        <row r="922">
          <cell r="A922" t="str">
            <v>Module 9</v>
          </cell>
        </row>
        <row r="923">
          <cell r="A923" t="str">
            <v>Module 9</v>
          </cell>
        </row>
        <row r="924">
          <cell r="A924" t="str">
            <v>Module 9</v>
          </cell>
        </row>
        <row r="925">
          <cell r="A925" t="str">
            <v>Module 1</v>
          </cell>
        </row>
        <row r="926">
          <cell r="A926" t="str">
            <v>Module 1</v>
          </cell>
        </row>
        <row r="927">
          <cell r="A927" t="str">
            <v>Module 1</v>
          </cell>
        </row>
        <row r="928">
          <cell r="A928" t="str">
            <v>Module 1</v>
          </cell>
        </row>
        <row r="929">
          <cell r="A929" t="str">
            <v>Module 1</v>
          </cell>
        </row>
        <row r="930">
          <cell r="A930" t="str">
            <v>Module 1</v>
          </cell>
        </row>
        <row r="931">
          <cell r="A931" t="str">
            <v>Module 9</v>
          </cell>
        </row>
        <row r="932">
          <cell r="A932" t="str">
            <v>Module 9</v>
          </cell>
        </row>
        <row r="933">
          <cell r="A933" t="str">
            <v>Module 9</v>
          </cell>
        </row>
        <row r="934">
          <cell r="A934" t="str">
            <v>Module 9</v>
          </cell>
        </row>
        <row r="935">
          <cell r="A935" t="str">
            <v>Module 9</v>
          </cell>
        </row>
        <row r="936">
          <cell r="A936" t="str">
            <v>Module 9</v>
          </cell>
        </row>
        <row r="937">
          <cell r="A937" t="str">
            <v>Module 9</v>
          </cell>
        </row>
        <row r="938">
          <cell r="A938" t="str">
            <v>Module 9</v>
          </cell>
        </row>
        <row r="939">
          <cell r="A939" t="str">
            <v>Module 9</v>
          </cell>
        </row>
        <row r="940">
          <cell r="A940" t="str">
            <v>Module 8</v>
          </cell>
        </row>
        <row r="941">
          <cell r="A941" t="str">
            <v>Module 8</v>
          </cell>
        </row>
        <row r="942">
          <cell r="A942" t="str">
            <v>Module 8</v>
          </cell>
        </row>
        <row r="943">
          <cell r="A943" t="str">
            <v>Module 8</v>
          </cell>
        </row>
        <row r="944">
          <cell r="A944" t="str">
            <v>Module 8</v>
          </cell>
        </row>
        <row r="945">
          <cell r="A945" t="str">
            <v>Module 8</v>
          </cell>
        </row>
        <row r="946">
          <cell r="A946" t="str">
            <v>Module 8</v>
          </cell>
        </row>
        <row r="947">
          <cell r="A947" t="str">
            <v>Module 8</v>
          </cell>
        </row>
        <row r="948">
          <cell r="A948" t="str">
            <v>Module 8</v>
          </cell>
        </row>
        <row r="949">
          <cell r="A949" t="str">
            <v>Module 8</v>
          </cell>
        </row>
        <row r="950">
          <cell r="A950" t="str">
            <v>Module 9</v>
          </cell>
        </row>
        <row r="951">
          <cell r="A951" t="str">
            <v>Module 1</v>
          </cell>
        </row>
        <row r="952">
          <cell r="A952" t="str">
            <v>Module 1</v>
          </cell>
        </row>
        <row r="953">
          <cell r="A953" t="str">
            <v>Module 1</v>
          </cell>
        </row>
        <row r="954">
          <cell r="A954" t="str">
            <v>Module 8</v>
          </cell>
        </row>
        <row r="955">
          <cell r="A955" t="str">
            <v>Module 9</v>
          </cell>
        </row>
        <row r="956">
          <cell r="A956" t="str">
            <v>Module 9</v>
          </cell>
        </row>
        <row r="957">
          <cell r="A957" t="str">
            <v>Module 9</v>
          </cell>
        </row>
        <row r="958">
          <cell r="A958" t="str">
            <v>Module 9</v>
          </cell>
        </row>
        <row r="959">
          <cell r="A959" t="str">
            <v>Module 9</v>
          </cell>
        </row>
        <row r="960">
          <cell r="A960" t="str">
            <v>Module 9</v>
          </cell>
        </row>
        <row r="961">
          <cell r="A961" t="str">
            <v>Module 9</v>
          </cell>
        </row>
        <row r="962">
          <cell r="A962" t="str">
            <v>Module 9</v>
          </cell>
        </row>
        <row r="963">
          <cell r="A963" t="str">
            <v>Module 9</v>
          </cell>
        </row>
        <row r="964">
          <cell r="A964" t="str">
            <v>Module 9</v>
          </cell>
        </row>
        <row r="965">
          <cell r="A965" t="str">
            <v>Module 1</v>
          </cell>
        </row>
        <row r="966">
          <cell r="A966" t="str">
            <v>Module 1</v>
          </cell>
        </row>
        <row r="967">
          <cell r="A967" t="str">
            <v>Module 1</v>
          </cell>
        </row>
        <row r="968">
          <cell r="A968" t="str">
            <v>Module 1</v>
          </cell>
        </row>
        <row r="969">
          <cell r="A969" t="str">
            <v>Module 1</v>
          </cell>
        </row>
        <row r="970">
          <cell r="A970" t="str">
            <v>Module 1</v>
          </cell>
        </row>
        <row r="971">
          <cell r="A971" t="str">
            <v>Module 1</v>
          </cell>
        </row>
        <row r="972">
          <cell r="A972" t="str">
            <v>Module 8</v>
          </cell>
        </row>
        <row r="973">
          <cell r="A973" t="str">
            <v>Module 8</v>
          </cell>
        </row>
        <row r="974">
          <cell r="A974" t="str">
            <v>Module 8</v>
          </cell>
        </row>
        <row r="975">
          <cell r="A975" t="str">
            <v>Module 8</v>
          </cell>
        </row>
        <row r="976">
          <cell r="A976" t="str">
            <v>Module 8</v>
          </cell>
        </row>
        <row r="977">
          <cell r="A977" t="str">
            <v>Module 9</v>
          </cell>
        </row>
        <row r="978">
          <cell r="A978" t="str">
            <v>Module 9</v>
          </cell>
        </row>
        <row r="979">
          <cell r="A979" t="str">
            <v>Module 9</v>
          </cell>
        </row>
        <row r="980">
          <cell r="A980" t="str">
            <v>Module 9</v>
          </cell>
        </row>
        <row r="981">
          <cell r="A981" t="str">
            <v>Module 9</v>
          </cell>
        </row>
        <row r="982">
          <cell r="A982" t="str">
            <v>Module 9</v>
          </cell>
        </row>
        <row r="983">
          <cell r="A983" t="str">
            <v>Module 9</v>
          </cell>
        </row>
        <row r="984">
          <cell r="A984" t="str">
            <v>Module 9</v>
          </cell>
        </row>
        <row r="985">
          <cell r="A985" t="str">
            <v>Module 9</v>
          </cell>
        </row>
        <row r="986">
          <cell r="A986" t="str">
            <v>Module 9</v>
          </cell>
        </row>
        <row r="987">
          <cell r="A987" t="str">
            <v>Module 9</v>
          </cell>
        </row>
        <row r="988">
          <cell r="A988" t="str">
            <v>Module 1</v>
          </cell>
        </row>
        <row r="989">
          <cell r="A989" t="str">
            <v>Module 1</v>
          </cell>
        </row>
        <row r="990">
          <cell r="A990" t="str">
            <v>Module 8</v>
          </cell>
        </row>
        <row r="991">
          <cell r="A991" t="str">
            <v>Module 9</v>
          </cell>
        </row>
        <row r="992">
          <cell r="A992" t="str">
            <v>Module 9</v>
          </cell>
        </row>
        <row r="993">
          <cell r="A993" t="str">
            <v>Module 9</v>
          </cell>
        </row>
        <row r="994">
          <cell r="A994" t="str">
            <v>Module 9</v>
          </cell>
        </row>
        <row r="995">
          <cell r="A995" t="str">
            <v>Module 9</v>
          </cell>
        </row>
        <row r="996">
          <cell r="A996" t="str">
            <v>Module 1</v>
          </cell>
        </row>
        <row r="997">
          <cell r="A997" t="str">
            <v>Module 1</v>
          </cell>
        </row>
        <row r="998">
          <cell r="A998" t="str">
            <v>Module 1</v>
          </cell>
        </row>
        <row r="999">
          <cell r="A999" t="str">
            <v>Module 1</v>
          </cell>
        </row>
        <row r="1000">
          <cell r="A1000" t="str">
            <v>Module 1</v>
          </cell>
        </row>
        <row r="1001">
          <cell r="A1001" t="str">
            <v>Module 1</v>
          </cell>
        </row>
        <row r="1002">
          <cell r="A1002" t="str">
            <v>Module 8</v>
          </cell>
        </row>
        <row r="1003">
          <cell r="A1003" t="str">
            <v>Module 8</v>
          </cell>
        </row>
        <row r="1004">
          <cell r="A1004" t="str">
            <v>Module 8</v>
          </cell>
        </row>
        <row r="1005">
          <cell r="A1005" t="str">
            <v>Module 8</v>
          </cell>
        </row>
        <row r="1006">
          <cell r="A1006" t="str">
            <v>Module 8</v>
          </cell>
        </row>
        <row r="1007">
          <cell r="A1007" t="str">
            <v>Module 9</v>
          </cell>
        </row>
        <row r="1008">
          <cell r="A1008" t="str">
            <v>Module 9</v>
          </cell>
        </row>
        <row r="1009">
          <cell r="A1009" t="str">
            <v>Module 9</v>
          </cell>
        </row>
        <row r="1010">
          <cell r="A1010" t="str">
            <v>Module 9</v>
          </cell>
        </row>
        <row r="1011">
          <cell r="A1011" t="str">
            <v>Module 1</v>
          </cell>
        </row>
        <row r="1012">
          <cell r="A1012" t="str">
            <v>Module 1</v>
          </cell>
        </row>
        <row r="1013">
          <cell r="A1013" t="str">
            <v>Module 1</v>
          </cell>
        </row>
        <row r="1014">
          <cell r="A1014" t="str">
            <v>Module 1</v>
          </cell>
        </row>
        <row r="1015">
          <cell r="A1015" t="str">
            <v>Module 1</v>
          </cell>
        </row>
        <row r="1016">
          <cell r="A1016" t="str">
            <v>Module 1</v>
          </cell>
        </row>
        <row r="1017">
          <cell r="A1017" t="str">
            <v>Module 9</v>
          </cell>
        </row>
        <row r="1018">
          <cell r="A1018" t="str">
            <v>Module 9</v>
          </cell>
        </row>
        <row r="1019">
          <cell r="A1019" t="str">
            <v>Module 9</v>
          </cell>
        </row>
        <row r="1020">
          <cell r="A1020" t="str">
            <v>Module 9</v>
          </cell>
        </row>
        <row r="1021">
          <cell r="A1021" t="str">
            <v>Module 9</v>
          </cell>
        </row>
        <row r="1022">
          <cell r="A1022" t="str">
            <v>Module 9</v>
          </cell>
        </row>
        <row r="1023">
          <cell r="A1023" t="str">
            <v>Module 9</v>
          </cell>
        </row>
        <row r="1024">
          <cell r="A1024" t="str">
            <v>Module 9</v>
          </cell>
        </row>
        <row r="1025">
          <cell r="A1025" t="str">
            <v>Module 9</v>
          </cell>
        </row>
        <row r="1026">
          <cell r="A1026" t="str">
            <v>Module 8</v>
          </cell>
        </row>
        <row r="1027">
          <cell r="A1027" t="str">
            <v>Module 8</v>
          </cell>
        </row>
        <row r="1028">
          <cell r="A1028" t="str">
            <v>Module 8</v>
          </cell>
        </row>
        <row r="1029">
          <cell r="A1029" t="str">
            <v>Module 8</v>
          </cell>
        </row>
        <row r="1030">
          <cell r="A1030" t="str">
            <v>Module 8</v>
          </cell>
        </row>
        <row r="1031">
          <cell r="A1031" t="str">
            <v>Module 1</v>
          </cell>
        </row>
        <row r="1032">
          <cell r="A1032" t="str">
            <v>Module 1</v>
          </cell>
        </row>
        <row r="1033">
          <cell r="A1033" t="str">
            <v>Module 8</v>
          </cell>
        </row>
        <row r="1034">
          <cell r="A1034" t="str">
            <v>Module 9</v>
          </cell>
        </row>
        <row r="1035">
          <cell r="A1035" t="str">
            <v>Module 9</v>
          </cell>
        </row>
        <row r="1036">
          <cell r="A1036" t="str">
            <v>Module 9</v>
          </cell>
        </row>
        <row r="1037">
          <cell r="A1037" t="str">
            <v>Module 9</v>
          </cell>
        </row>
        <row r="1038">
          <cell r="A1038" t="str">
            <v>Module 9</v>
          </cell>
        </row>
        <row r="1039">
          <cell r="A1039" t="str">
            <v>Module 1</v>
          </cell>
        </row>
        <row r="1040">
          <cell r="A1040" t="str">
            <v>Module 1</v>
          </cell>
        </row>
        <row r="1041">
          <cell r="A1041" t="str">
            <v>Module 1</v>
          </cell>
        </row>
        <row r="1042">
          <cell r="A1042" t="str">
            <v>Module 1</v>
          </cell>
        </row>
        <row r="1043">
          <cell r="A1043" t="str">
            <v>Module 1</v>
          </cell>
        </row>
        <row r="1044">
          <cell r="A1044" t="str">
            <v>Module 1</v>
          </cell>
        </row>
        <row r="1045">
          <cell r="A1045" t="str">
            <v>Module 1</v>
          </cell>
        </row>
        <row r="1046">
          <cell r="A1046" t="str">
            <v>Module 1</v>
          </cell>
        </row>
        <row r="1047">
          <cell r="A1047" t="str">
            <v>Module 8</v>
          </cell>
        </row>
        <row r="1048">
          <cell r="A1048" t="str">
            <v>Module 8</v>
          </cell>
        </row>
        <row r="1049">
          <cell r="A1049" t="str">
            <v>Module 8</v>
          </cell>
        </row>
        <row r="1050">
          <cell r="A1050" t="str">
            <v>Module 8</v>
          </cell>
        </row>
        <row r="1051">
          <cell r="A1051" t="str">
            <v>Module 8</v>
          </cell>
        </row>
        <row r="1052">
          <cell r="A1052" t="str">
            <v>Module 8</v>
          </cell>
        </row>
        <row r="1053">
          <cell r="A1053" t="str">
            <v>Module 8</v>
          </cell>
        </row>
        <row r="1054">
          <cell r="A1054" t="str">
            <v>Module 8</v>
          </cell>
        </row>
        <row r="1055">
          <cell r="A1055" t="str">
            <v>Module 9</v>
          </cell>
        </row>
        <row r="1056">
          <cell r="A1056" t="str">
            <v>Module 9</v>
          </cell>
        </row>
        <row r="1057">
          <cell r="A1057" t="str">
            <v>Module 9</v>
          </cell>
        </row>
        <row r="1058">
          <cell r="A1058" t="str">
            <v>Module 9</v>
          </cell>
        </row>
        <row r="1059">
          <cell r="A1059" t="str">
            <v>Module 9</v>
          </cell>
        </row>
        <row r="1060">
          <cell r="A1060" t="str">
            <v>Module 9</v>
          </cell>
        </row>
        <row r="1061">
          <cell r="A1061" t="str">
            <v>Module 9</v>
          </cell>
        </row>
        <row r="1062">
          <cell r="A1062" t="str">
            <v>Module 1</v>
          </cell>
        </row>
        <row r="1063">
          <cell r="A1063" t="str">
            <v>Module 9</v>
          </cell>
        </row>
        <row r="1064">
          <cell r="A1064" t="str">
            <v>Module 9</v>
          </cell>
        </row>
        <row r="1065">
          <cell r="A1065" t="str">
            <v>Module 9</v>
          </cell>
        </row>
        <row r="1066">
          <cell r="A1066" t="str">
            <v>Module 9</v>
          </cell>
        </row>
        <row r="1067">
          <cell r="A1067" t="str">
            <v>Module 9</v>
          </cell>
        </row>
        <row r="1068">
          <cell r="A1068" t="str">
            <v>Module 1</v>
          </cell>
        </row>
        <row r="1069">
          <cell r="A1069" t="str">
            <v>Module 1</v>
          </cell>
        </row>
        <row r="1070">
          <cell r="A1070" t="str">
            <v>Module 1</v>
          </cell>
        </row>
        <row r="1071">
          <cell r="A1071" t="str">
            <v>Module 1</v>
          </cell>
        </row>
        <row r="1072">
          <cell r="A1072" t="str">
            <v>Module 8</v>
          </cell>
        </row>
        <row r="1073">
          <cell r="A1073" t="str">
            <v>Module 8</v>
          </cell>
        </row>
        <row r="1074">
          <cell r="A1074" t="str">
            <v>Module 8</v>
          </cell>
        </row>
        <row r="1075">
          <cell r="A1075" t="str">
            <v>Module 8</v>
          </cell>
        </row>
        <row r="1076">
          <cell r="A1076" t="str">
            <v>Module 8</v>
          </cell>
        </row>
        <row r="1077">
          <cell r="A1077" t="str">
            <v>Module 8</v>
          </cell>
        </row>
        <row r="1078">
          <cell r="A1078" t="str">
            <v>Module 8</v>
          </cell>
        </row>
        <row r="1079">
          <cell r="A1079" t="str">
            <v>Module 8</v>
          </cell>
        </row>
        <row r="1080">
          <cell r="A1080" t="str">
            <v>Module 8</v>
          </cell>
        </row>
        <row r="1081">
          <cell r="A1081" t="str">
            <v>Module 8</v>
          </cell>
        </row>
        <row r="1082">
          <cell r="A1082" t="str">
            <v>Module 9</v>
          </cell>
        </row>
        <row r="1083">
          <cell r="A1083" t="str">
            <v>Module 9</v>
          </cell>
        </row>
        <row r="1084">
          <cell r="A1084" t="str">
            <v>Module 9</v>
          </cell>
        </row>
        <row r="1085">
          <cell r="A1085" t="str">
            <v>Module 9</v>
          </cell>
        </row>
        <row r="1086">
          <cell r="A1086" t="str">
            <v>Module 9</v>
          </cell>
        </row>
        <row r="1087">
          <cell r="A1087" t="str">
            <v>Module 9</v>
          </cell>
        </row>
        <row r="1088">
          <cell r="A1088" t="str">
            <v>Module 9</v>
          </cell>
        </row>
        <row r="1089">
          <cell r="A1089" t="str">
            <v>Module 9</v>
          </cell>
        </row>
        <row r="1090">
          <cell r="A1090" t="str">
            <v>Module 1</v>
          </cell>
        </row>
        <row r="1091">
          <cell r="A1091" t="str">
            <v>Module 9</v>
          </cell>
        </row>
        <row r="1092">
          <cell r="A1092" t="str">
            <v>Module 9</v>
          </cell>
        </row>
        <row r="1093">
          <cell r="A1093" t="str">
            <v>Module 9</v>
          </cell>
        </row>
        <row r="1094">
          <cell r="A1094" t="str">
            <v>Module 9</v>
          </cell>
        </row>
        <row r="1095">
          <cell r="A1095" t="str">
            <v>Module 9</v>
          </cell>
        </row>
        <row r="1096">
          <cell r="A1096" t="str">
            <v>Module 9</v>
          </cell>
        </row>
        <row r="1097">
          <cell r="A1097" t="str">
            <v>Module 9</v>
          </cell>
        </row>
        <row r="1098">
          <cell r="A1098" t="str">
            <v>Module 1</v>
          </cell>
        </row>
        <row r="1099">
          <cell r="A1099" t="str">
            <v>Module 1</v>
          </cell>
        </row>
        <row r="1100">
          <cell r="A1100" t="str">
            <v>Module 1</v>
          </cell>
        </row>
        <row r="1101">
          <cell r="A1101" t="str">
            <v>Module 1</v>
          </cell>
        </row>
        <row r="1102">
          <cell r="A1102" t="str">
            <v>Module 1</v>
          </cell>
        </row>
        <row r="1103">
          <cell r="A1103" t="str">
            <v>Module 8</v>
          </cell>
        </row>
        <row r="1104">
          <cell r="A1104" t="str">
            <v>Module 8</v>
          </cell>
        </row>
        <row r="1105">
          <cell r="A1105" t="str">
            <v>Module 8</v>
          </cell>
        </row>
        <row r="1106">
          <cell r="A1106" t="str">
            <v>Module 8</v>
          </cell>
        </row>
        <row r="1107">
          <cell r="A1107" t="str">
            <v>Module 8</v>
          </cell>
        </row>
        <row r="1108">
          <cell r="A1108" t="str">
            <v>Module 8</v>
          </cell>
        </row>
        <row r="1109">
          <cell r="A1109" t="str">
            <v>Module 8</v>
          </cell>
        </row>
        <row r="1110">
          <cell r="A1110" t="str">
            <v>Module 8</v>
          </cell>
        </row>
        <row r="1111">
          <cell r="A1111" t="str">
            <v>Module 8</v>
          </cell>
        </row>
        <row r="1112">
          <cell r="A1112" t="str">
            <v>Module 9</v>
          </cell>
        </row>
        <row r="1113">
          <cell r="A1113" t="str">
            <v>Module 9</v>
          </cell>
        </row>
        <row r="1114">
          <cell r="A1114" t="str">
            <v>Module 9</v>
          </cell>
        </row>
        <row r="1115">
          <cell r="A1115" t="str">
            <v>Module 9</v>
          </cell>
        </row>
        <row r="1116">
          <cell r="A1116" t="str">
            <v>Module 9</v>
          </cell>
        </row>
        <row r="1117">
          <cell r="A1117" t="str">
            <v>Module 9</v>
          </cell>
        </row>
        <row r="1118">
          <cell r="A1118" t="str">
            <v>Module 9</v>
          </cell>
        </row>
        <row r="1119">
          <cell r="A1119" t="str">
            <v>Module 9</v>
          </cell>
        </row>
        <row r="1120">
          <cell r="A1120" t="str">
            <v>Module 9</v>
          </cell>
        </row>
        <row r="1121">
          <cell r="A1121" t="str">
            <v>Module 1</v>
          </cell>
        </row>
        <row r="1122">
          <cell r="A1122" t="str">
            <v>Module 8</v>
          </cell>
        </row>
        <row r="1123">
          <cell r="A1123" t="str">
            <v>Module 9</v>
          </cell>
        </row>
        <row r="1124">
          <cell r="A1124" t="str">
            <v>Module 9</v>
          </cell>
        </row>
        <row r="1125">
          <cell r="A1125" t="str">
            <v>Module 9</v>
          </cell>
        </row>
        <row r="1126">
          <cell r="A1126" t="str">
            <v>Module 9</v>
          </cell>
        </row>
        <row r="1127">
          <cell r="A1127" t="str">
            <v>Module 9</v>
          </cell>
        </row>
        <row r="1128">
          <cell r="A1128" t="str">
            <v>Module 9</v>
          </cell>
        </row>
        <row r="1129">
          <cell r="A1129" t="str">
            <v>Module 9</v>
          </cell>
        </row>
        <row r="1130">
          <cell r="A1130" t="str">
            <v>Module 1</v>
          </cell>
        </row>
        <row r="1131">
          <cell r="A1131" t="str">
            <v>Module 1</v>
          </cell>
        </row>
        <row r="1132">
          <cell r="A1132" t="str">
            <v>Module 1</v>
          </cell>
        </row>
        <row r="1133">
          <cell r="A1133" t="str">
            <v>Module 1</v>
          </cell>
        </row>
        <row r="1134">
          <cell r="A1134" t="str">
            <v>Module 1</v>
          </cell>
        </row>
        <row r="1135">
          <cell r="A1135" t="str">
            <v>Module 8</v>
          </cell>
        </row>
        <row r="1136">
          <cell r="A1136" t="str">
            <v>Module 8</v>
          </cell>
        </row>
        <row r="1137">
          <cell r="A1137" t="str">
            <v>Module 8</v>
          </cell>
        </row>
        <row r="1138">
          <cell r="A1138" t="str">
            <v>Module 8</v>
          </cell>
        </row>
        <row r="1139">
          <cell r="A1139" t="str">
            <v>Module 8</v>
          </cell>
        </row>
        <row r="1140">
          <cell r="A1140" t="str">
            <v>Module 8</v>
          </cell>
        </row>
        <row r="1141">
          <cell r="A1141" t="str">
            <v>Module 9</v>
          </cell>
        </row>
        <row r="1142">
          <cell r="A1142" t="str">
            <v>Module 9</v>
          </cell>
        </row>
        <row r="1143">
          <cell r="A1143" t="str">
            <v>Module 9</v>
          </cell>
        </row>
        <row r="1144">
          <cell r="A1144" t="str">
            <v>Module 9</v>
          </cell>
        </row>
        <row r="1145">
          <cell r="A1145" t="str">
            <v>Module 9</v>
          </cell>
        </row>
        <row r="1146">
          <cell r="A1146" t="str">
            <v>Module 9</v>
          </cell>
        </row>
        <row r="1147">
          <cell r="A1147" t="str">
            <v>Module 9</v>
          </cell>
        </row>
        <row r="1148">
          <cell r="A1148" t="str">
            <v>Module 9</v>
          </cell>
        </row>
        <row r="1149">
          <cell r="A1149" t="str">
            <v>Module 9</v>
          </cell>
        </row>
        <row r="1150">
          <cell r="A1150" t="str">
            <v>Module 9</v>
          </cell>
        </row>
        <row r="1151">
          <cell r="A1151" t="str">
            <v>Module 1</v>
          </cell>
        </row>
        <row r="1152">
          <cell r="A1152" t="str">
            <v>Module 8</v>
          </cell>
        </row>
        <row r="1153">
          <cell r="A1153" t="str">
            <v>Module 9</v>
          </cell>
        </row>
        <row r="1154">
          <cell r="A1154" t="str">
            <v>Module 9</v>
          </cell>
        </row>
        <row r="1155">
          <cell r="A1155" t="str">
            <v>Module 9</v>
          </cell>
        </row>
        <row r="1156">
          <cell r="A1156" t="str">
            <v>Module 9</v>
          </cell>
        </row>
        <row r="1157">
          <cell r="A1157" t="str">
            <v>Module 9</v>
          </cell>
        </row>
        <row r="1158">
          <cell r="A1158" t="str">
            <v>Module 9</v>
          </cell>
        </row>
        <row r="1159">
          <cell r="A1159" t="str">
            <v>Module 9</v>
          </cell>
        </row>
        <row r="1160">
          <cell r="A1160" t="str">
            <v>Module 1</v>
          </cell>
        </row>
        <row r="1161">
          <cell r="A1161" t="str">
            <v>Module 1</v>
          </cell>
        </row>
        <row r="1162">
          <cell r="A1162" t="str">
            <v>Module 1</v>
          </cell>
        </row>
        <row r="1163">
          <cell r="A1163" t="str">
            <v>Module 8</v>
          </cell>
        </row>
        <row r="1164">
          <cell r="A1164" t="str">
            <v>Module 8</v>
          </cell>
        </row>
        <row r="1165">
          <cell r="A1165" t="str">
            <v>Module 8</v>
          </cell>
        </row>
        <row r="1166">
          <cell r="A1166" t="str">
            <v>Module 8</v>
          </cell>
        </row>
        <row r="1167">
          <cell r="A1167" t="str">
            <v>Module 8</v>
          </cell>
        </row>
        <row r="1168">
          <cell r="A1168" t="str">
            <v>Module 9</v>
          </cell>
        </row>
        <row r="1169">
          <cell r="A1169" t="str">
            <v>Module 9</v>
          </cell>
        </row>
        <row r="1170">
          <cell r="A1170" t="str">
            <v>Module 9</v>
          </cell>
        </row>
        <row r="1171">
          <cell r="A1171" t="str">
            <v>Module 9</v>
          </cell>
        </row>
        <row r="1172">
          <cell r="A1172" t="str">
            <v>Module 9</v>
          </cell>
        </row>
        <row r="1173">
          <cell r="A1173" t="str">
            <v>Module 9</v>
          </cell>
        </row>
        <row r="1174">
          <cell r="A1174" t="str">
            <v>Module 9</v>
          </cell>
        </row>
        <row r="1175">
          <cell r="A1175" t="str">
            <v>Module 9</v>
          </cell>
        </row>
        <row r="1176">
          <cell r="A1176" t="str">
            <v>Module 1</v>
          </cell>
        </row>
        <row r="1177">
          <cell r="A1177" t="str">
            <v>Module 8</v>
          </cell>
        </row>
        <row r="1178">
          <cell r="A1178" t="str">
            <v>Module 9</v>
          </cell>
        </row>
        <row r="1179">
          <cell r="A1179" t="str">
            <v>Module 9</v>
          </cell>
        </row>
        <row r="1180">
          <cell r="A1180" t="str">
            <v>Module 9</v>
          </cell>
        </row>
        <row r="1181">
          <cell r="A1181" t="str">
            <v>Module 9</v>
          </cell>
        </row>
        <row r="1182">
          <cell r="A1182" t="str">
            <v>Module 9</v>
          </cell>
        </row>
        <row r="1183">
          <cell r="A1183" t="str">
            <v>Module 9</v>
          </cell>
        </row>
        <row r="1184">
          <cell r="A1184" t="str">
            <v>Module 9</v>
          </cell>
        </row>
        <row r="1185">
          <cell r="A1185" t="str">
            <v>Module 1</v>
          </cell>
        </row>
        <row r="1186">
          <cell r="A1186" t="str">
            <v>Module 1</v>
          </cell>
        </row>
        <row r="1187">
          <cell r="A1187" t="str">
            <v>Module 1</v>
          </cell>
        </row>
        <row r="1188">
          <cell r="A1188" t="str">
            <v>Module 1</v>
          </cell>
        </row>
        <row r="1189">
          <cell r="A1189" t="str">
            <v>Module 1</v>
          </cell>
        </row>
        <row r="1190">
          <cell r="A1190" t="str">
            <v>Module 8</v>
          </cell>
        </row>
        <row r="1191">
          <cell r="A1191" t="str">
            <v>Module 8</v>
          </cell>
        </row>
        <row r="1192">
          <cell r="A1192" t="str">
            <v>Module 8</v>
          </cell>
        </row>
        <row r="1193">
          <cell r="A1193" t="str">
            <v>Module 8</v>
          </cell>
        </row>
        <row r="1194">
          <cell r="A1194" t="str">
            <v>Module 8</v>
          </cell>
        </row>
        <row r="1195">
          <cell r="A1195" t="str">
            <v>Module 9</v>
          </cell>
        </row>
        <row r="1196">
          <cell r="A1196" t="str">
            <v>Module 9</v>
          </cell>
        </row>
        <row r="1197">
          <cell r="A1197" t="str">
            <v>Module 9</v>
          </cell>
        </row>
        <row r="1198">
          <cell r="A1198" t="str">
            <v>Module 9</v>
          </cell>
        </row>
        <row r="1199">
          <cell r="A1199" t="str">
            <v>Module 9</v>
          </cell>
        </row>
        <row r="1200">
          <cell r="A1200" t="str">
            <v>Module 9</v>
          </cell>
        </row>
        <row r="1201">
          <cell r="A1201" t="str">
            <v>Module 9</v>
          </cell>
        </row>
        <row r="1202">
          <cell r="A1202" t="str">
            <v>Module 9</v>
          </cell>
        </row>
        <row r="1203">
          <cell r="A1203" t="str">
            <v>Module 8</v>
          </cell>
        </row>
        <row r="1204">
          <cell r="A1204" t="str">
            <v>Module 9</v>
          </cell>
        </row>
        <row r="1205">
          <cell r="A1205" t="str">
            <v>Module 9</v>
          </cell>
        </row>
        <row r="1206">
          <cell r="A1206" t="str">
            <v>Module 9</v>
          </cell>
        </row>
        <row r="1207">
          <cell r="A1207" t="str">
            <v>Module 1</v>
          </cell>
        </row>
        <row r="1208">
          <cell r="A1208" t="str">
            <v>Module 1</v>
          </cell>
        </row>
        <row r="1209">
          <cell r="A1209" t="str">
            <v>Module 1</v>
          </cell>
        </row>
        <row r="1210">
          <cell r="A1210" t="str">
            <v>Module 1</v>
          </cell>
        </row>
        <row r="1211">
          <cell r="A1211" t="str">
            <v>Module 1</v>
          </cell>
        </row>
        <row r="1212">
          <cell r="A1212" t="str">
            <v>Module 1</v>
          </cell>
        </row>
        <row r="1213">
          <cell r="A1213" t="str">
            <v>Module 8</v>
          </cell>
        </row>
        <row r="1214">
          <cell r="A1214" t="str">
            <v>Module 9</v>
          </cell>
        </row>
        <row r="1215">
          <cell r="A1215" t="str">
            <v>Module 9</v>
          </cell>
        </row>
        <row r="1216">
          <cell r="A1216" t="str">
            <v>Module 9</v>
          </cell>
        </row>
        <row r="1217">
          <cell r="A1217" t="str">
            <v>Module 9</v>
          </cell>
        </row>
        <row r="1218">
          <cell r="A1218" t="str">
            <v>Module 9</v>
          </cell>
        </row>
        <row r="1219">
          <cell r="A1219" t="str">
            <v>Module 9</v>
          </cell>
        </row>
        <row r="1220">
          <cell r="A1220" t="str">
            <v>Module 9</v>
          </cell>
        </row>
        <row r="1221">
          <cell r="A1221" t="str">
            <v>Module 1</v>
          </cell>
        </row>
        <row r="1222">
          <cell r="A1222" t="str">
            <v>Module 1</v>
          </cell>
        </row>
        <row r="1223">
          <cell r="A1223" t="str">
            <v>Module 1</v>
          </cell>
        </row>
        <row r="1224">
          <cell r="A1224" t="str">
            <v>Module 1</v>
          </cell>
        </row>
        <row r="1225">
          <cell r="A1225" t="str">
            <v>Module 1</v>
          </cell>
        </row>
        <row r="1226">
          <cell r="A1226" t="str">
            <v>Module 1</v>
          </cell>
        </row>
        <row r="1227">
          <cell r="A1227" t="str">
            <v>Module 8</v>
          </cell>
        </row>
        <row r="1228">
          <cell r="A1228" t="str">
            <v>Module 8</v>
          </cell>
        </row>
        <row r="1229">
          <cell r="A1229" t="str">
            <v>Module 8</v>
          </cell>
        </row>
        <row r="1230">
          <cell r="A1230" t="str">
            <v>Module 8</v>
          </cell>
        </row>
        <row r="1231">
          <cell r="A1231" t="str">
            <v>Module 8</v>
          </cell>
        </row>
        <row r="1232">
          <cell r="A1232" t="str">
            <v>Module 9</v>
          </cell>
        </row>
        <row r="1233">
          <cell r="A1233" t="str">
            <v>Module 9</v>
          </cell>
        </row>
        <row r="1234">
          <cell r="A1234" t="str">
            <v>Module 9</v>
          </cell>
        </row>
        <row r="1235">
          <cell r="A1235" t="str">
            <v>Module 9</v>
          </cell>
        </row>
        <row r="1236">
          <cell r="A1236" t="str">
            <v>Module 9</v>
          </cell>
        </row>
        <row r="1237">
          <cell r="A1237" t="str">
            <v>Module 9</v>
          </cell>
        </row>
        <row r="1238">
          <cell r="A1238" t="str">
            <v>Module 9</v>
          </cell>
        </row>
        <row r="1239">
          <cell r="A1239" t="str">
            <v>Module 9</v>
          </cell>
        </row>
        <row r="1240">
          <cell r="A1240" t="str">
            <v>Module 9</v>
          </cell>
        </row>
        <row r="1241">
          <cell r="A1241" t="str">
            <v>Module 9</v>
          </cell>
        </row>
        <row r="1242">
          <cell r="A1242" t="str">
            <v>Module 9</v>
          </cell>
        </row>
        <row r="1243">
          <cell r="A1243" t="str">
            <v>Module 9</v>
          </cell>
        </row>
        <row r="1244">
          <cell r="A1244" t="str">
            <v>Module 9</v>
          </cell>
        </row>
        <row r="1245">
          <cell r="A1245" t="str">
            <v>Module 1</v>
          </cell>
        </row>
        <row r="1246">
          <cell r="A1246" t="str">
            <v>Module 1</v>
          </cell>
        </row>
        <row r="1247">
          <cell r="A1247" t="str">
            <v>Module 1</v>
          </cell>
        </row>
        <row r="1248">
          <cell r="A1248" t="str">
            <v>Module 1</v>
          </cell>
        </row>
        <row r="1249">
          <cell r="A1249" t="str">
            <v>Module 8</v>
          </cell>
        </row>
        <row r="1250">
          <cell r="A1250" t="str">
            <v>Module 8</v>
          </cell>
        </row>
        <row r="1251">
          <cell r="A1251" t="str">
            <v>Module 8</v>
          </cell>
        </row>
        <row r="1252">
          <cell r="A1252" t="str">
            <v>Module 8</v>
          </cell>
        </row>
        <row r="1253">
          <cell r="A1253" t="str">
            <v>Module 8</v>
          </cell>
        </row>
        <row r="1254">
          <cell r="A1254" t="str">
            <v>Module 8</v>
          </cell>
        </row>
        <row r="1255">
          <cell r="A1255" t="str">
            <v>Module 8</v>
          </cell>
        </row>
        <row r="1256">
          <cell r="A1256" t="str">
            <v>Module 8</v>
          </cell>
        </row>
        <row r="1257">
          <cell r="A1257" t="str">
            <v>Module 9</v>
          </cell>
        </row>
        <row r="1258">
          <cell r="A1258" t="str">
            <v>Module 9</v>
          </cell>
        </row>
        <row r="1259">
          <cell r="A1259" t="str">
            <v>Module 9</v>
          </cell>
        </row>
        <row r="1260">
          <cell r="A1260" t="str">
            <v>Module 9</v>
          </cell>
        </row>
        <row r="1261">
          <cell r="A1261" t="str">
            <v>Module 9</v>
          </cell>
        </row>
        <row r="1262">
          <cell r="A1262" t="str">
            <v>Module 9</v>
          </cell>
        </row>
        <row r="1263">
          <cell r="A1263" t="str">
            <v>Module 9</v>
          </cell>
        </row>
        <row r="1264">
          <cell r="A1264" t="str">
            <v>Module 9</v>
          </cell>
        </row>
        <row r="1265">
          <cell r="A1265" t="str">
            <v>Module 9</v>
          </cell>
        </row>
        <row r="1266">
          <cell r="A1266" t="str">
            <v>Module 9</v>
          </cell>
        </row>
        <row r="1267">
          <cell r="A1267" t="str">
            <v>Module 9</v>
          </cell>
        </row>
        <row r="1268">
          <cell r="A1268" t="str">
            <v>Module 9</v>
          </cell>
        </row>
        <row r="1269">
          <cell r="A1269" t="str">
            <v>Module 1</v>
          </cell>
        </row>
        <row r="1270">
          <cell r="A1270" t="str">
            <v>Module 1</v>
          </cell>
        </row>
        <row r="1271">
          <cell r="A1271" t="str">
            <v>Module 8</v>
          </cell>
        </row>
        <row r="1272">
          <cell r="A1272" t="str">
            <v>Module 8</v>
          </cell>
        </row>
        <row r="1273">
          <cell r="A1273" t="str">
            <v>Module 8</v>
          </cell>
        </row>
        <row r="1274">
          <cell r="A1274" t="str">
            <v>Module 8</v>
          </cell>
        </row>
        <row r="1275">
          <cell r="A1275" t="str">
            <v>Module 8</v>
          </cell>
        </row>
        <row r="1276">
          <cell r="A1276" t="str">
            <v>Module 8</v>
          </cell>
        </row>
        <row r="1277">
          <cell r="A1277" t="str">
            <v>Module 8</v>
          </cell>
        </row>
        <row r="1278">
          <cell r="A1278" t="str">
            <v>Module 8</v>
          </cell>
        </row>
        <row r="1279">
          <cell r="A1279" t="str">
            <v>Module 9</v>
          </cell>
        </row>
        <row r="1280">
          <cell r="A1280" t="str">
            <v>Module 9</v>
          </cell>
        </row>
        <row r="1281">
          <cell r="A1281" t="str">
            <v>Module 9</v>
          </cell>
        </row>
        <row r="1282">
          <cell r="A1282" t="str">
            <v>Module 9</v>
          </cell>
        </row>
        <row r="1283">
          <cell r="A1283" t="str">
            <v>Module 9</v>
          </cell>
        </row>
        <row r="1284">
          <cell r="A1284" t="str">
            <v>Module 9</v>
          </cell>
        </row>
        <row r="1285">
          <cell r="A1285" t="str">
            <v>Module 9</v>
          </cell>
        </row>
        <row r="1286">
          <cell r="A1286" t="str">
            <v>Module 9</v>
          </cell>
        </row>
        <row r="1287">
          <cell r="A1287" t="str">
            <v>Module 9</v>
          </cell>
        </row>
        <row r="1288">
          <cell r="A1288" t="str">
            <v>Module 9</v>
          </cell>
        </row>
        <row r="1289">
          <cell r="A1289" t="str">
            <v>Module 9</v>
          </cell>
        </row>
        <row r="1290">
          <cell r="A1290" t="str">
            <v>Module 9</v>
          </cell>
        </row>
        <row r="1291">
          <cell r="A1291" t="str">
            <v>Module 9</v>
          </cell>
        </row>
        <row r="1292">
          <cell r="A1292" t="str">
            <v>Module 1</v>
          </cell>
        </row>
        <row r="1293">
          <cell r="A1293" t="str">
            <v>Module 1</v>
          </cell>
        </row>
        <row r="1294">
          <cell r="A1294" t="str">
            <v>Module 1</v>
          </cell>
        </row>
        <row r="1295">
          <cell r="A1295" t="str">
            <v>Module 1</v>
          </cell>
        </row>
        <row r="1296">
          <cell r="A1296" t="str">
            <v>Module 1</v>
          </cell>
        </row>
        <row r="1297">
          <cell r="A1297" t="str">
            <v>Module 8</v>
          </cell>
        </row>
        <row r="1298">
          <cell r="A1298" t="str">
            <v>Module 8</v>
          </cell>
        </row>
        <row r="1299">
          <cell r="A1299" t="str">
            <v>Module 8</v>
          </cell>
        </row>
        <row r="1300">
          <cell r="A1300" t="str">
            <v>Module 8</v>
          </cell>
        </row>
        <row r="1301">
          <cell r="A1301" t="str">
            <v>Module 8</v>
          </cell>
        </row>
        <row r="1302">
          <cell r="A1302" t="str">
            <v>Module 8</v>
          </cell>
        </row>
        <row r="1303">
          <cell r="A1303" t="str">
            <v>Module 8</v>
          </cell>
        </row>
        <row r="1304">
          <cell r="A1304" t="str">
            <v>Module 8</v>
          </cell>
        </row>
        <row r="1305">
          <cell r="A1305" t="str">
            <v>Module 8</v>
          </cell>
        </row>
        <row r="1306">
          <cell r="A1306" t="str">
            <v>Module 8</v>
          </cell>
        </row>
        <row r="1307">
          <cell r="A1307" t="str">
            <v>Module 8</v>
          </cell>
        </row>
        <row r="1308">
          <cell r="A1308" t="str">
            <v>Module 8</v>
          </cell>
        </row>
        <row r="1309">
          <cell r="A1309" t="str">
            <v>Module 9</v>
          </cell>
        </row>
        <row r="1310">
          <cell r="A1310" t="str">
            <v>Module 9</v>
          </cell>
        </row>
        <row r="1311">
          <cell r="A1311" t="str">
            <v>Module 9</v>
          </cell>
        </row>
        <row r="1312">
          <cell r="A1312" t="str">
            <v>Module 9</v>
          </cell>
        </row>
        <row r="1313">
          <cell r="A1313" t="str">
            <v>Module 9</v>
          </cell>
        </row>
        <row r="1314">
          <cell r="A1314" t="str">
            <v>Module 9</v>
          </cell>
        </row>
        <row r="1315">
          <cell r="A1315" t="str">
            <v>Module 9</v>
          </cell>
        </row>
        <row r="1316">
          <cell r="A1316" t="str">
            <v>Module 9</v>
          </cell>
        </row>
        <row r="1317">
          <cell r="A1317" t="str">
            <v>Module 9</v>
          </cell>
        </row>
        <row r="1318">
          <cell r="A1318" t="str">
            <v>Module 9</v>
          </cell>
        </row>
        <row r="1319">
          <cell r="A1319" t="str">
            <v>Module 9</v>
          </cell>
        </row>
        <row r="1320">
          <cell r="A1320" t="str">
            <v>Module 9</v>
          </cell>
        </row>
        <row r="1321">
          <cell r="A1321" t="str">
            <v>Module 9</v>
          </cell>
        </row>
        <row r="1322">
          <cell r="A1322" t="str">
            <v>Module 1</v>
          </cell>
        </row>
        <row r="1323">
          <cell r="A1323" t="str">
            <v>Module 1</v>
          </cell>
        </row>
        <row r="1324">
          <cell r="A1324" t="str">
            <v>Module 1</v>
          </cell>
        </row>
        <row r="1325">
          <cell r="A1325" t="str">
            <v>Module 1</v>
          </cell>
        </row>
        <row r="1326">
          <cell r="A1326" t="str">
            <v>Module 1</v>
          </cell>
        </row>
        <row r="1327">
          <cell r="A1327" t="str">
            <v>Module 1</v>
          </cell>
        </row>
        <row r="1328">
          <cell r="A1328" t="str">
            <v>Module 1</v>
          </cell>
        </row>
        <row r="1329">
          <cell r="A1329" t="str">
            <v>Module 1</v>
          </cell>
        </row>
        <row r="1330">
          <cell r="A1330" t="str">
            <v>Module 1</v>
          </cell>
        </row>
        <row r="1331">
          <cell r="A1331" t="str">
            <v>Module 1</v>
          </cell>
        </row>
        <row r="1332">
          <cell r="A1332" t="str">
            <v>Module 1</v>
          </cell>
        </row>
        <row r="1333">
          <cell r="A1333" t="str">
            <v>Module 1</v>
          </cell>
        </row>
        <row r="1334">
          <cell r="A1334" t="str">
            <v>Module 1</v>
          </cell>
        </row>
        <row r="1335">
          <cell r="A1335" t="str">
            <v>Module 8</v>
          </cell>
        </row>
        <row r="1336">
          <cell r="A1336" t="str">
            <v>Module 8</v>
          </cell>
        </row>
        <row r="1337">
          <cell r="A1337" t="str">
            <v>Module 8</v>
          </cell>
        </row>
        <row r="1338">
          <cell r="A1338" t="str">
            <v>Module 8</v>
          </cell>
        </row>
        <row r="1339">
          <cell r="A1339" t="str">
            <v>Module 8</v>
          </cell>
        </row>
        <row r="1340">
          <cell r="A1340" t="str">
            <v>Module 8</v>
          </cell>
        </row>
        <row r="1341">
          <cell r="A1341" t="str">
            <v>Module 9</v>
          </cell>
        </row>
        <row r="1342">
          <cell r="A1342" t="str">
            <v>Module 9</v>
          </cell>
        </row>
        <row r="1343">
          <cell r="A1343" t="str">
            <v>Module 9</v>
          </cell>
        </row>
        <row r="1344">
          <cell r="A1344" t="str">
            <v>Module 9</v>
          </cell>
        </row>
        <row r="1345">
          <cell r="A1345" t="str">
            <v>Module 9</v>
          </cell>
        </row>
        <row r="1346">
          <cell r="A1346" t="str">
            <v>Module 9</v>
          </cell>
        </row>
        <row r="1347">
          <cell r="A1347" t="str">
            <v>Module 9</v>
          </cell>
        </row>
        <row r="1348">
          <cell r="A1348" t="str">
            <v>Module 9</v>
          </cell>
        </row>
        <row r="1349">
          <cell r="A1349" t="str">
            <v>Module 9</v>
          </cell>
        </row>
        <row r="1350">
          <cell r="A1350" t="str">
            <v>Module 9</v>
          </cell>
        </row>
        <row r="1351">
          <cell r="A1351" t="str">
            <v>Module 9</v>
          </cell>
        </row>
        <row r="1352">
          <cell r="A1352" t="str">
            <v>Module 9</v>
          </cell>
        </row>
        <row r="1353">
          <cell r="A1353" t="str">
            <v>Module 9</v>
          </cell>
        </row>
        <row r="1354">
          <cell r="A1354" t="str">
            <v>Module 9</v>
          </cell>
        </row>
        <row r="1355">
          <cell r="A1355" t="str">
            <v>Module 9</v>
          </cell>
        </row>
        <row r="1356">
          <cell r="A1356" t="str">
            <v>Module 9</v>
          </cell>
        </row>
        <row r="1357">
          <cell r="A1357" t="str">
            <v>Module 9</v>
          </cell>
        </row>
        <row r="1358">
          <cell r="A1358" t="str">
            <v>Module 1</v>
          </cell>
        </row>
        <row r="1359">
          <cell r="A1359" t="str">
            <v>Module 1</v>
          </cell>
        </row>
        <row r="1360">
          <cell r="A1360" t="str">
            <v>Module 1</v>
          </cell>
        </row>
        <row r="1361">
          <cell r="A1361" t="str">
            <v>Module 1</v>
          </cell>
        </row>
        <row r="1362">
          <cell r="A1362" t="str">
            <v>Module 1</v>
          </cell>
        </row>
        <row r="1363">
          <cell r="A1363" t="str">
            <v>Module 1</v>
          </cell>
        </row>
        <row r="1364">
          <cell r="A1364" t="str">
            <v>Module 1</v>
          </cell>
        </row>
        <row r="1365">
          <cell r="A1365" t="str">
            <v>Module 1</v>
          </cell>
        </row>
        <row r="1366">
          <cell r="A1366" t="str">
            <v>Module 1</v>
          </cell>
        </row>
        <row r="1367">
          <cell r="A1367" t="str">
            <v>Module 1</v>
          </cell>
        </row>
        <row r="1368">
          <cell r="A1368" t="str">
            <v>Module 1</v>
          </cell>
        </row>
        <row r="1369">
          <cell r="A1369" t="str">
            <v>Module 1</v>
          </cell>
        </row>
        <row r="1370">
          <cell r="A1370" t="str">
            <v>Module 1</v>
          </cell>
        </row>
        <row r="1371">
          <cell r="A1371" t="str">
            <v>Module 1</v>
          </cell>
        </row>
        <row r="1372">
          <cell r="A1372" t="str">
            <v>Module 1</v>
          </cell>
        </row>
        <row r="1373">
          <cell r="A1373" t="str">
            <v>Module 8</v>
          </cell>
        </row>
        <row r="1374">
          <cell r="A1374" t="str">
            <v>Module 8</v>
          </cell>
        </row>
        <row r="1375">
          <cell r="A1375" t="str">
            <v>Module 8</v>
          </cell>
        </row>
        <row r="1376">
          <cell r="A1376" t="str">
            <v>Module 8</v>
          </cell>
        </row>
        <row r="1377">
          <cell r="A1377" t="str">
            <v>Module 8</v>
          </cell>
        </row>
        <row r="1378">
          <cell r="A1378" t="str">
            <v>Module 8</v>
          </cell>
        </row>
        <row r="1379">
          <cell r="A1379" t="str">
            <v>Module 8</v>
          </cell>
        </row>
        <row r="1380">
          <cell r="A1380" t="str">
            <v>Module 8</v>
          </cell>
        </row>
        <row r="1381">
          <cell r="A1381" t="str">
            <v>Module 8</v>
          </cell>
        </row>
        <row r="1382">
          <cell r="A1382" t="str">
            <v>Module 9</v>
          </cell>
        </row>
        <row r="1383">
          <cell r="A1383" t="str">
            <v>Module 9</v>
          </cell>
        </row>
        <row r="1384">
          <cell r="A1384" t="str">
            <v>Module 9</v>
          </cell>
        </row>
        <row r="1385">
          <cell r="A1385" t="str">
            <v>Module 9</v>
          </cell>
        </row>
        <row r="1386">
          <cell r="A1386" t="str">
            <v>Module 9</v>
          </cell>
        </row>
        <row r="1387">
          <cell r="A1387" t="str">
            <v>Module 9</v>
          </cell>
        </row>
        <row r="1388">
          <cell r="A1388" t="str">
            <v>Module 9</v>
          </cell>
        </row>
        <row r="1389">
          <cell r="A1389" t="str">
            <v>Module 9</v>
          </cell>
        </row>
        <row r="1390">
          <cell r="A1390" t="str">
            <v>Module 9</v>
          </cell>
        </row>
        <row r="1391">
          <cell r="A1391" t="str">
            <v>Module 9</v>
          </cell>
        </row>
        <row r="1392">
          <cell r="A1392" t="str">
            <v>Module 9</v>
          </cell>
        </row>
        <row r="1393">
          <cell r="A1393" t="str">
            <v>Module 9</v>
          </cell>
        </row>
        <row r="1394">
          <cell r="A1394" t="str">
            <v>Module 9</v>
          </cell>
        </row>
        <row r="1395">
          <cell r="A1395" t="str">
            <v>Module 9</v>
          </cell>
        </row>
        <row r="1396">
          <cell r="A1396" t="str">
            <v>Module 9</v>
          </cell>
        </row>
        <row r="1397">
          <cell r="A1397" t="str">
            <v>Module 9</v>
          </cell>
        </row>
        <row r="1398">
          <cell r="A1398" t="str">
            <v>Module 9</v>
          </cell>
        </row>
        <row r="1399">
          <cell r="A1399" t="str">
            <v>Module 1</v>
          </cell>
        </row>
        <row r="1400">
          <cell r="A1400" t="str">
            <v>Module 1</v>
          </cell>
        </row>
        <row r="1401">
          <cell r="A1401" t="str">
            <v>Module 1</v>
          </cell>
        </row>
        <row r="1402">
          <cell r="A1402" t="str">
            <v>Module 1</v>
          </cell>
        </row>
        <row r="1403">
          <cell r="A1403" t="str">
            <v>Module 1</v>
          </cell>
        </row>
        <row r="1404">
          <cell r="A1404" t="str">
            <v>Module 1</v>
          </cell>
        </row>
        <row r="1405">
          <cell r="A1405" t="str">
            <v>Module 1</v>
          </cell>
        </row>
        <row r="1406">
          <cell r="A1406" t="str">
            <v>Module 1</v>
          </cell>
        </row>
        <row r="1407">
          <cell r="A1407" t="str">
            <v>Module 1</v>
          </cell>
        </row>
        <row r="1408">
          <cell r="A1408" t="str">
            <v>Module 1</v>
          </cell>
        </row>
        <row r="1409">
          <cell r="A1409" t="str">
            <v>Module 1</v>
          </cell>
        </row>
        <row r="1410">
          <cell r="A1410" t="str">
            <v>Module 1</v>
          </cell>
        </row>
        <row r="1411">
          <cell r="A1411" t="str">
            <v>Module 8</v>
          </cell>
        </row>
        <row r="1412">
          <cell r="A1412" t="str">
            <v>Module 8</v>
          </cell>
        </row>
        <row r="1413">
          <cell r="A1413" t="str">
            <v>Module 8</v>
          </cell>
        </row>
        <row r="1414">
          <cell r="A1414" t="str">
            <v>Module 8</v>
          </cell>
        </row>
        <row r="1415">
          <cell r="A1415" t="str">
            <v>Module 8</v>
          </cell>
        </row>
        <row r="1416">
          <cell r="A1416" t="str">
            <v>Module 8</v>
          </cell>
        </row>
        <row r="1417">
          <cell r="A1417" t="str">
            <v>Module 8</v>
          </cell>
        </row>
        <row r="1418">
          <cell r="A1418" t="str">
            <v>Module 8</v>
          </cell>
        </row>
        <row r="1419">
          <cell r="A1419" t="str">
            <v>Module 8</v>
          </cell>
        </row>
        <row r="1420">
          <cell r="A1420" t="str">
            <v>Module 9</v>
          </cell>
        </row>
        <row r="1421">
          <cell r="A1421" t="str">
            <v>Module 9</v>
          </cell>
        </row>
        <row r="1422">
          <cell r="A1422" t="str">
            <v>Module 9</v>
          </cell>
        </row>
        <row r="1423">
          <cell r="A1423" t="str">
            <v>Module 9</v>
          </cell>
        </row>
        <row r="1424">
          <cell r="A1424" t="str">
            <v>Module 9</v>
          </cell>
        </row>
        <row r="1425">
          <cell r="A1425" t="str">
            <v>Module 9</v>
          </cell>
        </row>
        <row r="1426">
          <cell r="A1426" t="str">
            <v>Module 9</v>
          </cell>
        </row>
        <row r="1427">
          <cell r="A1427" t="str">
            <v>Module 9</v>
          </cell>
        </row>
        <row r="1428">
          <cell r="A1428" t="str">
            <v>Module 9</v>
          </cell>
        </row>
        <row r="1429">
          <cell r="A1429" t="str">
            <v>Module 9</v>
          </cell>
        </row>
        <row r="1430">
          <cell r="A1430" t="str">
            <v>Module 9</v>
          </cell>
        </row>
        <row r="1431">
          <cell r="A1431" t="str">
            <v>Module 9</v>
          </cell>
        </row>
        <row r="1432">
          <cell r="A1432" t="str">
            <v>Module 9</v>
          </cell>
        </row>
        <row r="1433">
          <cell r="A1433" t="str">
            <v>Module 9</v>
          </cell>
        </row>
        <row r="1434">
          <cell r="A1434" t="str">
            <v>Module 9</v>
          </cell>
        </row>
        <row r="1435">
          <cell r="A1435" t="str">
            <v>Module 9</v>
          </cell>
        </row>
        <row r="1436">
          <cell r="A1436" t="str">
            <v>Module 9</v>
          </cell>
        </row>
        <row r="1437">
          <cell r="A1437" t="str">
            <v>Module 1</v>
          </cell>
        </row>
        <row r="1438">
          <cell r="A1438" t="str">
            <v>Module 1</v>
          </cell>
        </row>
        <row r="1439">
          <cell r="A1439" t="str">
            <v>Module 1</v>
          </cell>
        </row>
        <row r="1440">
          <cell r="A1440" t="str">
            <v>Module 1</v>
          </cell>
        </row>
        <row r="1441">
          <cell r="A1441" t="str">
            <v>Module 1</v>
          </cell>
        </row>
        <row r="1442">
          <cell r="A1442" t="str">
            <v>Module 1</v>
          </cell>
        </row>
        <row r="1443">
          <cell r="A1443" t="str">
            <v>Module 1</v>
          </cell>
        </row>
        <row r="1444">
          <cell r="A1444" t="str">
            <v>Module 1</v>
          </cell>
        </row>
        <row r="1445">
          <cell r="A1445" t="str">
            <v>Module 1</v>
          </cell>
        </row>
        <row r="1446">
          <cell r="A1446" t="str">
            <v>Module 1</v>
          </cell>
        </row>
        <row r="1447">
          <cell r="A1447" t="str">
            <v>Module 1</v>
          </cell>
        </row>
        <row r="1448">
          <cell r="A1448" t="str">
            <v>Module 1</v>
          </cell>
        </row>
        <row r="1449">
          <cell r="A1449" t="str">
            <v>Module 1</v>
          </cell>
        </row>
        <row r="1450">
          <cell r="A1450" t="str">
            <v>Module 1</v>
          </cell>
        </row>
        <row r="1451">
          <cell r="A1451" t="str">
            <v>Module 1</v>
          </cell>
        </row>
        <row r="1452">
          <cell r="A1452" t="str">
            <v>Module 8</v>
          </cell>
        </row>
        <row r="1453">
          <cell r="A1453" t="str">
            <v>Module 8</v>
          </cell>
        </row>
        <row r="1454">
          <cell r="A1454" t="str">
            <v>Module 8</v>
          </cell>
        </row>
        <row r="1455">
          <cell r="A1455" t="str">
            <v>Module 8</v>
          </cell>
        </row>
        <row r="1456">
          <cell r="A1456" t="str">
            <v>Module 8</v>
          </cell>
        </row>
        <row r="1457">
          <cell r="A1457" t="str">
            <v>Module 8</v>
          </cell>
        </row>
        <row r="1458">
          <cell r="A1458" t="str">
            <v>Module 8</v>
          </cell>
        </row>
        <row r="1459">
          <cell r="A1459" t="str">
            <v>Module 8</v>
          </cell>
        </row>
        <row r="1460">
          <cell r="A1460" t="str">
            <v>Module 8</v>
          </cell>
        </row>
        <row r="1461">
          <cell r="A1461" t="str">
            <v>Module 8</v>
          </cell>
        </row>
        <row r="1462">
          <cell r="A1462" t="str">
            <v>Module 8</v>
          </cell>
        </row>
        <row r="1463">
          <cell r="A1463" t="str">
            <v>Module 9</v>
          </cell>
        </row>
        <row r="1464">
          <cell r="A1464" t="str">
            <v>Module 9</v>
          </cell>
        </row>
        <row r="1465">
          <cell r="A1465" t="str">
            <v>Module 9</v>
          </cell>
        </row>
        <row r="1466">
          <cell r="A1466" t="str">
            <v>Module 9</v>
          </cell>
        </row>
        <row r="1467">
          <cell r="A1467" t="str">
            <v>Module 9</v>
          </cell>
        </row>
        <row r="1468">
          <cell r="A1468" t="str">
            <v>Module 9</v>
          </cell>
        </row>
        <row r="1469">
          <cell r="A1469" t="str">
            <v>Module 9</v>
          </cell>
        </row>
        <row r="1470">
          <cell r="A1470" t="str">
            <v>Module 9</v>
          </cell>
        </row>
        <row r="1471">
          <cell r="A1471" t="str">
            <v>Module 9</v>
          </cell>
        </row>
        <row r="1472">
          <cell r="A1472" t="str">
            <v>Module 9</v>
          </cell>
        </row>
        <row r="1473">
          <cell r="A1473" t="str">
            <v>Module 9</v>
          </cell>
        </row>
        <row r="1474">
          <cell r="A1474" t="str">
            <v>Module 9</v>
          </cell>
        </row>
        <row r="1475">
          <cell r="A1475" t="str">
            <v>Module 9</v>
          </cell>
        </row>
        <row r="1476">
          <cell r="A1476" t="str">
            <v>Module 1</v>
          </cell>
        </row>
        <row r="1477">
          <cell r="A1477" t="str">
            <v>Module 1</v>
          </cell>
        </row>
        <row r="1478">
          <cell r="A1478" t="str">
            <v>Module 1</v>
          </cell>
        </row>
        <row r="1479">
          <cell r="A1479" t="str">
            <v>Module 1</v>
          </cell>
        </row>
        <row r="1480">
          <cell r="A1480" t="str">
            <v>Module 1</v>
          </cell>
        </row>
        <row r="1481">
          <cell r="A1481" t="str">
            <v>Module 1</v>
          </cell>
        </row>
        <row r="1482">
          <cell r="A1482" t="str">
            <v>Module 1</v>
          </cell>
        </row>
        <row r="1483">
          <cell r="A1483" t="str">
            <v>Module 1</v>
          </cell>
        </row>
        <row r="1484">
          <cell r="A1484" t="str">
            <v>Module 1</v>
          </cell>
        </row>
        <row r="1485">
          <cell r="A1485" t="str">
            <v>Module 1</v>
          </cell>
        </row>
        <row r="1486">
          <cell r="A1486" t="str">
            <v>Module 1</v>
          </cell>
        </row>
        <row r="1487">
          <cell r="A1487" t="str">
            <v>Module 1</v>
          </cell>
        </row>
        <row r="1488">
          <cell r="A1488" t="str">
            <v>Module 1</v>
          </cell>
        </row>
        <row r="1489">
          <cell r="A1489" t="str">
            <v>Module 1</v>
          </cell>
        </row>
        <row r="1490">
          <cell r="A1490" t="str">
            <v>Module 1</v>
          </cell>
        </row>
        <row r="1491">
          <cell r="A1491" t="str">
            <v>Module 1</v>
          </cell>
        </row>
        <row r="1492">
          <cell r="A1492" t="str">
            <v>Module 1</v>
          </cell>
        </row>
        <row r="1493">
          <cell r="A1493" t="str">
            <v>Module 8</v>
          </cell>
        </row>
        <row r="1494">
          <cell r="A1494" t="str">
            <v>Module 8</v>
          </cell>
        </row>
        <row r="1495">
          <cell r="A1495" t="str">
            <v>Module 8</v>
          </cell>
        </row>
        <row r="1496">
          <cell r="A1496" t="str">
            <v>Module 8</v>
          </cell>
        </row>
        <row r="1497">
          <cell r="A1497" t="str">
            <v>Module 8</v>
          </cell>
        </row>
        <row r="1498">
          <cell r="A1498" t="str">
            <v>Module 8</v>
          </cell>
        </row>
        <row r="1499">
          <cell r="A1499" t="str">
            <v>Module 8</v>
          </cell>
        </row>
        <row r="1500">
          <cell r="A1500" t="str">
            <v>Module 8</v>
          </cell>
        </row>
        <row r="1501">
          <cell r="A1501" t="str">
            <v>Module 9</v>
          </cell>
        </row>
        <row r="1502">
          <cell r="A1502" t="str">
            <v>Module 9</v>
          </cell>
        </row>
        <row r="1503">
          <cell r="A1503" t="str">
            <v>Module 9</v>
          </cell>
        </row>
        <row r="1504">
          <cell r="A1504" t="str">
            <v>Module 9</v>
          </cell>
        </row>
        <row r="1505">
          <cell r="A1505" t="str">
            <v>Module 9</v>
          </cell>
        </row>
        <row r="1506">
          <cell r="A1506" t="str">
            <v>Module 9</v>
          </cell>
        </row>
        <row r="1507">
          <cell r="A1507" t="str">
            <v>Module 9</v>
          </cell>
        </row>
        <row r="1508">
          <cell r="A1508" t="str">
            <v>Module 9</v>
          </cell>
        </row>
        <row r="1509">
          <cell r="A1509" t="str">
            <v>Module 9</v>
          </cell>
        </row>
        <row r="1510">
          <cell r="A1510" t="str">
            <v>Module 9</v>
          </cell>
        </row>
        <row r="1511">
          <cell r="A1511" t="str">
            <v>Module 9</v>
          </cell>
        </row>
        <row r="1512">
          <cell r="A1512" t="str">
            <v>Module 9</v>
          </cell>
        </row>
        <row r="1513">
          <cell r="A1513" t="str">
            <v>Module 9</v>
          </cell>
        </row>
        <row r="1514">
          <cell r="A1514" t="str">
            <v>Module 9</v>
          </cell>
        </row>
        <row r="1515">
          <cell r="A1515" t="str">
            <v>Module 9</v>
          </cell>
        </row>
        <row r="1516">
          <cell r="A1516" t="str">
            <v>Module 1</v>
          </cell>
        </row>
        <row r="1517">
          <cell r="A1517" t="str">
            <v>Module 1</v>
          </cell>
        </row>
        <row r="1518">
          <cell r="A1518" t="str">
            <v>Module 1</v>
          </cell>
        </row>
        <row r="1519">
          <cell r="A1519" t="str">
            <v>Module 1</v>
          </cell>
        </row>
        <row r="1520">
          <cell r="A1520" t="str">
            <v>Module 1</v>
          </cell>
        </row>
        <row r="1521">
          <cell r="A1521" t="str">
            <v>Module 1</v>
          </cell>
        </row>
        <row r="1522">
          <cell r="A1522" t="str">
            <v>Module 1</v>
          </cell>
        </row>
        <row r="1523">
          <cell r="A1523" t="str">
            <v>Module 1</v>
          </cell>
        </row>
        <row r="1524">
          <cell r="A1524" t="str">
            <v>Module 1</v>
          </cell>
        </row>
        <row r="1525">
          <cell r="A1525" t="str">
            <v>Module 1</v>
          </cell>
        </row>
        <row r="1526">
          <cell r="A1526" t="str">
            <v>Module 1</v>
          </cell>
        </row>
        <row r="1527">
          <cell r="A1527" t="str">
            <v>Module 1</v>
          </cell>
        </row>
        <row r="1528">
          <cell r="A1528" t="str">
            <v>Module 1</v>
          </cell>
        </row>
        <row r="1529">
          <cell r="A1529" t="str">
            <v>Module 1</v>
          </cell>
        </row>
        <row r="1530">
          <cell r="A1530" t="str">
            <v>Module 1</v>
          </cell>
        </row>
        <row r="1531">
          <cell r="A1531" t="str">
            <v>Module 8</v>
          </cell>
        </row>
        <row r="1532">
          <cell r="A1532" t="str">
            <v>Module 8</v>
          </cell>
        </row>
        <row r="1533">
          <cell r="A1533" t="str">
            <v>Module 8</v>
          </cell>
        </row>
        <row r="1534">
          <cell r="A1534" t="str">
            <v>Module 8</v>
          </cell>
        </row>
        <row r="1535">
          <cell r="A1535" t="str">
            <v>Module 8</v>
          </cell>
        </row>
        <row r="1536">
          <cell r="A1536" t="str">
            <v>Module 8</v>
          </cell>
        </row>
        <row r="1537">
          <cell r="A1537" t="str">
            <v>Module 8</v>
          </cell>
        </row>
        <row r="1538">
          <cell r="A1538" t="str">
            <v>Module 8</v>
          </cell>
        </row>
        <row r="1539">
          <cell r="A1539" t="str">
            <v>Module 8</v>
          </cell>
        </row>
        <row r="1540">
          <cell r="A1540" t="str">
            <v>Module 8</v>
          </cell>
        </row>
        <row r="1541">
          <cell r="A1541" t="str">
            <v>Module 8</v>
          </cell>
        </row>
        <row r="1542">
          <cell r="A1542" t="str">
            <v>Module 8</v>
          </cell>
        </row>
        <row r="1543">
          <cell r="A1543" t="str">
            <v>Module 9</v>
          </cell>
        </row>
        <row r="1544">
          <cell r="A1544" t="str">
            <v>Module 9</v>
          </cell>
        </row>
        <row r="1545">
          <cell r="A1545" t="str">
            <v>Module 9</v>
          </cell>
        </row>
        <row r="1546">
          <cell r="A1546" t="str">
            <v>Module 9</v>
          </cell>
        </row>
        <row r="1547">
          <cell r="A1547" t="str">
            <v>Module 9</v>
          </cell>
        </row>
        <row r="1548">
          <cell r="A1548" t="str">
            <v>Module 9</v>
          </cell>
        </row>
        <row r="1549">
          <cell r="A1549" t="str">
            <v>Module 9</v>
          </cell>
        </row>
        <row r="1550">
          <cell r="A1550" t="str">
            <v>Module 9</v>
          </cell>
        </row>
        <row r="1551">
          <cell r="A1551" t="str">
            <v>Module 9</v>
          </cell>
        </row>
        <row r="1552">
          <cell r="A1552" t="str">
            <v>Module 9</v>
          </cell>
        </row>
        <row r="1553">
          <cell r="A1553" t="str">
            <v>Module 9</v>
          </cell>
        </row>
        <row r="1554">
          <cell r="A1554" t="str">
            <v>Module 1</v>
          </cell>
        </row>
        <row r="1555">
          <cell r="A1555" t="str">
            <v>Module 1</v>
          </cell>
        </row>
        <row r="1556">
          <cell r="A1556" t="str">
            <v>Module 1</v>
          </cell>
        </row>
        <row r="1557">
          <cell r="A1557" t="str">
            <v>Module 1</v>
          </cell>
        </row>
        <row r="1558">
          <cell r="A1558" t="str">
            <v>Module 1</v>
          </cell>
        </row>
        <row r="1559">
          <cell r="A1559" t="str">
            <v>Module 1</v>
          </cell>
        </row>
        <row r="1560">
          <cell r="A1560" t="str">
            <v>Module 1</v>
          </cell>
        </row>
        <row r="1561">
          <cell r="A1561" t="str">
            <v>Module 1</v>
          </cell>
        </row>
        <row r="1562">
          <cell r="A1562" t="str">
            <v>Module 1</v>
          </cell>
        </row>
        <row r="1563">
          <cell r="A1563" t="str">
            <v>Module 1</v>
          </cell>
        </row>
        <row r="1564">
          <cell r="A1564" t="str">
            <v>Module 1</v>
          </cell>
        </row>
        <row r="1565">
          <cell r="A1565" t="str">
            <v>Module 1</v>
          </cell>
        </row>
        <row r="1566">
          <cell r="A1566" t="str">
            <v>Module 1</v>
          </cell>
        </row>
        <row r="1567">
          <cell r="A1567" t="str">
            <v>Module 1</v>
          </cell>
        </row>
        <row r="1568">
          <cell r="A1568" t="str">
            <v>Module 1</v>
          </cell>
        </row>
        <row r="1569">
          <cell r="A1569" t="str">
            <v>Module 1</v>
          </cell>
        </row>
        <row r="1570">
          <cell r="A1570" t="str">
            <v>Module 8</v>
          </cell>
        </row>
        <row r="1571">
          <cell r="A1571" t="str">
            <v>Module 8</v>
          </cell>
        </row>
        <row r="1572">
          <cell r="A1572" t="str">
            <v>Module 8</v>
          </cell>
        </row>
        <row r="1573">
          <cell r="A1573" t="str">
            <v>Module 8</v>
          </cell>
        </row>
        <row r="1574">
          <cell r="A1574" t="str">
            <v>Module 8</v>
          </cell>
        </row>
        <row r="1575">
          <cell r="A1575" t="str">
            <v>Module 8</v>
          </cell>
        </row>
        <row r="1576">
          <cell r="A1576" t="str">
            <v>Module 8</v>
          </cell>
        </row>
        <row r="1577">
          <cell r="A1577" t="str">
            <v>Module 8</v>
          </cell>
        </row>
        <row r="1578">
          <cell r="A1578" t="str">
            <v>Module 9</v>
          </cell>
        </row>
        <row r="1579">
          <cell r="A1579" t="str">
            <v>Module 9</v>
          </cell>
        </row>
        <row r="1580">
          <cell r="A1580" t="str">
            <v>Module 9</v>
          </cell>
        </row>
        <row r="1581">
          <cell r="A1581" t="str">
            <v>Module 9</v>
          </cell>
        </row>
        <row r="1582">
          <cell r="A1582" t="str">
            <v>Module 9</v>
          </cell>
        </row>
        <row r="1583">
          <cell r="A1583" t="str">
            <v>Module 9</v>
          </cell>
        </row>
        <row r="1584">
          <cell r="A1584" t="str">
            <v>Module 9</v>
          </cell>
        </row>
        <row r="1585">
          <cell r="A1585" t="str">
            <v>Module 9</v>
          </cell>
        </row>
        <row r="1586">
          <cell r="A1586" t="str">
            <v>Module 9</v>
          </cell>
        </row>
        <row r="1587">
          <cell r="A1587" t="str">
            <v>Module 9</v>
          </cell>
        </row>
        <row r="1588">
          <cell r="A1588" t="str">
            <v>Module 9</v>
          </cell>
        </row>
        <row r="1589">
          <cell r="A1589" t="str">
            <v>Module 9</v>
          </cell>
        </row>
        <row r="1590">
          <cell r="A1590" t="str">
            <v>Module 9</v>
          </cell>
        </row>
        <row r="1591">
          <cell r="A1591" t="str">
            <v>Module 9</v>
          </cell>
        </row>
        <row r="1592">
          <cell r="A1592" t="str">
            <v>Module 1</v>
          </cell>
        </row>
        <row r="1593">
          <cell r="A1593" t="str">
            <v>Module 1</v>
          </cell>
        </row>
        <row r="1594">
          <cell r="A1594" t="str">
            <v>Module 1</v>
          </cell>
        </row>
        <row r="1595">
          <cell r="A1595" t="str">
            <v>Module 1</v>
          </cell>
        </row>
        <row r="1596">
          <cell r="A1596" t="str">
            <v>Module 1</v>
          </cell>
        </row>
        <row r="1597">
          <cell r="A1597" t="str">
            <v>Module 1</v>
          </cell>
        </row>
        <row r="1598">
          <cell r="A1598" t="str">
            <v>Module 1</v>
          </cell>
        </row>
        <row r="1599">
          <cell r="A1599" t="str">
            <v>Module 1</v>
          </cell>
        </row>
        <row r="1600">
          <cell r="A1600" t="str">
            <v>Module 1</v>
          </cell>
        </row>
        <row r="1601">
          <cell r="A1601" t="str">
            <v>Module 1</v>
          </cell>
        </row>
        <row r="1602">
          <cell r="A1602" t="str">
            <v>Module 1</v>
          </cell>
        </row>
        <row r="1603">
          <cell r="A1603" t="str">
            <v>Module 1</v>
          </cell>
        </row>
        <row r="1604">
          <cell r="A1604" t="str">
            <v>Module 1</v>
          </cell>
        </row>
        <row r="1605">
          <cell r="A1605" t="str">
            <v>Module 1</v>
          </cell>
        </row>
        <row r="1606">
          <cell r="A1606" t="str">
            <v>Module 1</v>
          </cell>
        </row>
        <row r="1607">
          <cell r="A1607" t="str">
            <v>Module 1</v>
          </cell>
        </row>
        <row r="1608">
          <cell r="A1608" t="str">
            <v>Module 1</v>
          </cell>
        </row>
        <row r="1609">
          <cell r="A1609" t="str">
            <v>Module 1</v>
          </cell>
        </row>
        <row r="1610">
          <cell r="A1610" t="str">
            <v>Module 8</v>
          </cell>
        </row>
        <row r="1611">
          <cell r="A1611" t="str">
            <v>Module 8</v>
          </cell>
        </row>
        <row r="1612">
          <cell r="A1612" t="str">
            <v>Module 8</v>
          </cell>
        </row>
        <row r="1613">
          <cell r="A1613" t="str">
            <v>Module 8</v>
          </cell>
        </row>
        <row r="1614">
          <cell r="A1614" t="str">
            <v>Module 8</v>
          </cell>
        </row>
        <row r="1615">
          <cell r="A1615" t="str">
            <v>Module 8</v>
          </cell>
        </row>
        <row r="1616">
          <cell r="A1616" t="str">
            <v>Module 8</v>
          </cell>
        </row>
        <row r="1617">
          <cell r="A1617" t="str">
            <v>Module 8</v>
          </cell>
        </row>
        <row r="1618">
          <cell r="A1618" t="str">
            <v>Module 8</v>
          </cell>
        </row>
        <row r="1619">
          <cell r="A1619" t="str">
            <v>Module 9</v>
          </cell>
        </row>
        <row r="1620">
          <cell r="A1620" t="str">
            <v>Module 9</v>
          </cell>
        </row>
        <row r="1621">
          <cell r="A1621" t="str">
            <v>Module 9</v>
          </cell>
        </row>
        <row r="1622">
          <cell r="A1622" t="str">
            <v>Module 9</v>
          </cell>
        </row>
        <row r="1623">
          <cell r="A1623" t="str">
            <v>Module 9</v>
          </cell>
        </row>
        <row r="1624">
          <cell r="A1624" t="str">
            <v>Module 9</v>
          </cell>
        </row>
        <row r="1625">
          <cell r="A1625" t="str">
            <v>Module 9</v>
          </cell>
        </row>
        <row r="1626">
          <cell r="A1626" t="str">
            <v>Module 9</v>
          </cell>
        </row>
        <row r="1627">
          <cell r="A1627" t="str">
            <v>Module 9</v>
          </cell>
        </row>
        <row r="1628">
          <cell r="A1628" t="str">
            <v>Module 9</v>
          </cell>
        </row>
        <row r="1629">
          <cell r="A1629" t="str">
            <v>Module 9</v>
          </cell>
        </row>
        <row r="1630">
          <cell r="A1630" t="str">
            <v>Module 9</v>
          </cell>
        </row>
        <row r="1631">
          <cell r="A1631" t="str">
            <v>Module 1</v>
          </cell>
        </row>
        <row r="1632">
          <cell r="A1632" t="str">
            <v>Module 1</v>
          </cell>
        </row>
        <row r="1633">
          <cell r="A1633" t="str">
            <v>Module 1</v>
          </cell>
        </row>
        <row r="1634">
          <cell r="A1634" t="str">
            <v>Module 1</v>
          </cell>
        </row>
        <row r="1635">
          <cell r="A1635" t="str">
            <v>Module 1</v>
          </cell>
        </row>
        <row r="1636">
          <cell r="A1636" t="str">
            <v>Module 1</v>
          </cell>
        </row>
        <row r="1637">
          <cell r="A1637" t="str">
            <v>Module 1</v>
          </cell>
        </row>
        <row r="1638">
          <cell r="A1638" t="str">
            <v>Module 1</v>
          </cell>
        </row>
        <row r="1639">
          <cell r="A1639" t="str">
            <v>Module 1</v>
          </cell>
        </row>
        <row r="1640">
          <cell r="A1640" t="str">
            <v>Module 1</v>
          </cell>
        </row>
        <row r="1641">
          <cell r="A1641" t="str">
            <v>Module 1</v>
          </cell>
        </row>
        <row r="1642">
          <cell r="A1642" t="str">
            <v>Module 1</v>
          </cell>
        </row>
        <row r="1643">
          <cell r="A1643" t="str">
            <v>Module 1</v>
          </cell>
        </row>
        <row r="1644">
          <cell r="A1644" t="str">
            <v>Module 1</v>
          </cell>
        </row>
        <row r="1645">
          <cell r="A1645" t="str">
            <v>Module 1</v>
          </cell>
        </row>
        <row r="1646">
          <cell r="A1646" t="str">
            <v>Module 1</v>
          </cell>
        </row>
        <row r="1647">
          <cell r="A1647" t="str">
            <v>Module 1</v>
          </cell>
        </row>
        <row r="1648">
          <cell r="A1648" t="str">
            <v>Module 1</v>
          </cell>
        </row>
        <row r="1649">
          <cell r="A1649" t="str">
            <v>Module 1</v>
          </cell>
        </row>
        <row r="1650">
          <cell r="A1650" t="str">
            <v>Module 1</v>
          </cell>
        </row>
        <row r="1651">
          <cell r="A1651" t="str">
            <v>Module 1</v>
          </cell>
        </row>
        <row r="1652">
          <cell r="A1652" t="str">
            <v>Module 1</v>
          </cell>
        </row>
        <row r="1653">
          <cell r="A1653" t="str">
            <v>Module 8</v>
          </cell>
        </row>
        <row r="1654">
          <cell r="A1654" t="str">
            <v>Module 8</v>
          </cell>
        </row>
        <row r="1655">
          <cell r="A1655" t="str">
            <v>Module 8</v>
          </cell>
        </row>
        <row r="1656">
          <cell r="A1656" t="str">
            <v>Module 8</v>
          </cell>
        </row>
        <row r="1657">
          <cell r="A1657" t="str">
            <v>Module 8</v>
          </cell>
        </row>
        <row r="1658">
          <cell r="A1658" t="str">
            <v>Module 8</v>
          </cell>
        </row>
        <row r="1659">
          <cell r="A1659" t="str">
            <v>Module 8</v>
          </cell>
        </row>
        <row r="1660">
          <cell r="A1660" t="str">
            <v>Module 9</v>
          </cell>
        </row>
        <row r="1661">
          <cell r="A1661" t="str">
            <v>Module 9</v>
          </cell>
        </row>
        <row r="1662">
          <cell r="A1662" t="str">
            <v>Module 9</v>
          </cell>
        </row>
        <row r="1663">
          <cell r="A1663" t="str">
            <v>Module 9</v>
          </cell>
        </row>
        <row r="1664">
          <cell r="A1664" t="str">
            <v>Module 9</v>
          </cell>
        </row>
        <row r="1665">
          <cell r="A1665" t="str">
            <v>Module 9</v>
          </cell>
        </row>
        <row r="1666">
          <cell r="A1666" t="str">
            <v>Module 9</v>
          </cell>
        </row>
        <row r="1667">
          <cell r="A1667" t="str">
            <v>Module 9</v>
          </cell>
        </row>
        <row r="1668">
          <cell r="A1668" t="str">
            <v>Module 9</v>
          </cell>
        </row>
        <row r="1669">
          <cell r="A1669" t="str">
            <v>Module 9</v>
          </cell>
        </row>
        <row r="1670">
          <cell r="A1670" t="str">
            <v>Module 9</v>
          </cell>
        </row>
        <row r="1671">
          <cell r="A1671" t="str">
            <v>Module 9</v>
          </cell>
        </row>
        <row r="1672">
          <cell r="A1672" t="str">
            <v>Module 9</v>
          </cell>
        </row>
        <row r="1673">
          <cell r="A1673" t="str">
            <v>Module 1</v>
          </cell>
        </row>
        <row r="1674">
          <cell r="A1674" t="str">
            <v>Module 1</v>
          </cell>
        </row>
        <row r="1675">
          <cell r="A1675" t="str">
            <v>Module 1</v>
          </cell>
        </row>
        <row r="1676">
          <cell r="A1676" t="str">
            <v>Module 1</v>
          </cell>
        </row>
        <row r="1677">
          <cell r="A1677" t="str">
            <v>Module 1</v>
          </cell>
        </row>
        <row r="1678">
          <cell r="A1678" t="str">
            <v>Module 1</v>
          </cell>
        </row>
        <row r="1679">
          <cell r="A1679" t="str">
            <v>Module 1</v>
          </cell>
        </row>
        <row r="1680">
          <cell r="A1680" t="str">
            <v>Module 1</v>
          </cell>
        </row>
        <row r="1681">
          <cell r="A1681" t="str">
            <v>Module 1</v>
          </cell>
        </row>
        <row r="1682">
          <cell r="A1682" t="str">
            <v>Module 1</v>
          </cell>
        </row>
        <row r="1683">
          <cell r="A1683" t="str">
            <v>Module 1</v>
          </cell>
        </row>
        <row r="1684">
          <cell r="A1684" t="str">
            <v>Module 1</v>
          </cell>
        </row>
        <row r="1685">
          <cell r="A1685" t="str">
            <v>Module 1</v>
          </cell>
        </row>
        <row r="1686">
          <cell r="A1686" t="str">
            <v>Module 1</v>
          </cell>
        </row>
        <row r="1687">
          <cell r="A1687" t="str">
            <v>Module 1</v>
          </cell>
        </row>
        <row r="1688">
          <cell r="A1688" t="str">
            <v>Module 1</v>
          </cell>
        </row>
        <row r="1689">
          <cell r="A1689" t="str">
            <v>Module 1</v>
          </cell>
        </row>
        <row r="1690">
          <cell r="A1690" t="str">
            <v>Module 1</v>
          </cell>
        </row>
        <row r="1691">
          <cell r="A1691" t="str">
            <v>Module 1</v>
          </cell>
        </row>
        <row r="1692">
          <cell r="A1692" t="str">
            <v>Module 1</v>
          </cell>
        </row>
        <row r="1693">
          <cell r="A1693" t="str">
            <v>Module 1</v>
          </cell>
        </row>
        <row r="1694">
          <cell r="A1694" t="str">
            <v>Module 1</v>
          </cell>
        </row>
        <row r="1695">
          <cell r="A1695" t="str">
            <v>Module 1</v>
          </cell>
        </row>
        <row r="1696">
          <cell r="A1696" t="str">
            <v>Module 1</v>
          </cell>
        </row>
        <row r="1697">
          <cell r="A1697" t="str">
            <v>Module 1</v>
          </cell>
        </row>
        <row r="1698">
          <cell r="A1698" t="str">
            <v>Module 8</v>
          </cell>
        </row>
        <row r="1699">
          <cell r="A1699" t="str">
            <v>Module 8</v>
          </cell>
        </row>
        <row r="1700">
          <cell r="A1700" t="str">
            <v>Module 8</v>
          </cell>
        </row>
        <row r="1701">
          <cell r="A1701" t="str">
            <v>Module 8</v>
          </cell>
        </row>
        <row r="1702">
          <cell r="A1702" t="str">
            <v>Module 8</v>
          </cell>
        </row>
        <row r="1703">
          <cell r="A1703" t="str">
            <v>Module 8</v>
          </cell>
        </row>
        <row r="1704">
          <cell r="A1704" t="str">
            <v>Module 8</v>
          </cell>
        </row>
        <row r="1705">
          <cell r="A1705" t="str">
            <v>Module 8</v>
          </cell>
        </row>
        <row r="1706">
          <cell r="A1706" t="str">
            <v>Module 9</v>
          </cell>
        </row>
        <row r="1707">
          <cell r="A1707" t="str">
            <v>Module 9</v>
          </cell>
        </row>
        <row r="1708">
          <cell r="A1708" t="str">
            <v>Module 9</v>
          </cell>
        </row>
        <row r="1709">
          <cell r="A1709" t="str">
            <v>Module 9</v>
          </cell>
        </row>
        <row r="1710">
          <cell r="A1710" t="str">
            <v>Module 9</v>
          </cell>
        </row>
        <row r="1711">
          <cell r="A1711" t="str">
            <v>Module 9</v>
          </cell>
        </row>
        <row r="1712">
          <cell r="A1712" t="str">
            <v>Module 9</v>
          </cell>
        </row>
        <row r="1713">
          <cell r="A1713" t="str">
            <v>Module 9</v>
          </cell>
        </row>
        <row r="1714">
          <cell r="A1714" t="str">
            <v>Module 9</v>
          </cell>
        </row>
        <row r="1715">
          <cell r="A1715" t="str">
            <v>Module 9</v>
          </cell>
        </row>
        <row r="1716">
          <cell r="A1716" t="str">
            <v>Module 9</v>
          </cell>
        </row>
        <row r="1717">
          <cell r="A1717" t="str">
            <v>Module 9</v>
          </cell>
        </row>
        <row r="1718">
          <cell r="A1718" t="str">
            <v>Module 9</v>
          </cell>
        </row>
        <row r="1719">
          <cell r="A1719" t="str">
            <v>Module 9</v>
          </cell>
        </row>
        <row r="1720">
          <cell r="A1720" t="str">
            <v>Module 9</v>
          </cell>
        </row>
        <row r="1721">
          <cell r="A1721" t="str">
            <v>Module 9</v>
          </cell>
        </row>
        <row r="1722">
          <cell r="A1722" t="str">
            <v>Module 9</v>
          </cell>
        </row>
        <row r="1723">
          <cell r="A1723" t="str">
            <v>Module 9</v>
          </cell>
        </row>
        <row r="1724">
          <cell r="A1724" t="str">
            <v>Module 9</v>
          </cell>
        </row>
        <row r="1725">
          <cell r="A1725" t="str">
            <v>Module 1</v>
          </cell>
        </row>
        <row r="1726">
          <cell r="A1726" t="str">
            <v>Module 1</v>
          </cell>
        </row>
        <row r="1727">
          <cell r="A1727" t="str">
            <v>Module 1</v>
          </cell>
        </row>
        <row r="1728">
          <cell r="A1728" t="str">
            <v>Module 1</v>
          </cell>
        </row>
        <row r="1729">
          <cell r="A1729" t="str">
            <v>Module 1</v>
          </cell>
        </row>
        <row r="1730">
          <cell r="A1730" t="str">
            <v>Module 1</v>
          </cell>
        </row>
        <row r="1731">
          <cell r="A1731" t="str">
            <v>Module 1</v>
          </cell>
        </row>
        <row r="1732">
          <cell r="A1732" t="str">
            <v>Module 1</v>
          </cell>
        </row>
        <row r="1733">
          <cell r="A1733" t="str">
            <v>Module 1</v>
          </cell>
        </row>
        <row r="1734">
          <cell r="A1734" t="str">
            <v>Module 1</v>
          </cell>
        </row>
        <row r="1735">
          <cell r="A1735" t="str">
            <v>Module 1</v>
          </cell>
        </row>
        <row r="1736">
          <cell r="A1736" t="str">
            <v>Module 1</v>
          </cell>
        </row>
        <row r="1737">
          <cell r="A1737" t="str">
            <v>Module 1</v>
          </cell>
        </row>
        <row r="1738">
          <cell r="A1738" t="str">
            <v>Module 1</v>
          </cell>
        </row>
        <row r="1739">
          <cell r="A1739" t="str">
            <v>Module 1</v>
          </cell>
        </row>
        <row r="1740">
          <cell r="A1740" t="str">
            <v>Module 1</v>
          </cell>
        </row>
        <row r="1741">
          <cell r="A1741" t="str">
            <v>Module 1</v>
          </cell>
        </row>
        <row r="1742">
          <cell r="A1742" t="str">
            <v>Module 1</v>
          </cell>
        </row>
        <row r="1743">
          <cell r="A1743" t="str">
            <v>Module 1</v>
          </cell>
        </row>
        <row r="1744">
          <cell r="A1744" t="str">
            <v>Module 1</v>
          </cell>
        </row>
        <row r="1745">
          <cell r="A1745" t="str">
            <v>Module 1</v>
          </cell>
        </row>
        <row r="1746">
          <cell r="A1746" t="str">
            <v>Module 1</v>
          </cell>
        </row>
        <row r="1747">
          <cell r="A1747" t="str">
            <v>Module 1</v>
          </cell>
        </row>
        <row r="1748">
          <cell r="A1748" t="str">
            <v>Module 8</v>
          </cell>
        </row>
        <row r="1749">
          <cell r="A1749" t="str">
            <v>Module 8</v>
          </cell>
        </row>
        <row r="1750">
          <cell r="A1750" t="str">
            <v>Module 8</v>
          </cell>
        </row>
        <row r="1751">
          <cell r="A1751" t="str">
            <v>Module 8</v>
          </cell>
        </row>
        <row r="1752">
          <cell r="A1752" t="str">
            <v>Module 8</v>
          </cell>
        </row>
        <row r="1753">
          <cell r="A1753" t="str">
            <v>Module 8</v>
          </cell>
        </row>
        <row r="1754">
          <cell r="A1754" t="str">
            <v>Module 8</v>
          </cell>
        </row>
        <row r="1755">
          <cell r="A1755" t="str">
            <v>Module 9</v>
          </cell>
        </row>
        <row r="1756">
          <cell r="A1756" t="str">
            <v>Module 9</v>
          </cell>
        </row>
        <row r="1757">
          <cell r="A1757" t="str">
            <v>Module 9</v>
          </cell>
        </row>
        <row r="1758">
          <cell r="A1758" t="str">
            <v>Module 9</v>
          </cell>
        </row>
        <row r="1759">
          <cell r="A1759" t="str">
            <v>Module 9</v>
          </cell>
        </row>
        <row r="1760">
          <cell r="A1760" t="str">
            <v>Module 9</v>
          </cell>
        </row>
        <row r="1761">
          <cell r="A1761" t="str">
            <v>Module 9</v>
          </cell>
        </row>
        <row r="1762">
          <cell r="A1762" t="str">
            <v>Module 9</v>
          </cell>
        </row>
        <row r="1763">
          <cell r="A1763" t="str">
            <v>Module 9</v>
          </cell>
        </row>
        <row r="1764">
          <cell r="A1764" t="str">
            <v>Module 9</v>
          </cell>
        </row>
        <row r="1765">
          <cell r="A1765" t="str">
            <v>Module 9</v>
          </cell>
        </row>
        <row r="1766">
          <cell r="A1766" t="str">
            <v>Module 9</v>
          </cell>
        </row>
        <row r="1767">
          <cell r="A1767" t="str">
            <v>Module 9</v>
          </cell>
        </row>
        <row r="1768">
          <cell r="A1768" t="str">
            <v>Module 9</v>
          </cell>
        </row>
        <row r="1769">
          <cell r="A1769" t="str">
            <v>Module 1</v>
          </cell>
        </row>
        <row r="1770">
          <cell r="A1770" t="str">
            <v>Module 1</v>
          </cell>
        </row>
        <row r="1771">
          <cell r="A1771" t="str">
            <v>Module 1</v>
          </cell>
        </row>
        <row r="1772">
          <cell r="A1772" t="str">
            <v>Module 1</v>
          </cell>
        </row>
        <row r="1773">
          <cell r="A1773" t="str">
            <v>Module 1</v>
          </cell>
        </row>
        <row r="1774">
          <cell r="A1774" t="str">
            <v>Module 1</v>
          </cell>
        </row>
        <row r="1775">
          <cell r="A1775" t="str">
            <v>Module 1</v>
          </cell>
        </row>
        <row r="1776">
          <cell r="A1776" t="str">
            <v>Module 1</v>
          </cell>
        </row>
        <row r="1777">
          <cell r="A1777" t="str">
            <v>Module 1</v>
          </cell>
        </row>
        <row r="1778">
          <cell r="A1778" t="str">
            <v>Module 1</v>
          </cell>
        </row>
        <row r="1779">
          <cell r="A1779" t="str">
            <v>Module 8</v>
          </cell>
        </row>
        <row r="1780">
          <cell r="A1780" t="str">
            <v>Module 8</v>
          </cell>
        </row>
        <row r="1781">
          <cell r="A1781" t="str">
            <v>Module 8</v>
          </cell>
        </row>
        <row r="1782">
          <cell r="A1782" t="str">
            <v>Module 8</v>
          </cell>
        </row>
        <row r="1783">
          <cell r="A1783" t="str">
            <v>Module 8</v>
          </cell>
        </row>
        <row r="1784">
          <cell r="A1784" t="str">
            <v>Module 8</v>
          </cell>
        </row>
        <row r="1785">
          <cell r="A1785" t="str">
            <v>Module 8</v>
          </cell>
        </row>
        <row r="1786">
          <cell r="A1786" t="str">
            <v>Module 8</v>
          </cell>
        </row>
        <row r="1787">
          <cell r="A1787" t="str">
            <v>Module 9</v>
          </cell>
        </row>
        <row r="1788">
          <cell r="A1788" t="str">
            <v>Module 9</v>
          </cell>
        </row>
        <row r="1789">
          <cell r="A1789" t="str">
            <v>Module 9</v>
          </cell>
        </row>
        <row r="1790">
          <cell r="A1790" t="str">
            <v>Module 9</v>
          </cell>
        </row>
        <row r="1791">
          <cell r="A1791" t="str">
            <v>Module 9</v>
          </cell>
        </row>
        <row r="1792">
          <cell r="A1792" t="str">
            <v>Module 9</v>
          </cell>
        </row>
        <row r="1793">
          <cell r="A1793" t="str">
            <v>Module 9</v>
          </cell>
        </row>
        <row r="1794">
          <cell r="A1794" t="str">
            <v>Module 9</v>
          </cell>
        </row>
        <row r="1795">
          <cell r="A1795" t="str">
            <v>Module 9</v>
          </cell>
        </row>
        <row r="1796">
          <cell r="A1796" t="str">
            <v>Module 9</v>
          </cell>
        </row>
        <row r="1797">
          <cell r="A1797" t="str">
            <v>Module 9</v>
          </cell>
        </row>
        <row r="1798">
          <cell r="A1798" t="str">
            <v>Module 9</v>
          </cell>
        </row>
        <row r="1799">
          <cell r="A1799" t="str">
            <v>Module 9</v>
          </cell>
        </row>
        <row r="1800">
          <cell r="A1800" t="str">
            <v>Module 9</v>
          </cell>
        </row>
        <row r="1801">
          <cell r="A1801" t="str">
            <v>Module 9</v>
          </cell>
        </row>
        <row r="1802">
          <cell r="A1802" t="str">
            <v>Module 1</v>
          </cell>
        </row>
        <row r="1803">
          <cell r="A1803" t="str">
            <v>Module 1</v>
          </cell>
        </row>
        <row r="1804">
          <cell r="A1804" t="str">
            <v>Module 1</v>
          </cell>
        </row>
        <row r="1805">
          <cell r="A1805" t="str">
            <v>Module 1</v>
          </cell>
        </row>
        <row r="1806">
          <cell r="A1806" t="str">
            <v>Module 1</v>
          </cell>
        </row>
        <row r="1807">
          <cell r="A1807" t="str">
            <v>Module 1</v>
          </cell>
        </row>
        <row r="1808">
          <cell r="A1808" t="str">
            <v>Module 1</v>
          </cell>
        </row>
        <row r="1809">
          <cell r="A1809" t="str">
            <v>Module 8</v>
          </cell>
        </row>
        <row r="1810">
          <cell r="A1810" t="str">
            <v>Module 8</v>
          </cell>
        </row>
        <row r="1811">
          <cell r="A1811" t="str">
            <v>Module 8</v>
          </cell>
        </row>
        <row r="1812">
          <cell r="A1812" t="str">
            <v>Module 8</v>
          </cell>
        </row>
        <row r="1813">
          <cell r="A1813" t="str">
            <v>Module 8</v>
          </cell>
        </row>
        <row r="1814">
          <cell r="A1814" t="str">
            <v>Module 8</v>
          </cell>
        </row>
        <row r="1815">
          <cell r="A1815" t="str">
            <v>Module 8</v>
          </cell>
        </row>
        <row r="1816">
          <cell r="A1816" t="str">
            <v>Module 9</v>
          </cell>
        </row>
        <row r="1817">
          <cell r="A1817" t="str">
            <v>Module 9</v>
          </cell>
        </row>
        <row r="1818">
          <cell r="A1818" t="str">
            <v>Module 9</v>
          </cell>
        </row>
        <row r="1819">
          <cell r="A1819" t="str">
            <v>Module 9</v>
          </cell>
        </row>
        <row r="1820">
          <cell r="A1820" t="str">
            <v>Module 9</v>
          </cell>
        </row>
        <row r="1821">
          <cell r="A1821" t="str">
            <v>Module 9</v>
          </cell>
        </row>
        <row r="1822">
          <cell r="A1822" t="str">
            <v>Module 9</v>
          </cell>
        </row>
        <row r="1823">
          <cell r="A1823" t="str">
            <v>Module 9</v>
          </cell>
        </row>
        <row r="1824">
          <cell r="A1824" t="str">
            <v>Module 9</v>
          </cell>
        </row>
        <row r="1825">
          <cell r="A1825" t="str">
            <v>Module 9</v>
          </cell>
        </row>
        <row r="1826">
          <cell r="A1826" t="str">
            <v>Module 9</v>
          </cell>
        </row>
        <row r="1827">
          <cell r="A1827" t="str">
            <v>Module 9</v>
          </cell>
        </row>
        <row r="1828">
          <cell r="A1828" t="str">
            <v>Module 9</v>
          </cell>
        </row>
        <row r="1829">
          <cell r="A1829" t="str">
            <v>Module 9</v>
          </cell>
        </row>
        <row r="1830">
          <cell r="A1830" t="str">
            <v>Module 9</v>
          </cell>
        </row>
        <row r="1831">
          <cell r="A1831" t="str">
            <v>Module 1</v>
          </cell>
        </row>
        <row r="1832">
          <cell r="A1832" t="str">
            <v>Module 1</v>
          </cell>
        </row>
        <row r="1833">
          <cell r="A1833" t="str">
            <v>Module 1</v>
          </cell>
        </row>
        <row r="1834">
          <cell r="A1834" t="str">
            <v>Module 1</v>
          </cell>
        </row>
        <row r="1835">
          <cell r="A1835" t="str">
            <v>Module 1</v>
          </cell>
        </row>
        <row r="1836">
          <cell r="A1836" t="str">
            <v>Module 1</v>
          </cell>
        </row>
        <row r="1837">
          <cell r="A1837" t="str">
            <v>Module 8</v>
          </cell>
        </row>
        <row r="1838">
          <cell r="A1838" t="str">
            <v>Module 8</v>
          </cell>
        </row>
        <row r="1839">
          <cell r="A1839" t="str">
            <v>Module 8</v>
          </cell>
        </row>
        <row r="1840">
          <cell r="A1840" t="str">
            <v>Module 8</v>
          </cell>
        </row>
        <row r="1841">
          <cell r="A1841" t="str">
            <v>Module 8</v>
          </cell>
        </row>
        <row r="1842">
          <cell r="A1842" t="str">
            <v>Module 8</v>
          </cell>
        </row>
        <row r="1843">
          <cell r="A1843" t="str">
            <v>Module 8</v>
          </cell>
        </row>
        <row r="1844">
          <cell r="A1844" t="str">
            <v>Module 8</v>
          </cell>
        </row>
        <row r="1845">
          <cell r="A1845" t="str">
            <v>Module 8</v>
          </cell>
        </row>
        <row r="1846">
          <cell r="A1846" t="str">
            <v>Module 9</v>
          </cell>
        </row>
        <row r="1847">
          <cell r="A1847" t="str">
            <v>Module 9</v>
          </cell>
        </row>
        <row r="1848">
          <cell r="A1848" t="str">
            <v>Module 9</v>
          </cell>
        </row>
        <row r="1849">
          <cell r="A1849" t="str">
            <v>Module 9</v>
          </cell>
        </row>
        <row r="1850">
          <cell r="A1850" t="str">
            <v>Module 9</v>
          </cell>
        </row>
        <row r="1851">
          <cell r="A1851" t="str">
            <v>Module 9</v>
          </cell>
        </row>
        <row r="1852">
          <cell r="A1852" t="str">
            <v>Module 9</v>
          </cell>
        </row>
        <row r="1853">
          <cell r="A1853" t="str">
            <v>Module 9</v>
          </cell>
        </row>
        <row r="1854">
          <cell r="A1854" t="str">
            <v>Module 9</v>
          </cell>
        </row>
        <row r="1855">
          <cell r="A1855" t="str">
            <v>Module 9</v>
          </cell>
        </row>
        <row r="1856">
          <cell r="A1856" t="str">
            <v>Module 9</v>
          </cell>
        </row>
        <row r="1857">
          <cell r="A1857" t="str">
            <v>Module 9</v>
          </cell>
        </row>
        <row r="1858">
          <cell r="A1858" t="str">
            <v>Module 9</v>
          </cell>
        </row>
        <row r="1859">
          <cell r="A1859" t="str">
            <v>Module 9</v>
          </cell>
        </row>
        <row r="1860">
          <cell r="A1860" t="str">
            <v>Module 1</v>
          </cell>
        </row>
        <row r="1861">
          <cell r="A1861" t="str">
            <v>Module 1</v>
          </cell>
        </row>
        <row r="1862">
          <cell r="A1862" t="str">
            <v>Module 1</v>
          </cell>
        </row>
        <row r="1863">
          <cell r="A1863" t="str">
            <v>Module 1</v>
          </cell>
        </row>
        <row r="1864">
          <cell r="A1864" t="str">
            <v>Module 1</v>
          </cell>
        </row>
        <row r="1865">
          <cell r="A1865" t="str">
            <v>Module 1</v>
          </cell>
        </row>
        <row r="1866">
          <cell r="A1866" t="str">
            <v>Module 1</v>
          </cell>
        </row>
        <row r="1867">
          <cell r="A1867" t="str">
            <v>Module 1</v>
          </cell>
        </row>
        <row r="1868">
          <cell r="A1868" t="str">
            <v>Module 8</v>
          </cell>
        </row>
        <row r="1869">
          <cell r="A1869" t="str">
            <v>Module 8</v>
          </cell>
        </row>
        <row r="1870">
          <cell r="A1870" t="str">
            <v>Module 8</v>
          </cell>
        </row>
        <row r="1871">
          <cell r="A1871" t="str">
            <v>Module 8</v>
          </cell>
        </row>
        <row r="1872">
          <cell r="A1872" t="str">
            <v>Module 8</v>
          </cell>
        </row>
        <row r="1873">
          <cell r="A1873" t="str">
            <v>Module 8</v>
          </cell>
        </row>
        <row r="1874">
          <cell r="A1874" t="str">
            <v>Module 8</v>
          </cell>
        </row>
        <row r="1875">
          <cell r="A1875" t="str">
            <v>Module 8</v>
          </cell>
        </row>
        <row r="1876">
          <cell r="A1876" t="str">
            <v>Module 9</v>
          </cell>
        </row>
        <row r="1877">
          <cell r="A1877" t="str">
            <v>Module 9</v>
          </cell>
        </row>
        <row r="1878">
          <cell r="A1878" t="str">
            <v>Module 9</v>
          </cell>
        </row>
        <row r="1879">
          <cell r="A1879" t="str">
            <v>Module 9</v>
          </cell>
        </row>
        <row r="1880">
          <cell r="A1880" t="str">
            <v>Module 9</v>
          </cell>
        </row>
        <row r="1881">
          <cell r="A1881" t="str">
            <v>Module 9</v>
          </cell>
        </row>
        <row r="1882">
          <cell r="A1882" t="str">
            <v>Module 9</v>
          </cell>
        </row>
        <row r="1883">
          <cell r="A1883" t="str">
            <v>Module 9</v>
          </cell>
        </row>
        <row r="1884">
          <cell r="A1884" t="str">
            <v>Module 9</v>
          </cell>
        </row>
        <row r="1885">
          <cell r="A1885" t="str">
            <v>Module 9</v>
          </cell>
        </row>
        <row r="1886">
          <cell r="A1886" t="str">
            <v>Module 9</v>
          </cell>
        </row>
        <row r="1887">
          <cell r="A1887" t="str">
            <v>Module 9</v>
          </cell>
        </row>
        <row r="1888">
          <cell r="A1888" t="str">
            <v>Module 1</v>
          </cell>
        </row>
        <row r="1889">
          <cell r="A1889" t="str">
            <v>Module 1</v>
          </cell>
        </row>
        <row r="1890">
          <cell r="A1890" t="str">
            <v>Module 1</v>
          </cell>
        </row>
        <row r="1891">
          <cell r="A1891" t="str">
            <v>Module 1</v>
          </cell>
        </row>
        <row r="1892">
          <cell r="A1892" t="str">
            <v>Module 1</v>
          </cell>
        </row>
        <row r="1893">
          <cell r="A1893" t="str">
            <v>Module 1</v>
          </cell>
        </row>
        <row r="1894">
          <cell r="A1894" t="str">
            <v>Module 1</v>
          </cell>
        </row>
        <row r="1895">
          <cell r="A1895" t="str">
            <v>Module 1</v>
          </cell>
        </row>
        <row r="1896">
          <cell r="A1896" t="str">
            <v>Module 8</v>
          </cell>
        </row>
        <row r="1897">
          <cell r="A1897" t="str">
            <v>Module 8</v>
          </cell>
        </row>
        <row r="1898">
          <cell r="A1898" t="str">
            <v>Module 8</v>
          </cell>
        </row>
        <row r="1899">
          <cell r="A1899" t="str">
            <v>Module 8</v>
          </cell>
        </row>
        <row r="1900">
          <cell r="A1900" t="str">
            <v>Module 8</v>
          </cell>
        </row>
        <row r="1901">
          <cell r="A1901" t="str">
            <v>Module 8</v>
          </cell>
        </row>
        <row r="1902">
          <cell r="A1902" t="str">
            <v>Module 8</v>
          </cell>
        </row>
        <row r="1903">
          <cell r="A1903" t="str">
            <v>Module 8</v>
          </cell>
        </row>
        <row r="1904">
          <cell r="A1904" t="str">
            <v>Module 8</v>
          </cell>
        </row>
        <row r="1905">
          <cell r="A1905" t="str">
            <v>Module 9</v>
          </cell>
        </row>
        <row r="1906">
          <cell r="A1906" t="str">
            <v>Module 9</v>
          </cell>
        </row>
        <row r="1907">
          <cell r="A1907" t="str">
            <v>Module 9</v>
          </cell>
        </row>
        <row r="1908">
          <cell r="A1908" t="str">
            <v>Module 9</v>
          </cell>
        </row>
        <row r="1909">
          <cell r="A1909" t="str">
            <v>Module 9</v>
          </cell>
        </row>
        <row r="1910">
          <cell r="A1910" t="str">
            <v>Module 9</v>
          </cell>
        </row>
        <row r="1911">
          <cell r="A1911" t="str">
            <v>Module 9</v>
          </cell>
        </row>
        <row r="1912">
          <cell r="A1912" t="str">
            <v>Module 9</v>
          </cell>
        </row>
        <row r="1913">
          <cell r="A1913" t="str">
            <v>Module 9</v>
          </cell>
        </row>
        <row r="1914">
          <cell r="A1914" t="str">
            <v>Module 9</v>
          </cell>
        </row>
        <row r="1915">
          <cell r="A1915" t="str">
            <v>Module 9</v>
          </cell>
        </row>
        <row r="1916">
          <cell r="A1916" t="str">
            <v>Module 9</v>
          </cell>
        </row>
        <row r="1917">
          <cell r="A1917" t="str">
            <v>Module 9</v>
          </cell>
        </row>
        <row r="1918">
          <cell r="A1918" t="str">
            <v>Module 9</v>
          </cell>
        </row>
        <row r="1919">
          <cell r="A1919" t="str">
            <v>Module 9</v>
          </cell>
        </row>
        <row r="1920">
          <cell r="A1920" t="str">
            <v>Module 1</v>
          </cell>
        </row>
        <row r="1921">
          <cell r="A1921" t="str">
            <v>Module 1</v>
          </cell>
        </row>
        <row r="1922">
          <cell r="A1922" t="str">
            <v>Module 1</v>
          </cell>
        </row>
        <row r="1923">
          <cell r="A1923" t="str">
            <v>Module 1</v>
          </cell>
        </row>
        <row r="1924">
          <cell r="A1924" t="str">
            <v>Module 1</v>
          </cell>
        </row>
        <row r="1925">
          <cell r="A1925" t="str">
            <v>Module 1</v>
          </cell>
        </row>
        <row r="1926">
          <cell r="A1926" t="str">
            <v>Module 1</v>
          </cell>
        </row>
        <row r="1927">
          <cell r="A1927" t="str">
            <v>Module 1</v>
          </cell>
        </row>
        <row r="1928">
          <cell r="A1928" t="str">
            <v>Module 1</v>
          </cell>
        </row>
        <row r="1929">
          <cell r="A1929" t="str">
            <v>Module 1</v>
          </cell>
        </row>
        <row r="1930">
          <cell r="A1930" t="str">
            <v>Module 8</v>
          </cell>
        </row>
        <row r="1931">
          <cell r="A1931" t="str">
            <v>Module 8</v>
          </cell>
        </row>
        <row r="1932">
          <cell r="A1932" t="str">
            <v>Module 8</v>
          </cell>
        </row>
        <row r="1933">
          <cell r="A1933" t="str">
            <v>Module 8</v>
          </cell>
        </row>
        <row r="1934">
          <cell r="A1934" t="str">
            <v>Module 8</v>
          </cell>
        </row>
        <row r="1935">
          <cell r="A1935" t="str">
            <v>Module 8</v>
          </cell>
        </row>
        <row r="1936">
          <cell r="A1936" t="str">
            <v>Module 8</v>
          </cell>
        </row>
        <row r="1937">
          <cell r="A1937" t="str">
            <v>Module 8</v>
          </cell>
        </row>
        <row r="1938">
          <cell r="A1938" t="str">
            <v>Module 8</v>
          </cell>
        </row>
        <row r="1939">
          <cell r="A1939" t="str">
            <v>Module 9</v>
          </cell>
        </row>
        <row r="1940">
          <cell r="A1940" t="str">
            <v>Module 9</v>
          </cell>
        </row>
        <row r="1941">
          <cell r="A1941" t="str">
            <v>Module 9</v>
          </cell>
        </row>
        <row r="1942">
          <cell r="A1942" t="str">
            <v>Module 9</v>
          </cell>
        </row>
        <row r="1943">
          <cell r="A1943" t="str">
            <v>Module 9</v>
          </cell>
        </row>
        <row r="1944">
          <cell r="A1944" t="str">
            <v>Module 9</v>
          </cell>
        </row>
        <row r="1945">
          <cell r="A1945" t="str">
            <v>Module 9</v>
          </cell>
        </row>
        <row r="1946">
          <cell r="A1946" t="str">
            <v>Module 9</v>
          </cell>
        </row>
        <row r="1947">
          <cell r="A1947" t="str">
            <v>Module 9</v>
          </cell>
        </row>
        <row r="1948">
          <cell r="A1948" t="str">
            <v>Module 9</v>
          </cell>
        </row>
        <row r="1949">
          <cell r="A1949" t="str">
            <v>Module 9</v>
          </cell>
        </row>
        <row r="1950">
          <cell r="A1950" t="str">
            <v>Module 9</v>
          </cell>
        </row>
        <row r="1951">
          <cell r="A1951" t="str">
            <v>Module 9</v>
          </cell>
        </row>
        <row r="1952">
          <cell r="A1952" t="str">
            <v>Module 9</v>
          </cell>
        </row>
        <row r="1953">
          <cell r="A1953" t="str">
            <v>Module 9</v>
          </cell>
        </row>
        <row r="1954">
          <cell r="A1954" t="str">
            <v>Module 9</v>
          </cell>
        </row>
        <row r="1955">
          <cell r="A1955" t="str">
            <v>Module 9</v>
          </cell>
        </row>
        <row r="1956">
          <cell r="A1956" t="str">
            <v>Module 9</v>
          </cell>
        </row>
        <row r="1957">
          <cell r="A1957" t="str">
            <v>Module 9</v>
          </cell>
        </row>
        <row r="1958">
          <cell r="A1958" t="str">
            <v>Module 1</v>
          </cell>
        </row>
        <row r="1959">
          <cell r="A1959" t="str">
            <v>Module 1</v>
          </cell>
        </row>
        <row r="1960">
          <cell r="A1960" t="str">
            <v>Module 1</v>
          </cell>
        </row>
        <row r="1961">
          <cell r="A1961" t="str">
            <v>Module 1</v>
          </cell>
        </row>
        <row r="1962">
          <cell r="A1962" t="str">
            <v>Module 1</v>
          </cell>
        </row>
        <row r="1963">
          <cell r="A1963" t="str">
            <v>Module 1</v>
          </cell>
        </row>
        <row r="1964">
          <cell r="A1964" t="str">
            <v>Module 1</v>
          </cell>
        </row>
        <row r="1965">
          <cell r="A1965" t="str">
            <v>Module 1</v>
          </cell>
        </row>
        <row r="1966">
          <cell r="A1966" t="str">
            <v>Module 1</v>
          </cell>
        </row>
        <row r="1967">
          <cell r="A1967" t="str">
            <v>Module 8</v>
          </cell>
        </row>
        <row r="1968">
          <cell r="A1968" t="str">
            <v>Module 8</v>
          </cell>
        </row>
        <row r="1969">
          <cell r="A1969" t="str">
            <v>Module 8</v>
          </cell>
        </row>
        <row r="1970">
          <cell r="A1970" t="str">
            <v>Module 8</v>
          </cell>
        </row>
        <row r="1971">
          <cell r="A1971" t="str">
            <v>Module 8</v>
          </cell>
        </row>
        <row r="1972">
          <cell r="A1972" t="str">
            <v>Module 8</v>
          </cell>
        </row>
        <row r="1973">
          <cell r="A1973" t="str">
            <v>Module 8</v>
          </cell>
        </row>
        <row r="1974">
          <cell r="A1974" t="str">
            <v>Module 8</v>
          </cell>
        </row>
        <row r="1975">
          <cell r="A1975" t="str">
            <v>Module 8</v>
          </cell>
        </row>
        <row r="1976">
          <cell r="A1976" t="str">
            <v>Module 8</v>
          </cell>
        </row>
        <row r="1977">
          <cell r="A1977" t="str">
            <v>Module 8</v>
          </cell>
        </row>
        <row r="1978">
          <cell r="A1978" t="str">
            <v>Module 8</v>
          </cell>
        </row>
        <row r="1979">
          <cell r="A1979" t="str">
            <v>Module 9</v>
          </cell>
        </row>
        <row r="1980">
          <cell r="A1980" t="str">
            <v>Module 9</v>
          </cell>
        </row>
        <row r="1981">
          <cell r="A1981" t="str">
            <v>Module 9</v>
          </cell>
        </row>
        <row r="1982">
          <cell r="A1982" t="str">
            <v>Module 9</v>
          </cell>
        </row>
        <row r="1983">
          <cell r="A1983" t="str">
            <v>Module 9</v>
          </cell>
        </row>
        <row r="1984">
          <cell r="A1984" t="str">
            <v>Module 9</v>
          </cell>
        </row>
        <row r="1985">
          <cell r="A1985" t="str">
            <v>Module 1</v>
          </cell>
        </row>
        <row r="1986">
          <cell r="A1986" t="str">
            <v>Module 1</v>
          </cell>
        </row>
        <row r="1987">
          <cell r="A1987" t="str">
            <v>Module 1</v>
          </cell>
        </row>
        <row r="1988">
          <cell r="A1988" t="str">
            <v>Module 1</v>
          </cell>
        </row>
        <row r="1989">
          <cell r="A1989" t="str">
            <v>Module 1</v>
          </cell>
        </row>
        <row r="1990">
          <cell r="A1990" t="str">
            <v>Module 1</v>
          </cell>
        </row>
        <row r="1991">
          <cell r="A1991" t="str">
            <v>Module 1</v>
          </cell>
        </row>
        <row r="1992">
          <cell r="A1992" t="str">
            <v>Module 1</v>
          </cell>
        </row>
        <row r="1993">
          <cell r="A1993" t="str">
            <v>Module 1</v>
          </cell>
        </row>
        <row r="1994">
          <cell r="A1994" t="str">
            <v>Module 8</v>
          </cell>
        </row>
        <row r="1995">
          <cell r="A1995" t="str">
            <v>Module 8</v>
          </cell>
        </row>
        <row r="1996">
          <cell r="A1996" t="str">
            <v>Module 8</v>
          </cell>
        </row>
        <row r="1997">
          <cell r="A1997" t="str">
            <v>Module 8</v>
          </cell>
        </row>
        <row r="1998">
          <cell r="A1998" t="str">
            <v>Module 8</v>
          </cell>
        </row>
        <row r="1999">
          <cell r="A1999" t="str">
            <v>Module 8</v>
          </cell>
        </row>
        <row r="2000">
          <cell r="A2000" t="str">
            <v>Module 8</v>
          </cell>
        </row>
        <row r="2001">
          <cell r="A2001" t="str">
            <v>Module 8</v>
          </cell>
        </row>
        <row r="2002">
          <cell r="A2002" t="str">
            <v>Module 8</v>
          </cell>
        </row>
        <row r="2003">
          <cell r="A2003" t="str">
            <v>Module 8</v>
          </cell>
        </row>
        <row r="2004">
          <cell r="A2004" t="str">
            <v>Module 8</v>
          </cell>
        </row>
        <row r="2005">
          <cell r="A2005" t="str">
            <v>Module 8</v>
          </cell>
        </row>
        <row r="2006">
          <cell r="A2006" t="str">
            <v>Module 8</v>
          </cell>
        </row>
        <row r="2007">
          <cell r="A2007" t="str">
            <v>Module 8</v>
          </cell>
        </row>
        <row r="2008">
          <cell r="A2008" t="str">
            <v>Module 9</v>
          </cell>
        </row>
        <row r="2009">
          <cell r="A2009" t="str">
            <v>Module 9</v>
          </cell>
        </row>
        <row r="2010">
          <cell r="A2010" t="str">
            <v>Module 9</v>
          </cell>
        </row>
        <row r="2011">
          <cell r="A2011" t="str">
            <v>Module 9</v>
          </cell>
        </row>
        <row r="2012">
          <cell r="A2012" t="str">
            <v>Module 9</v>
          </cell>
        </row>
        <row r="2013">
          <cell r="A2013" t="str">
            <v>Module 9</v>
          </cell>
        </row>
        <row r="2014">
          <cell r="A2014" t="str">
            <v>Module 1</v>
          </cell>
        </row>
        <row r="2015">
          <cell r="A2015" t="str">
            <v>Module 1</v>
          </cell>
        </row>
        <row r="2016">
          <cell r="A2016" t="str">
            <v>Module 1</v>
          </cell>
        </row>
        <row r="2017">
          <cell r="A2017" t="str">
            <v>Module 1</v>
          </cell>
        </row>
        <row r="2018">
          <cell r="A2018" t="str">
            <v>Module 1</v>
          </cell>
        </row>
        <row r="2019">
          <cell r="A2019" t="str">
            <v>Module 1</v>
          </cell>
        </row>
        <row r="2020">
          <cell r="A2020" t="str">
            <v>Module 1</v>
          </cell>
        </row>
        <row r="2021">
          <cell r="A2021" t="str">
            <v>Module 1</v>
          </cell>
        </row>
        <row r="2022">
          <cell r="A2022" t="str">
            <v>Module 1</v>
          </cell>
        </row>
        <row r="2023">
          <cell r="A2023" t="str">
            <v>Module 8</v>
          </cell>
        </row>
        <row r="2024">
          <cell r="A2024" t="str">
            <v>Module 8</v>
          </cell>
        </row>
        <row r="2025">
          <cell r="A2025" t="str">
            <v>Module 8</v>
          </cell>
        </row>
        <row r="2026">
          <cell r="A2026" t="str">
            <v>Module 8</v>
          </cell>
        </row>
        <row r="2027">
          <cell r="A2027" t="str">
            <v>Module 8</v>
          </cell>
        </row>
        <row r="2028">
          <cell r="A2028" t="str">
            <v>Module 8</v>
          </cell>
        </row>
        <row r="2029">
          <cell r="A2029" t="str">
            <v>Module 8</v>
          </cell>
        </row>
        <row r="2030">
          <cell r="A2030" t="str">
            <v>Module 8</v>
          </cell>
        </row>
        <row r="2031">
          <cell r="A2031" t="str">
            <v>Module 8</v>
          </cell>
        </row>
        <row r="2032">
          <cell r="A2032" t="str">
            <v>Module 8</v>
          </cell>
        </row>
        <row r="2033">
          <cell r="A2033" t="str">
            <v>Module 8</v>
          </cell>
        </row>
        <row r="2034">
          <cell r="A2034" t="str">
            <v>Module 8</v>
          </cell>
        </row>
        <row r="2035">
          <cell r="A2035" t="str">
            <v>Module 8</v>
          </cell>
        </row>
        <row r="2036">
          <cell r="A2036" t="str">
            <v>Module 8</v>
          </cell>
        </row>
        <row r="2037">
          <cell r="A2037" t="str">
            <v>Module 9</v>
          </cell>
        </row>
        <row r="2038">
          <cell r="A2038" t="str">
            <v>Module 9</v>
          </cell>
        </row>
        <row r="2039">
          <cell r="A2039" t="str">
            <v>Module 9</v>
          </cell>
        </row>
        <row r="2040">
          <cell r="A2040" t="str">
            <v>Module 9</v>
          </cell>
        </row>
        <row r="2041">
          <cell r="A2041" t="str">
            <v>Module 9</v>
          </cell>
        </row>
        <row r="2042">
          <cell r="A2042" t="str">
            <v>Module 9</v>
          </cell>
        </row>
        <row r="2043">
          <cell r="A2043" t="str">
            <v>Module 1</v>
          </cell>
        </row>
        <row r="2044">
          <cell r="A2044" t="str">
            <v>Module 1</v>
          </cell>
        </row>
        <row r="2045">
          <cell r="A2045" t="str">
            <v>Module 1</v>
          </cell>
        </row>
        <row r="2046">
          <cell r="A2046" t="str">
            <v>Module 1</v>
          </cell>
        </row>
        <row r="2047">
          <cell r="A2047" t="str">
            <v>Module 1</v>
          </cell>
        </row>
        <row r="2048">
          <cell r="A2048" t="str">
            <v>Module 1</v>
          </cell>
        </row>
        <row r="2049">
          <cell r="A2049" t="str">
            <v>Module 1</v>
          </cell>
        </row>
        <row r="2050">
          <cell r="A2050" t="str">
            <v>Module 1</v>
          </cell>
        </row>
        <row r="2051">
          <cell r="A2051" t="str">
            <v>Module 1</v>
          </cell>
        </row>
        <row r="2052">
          <cell r="A2052" t="str">
            <v>Module 1</v>
          </cell>
        </row>
        <row r="2053">
          <cell r="A2053" t="str">
            <v>Module 8</v>
          </cell>
        </row>
        <row r="2054">
          <cell r="A2054" t="str">
            <v>Module 8</v>
          </cell>
        </row>
        <row r="2055">
          <cell r="A2055" t="str">
            <v>Module 8</v>
          </cell>
        </row>
        <row r="2056">
          <cell r="A2056" t="str">
            <v>Module 8</v>
          </cell>
        </row>
        <row r="2057">
          <cell r="A2057" t="str">
            <v>Module 8</v>
          </cell>
        </row>
        <row r="2058">
          <cell r="A2058" t="str">
            <v>Module 8</v>
          </cell>
        </row>
        <row r="2059">
          <cell r="A2059" t="str">
            <v>Module 8</v>
          </cell>
        </row>
        <row r="2060">
          <cell r="A2060" t="str">
            <v>Module 8</v>
          </cell>
        </row>
        <row r="2061">
          <cell r="A2061" t="str">
            <v>Module 8</v>
          </cell>
        </row>
        <row r="2062">
          <cell r="A2062" t="str">
            <v>Module 8</v>
          </cell>
        </row>
        <row r="2063">
          <cell r="A2063" t="str">
            <v>Module 9</v>
          </cell>
        </row>
        <row r="2064">
          <cell r="A2064" t="str">
            <v>Module 9</v>
          </cell>
        </row>
        <row r="2065">
          <cell r="A2065" t="str">
            <v>Module 9</v>
          </cell>
        </row>
        <row r="2066">
          <cell r="A2066" t="str">
            <v>Module 9</v>
          </cell>
        </row>
        <row r="2067">
          <cell r="A2067" t="str">
            <v>Module 9</v>
          </cell>
        </row>
        <row r="2068">
          <cell r="A2068" t="str">
            <v>Module 9</v>
          </cell>
        </row>
        <row r="2069">
          <cell r="A2069" t="str">
            <v>Module 9</v>
          </cell>
        </row>
        <row r="2070">
          <cell r="A2070" t="str">
            <v>Module 9</v>
          </cell>
        </row>
        <row r="2071">
          <cell r="A2071" t="str">
            <v>Module 9</v>
          </cell>
        </row>
        <row r="2072">
          <cell r="A2072" t="str">
            <v>Module 9</v>
          </cell>
        </row>
        <row r="2073">
          <cell r="A2073" t="str">
            <v>Module 9</v>
          </cell>
        </row>
        <row r="2074">
          <cell r="A2074" t="str">
            <v>Module 9</v>
          </cell>
        </row>
        <row r="2075">
          <cell r="A2075" t="str">
            <v>Module 9</v>
          </cell>
        </row>
        <row r="2076">
          <cell r="A2076" t="str">
            <v>Module 9</v>
          </cell>
        </row>
        <row r="2077">
          <cell r="A2077" t="str">
            <v>Module 9</v>
          </cell>
        </row>
        <row r="2078">
          <cell r="A2078" t="str">
            <v>Module 9</v>
          </cell>
        </row>
        <row r="2079">
          <cell r="A2079" t="str">
            <v>Module 1</v>
          </cell>
        </row>
        <row r="2080">
          <cell r="A2080" t="str">
            <v>Module 1</v>
          </cell>
        </row>
        <row r="2081">
          <cell r="A2081" t="str">
            <v>Module 1</v>
          </cell>
        </row>
        <row r="2082">
          <cell r="A2082" t="str">
            <v>Module 1</v>
          </cell>
        </row>
        <row r="2083">
          <cell r="A2083" t="str">
            <v>Module 1</v>
          </cell>
        </row>
        <row r="2084">
          <cell r="A2084" t="str">
            <v>Module 1</v>
          </cell>
        </row>
        <row r="2085">
          <cell r="A2085" t="str">
            <v>Module 1</v>
          </cell>
        </row>
        <row r="2086">
          <cell r="A2086" t="str">
            <v>Module 1</v>
          </cell>
        </row>
        <row r="2087">
          <cell r="A2087" t="str">
            <v>Module 1</v>
          </cell>
        </row>
        <row r="2088">
          <cell r="A2088" t="str">
            <v>Module 1</v>
          </cell>
        </row>
        <row r="2089">
          <cell r="A2089" t="str">
            <v>Module 1</v>
          </cell>
        </row>
        <row r="2090">
          <cell r="A2090" t="str">
            <v>Module 1</v>
          </cell>
        </row>
        <row r="2091">
          <cell r="A2091" t="str">
            <v>Module 1</v>
          </cell>
        </row>
        <row r="2092">
          <cell r="A2092" t="str">
            <v>Module 8</v>
          </cell>
        </row>
        <row r="2093">
          <cell r="A2093" t="str">
            <v>Module 8</v>
          </cell>
        </row>
        <row r="2094">
          <cell r="A2094" t="str">
            <v>Module 8</v>
          </cell>
        </row>
        <row r="2095">
          <cell r="A2095" t="str">
            <v>Module 8</v>
          </cell>
        </row>
        <row r="2096">
          <cell r="A2096" t="str">
            <v>Module 8</v>
          </cell>
        </row>
        <row r="2097">
          <cell r="A2097" t="str">
            <v>Module 8</v>
          </cell>
        </row>
        <row r="2098">
          <cell r="A2098" t="str">
            <v>Module 8</v>
          </cell>
        </row>
        <row r="2099">
          <cell r="A2099" t="str">
            <v>Module 8</v>
          </cell>
        </row>
        <row r="2100">
          <cell r="A2100" t="str">
            <v>Module 8</v>
          </cell>
        </row>
        <row r="2101">
          <cell r="A2101" t="str">
            <v>Module 8</v>
          </cell>
        </row>
        <row r="2102">
          <cell r="A2102" t="str">
            <v>Module 9</v>
          </cell>
        </row>
        <row r="2103">
          <cell r="A2103" t="str">
            <v>Module 9</v>
          </cell>
        </row>
        <row r="2104">
          <cell r="A2104" t="str">
            <v>Module 9</v>
          </cell>
        </row>
        <row r="2105">
          <cell r="A2105" t="str">
            <v>Module 9</v>
          </cell>
        </row>
        <row r="2106">
          <cell r="A2106" t="str">
            <v>Module 9</v>
          </cell>
        </row>
        <row r="2107">
          <cell r="A2107" t="str">
            <v>Module 9</v>
          </cell>
        </row>
        <row r="2108">
          <cell r="A2108" t="str">
            <v>Module 1</v>
          </cell>
        </row>
        <row r="2109">
          <cell r="A2109" t="str">
            <v>Module 1</v>
          </cell>
        </row>
        <row r="2110">
          <cell r="A2110" t="str">
            <v>Module 1</v>
          </cell>
        </row>
        <row r="2111">
          <cell r="A2111" t="str">
            <v>Module 1</v>
          </cell>
        </row>
        <row r="2112">
          <cell r="A2112" t="str">
            <v>Module 1</v>
          </cell>
        </row>
        <row r="2113">
          <cell r="A2113" t="str">
            <v>Module 1</v>
          </cell>
        </row>
        <row r="2114">
          <cell r="A2114" t="str">
            <v>Module 1</v>
          </cell>
        </row>
        <row r="2115">
          <cell r="A2115" t="str">
            <v>Module 1</v>
          </cell>
        </row>
        <row r="2116">
          <cell r="A2116" t="str">
            <v>Module 1</v>
          </cell>
        </row>
        <row r="2117">
          <cell r="A2117" t="str">
            <v>Module 1</v>
          </cell>
        </row>
        <row r="2118">
          <cell r="A2118" t="str">
            <v>Module 1</v>
          </cell>
        </row>
        <row r="2119">
          <cell r="A2119" t="str">
            <v>Module 1</v>
          </cell>
        </row>
        <row r="2120">
          <cell r="A2120" t="str">
            <v>Module 1</v>
          </cell>
        </row>
        <row r="2121">
          <cell r="A2121" t="str">
            <v>Module 8</v>
          </cell>
        </row>
        <row r="2122">
          <cell r="A2122" t="str">
            <v>Module 8</v>
          </cell>
        </row>
        <row r="2123">
          <cell r="A2123" t="str">
            <v>Module 8</v>
          </cell>
        </row>
        <row r="2124">
          <cell r="A2124" t="str">
            <v>Module 8</v>
          </cell>
        </row>
        <row r="2125">
          <cell r="A2125" t="str">
            <v>Module 8</v>
          </cell>
        </row>
        <row r="2126">
          <cell r="A2126" t="str">
            <v>Module 8</v>
          </cell>
        </row>
        <row r="2127">
          <cell r="A2127" t="str">
            <v>Module 8</v>
          </cell>
        </row>
        <row r="2128">
          <cell r="A2128" t="str">
            <v>Module 8</v>
          </cell>
        </row>
        <row r="2129">
          <cell r="A2129" t="str">
            <v>Module 8</v>
          </cell>
        </row>
        <row r="2130">
          <cell r="A2130" t="str">
            <v>Module 9</v>
          </cell>
        </row>
        <row r="2131">
          <cell r="A2131" t="str">
            <v>Module 9</v>
          </cell>
        </row>
        <row r="2132">
          <cell r="A2132" t="str">
            <v>Module 9</v>
          </cell>
        </row>
        <row r="2133">
          <cell r="A2133" t="str">
            <v>Module 9</v>
          </cell>
        </row>
        <row r="2134">
          <cell r="A2134" t="str">
            <v>Module 9</v>
          </cell>
        </row>
        <row r="2135">
          <cell r="A2135" t="str">
            <v>Module 9</v>
          </cell>
        </row>
        <row r="2136">
          <cell r="A2136" t="str">
            <v>Module 1</v>
          </cell>
        </row>
        <row r="2137">
          <cell r="A2137" t="str">
            <v>Module 1</v>
          </cell>
        </row>
        <row r="2138">
          <cell r="A2138" t="str">
            <v>Module 1</v>
          </cell>
        </row>
        <row r="2139">
          <cell r="A2139" t="str">
            <v>Module 1</v>
          </cell>
        </row>
        <row r="2140">
          <cell r="A2140" t="str">
            <v>Module 1</v>
          </cell>
        </row>
        <row r="2141">
          <cell r="A2141" t="str">
            <v>Module 1</v>
          </cell>
        </row>
        <row r="2142">
          <cell r="A2142" t="str">
            <v>Module 1</v>
          </cell>
        </row>
        <row r="2143">
          <cell r="A2143" t="str">
            <v>Module 1</v>
          </cell>
        </row>
        <row r="2144">
          <cell r="A2144" t="str">
            <v>Module 1</v>
          </cell>
        </row>
        <row r="2145">
          <cell r="A2145" t="str">
            <v>Module 1</v>
          </cell>
        </row>
        <row r="2146">
          <cell r="A2146" t="str">
            <v>Module 1</v>
          </cell>
        </row>
        <row r="2147">
          <cell r="A2147" t="str">
            <v>Module 8</v>
          </cell>
        </row>
        <row r="2148">
          <cell r="A2148" t="str">
            <v>Module 8</v>
          </cell>
        </row>
        <row r="2149">
          <cell r="A2149" t="str">
            <v>Module 8</v>
          </cell>
        </row>
        <row r="2150">
          <cell r="A2150" t="str">
            <v>Module 8</v>
          </cell>
        </row>
        <row r="2151">
          <cell r="A2151" t="str">
            <v>Module 8</v>
          </cell>
        </row>
        <row r="2152">
          <cell r="A2152" t="str">
            <v>Module 8</v>
          </cell>
        </row>
        <row r="2153">
          <cell r="A2153" t="str">
            <v>Module 8</v>
          </cell>
        </row>
        <row r="2154">
          <cell r="A2154" t="str">
            <v>Module 8</v>
          </cell>
        </row>
        <row r="2155">
          <cell r="A2155" t="str">
            <v>Module 8</v>
          </cell>
        </row>
        <row r="2156">
          <cell r="A2156" t="str">
            <v>Module 9</v>
          </cell>
        </row>
        <row r="2157">
          <cell r="A2157" t="str">
            <v>Module 9</v>
          </cell>
        </row>
        <row r="2158">
          <cell r="A2158" t="str">
            <v>Module 9</v>
          </cell>
        </row>
        <row r="2159">
          <cell r="A2159" t="str">
            <v>Module 9</v>
          </cell>
        </row>
        <row r="2160">
          <cell r="A2160" t="str">
            <v>Module 9</v>
          </cell>
        </row>
        <row r="2161">
          <cell r="A2161" t="str">
            <v>Module 9</v>
          </cell>
        </row>
        <row r="2162">
          <cell r="A2162" t="str">
            <v>Module 1</v>
          </cell>
        </row>
        <row r="2163">
          <cell r="A2163" t="str">
            <v>Module 1</v>
          </cell>
        </row>
        <row r="2164">
          <cell r="A2164" t="str">
            <v>Module 1</v>
          </cell>
        </row>
        <row r="2165">
          <cell r="A2165" t="str">
            <v>Module 1</v>
          </cell>
        </row>
        <row r="2166">
          <cell r="A2166" t="str">
            <v>Module 1</v>
          </cell>
        </row>
        <row r="2167">
          <cell r="A2167" t="str">
            <v>Module 1</v>
          </cell>
        </row>
        <row r="2168">
          <cell r="A2168" t="str">
            <v>Module 1</v>
          </cell>
        </row>
        <row r="2169">
          <cell r="A2169" t="str">
            <v>Module 1</v>
          </cell>
        </row>
        <row r="2170">
          <cell r="A2170" t="str">
            <v>Module 1</v>
          </cell>
        </row>
        <row r="2171">
          <cell r="A2171" t="str">
            <v>Module 1</v>
          </cell>
        </row>
        <row r="2172">
          <cell r="A2172" t="str">
            <v>Module 1</v>
          </cell>
        </row>
        <row r="2173">
          <cell r="A2173" t="str">
            <v>Module 8</v>
          </cell>
        </row>
        <row r="2174">
          <cell r="A2174" t="str">
            <v>Module 8</v>
          </cell>
        </row>
        <row r="2175">
          <cell r="A2175" t="str">
            <v>Module 8</v>
          </cell>
        </row>
        <row r="2176">
          <cell r="A2176" t="str">
            <v>Module 8</v>
          </cell>
        </row>
        <row r="2177">
          <cell r="A2177" t="str">
            <v>Module 8</v>
          </cell>
        </row>
        <row r="2178">
          <cell r="A2178" t="str">
            <v>Module 8</v>
          </cell>
        </row>
        <row r="2179">
          <cell r="A2179" t="str">
            <v>Module 8</v>
          </cell>
        </row>
        <row r="2180">
          <cell r="A2180" t="str">
            <v>Module 8</v>
          </cell>
        </row>
        <row r="2181">
          <cell r="A2181" t="str">
            <v>Module 8</v>
          </cell>
        </row>
        <row r="2182">
          <cell r="A2182" t="str">
            <v>Module 9</v>
          </cell>
        </row>
        <row r="2183">
          <cell r="A2183" t="str">
            <v>Module 9</v>
          </cell>
        </row>
        <row r="2184">
          <cell r="A2184" t="str">
            <v>Module 9</v>
          </cell>
        </row>
        <row r="2185">
          <cell r="A2185" t="str">
            <v>Module 9</v>
          </cell>
        </row>
        <row r="2186">
          <cell r="A2186" t="str">
            <v>Module 9</v>
          </cell>
        </row>
        <row r="2187">
          <cell r="A2187" t="str">
            <v>Module 9</v>
          </cell>
        </row>
        <row r="2188">
          <cell r="A2188" t="str">
            <v>Module 1</v>
          </cell>
        </row>
        <row r="2189">
          <cell r="A2189" t="str">
            <v>Module 1</v>
          </cell>
        </row>
        <row r="2190">
          <cell r="A2190" t="str">
            <v>Module 1</v>
          </cell>
        </row>
        <row r="2191">
          <cell r="A2191" t="str">
            <v>Module 1</v>
          </cell>
        </row>
        <row r="2192">
          <cell r="A2192" t="str">
            <v>Module 1</v>
          </cell>
        </row>
        <row r="2193">
          <cell r="A2193" t="str">
            <v>Module 1</v>
          </cell>
        </row>
        <row r="2194">
          <cell r="A2194" t="str">
            <v>Module 1</v>
          </cell>
        </row>
        <row r="2195">
          <cell r="A2195" t="str">
            <v>Module 1</v>
          </cell>
        </row>
        <row r="2196">
          <cell r="A2196" t="str">
            <v>Module 1</v>
          </cell>
        </row>
        <row r="2197">
          <cell r="A2197" t="str">
            <v>Module 1</v>
          </cell>
        </row>
        <row r="2198">
          <cell r="A2198" t="str">
            <v>Module 8</v>
          </cell>
        </row>
        <row r="2199">
          <cell r="A2199" t="str">
            <v>Module 8</v>
          </cell>
        </row>
        <row r="2200">
          <cell r="A2200" t="str">
            <v>Module 8</v>
          </cell>
        </row>
        <row r="2201">
          <cell r="A2201" t="str">
            <v>Module 8</v>
          </cell>
        </row>
        <row r="2202">
          <cell r="A2202" t="str">
            <v>Module 8</v>
          </cell>
        </row>
        <row r="2203">
          <cell r="A2203" t="str">
            <v>Module 8</v>
          </cell>
        </row>
        <row r="2204">
          <cell r="A2204" t="str">
            <v>Module 8</v>
          </cell>
        </row>
        <row r="2205">
          <cell r="A2205" t="str">
            <v>Module 8</v>
          </cell>
        </row>
        <row r="2206">
          <cell r="A2206" t="str">
            <v>Module 8</v>
          </cell>
        </row>
        <row r="2207">
          <cell r="A2207" t="str">
            <v>Module 8</v>
          </cell>
        </row>
        <row r="2208">
          <cell r="A2208" t="str">
            <v>Module 9</v>
          </cell>
        </row>
        <row r="2209">
          <cell r="A2209" t="str">
            <v>Module 9</v>
          </cell>
        </row>
        <row r="2210">
          <cell r="A2210" t="str">
            <v>Module 9</v>
          </cell>
        </row>
        <row r="2211">
          <cell r="A2211" t="str">
            <v>Module 9</v>
          </cell>
        </row>
        <row r="2212">
          <cell r="A2212" t="str">
            <v>Module 9</v>
          </cell>
        </row>
        <row r="2213">
          <cell r="A2213" t="str">
            <v>Module 9</v>
          </cell>
        </row>
        <row r="2214">
          <cell r="A2214" t="str">
            <v>Module 1</v>
          </cell>
        </row>
        <row r="2215">
          <cell r="A2215" t="str">
            <v>Module 1</v>
          </cell>
        </row>
        <row r="2216">
          <cell r="A2216" t="str">
            <v>Module 1</v>
          </cell>
        </row>
        <row r="2217">
          <cell r="A2217" t="str">
            <v>Module 1</v>
          </cell>
        </row>
        <row r="2218">
          <cell r="A2218" t="str">
            <v>Module 1</v>
          </cell>
        </row>
        <row r="2219">
          <cell r="A2219" t="str">
            <v>Module 1</v>
          </cell>
        </row>
        <row r="2220">
          <cell r="A2220" t="str">
            <v>Module 1</v>
          </cell>
        </row>
        <row r="2221">
          <cell r="A2221" t="str">
            <v>Module 1</v>
          </cell>
        </row>
        <row r="2222">
          <cell r="A2222" t="str">
            <v>Module 1</v>
          </cell>
        </row>
        <row r="2223">
          <cell r="A2223" t="str">
            <v>Module 8</v>
          </cell>
        </row>
        <row r="2224">
          <cell r="A2224" t="str">
            <v>Module 8</v>
          </cell>
        </row>
        <row r="2225">
          <cell r="A2225" t="str">
            <v>Module 8</v>
          </cell>
        </row>
        <row r="2226">
          <cell r="A2226" t="str">
            <v>Module 8</v>
          </cell>
        </row>
        <row r="2227">
          <cell r="A2227" t="str">
            <v>Module 8</v>
          </cell>
        </row>
        <row r="2228">
          <cell r="A2228" t="str">
            <v>Module 8</v>
          </cell>
        </row>
        <row r="2229">
          <cell r="A2229" t="str">
            <v>Module 8</v>
          </cell>
        </row>
        <row r="2230">
          <cell r="A2230" t="str">
            <v>Module 8</v>
          </cell>
        </row>
        <row r="2231">
          <cell r="A2231" t="str">
            <v>Module 8</v>
          </cell>
        </row>
        <row r="2232">
          <cell r="A2232" t="str">
            <v>Module 8</v>
          </cell>
        </row>
        <row r="2233">
          <cell r="A2233" t="str">
            <v>Module 9</v>
          </cell>
        </row>
        <row r="2234">
          <cell r="A2234" t="str">
            <v>Module 9</v>
          </cell>
        </row>
        <row r="2235">
          <cell r="A2235" t="str">
            <v>Module 9</v>
          </cell>
        </row>
        <row r="2236">
          <cell r="A2236" t="str">
            <v>Module 9</v>
          </cell>
        </row>
        <row r="2237">
          <cell r="A2237" t="str">
            <v>Module 9</v>
          </cell>
        </row>
        <row r="2238">
          <cell r="A2238" t="str">
            <v>Module 9</v>
          </cell>
        </row>
        <row r="2239">
          <cell r="A2239" t="str">
            <v>Module 9</v>
          </cell>
        </row>
        <row r="2240">
          <cell r="A2240" t="str">
            <v>Module 9</v>
          </cell>
        </row>
        <row r="2241">
          <cell r="A2241" t="str">
            <v>Module 9</v>
          </cell>
        </row>
        <row r="2242">
          <cell r="A2242" t="str">
            <v>Module 9</v>
          </cell>
        </row>
        <row r="2243">
          <cell r="A2243" t="str">
            <v>Module 9</v>
          </cell>
        </row>
        <row r="2244">
          <cell r="A2244" t="str">
            <v>Module 9</v>
          </cell>
        </row>
        <row r="2245">
          <cell r="A2245" t="str">
            <v>Module 9</v>
          </cell>
        </row>
        <row r="2246">
          <cell r="A2246" t="str">
            <v>Module 9</v>
          </cell>
        </row>
        <row r="2247">
          <cell r="A2247" t="str">
            <v>Module 9</v>
          </cell>
        </row>
        <row r="2248">
          <cell r="A2248" t="str">
            <v>Module 1</v>
          </cell>
        </row>
        <row r="2249">
          <cell r="A2249" t="str">
            <v>Module 1</v>
          </cell>
        </row>
        <row r="2250">
          <cell r="A2250" t="str">
            <v>Module 1</v>
          </cell>
        </row>
        <row r="2251">
          <cell r="A2251" t="str">
            <v>Module 1</v>
          </cell>
        </row>
        <row r="2252">
          <cell r="A2252" t="str">
            <v>Module 1</v>
          </cell>
        </row>
        <row r="2253">
          <cell r="A2253" t="str">
            <v>Module 1</v>
          </cell>
        </row>
        <row r="2254">
          <cell r="A2254" t="str">
            <v>Module 1</v>
          </cell>
        </row>
        <row r="2255">
          <cell r="A2255" t="str">
            <v>Module 1</v>
          </cell>
        </row>
        <row r="2256">
          <cell r="A2256" t="str">
            <v>Module 1</v>
          </cell>
        </row>
        <row r="2257">
          <cell r="A2257" t="str">
            <v>Module 8</v>
          </cell>
        </row>
        <row r="2258">
          <cell r="A2258" t="str">
            <v>Module 8</v>
          </cell>
        </row>
        <row r="2259">
          <cell r="A2259" t="str">
            <v>Module 8</v>
          </cell>
        </row>
        <row r="2260">
          <cell r="A2260" t="str">
            <v>Module 8</v>
          </cell>
        </row>
        <row r="2261">
          <cell r="A2261" t="str">
            <v>Module 8</v>
          </cell>
        </row>
        <row r="2262">
          <cell r="A2262" t="str">
            <v>Module 8</v>
          </cell>
        </row>
        <row r="2263">
          <cell r="A2263" t="str">
            <v>Module 8</v>
          </cell>
        </row>
        <row r="2264">
          <cell r="A2264" t="str">
            <v>Module 8</v>
          </cell>
        </row>
        <row r="2265">
          <cell r="A2265" t="str">
            <v>Module 8</v>
          </cell>
        </row>
        <row r="2266">
          <cell r="A2266" t="str">
            <v>Module 9</v>
          </cell>
        </row>
        <row r="2267">
          <cell r="A2267" t="str">
            <v>Module 9</v>
          </cell>
        </row>
        <row r="2268">
          <cell r="A2268" t="str">
            <v>Module 9</v>
          </cell>
        </row>
        <row r="2269">
          <cell r="A2269" t="str">
            <v>Module 9</v>
          </cell>
        </row>
        <row r="2270">
          <cell r="A2270" t="str">
            <v>Module 9</v>
          </cell>
        </row>
        <row r="2271">
          <cell r="A2271" t="str">
            <v>Module 9</v>
          </cell>
        </row>
        <row r="2272">
          <cell r="A2272" t="str">
            <v>Module 9</v>
          </cell>
        </row>
        <row r="2273">
          <cell r="A2273" t="str">
            <v>Module 9</v>
          </cell>
        </row>
        <row r="2274">
          <cell r="A2274" t="str">
            <v>Module 9</v>
          </cell>
        </row>
        <row r="2275">
          <cell r="A2275" t="str">
            <v>Module 9</v>
          </cell>
        </row>
        <row r="2276">
          <cell r="A2276" t="str">
            <v>Module 9</v>
          </cell>
        </row>
        <row r="2277">
          <cell r="A2277" t="str">
            <v>Module 9</v>
          </cell>
        </row>
        <row r="2278">
          <cell r="A2278" t="str">
            <v>Module 9</v>
          </cell>
        </row>
        <row r="2279">
          <cell r="A2279" t="str">
            <v>Module 9</v>
          </cell>
        </row>
        <row r="2280">
          <cell r="A2280" t="str">
            <v>Module 1</v>
          </cell>
        </row>
        <row r="2281">
          <cell r="A2281" t="str">
            <v>Module 1</v>
          </cell>
        </row>
        <row r="2282">
          <cell r="A2282" t="str">
            <v>Module 1</v>
          </cell>
        </row>
        <row r="2283">
          <cell r="A2283" t="str">
            <v>Module 1</v>
          </cell>
        </row>
        <row r="2284">
          <cell r="A2284" t="str">
            <v>Module 1</v>
          </cell>
        </row>
        <row r="2285">
          <cell r="A2285" t="str">
            <v>Module 1</v>
          </cell>
        </row>
        <row r="2286">
          <cell r="A2286" t="str">
            <v>Module 1</v>
          </cell>
        </row>
        <row r="2287">
          <cell r="A2287" t="str">
            <v>Module 1</v>
          </cell>
        </row>
        <row r="2288">
          <cell r="A2288" t="str">
            <v>Module 1</v>
          </cell>
        </row>
        <row r="2289">
          <cell r="A2289" t="str">
            <v>Module 8</v>
          </cell>
        </row>
        <row r="2290">
          <cell r="A2290" t="str">
            <v>Module 8</v>
          </cell>
        </row>
        <row r="2291">
          <cell r="A2291" t="str">
            <v>Module 8</v>
          </cell>
        </row>
        <row r="2292">
          <cell r="A2292" t="str">
            <v>Module 8</v>
          </cell>
        </row>
        <row r="2293">
          <cell r="A2293" t="str">
            <v>Module 8</v>
          </cell>
        </row>
        <row r="2294">
          <cell r="A2294" t="str">
            <v>Module 8</v>
          </cell>
        </row>
        <row r="2295">
          <cell r="A2295" t="str">
            <v>Module 8</v>
          </cell>
        </row>
        <row r="2296">
          <cell r="A2296" t="str">
            <v>Module 8</v>
          </cell>
        </row>
        <row r="2297">
          <cell r="A2297" t="str">
            <v>Module 8</v>
          </cell>
        </row>
        <row r="2298">
          <cell r="A2298" t="str">
            <v>Module 8</v>
          </cell>
        </row>
        <row r="2299">
          <cell r="A2299" t="str">
            <v>Module 1</v>
          </cell>
        </row>
        <row r="2300">
          <cell r="A2300" t="str">
            <v>Module 1</v>
          </cell>
        </row>
        <row r="2301">
          <cell r="A2301" t="str">
            <v>Module 1</v>
          </cell>
        </row>
        <row r="2302">
          <cell r="A2302" t="str">
            <v>Module 1</v>
          </cell>
        </row>
        <row r="2303">
          <cell r="A2303" t="str">
            <v>Module 1</v>
          </cell>
        </row>
        <row r="2304">
          <cell r="A2304" t="str">
            <v>Module 1</v>
          </cell>
        </row>
        <row r="2305">
          <cell r="A2305" t="str">
            <v>Module 1</v>
          </cell>
        </row>
        <row r="2306">
          <cell r="A2306" t="str">
            <v>Module 1</v>
          </cell>
        </row>
        <row r="2307">
          <cell r="A2307" t="str">
            <v>Module 1</v>
          </cell>
        </row>
        <row r="2308">
          <cell r="A2308" t="str">
            <v>Module 1</v>
          </cell>
        </row>
        <row r="2309">
          <cell r="A2309" t="str">
            <v>Module 1</v>
          </cell>
        </row>
        <row r="2310">
          <cell r="A2310" t="str">
            <v>Module 1</v>
          </cell>
        </row>
        <row r="2311">
          <cell r="A2311" t="str">
            <v>Module 8</v>
          </cell>
        </row>
        <row r="2312">
          <cell r="A2312" t="str">
            <v>Module 8</v>
          </cell>
        </row>
        <row r="2313">
          <cell r="A2313" t="str">
            <v>Module 8</v>
          </cell>
        </row>
        <row r="2314">
          <cell r="A2314" t="str">
            <v>Module 8</v>
          </cell>
        </row>
        <row r="2315">
          <cell r="A2315" t="str">
            <v>Module 8</v>
          </cell>
        </row>
        <row r="2316">
          <cell r="A2316" t="str">
            <v>Module 8</v>
          </cell>
        </row>
        <row r="2317">
          <cell r="A2317" t="str">
            <v>Module 8</v>
          </cell>
        </row>
        <row r="2318">
          <cell r="A2318" t="str">
            <v>Module 8</v>
          </cell>
        </row>
        <row r="2319">
          <cell r="A2319" t="str">
            <v>Module 8</v>
          </cell>
        </row>
        <row r="2320">
          <cell r="A2320" t="str">
            <v>Module 8</v>
          </cell>
        </row>
        <row r="2321">
          <cell r="A2321" t="str">
            <v>Module 8</v>
          </cell>
        </row>
        <row r="2322">
          <cell r="A2322" t="str">
            <v>Module 9</v>
          </cell>
        </row>
        <row r="2323">
          <cell r="A2323" t="str">
            <v>Module 9</v>
          </cell>
        </row>
        <row r="2324">
          <cell r="A2324" t="str">
            <v>Module 9</v>
          </cell>
        </row>
        <row r="2325">
          <cell r="A2325" t="str">
            <v>Module 9</v>
          </cell>
        </row>
        <row r="2326">
          <cell r="A2326" t="str">
            <v>Module 9</v>
          </cell>
        </row>
        <row r="2327">
          <cell r="A2327" t="str">
            <v>Module 9</v>
          </cell>
        </row>
        <row r="2328">
          <cell r="A2328" t="str">
            <v>Module 9</v>
          </cell>
        </row>
        <row r="2329">
          <cell r="A2329" t="str">
            <v>Module 9</v>
          </cell>
        </row>
        <row r="2330">
          <cell r="A2330" t="str">
            <v>Module 1</v>
          </cell>
        </row>
        <row r="2331">
          <cell r="A2331" t="str">
            <v>Module 1</v>
          </cell>
        </row>
        <row r="2332">
          <cell r="A2332" t="str">
            <v>Module 1</v>
          </cell>
        </row>
        <row r="2333">
          <cell r="A2333" t="str">
            <v>Module 1</v>
          </cell>
        </row>
        <row r="2334">
          <cell r="A2334" t="str">
            <v>Module 1</v>
          </cell>
        </row>
        <row r="2335">
          <cell r="A2335" t="str">
            <v>Module 1</v>
          </cell>
        </row>
        <row r="2336">
          <cell r="A2336" t="str">
            <v>Module 1</v>
          </cell>
        </row>
        <row r="2337">
          <cell r="A2337" t="str">
            <v>Module 1</v>
          </cell>
        </row>
        <row r="2338">
          <cell r="A2338" t="str">
            <v>Module 1</v>
          </cell>
        </row>
        <row r="2339">
          <cell r="A2339" t="str">
            <v>Module 1</v>
          </cell>
        </row>
        <row r="2340">
          <cell r="A2340" t="str">
            <v>Module 1</v>
          </cell>
        </row>
        <row r="2341">
          <cell r="A2341" t="str">
            <v>Module 1</v>
          </cell>
        </row>
        <row r="2342">
          <cell r="A2342" t="str">
            <v>Module 8</v>
          </cell>
        </row>
        <row r="2343">
          <cell r="A2343" t="str">
            <v>Module 8</v>
          </cell>
        </row>
        <row r="2344">
          <cell r="A2344" t="str">
            <v>Module 8</v>
          </cell>
        </row>
        <row r="2345">
          <cell r="A2345" t="str">
            <v>Module 8</v>
          </cell>
        </row>
        <row r="2346">
          <cell r="A2346" t="str">
            <v>Module 8</v>
          </cell>
        </row>
        <row r="2347">
          <cell r="A2347" t="str">
            <v>Module 8</v>
          </cell>
        </row>
        <row r="2348">
          <cell r="A2348" t="str">
            <v>Module 8</v>
          </cell>
        </row>
        <row r="2349">
          <cell r="A2349" t="str">
            <v>Module 8</v>
          </cell>
        </row>
        <row r="2350">
          <cell r="A2350" t="str">
            <v>Module 8</v>
          </cell>
        </row>
        <row r="2351">
          <cell r="A2351" t="str">
            <v>Module 8</v>
          </cell>
        </row>
        <row r="2352">
          <cell r="A2352" t="str">
            <v>Module 8</v>
          </cell>
        </row>
        <row r="2353">
          <cell r="A2353" t="str">
            <v>Module 8</v>
          </cell>
        </row>
        <row r="2354">
          <cell r="A2354" t="str">
            <v>Module 8</v>
          </cell>
        </row>
        <row r="2355">
          <cell r="A2355" t="str">
            <v>Module 8</v>
          </cell>
        </row>
        <row r="2356">
          <cell r="A2356" t="str">
            <v>Module 8</v>
          </cell>
        </row>
        <row r="2357">
          <cell r="A2357" t="str">
            <v>Module 8</v>
          </cell>
        </row>
        <row r="2358">
          <cell r="A2358" t="str">
            <v>Module 9</v>
          </cell>
        </row>
        <row r="2359">
          <cell r="A2359" t="str">
            <v>Module 9</v>
          </cell>
        </row>
        <row r="2360">
          <cell r="A2360" t="str">
            <v>Module 9</v>
          </cell>
        </row>
        <row r="2361">
          <cell r="A2361" t="str">
            <v>Module 9</v>
          </cell>
        </row>
        <row r="2362">
          <cell r="A2362" t="str">
            <v>Module 9</v>
          </cell>
        </row>
        <row r="2363">
          <cell r="A2363" t="str">
            <v>Module 9</v>
          </cell>
        </row>
        <row r="2364">
          <cell r="A2364" t="str">
            <v>Module 9</v>
          </cell>
        </row>
        <row r="2365">
          <cell r="A2365" t="str">
            <v>Module 9</v>
          </cell>
        </row>
        <row r="2366">
          <cell r="A2366" t="str">
            <v>Module 9</v>
          </cell>
        </row>
        <row r="2367">
          <cell r="A2367" t="str">
            <v>Module 9</v>
          </cell>
        </row>
        <row r="2368">
          <cell r="A2368" t="str">
            <v>Module 1</v>
          </cell>
        </row>
        <row r="2369">
          <cell r="A2369" t="str">
            <v>Module 1</v>
          </cell>
        </row>
        <row r="2370">
          <cell r="A2370" t="str">
            <v>Module 1</v>
          </cell>
        </row>
        <row r="2371">
          <cell r="A2371" t="str">
            <v>Module 1</v>
          </cell>
        </row>
        <row r="2372">
          <cell r="A2372" t="str">
            <v>Module 1</v>
          </cell>
        </row>
        <row r="2373">
          <cell r="A2373" t="str">
            <v>Module 1</v>
          </cell>
        </row>
        <row r="2374">
          <cell r="A2374" t="str">
            <v>Module 1</v>
          </cell>
        </row>
        <row r="2375">
          <cell r="A2375" t="str">
            <v>Module 1</v>
          </cell>
        </row>
        <row r="2376">
          <cell r="A2376" t="str">
            <v>Module 1</v>
          </cell>
        </row>
        <row r="2377">
          <cell r="A2377" t="str">
            <v>Module 1</v>
          </cell>
        </row>
        <row r="2378">
          <cell r="A2378" t="str">
            <v>Module 8</v>
          </cell>
        </row>
        <row r="2379">
          <cell r="A2379" t="str">
            <v>Module 8</v>
          </cell>
        </row>
        <row r="2380">
          <cell r="A2380" t="str">
            <v>Module 8</v>
          </cell>
        </row>
        <row r="2381">
          <cell r="A2381" t="str">
            <v>Module 8</v>
          </cell>
        </row>
        <row r="2382">
          <cell r="A2382" t="str">
            <v>Module 8</v>
          </cell>
        </row>
        <row r="2383">
          <cell r="A2383" t="str">
            <v>Module 8</v>
          </cell>
        </row>
        <row r="2384">
          <cell r="A2384" t="str">
            <v>Module 8</v>
          </cell>
        </row>
        <row r="2385">
          <cell r="A2385" t="str">
            <v>Module 8</v>
          </cell>
        </row>
        <row r="2386">
          <cell r="A2386" t="str">
            <v>Module 8</v>
          </cell>
        </row>
        <row r="2387">
          <cell r="A2387" t="str">
            <v>Module 8</v>
          </cell>
        </row>
        <row r="2388">
          <cell r="A2388" t="str">
            <v>Module 8</v>
          </cell>
        </row>
        <row r="2389">
          <cell r="A2389" t="str">
            <v>Module 8</v>
          </cell>
        </row>
        <row r="2390">
          <cell r="A2390" t="str">
            <v>Module 9</v>
          </cell>
        </row>
        <row r="2391">
          <cell r="A2391" t="str">
            <v>Module 9</v>
          </cell>
        </row>
        <row r="2392">
          <cell r="A2392" t="str">
            <v>Module 9</v>
          </cell>
        </row>
        <row r="2393">
          <cell r="A2393" t="str">
            <v>Module 9</v>
          </cell>
        </row>
        <row r="2394">
          <cell r="A2394" t="str">
            <v>Module 9</v>
          </cell>
        </row>
        <row r="2395">
          <cell r="A2395" t="str">
            <v>Module 9</v>
          </cell>
        </row>
        <row r="2396">
          <cell r="A2396" t="str">
            <v>Module 1</v>
          </cell>
        </row>
        <row r="2397">
          <cell r="A2397" t="str">
            <v>Module 1</v>
          </cell>
        </row>
        <row r="2398">
          <cell r="A2398" t="str">
            <v>Module 1</v>
          </cell>
        </row>
        <row r="2399">
          <cell r="A2399" t="str">
            <v>Module 1</v>
          </cell>
        </row>
        <row r="2400">
          <cell r="A2400" t="str">
            <v>Module 1</v>
          </cell>
        </row>
        <row r="2401">
          <cell r="A2401" t="str">
            <v>Module 1</v>
          </cell>
        </row>
        <row r="2402">
          <cell r="A2402" t="str">
            <v>Module 1</v>
          </cell>
        </row>
        <row r="2403">
          <cell r="A2403" t="str">
            <v>Module 1</v>
          </cell>
        </row>
        <row r="2404">
          <cell r="A2404" t="str">
            <v>Module 1</v>
          </cell>
        </row>
        <row r="2405">
          <cell r="A2405" t="str">
            <v>Module 1</v>
          </cell>
        </row>
        <row r="2406">
          <cell r="A2406" t="str">
            <v>Module 1</v>
          </cell>
        </row>
        <row r="2407">
          <cell r="A2407" t="str">
            <v>Module 1</v>
          </cell>
        </row>
        <row r="2408">
          <cell r="A2408" t="str">
            <v>Module 1</v>
          </cell>
        </row>
        <row r="2409">
          <cell r="A2409" t="str">
            <v>Module 8</v>
          </cell>
        </row>
        <row r="2410">
          <cell r="A2410" t="str">
            <v>Module 8</v>
          </cell>
        </row>
        <row r="2411">
          <cell r="A2411" t="str">
            <v>Module 8</v>
          </cell>
        </row>
        <row r="2412">
          <cell r="A2412" t="str">
            <v>Module 8</v>
          </cell>
        </row>
        <row r="2413">
          <cell r="A2413" t="str">
            <v>Module 8</v>
          </cell>
        </row>
        <row r="2414">
          <cell r="A2414" t="str">
            <v>Module 8</v>
          </cell>
        </row>
        <row r="2415">
          <cell r="A2415" t="str">
            <v>Module 8</v>
          </cell>
        </row>
        <row r="2416">
          <cell r="A2416" t="str">
            <v>Module 8</v>
          </cell>
        </row>
        <row r="2417">
          <cell r="A2417" t="str">
            <v>Module 8</v>
          </cell>
        </row>
        <row r="2418">
          <cell r="A2418" t="str">
            <v>Module 8</v>
          </cell>
        </row>
        <row r="2419">
          <cell r="A2419" t="str">
            <v>Module 8</v>
          </cell>
        </row>
        <row r="2420">
          <cell r="A2420" t="str">
            <v>Module 8</v>
          </cell>
        </row>
        <row r="2421">
          <cell r="A2421" t="str">
            <v>Module 8</v>
          </cell>
        </row>
        <row r="2422">
          <cell r="A2422" t="str">
            <v>Module 8</v>
          </cell>
        </row>
        <row r="2423">
          <cell r="A2423" t="str">
            <v>Module 8</v>
          </cell>
        </row>
        <row r="2424">
          <cell r="A2424" t="str">
            <v>Module 8</v>
          </cell>
        </row>
        <row r="2425">
          <cell r="A2425" t="str">
            <v>Module 9</v>
          </cell>
        </row>
        <row r="2426">
          <cell r="A2426" t="str">
            <v>Module 9</v>
          </cell>
        </row>
        <row r="2427">
          <cell r="A2427" t="str">
            <v>Module 9</v>
          </cell>
        </row>
        <row r="2428">
          <cell r="A2428" t="str">
            <v>Module 9</v>
          </cell>
        </row>
        <row r="2429">
          <cell r="A2429" t="str">
            <v>Module 9</v>
          </cell>
        </row>
        <row r="2430">
          <cell r="A2430" t="str">
            <v>Module 9</v>
          </cell>
        </row>
        <row r="2431">
          <cell r="A2431" t="str">
            <v>Module 9</v>
          </cell>
        </row>
        <row r="2432">
          <cell r="A2432" t="str">
            <v>Module 1</v>
          </cell>
        </row>
        <row r="2433">
          <cell r="A2433" t="str">
            <v>Module 1</v>
          </cell>
        </row>
        <row r="2434">
          <cell r="A2434" t="str">
            <v>Module 1</v>
          </cell>
        </row>
        <row r="2435">
          <cell r="A2435" t="str">
            <v>Module 1</v>
          </cell>
        </row>
        <row r="2436">
          <cell r="A2436" t="str">
            <v>Module 1</v>
          </cell>
        </row>
        <row r="2437">
          <cell r="A2437" t="str">
            <v>Module 1</v>
          </cell>
        </row>
        <row r="2438">
          <cell r="A2438" t="str">
            <v>Module 1</v>
          </cell>
        </row>
        <row r="2439">
          <cell r="A2439" t="str">
            <v>Module 1</v>
          </cell>
        </row>
        <row r="2440">
          <cell r="A2440" t="str">
            <v>Module 1</v>
          </cell>
        </row>
        <row r="2441">
          <cell r="A2441" t="str">
            <v>Module 1</v>
          </cell>
        </row>
        <row r="2442">
          <cell r="A2442" t="str">
            <v>Module 8</v>
          </cell>
        </row>
        <row r="2443">
          <cell r="A2443" t="str">
            <v>Module 8</v>
          </cell>
        </row>
        <row r="2444">
          <cell r="A2444" t="str">
            <v>Module 8</v>
          </cell>
        </row>
        <row r="2445">
          <cell r="A2445" t="str">
            <v>Module 8</v>
          </cell>
        </row>
        <row r="2446">
          <cell r="A2446" t="str">
            <v>Module 8</v>
          </cell>
        </row>
        <row r="2447">
          <cell r="A2447" t="str">
            <v>Module 8</v>
          </cell>
        </row>
        <row r="2448">
          <cell r="A2448" t="str">
            <v>Module 8</v>
          </cell>
        </row>
        <row r="2449">
          <cell r="A2449" t="str">
            <v>Module 8</v>
          </cell>
        </row>
        <row r="2450">
          <cell r="A2450" t="str">
            <v>Module 8</v>
          </cell>
        </row>
        <row r="2451">
          <cell r="A2451" t="str">
            <v>Module 8</v>
          </cell>
        </row>
        <row r="2452">
          <cell r="A2452" t="str">
            <v>Module 8</v>
          </cell>
        </row>
        <row r="2453">
          <cell r="A2453" t="str">
            <v>Module 8</v>
          </cell>
        </row>
        <row r="2454">
          <cell r="A2454" t="str">
            <v>Module 8</v>
          </cell>
        </row>
        <row r="2455">
          <cell r="A2455" t="str">
            <v>Module 8</v>
          </cell>
        </row>
        <row r="2456">
          <cell r="A2456" t="str">
            <v>Module 8</v>
          </cell>
        </row>
        <row r="2457">
          <cell r="A2457" t="str">
            <v>Module 9</v>
          </cell>
        </row>
        <row r="2458">
          <cell r="A2458" t="str">
            <v>Module 9</v>
          </cell>
        </row>
        <row r="2459">
          <cell r="A2459" t="str">
            <v>Module 9</v>
          </cell>
        </row>
        <row r="2460">
          <cell r="A2460" t="str">
            <v>Module 9</v>
          </cell>
        </row>
        <row r="2461">
          <cell r="A2461" t="str">
            <v>Module 9</v>
          </cell>
        </row>
        <row r="2462">
          <cell r="A2462" t="str">
            <v>Module 9</v>
          </cell>
        </row>
        <row r="2463">
          <cell r="A2463" t="str">
            <v>Module 9</v>
          </cell>
        </row>
        <row r="2464">
          <cell r="A2464" t="str">
            <v>Module 1</v>
          </cell>
        </row>
        <row r="2465">
          <cell r="A2465" t="str">
            <v>Module 1</v>
          </cell>
        </row>
        <row r="2466">
          <cell r="A2466" t="str">
            <v>Module 1</v>
          </cell>
        </row>
        <row r="2467">
          <cell r="A2467" t="str">
            <v>Module 1</v>
          </cell>
        </row>
        <row r="2468">
          <cell r="A2468" t="str">
            <v>Module 1</v>
          </cell>
        </row>
        <row r="2469">
          <cell r="A2469" t="str">
            <v>Module 1</v>
          </cell>
        </row>
        <row r="2470">
          <cell r="A2470" t="str">
            <v>Module 1</v>
          </cell>
        </row>
        <row r="2471">
          <cell r="A2471" t="str">
            <v>Module 1</v>
          </cell>
        </row>
        <row r="2472">
          <cell r="A2472" t="str">
            <v>Module 1</v>
          </cell>
        </row>
        <row r="2473">
          <cell r="A2473" t="str">
            <v>Module 8</v>
          </cell>
        </row>
        <row r="2474">
          <cell r="A2474" t="str">
            <v>Module 8</v>
          </cell>
        </row>
        <row r="2475">
          <cell r="A2475" t="str">
            <v>Module 8</v>
          </cell>
        </row>
        <row r="2476">
          <cell r="A2476" t="str">
            <v>Module 8</v>
          </cell>
        </row>
        <row r="2477">
          <cell r="A2477" t="str">
            <v>Module 8</v>
          </cell>
        </row>
        <row r="2478">
          <cell r="A2478" t="str">
            <v>Module 8</v>
          </cell>
        </row>
        <row r="2479">
          <cell r="A2479" t="str">
            <v>Module 8</v>
          </cell>
        </row>
        <row r="2480">
          <cell r="A2480" t="str">
            <v>Module 8</v>
          </cell>
        </row>
        <row r="2481">
          <cell r="A2481" t="str">
            <v>Module 8</v>
          </cell>
        </row>
        <row r="2482">
          <cell r="A2482" t="str">
            <v>Module 8</v>
          </cell>
        </row>
        <row r="2483">
          <cell r="A2483" t="str">
            <v>Module 8</v>
          </cell>
        </row>
        <row r="2484">
          <cell r="A2484" t="str">
            <v>Module 8</v>
          </cell>
        </row>
        <row r="2485">
          <cell r="A2485" t="str">
            <v>Module 8</v>
          </cell>
        </row>
        <row r="2486">
          <cell r="A2486" t="str">
            <v>Module 8</v>
          </cell>
        </row>
        <row r="2487">
          <cell r="A2487" t="str">
            <v>Module 8</v>
          </cell>
        </row>
        <row r="2488">
          <cell r="A2488" t="str">
            <v>Module 9</v>
          </cell>
        </row>
        <row r="2489">
          <cell r="A2489" t="str">
            <v>Module 9</v>
          </cell>
        </row>
        <row r="2490">
          <cell r="A2490" t="str">
            <v>Module 9</v>
          </cell>
        </row>
        <row r="2491">
          <cell r="A2491" t="str">
            <v>Module 9</v>
          </cell>
        </row>
        <row r="2492">
          <cell r="A2492" t="str">
            <v>Module 9</v>
          </cell>
        </row>
        <row r="2493">
          <cell r="A2493" t="str">
            <v>Module 9</v>
          </cell>
        </row>
        <row r="2494">
          <cell r="A2494" t="str">
            <v>Module 9</v>
          </cell>
        </row>
        <row r="2495">
          <cell r="A2495" t="str">
            <v>Module 1</v>
          </cell>
        </row>
        <row r="2496">
          <cell r="A2496" t="str">
            <v>Module 1</v>
          </cell>
        </row>
        <row r="2497">
          <cell r="A2497" t="str">
            <v>Module 1</v>
          </cell>
        </row>
        <row r="2498">
          <cell r="A2498" t="str">
            <v>Module 1</v>
          </cell>
        </row>
        <row r="2499">
          <cell r="A2499" t="str">
            <v>Module 1</v>
          </cell>
        </row>
        <row r="2500">
          <cell r="A2500" t="str">
            <v>Module 1</v>
          </cell>
        </row>
        <row r="2501">
          <cell r="A2501" t="str">
            <v>Module 1</v>
          </cell>
        </row>
        <row r="2502">
          <cell r="A2502" t="str">
            <v>Module 1</v>
          </cell>
        </row>
        <row r="2503">
          <cell r="A2503" t="str">
            <v>Module 1</v>
          </cell>
        </row>
        <row r="2504">
          <cell r="A2504" t="str">
            <v>Module 8</v>
          </cell>
        </row>
        <row r="2505">
          <cell r="A2505" t="str">
            <v>Module 8</v>
          </cell>
        </row>
        <row r="2506">
          <cell r="A2506" t="str">
            <v>Module 8</v>
          </cell>
        </row>
        <row r="2507">
          <cell r="A2507" t="str">
            <v>Module 8</v>
          </cell>
        </row>
        <row r="2508">
          <cell r="A2508" t="str">
            <v>Module 8</v>
          </cell>
        </row>
        <row r="2509">
          <cell r="A2509" t="str">
            <v>Module 8</v>
          </cell>
        </row>
        <row r="2510">
          <cell r="A2510" t="str">
            <v>Module 8</v>
          </cell>
        </row>
        <row r="2511">
          <cell r="A2511" t="str">
            <v>Module 8</v>
          </cell>
        </row>
        <row r="2512">
          <cell r="A2512" t="str">
            <v>Module 8</v>
          </cell>
        </row>
        <row r="2513">
          <cell r="A2513" t="str">
            <v>Module 8</v>
          </cell>
        </row>
        <row r="2514">
          <cell r="A2514" t="str">
            <v>Module 8</v>
          </cell>
        </row>
        <row r="2515">
          <cell r="A2515" t="str">
            <v>Module 8</v>
          </cell>
        </row>
        <row r="2516">
          <cell r="A2516" t="str">
            <v>Module 8</v>
          </cell>
        </row>
        <row r="2517">
          <cell r="A2517" t="str">
            <v>Module 8</v>
          </cell>
        </row>
        <row r="2518">
          <cell r="A2518" t="str">
            <v>Module 8</v>
          </cell>
        </row>
        <row r="2519">
          <cell r="A2519" t="str">
            <v>Module 9</v>
          </cell>
        </row>
        <row r="2520">
          <cell r="A2520" t="str">
            <v>Module 9</v>
          </cell>
        </row>
        <row r="2521">
          <cell r="A2521" t="str">
            <v>Module 9</v>
          </cell>
        </row>
        <row r="2522">
          <cell r="A2522" t="str">
            <v>Module 9</v>
          </cell>
        </row>
        <row r="2523">
          <cell r="A2523" t="str">
            <v>Module 9</v>
          </cell>
        </row>
        <row r="2524">
          <cell r="A2524" t="str">
            <v>Module 9</v>
          </cell>
        </row>
        <row r="2525">
          <cell r="A2525" t="str">
            <v>Module 9</v>
          </cell>
        </row>
        <row r="2526">
          <cell r="A2526" t="str">
            <v>Module 1</v>
          </cell>
        </row>
        <row r="2527">
          <cell r="A2527" t="str">
            <v>Module 1</v>
          </cell>
        </row>
        <row r="2528">
          <cell r="A2528" t="str">
            <v>Module 1</v>
          </cell>
        </row>
        <row r="2529">
          <cell r="A2529" t="str">
            <v>Module 1</v>
          </cell>
        </row>
        <row r="2530">
          <cell r="A2530" t="str">
            <v>Module 1</v>
          </cell>
        </row>
        <row r="2531">
          <cell r="A2531" t="str">
            <v>Module 1</v>
          </cell>
        </row>
        <row r="2532">
          <cell r="A2532" t="str">
            <v>Module 1</v>
          </cell>
        </row>
        <row r="2533">
          <cell r="A2533" t="str">
            <v>Module 1</v>
          </cell>
        </row>
        <row r="2534">
          <cell r="A2534" t="str">
            <v>Module 1</v>
          </cell>
        </row>
        <row r="2535">
          <cell r="A2535" t="str">
            <v>Module 1</v>
          </cell>
        </row>
        <row r="2536">
          <cell r="A2536" t="str">
            <v>Module 1</v>
          </cell>
        </row>
        <row r="2537">
          <cell r="A2537" t="str">
            <v>Module 1</v>
          </cell>
        </row>
        <row r="2538">
          <cell r="A2538" t="str">
            <v>Module 8</v>
          </cell>
        </row>
        <row r="2539">
          <cell r="A2539" t="str">
            <v>Module 8</v>
          </cell>
        </row>
        <row r="2540">
          <cell r="A2540" t="str">
            <v>Module 8</v>
          </cell>
        </row>
        <row r="2541">
          <cell r="A2541" t="str">
            <v>Module 8</v>
          </cell>
        </row>
        <row r="2542">
          <cell r="A2542" t="str">
            <v>Module 8</v>
          </cell>
        </row>
        <row r="2543">
          <cell r="A2543" t="str">
            <v>Module 8</v>
          </cell>
        </row>
        <row r="2544">
          <cell r="A2544" t="str">
            <v>Module 8</v>
          </cell>
        </row>
        <row r="2545">
          <cell r="A2545" t="str">
            <v>Module 8</v>
          </cell>
        </row>
        <row r="2546">
          <cell r="A2546" t="str">
            <v>Module 8</v>
          </cell>
        </row>
        <row r="2547">
          <cell r="A2547" t="str">
            <v>Module 8</v>
          </cell>
        </row>
        <row r="2548">
          <cell r="A2548" t="str">
            <v>Module 8</v>
          </cell>
        </row>
        <row r="2549">
          <cell r="A2549" t="str">
            <v>Module 8</v>
          </cell>
        </row>
        <row r="2550">
          <cell r="A2550" t="str">
            <v>Module 8</v>
          </cell>
        </row>
        <row r="2551">
          <cell r="A2551" t="str">
            <v>Module 8</v>
          </cell>
        </row>
        <row r="2552">
          <cell r="A2552" t="str">
            <v>Module 8</v>
          </cell>
        </row>
        <row r="2553">
          <cell r="A2553" t="str">
            <v>Module 9</v>
          </cell>
        </row>
        <row r="2554">
          <cell r="A2554" t="str">
            <v>Module 9</v>
          </cell>
        </row>
        <row r="2555">
          <cell r="A2555" t="str">
            <v>Module 9</v>
          </cell>
        </row>
        <row r="2556">
          <cell r="A2556" t="str">
            <v>Module 9</v>
          </cell>
        </row>
        <row r="2557">
          <cell r="A2557" t="str">
            <v>Module 9</v>
          </cell>
        </row>
        <row r="2558">
          <cell r="A2558" t="str">
            <v>Module 9</v>
          </cell>
        </row>
        <row r="2559">
          <cell r="A2559" t="str">
            <v>Module 9</v>
          </cell>
        </row>
        <row r="2560">
          <cell r="A2560" t="str">
            <v>Module 1</v>
          </cell>
        </row>
        <row r="2561">
          <cell r="A2561" t="str">
            <v>Module 1</v>
          </cell>
        </row>
        <row r="2562">
          <cell r="A2562" t="str">
            <v>Module 1</v>
          </cell>
        </row>
        <row r="2563">
          <cell r="A2563" t="str">
            <v>Module 1</v>
          </cell>
        </row>
        <row r="2564">
          <cell r="A2564" t="str">
            <v>Module 1</v>
          </cell>
        </row>
        <row r="2565">
          <cell r="A2565" t="str">
            <v>Module 1</v>
          </cell>
        </row>
        <row r="2566">
          <cell r="A2566" t="str">
            <v>Module 1</v>
          </cell>
        </row>
        <row r="2567">
          <cell r="A2567" t="str">
            <v>Module 1</v>
          </cell>
        </row>
        <row r="2568">
          <cell r="A2568" t="str">
            <v>Module 1</v>
          </cell>
        </row>
        <row r="2569">
          <cell r="A2569" t="str">
            <v>Module 8</v>
          </cell>
        </row>
        <row r="2570">
          <cell r="A2570" t="str">
            <v>Module 8</v>
          </cell>
        </row>
        <row r="2571">
          <cell r="A2571" t="str">
            <v>Module 8</v>
          </cell>
        </row>
        <row r="2572">
          <cell r="A2572" t="str">
            <v>Module 8</v>
          </cell>
        </row>
        <row r="2573">
          <cell r="A2573" t="str">
            <v>Module 8</v>
          </cell>
        </row>
        <row r="2574">
          <cell r="A2574" t="str">
            <v>Module 8</v>
          </cell>
        </row>
        <row r="2575">
          <cell r="A2575" t="str">
            <v>Module 8</v>
          </cell>
        </row>
        <row r="2576">
          <cell r="A2576" t="str">
            <v>Module 8</v>
          </cell>
        </row>
        <row r="2577">
          <cell r="A2577" t="str">
            <v>Module 8</v>
          </cell>
        </row>
        <row r="2578">
          <cell r="A2578" t="str">
            <v>Module 8</v>
          </cell>
        </row>
        <row r="2579">
          <cell r="A2579" t="str">
            <v>Module 8</v>
          </cell>
        </row>
        <row r="2580">
          <cell r="A2580" t="str">
            <v>Module 8</v>
          </cell>
        </row>
        <row r="2581">
          <cell r="A2581" t="str">
            <v>Module 8</v>
          </cell>
        </row>
        <row r="2582">
          <cell r="A2582" t="str">
            <v>Module 8</v>
          </cell>
        </row>
        <row r="2583">
          <cell r="A2583" t="str">
            <v>Module 8</v>
          </cell>
        </row>
        <row r="2584">
          <cell r="A2584" t="str">
            <v>Module 9</v>
          </cell>
        </row>
        <row r="2585">
          <cell r="A2585" t="str">
            <v>Module 9</v>
          </cell>
        </row>
        <row r="2586">
          <cell r="A2586" t="str">
            <v>Module 9</v>
          </cell>
        </row>
        <row r="2587">
          <cell r="A2587" t="str">
            <v>Module 9</v>
          </cell>
        </row>
        <row r="2588">
          <cell r="A2588" t="str">
            <v>Module 9</v>
          </cell>
        </row>
        <row r="2589">
          <cell r="A2589" t="str">
            <v>Module 9</v>
          </cell>
        </row>
        <row r="2590">
          <cell r="A2590" t="str">
            <v>Module 9</v>
          </cell>
        </row>
        <row r="2591">
          <cell r="A2591" t="str">
            <v>Module 1</v>
          </cell>
        </row>
        <row r="2592">
          <cell r="A2592" t="str">
            <v>Module 1</v>
          </cell>
        </row>
        <row r="2593">
          <cell r="A2593" t="str">
            <v>Module 1</v>
          </cell>
        </row>
        <row r="2594">
          <cell r="A2594" t="str">
            <v>Module 1</v>
          </cell>
        </row>
        <row r="2595">
          <cell r="A2595" t="str">
            <v>Module 1</v>
          </cell>
        </row>
        <row r="2596">
          <cell r="A2596" t="str">
            <v>Module 1</v>
          </cell>
        </row>
        <row r="2597">
          <cell r="A2597" t="str">
            <v>Module 1</v>
          </cell>
        </row>
        <row r="2598">
          <cell r="A2598" t="str">
            <v>Module 1</v>
          </cell>
        </row>
        <row r="2599">
          <cell r="A2599" t="str">
            <v>Module 1</v>
          </cell>
        </row>
        <row r="2600">
          <cell r="A2600" t="str">
            <v>Module 8</v>
          </cell>
        </row>
        <row r="2601">
          <cell r="A2601" t="str">
            <v>Module 8</v>
          </cell>
        </row>
        <row r="2602">
          <cell r="A2602" t="str">
            <v>Module 8</v>
          </cell>
        </row>
        <row r="2603">
          <cell r="A2603" t="str">
            <v>Module 8</v>
          </cell>
        </row>
        <row r="2604">
          <cell r="A2604" t="str">
            <v>Module 8</v>
          </cell>
        </row>
        <row r="2605">
          <cell r="A2605" t="str">
            <v>Module 8</v>
          </cell>
        </row>
        <row r="2606">
          <cell r="A2606" t="str">
            <v>Module 1</v>
          </cell>
        </row>
        <row r="2607">
          <cell r="A2607" t="str">
            <v>Module 1</v>
          </cell>
        </row>
        <row r="2608">
          <cell r="A2608" t="str">
            <v>Module 1</v>
          </cell>
        </row>
        <row r="2609">
          <cell r="A2609" t="str">
            <v>Module 1</v>
          </cell>
        </row>
        <row r="2610">
          <cell r="A2610" t="str">
            <v>Module 1</v>
          </cell>
        </row>
        <row r="2611">
          <cell r="A2611" t="str">
            <v>Module 1</v>
          </cell>
        </row>
        <row r="2612">
          <cell r="A2612" t="str">
            <v>Module 1</v>
          </cell>
        </row>
        <row r="2613">
          <cell r="A2613" t="str">
            <v>Module 1</v>
          </cell>
        </row>
        <row r="2614">
          <cell r="A2614" t="str">
            <v>Module 1</v>
          </cell>
        </row>
        <row r="2615">
          <cell r="A2615" t="str">
            <v>Module 1</v>
          </cell>
        </row>
        <row r="2616">
          <cell r="A2616" t="str">
            <v>Module 1</v>
          </cell>
        </row>
        <row r="2617">
          <cell r="A2617" t="str">
            <v>Module 1</v>
          </cell>
        </row>
        <row r="2618">
          <cell r="A2618" t="str">
            <v>Module 8</v>
          </cell>
        </row>
        <row r="2619">
          <cell r="A2619" t="str">
            <v>Module 8</v>
          </cell>
        </row>
        <row r="2620">
          <cell r="A2620" t="str">
            <v>Module 8</v>
          </cell>
        </row>
        <row r="2621">
          <cell r="A2621" t="str">
            <v>Module 8</v>
          </cell>
        </row>
        <row r="2622">
          <cell r="A2622" t="str">
            <v>Module 8</v>
          </cell>
        </row>
        <row r="2623">
          <cell r="A2623" t="str">
            <v>Module 8</v>
          </cell>
        </row>
        <row r="2624">
          <cell r="A2624" t="str">
            <v>Module 8</v>
          </cell>
        </row>
        <row r="2625">
          <cell r="A2625" t="str">
            <v>Module 8</v>
          </cell>
        </row>
        <row r="2626">
          <cell r="A2626" t="str">
            <v>Module 8</v>
          </cell>
        </row>
        <row r="2627">
          <cell r="A2627" t="str">
            <v>Module 8</v>
          </cell>
        </row>
        <row r="2628">
          <cell r="A2628" t="str">
            <v>Module 8</v>
          </cell>
        </row>
        <row r="2629">
          <cell r="A2629" t="str">
            <v>Module 8</v>
          </cell>
        </row>
        <row r="2630">
          <cell r="A2630" t="str">
            <v>Module 8</v>
          </cell>
        </row>
        <row r="2631">
          <cell r="A2631" t="str">
            <v>Module 8</v>
          </cell>
        </row>
        <row r="2632">
          <cell r="A2632" t="str">
            <v>Module 8</v>
          </cell>
        </row>
        <row r="2633">
          <cell r="A2633" t="str">
            <v>Module 9</v>
          </cell>
        </row>
        <row r="2634">
          <cell r="A2634" t="str">
            <v>Module 9</v>
          </cell>
        </row>
        <row r="2635">
          <cell r="A2635" t="str">
            <v>Module 9</v>
          </cell>
        </row>
        <row r="2636">
          <cell r="A2636" t="str">
            <v>Module 9</v>
          </cell>
        </row>
        <row r="2637">
          <cell r="A2637" t="str">
            <v>Module 9</v>
          </cell>
        </row>
        <row r="2638">
          <cell r="A2638" t="str">
            <v>Module 9</v>
          </cell>
        </row>
        <row r="2639">
          <cell r="A2639" t="str">
            <v>Module 9</v>
          </cell>
        </row>
        <row r="2640">
          <cell r="A2640" t="str">
            <v>Module 1</v>
          </cell>
        </row>
        <row r="2641">
          <cell r="A2641" t="str">
            <v>Module 1</v>
          </cell>
        </row>
        <row r="2642">
          <cell r="A2642" t="str">
            <v>Module 1</v>
          </cell>
        </row>
        <row r="2643">
          <cell r="A2643" t="str">
            <v>Module 1</v>
          </cell>
        </row>
        <row r="2644">
          <cell r="A2644" t="str">
            <v>Module 1</v>
          </cell>
        </row>
        <row r="2645">
          <cell r="A2645" t="str">
            <v>Module 1</v>
          </cell>
        </row>
        <row r="2646">
          <cell r="A2646" t="str">
            <v>Module 1</v>
          </cell>
        </row>
        <row r="2647">
          <cell r="A2647" t="str">
            <v>Module 1</v>
          </cell>
        </row>
        <row r="2648">
          <cell r="A2648" t="str">
            <v>Module 1</v>
          </cell>
        </row>
        <row r="2649">
          <cell r="A2649" t="str">
            <v>Module 1</v>
          </cell>
        </row>
        <row r="2650">
          <cell r="A2650" t="str">
            <v>Module 1</v>
          </cell>
        </row>
        <row r="2651">
          <cell r="A2651" t="str">
            <v>Module 1</v>
          </cell>
        </row>
        <row r="2652">
          <cell r="A2652" t="str">
            <v>Module 1</v>
          </cell>
        </row>
        <row r="2653">
          <cell r="A2653" t="str">
            <v>Module 8</v>
          </cell>
        </row>
        <row r="2654">
          <cell r="A2654" t="str">
            <v>Module 8</v>
          </cell>
        </row>
        <row r="2655">
          <cell r="A2655" t="str">
            <v>Module 8</v>
          </cell>
        </row>
        <row r="2656">
          <cell r="A2656" t="str">
            <v>Module 8</v>
          </cell>
        </row>
        <row r="2657">
          <cell r="A2657" t="str">
            <v>Module 8</v>
          </cell>
        </row>
        <row r="2658">
          <cell r="A2658" t="str">
            <v>Module 8</v>
          </cell>
        </row>
        <row r="2659">
          <cell r="A2659" t="str">
            <v>Module 8</v>
          </cell>
        </row>
        <row r="2660">
          <cell r="A2660" t="str">
            <v>Module 8</v>
          </cell>
        </row>
        <row r="2661">
          <cell r="A2661" t="str">
            <v>Module 8</v>
          </cell>
        </row>
        <row r="2662">
          <cell r="A2662" t="str">
            <v>Module 8</v>
          </cell>
        </row>
        <row r="2663">
          <cell r="A2663" t="str">
            <v>Module 8</v>
          </cell>
        </row>
        <row r="2664">
          <cell r="A2664" t="str">
            <v>Module 8</v>
          </cell>
        </row>
        <row r="2665">
          <cell r="A2665" t="str">
            <v>Module 8</v>
          </cell>
        </row>
        <row r="2666">
          <cell r="A2666" t="str">
            <v>Module 8</v>
          </cell>
        </row>
        <row r="2667">
          <cell r="A2667" t="str">
            <v>Module 9</v>
          </cell>
        </row>
        <row r="2668">
          <cell r="A2668" t="str">
            <v>Module 9</v>
          </cell>
        </row>
        <row r="2669">
          <cell r="A2669" t="str">
            <v>Module 9</v>
          </cell>
        </row>
        <row r="2670">
          <cell r="A2670" t="str">
            <v>Module 9</v>
          </cell>
        </row>
        <row r="2671">
          <cell r="A2671" t="str">
            <v>Module 9</v>
          </cell>
        </row>
        <row r="2672">
          <cell r="A2672" t="str">
            <v>Module 9</v>
          </cell>
        </row>
        <row r="2673">
          <cell r="A2673" t="str">
            <v>Module 9</v>
          </cell>
        </row>
        <row r="2674">
          <cell r="A2674" t="str">
            <v>Module 9</v>
          </cell>
        </row>
        <row r="2675">
          <cell r="A2675" t="str">
            <v>Module 9</v>
          </cell>
        </row>
        <row r="2676">
          <cell r="A2676" t="str">
            <v>Module 9</v>
          </cell>
        </row>
        <row r="2677">
          <cell r="A2677" t="str">
            <v>Module 9</v>
          </cell>
        </row>
        <row r="2678">
          <cell r="A2678" t="str">
            <v>Module 1</v>
          </cell>
        </row>
        <row r="2679">
          <cell r="A2679" t="str">
            <v>Module 1</v>
          </cell>
        </row>
        <row r="2680">
          <cell r="A2680" t="str">
            <v>Module 1</v>
          </cell>
        </row>
        <row r="2681">
          <cell r="A2681" t="str">
            <v>Module 1</v>
          </cell>
        </row>
        <row r="2682">
          <cell r="A2682" t="str">
            <v>Module 1</v>
          </cell>
        </row>
        <row r="2683">
          <cell r="A2683" t="str">
            <v>Module 1</v>
          </cell>
        </row>
        <row r="2684">
          <cell r="A2684" t="str">
            <v>Module 1</v>
          </cell>
        </row>
        <row r="2685">
          <cell r="A2685" t="str">
            <v>Module 1</v>
          </cell>
        </row>
        <row r="2686">
          <cell r="A2686" t="str">
            <v>Module 1</v>
          </cell>
        </row>
        <row r="2687">
          <cell r="A2687" t="str">
            <v>Module 1</v>
          </cell>
        </row>
        <row r="2688">
          <cell r="A2688" t="str">
            <v>Module 1</v>
          </cell>
        </row>
        <row r="2689">
          <cell r="A2689" t="str">
            <v>Module 1</v>
          </cell>
        </row>
        <row r="2690">
          <cell r="A2690" t="str">
            <v>Module 1</v>
          </cell>
        </row>
        <row r="2691">
          <cell r="A2691" t="str">
            <v>Module 1</v>
          </cell>
        </row>
        <row r="2692">
          <cell r="A2692" t="str">
            <v>Module 1</v>
          </cell>
        </row>
        <row r="2693">
          <cell r="A2693" t="str">
            <v>Module 1</v>
          </cell>
        </row>
        <row r="2694">
          <cell r="A2694" t="str">
            <v>Module 8</v>
          </cell>
        </row>
        <row r="2695">
          <cell r="A2695" t="str">
            <v>Module 8</v>
          </cell>
        </row>
        <row r="2696">
          <cell r="A2696" t="str">
            <v>Module 8</v>
          </cell>
        </row>
        <row r="2697">
          <cell r="A2697" t="str">
            <v>Module 8</v>
          </cell>
        </row>
        <row r="2698">
          <cell r="A2698" t="str">
            <v>Module 8</v>
          </cell>
        </row>
        <row r="2699">
          <cell r="A2699" t="str">
            <v>Module 8</v>
          </cell>
        </row>
        <row r="2700">
          <cell r="A2700" t="str">
            <v>Module 8</v>
          </cell>
        </row>
        <row r="2701">
          <cell r="A2701" t="str">
            <v>Module 8</v>
          </cell>
        </row>
        <row r="2702">
          <cell r="A2702" t="str">
            <v>Module 8</v>
          </cell>
        </row>
        <row r="2703">
          <cell r="A2703" t="str">
            <v>Module 8</v>
          </cell>
        </row>
        <row r="2704">
          <cell r="A2704" t="str">
            <v>Module 8</v>
          </cell>
        </row>
        <row r="2705">
          <cell r="A2705" t="str">
            <v>Module 8</v>
          </cell>
        </row>
        <row r="2706">
          <cell r="A2706" t="str">
            <v>Module 9</v>
          </cell>
        </row>
        <row r="2707">
          <cell r="A2707" t="str">
            <v>Module 9</v>
          </cell>
        </row>
        <row r="2708">
          <cell r="A2708" t="str">
            <v>Module 9</v>
          </cell>
        </row>
        <row r="2709">
          <cell r="A2709" t="str">
            <v>Module 9</v>
          </cell>
        </row>
        <row r="2710">
          <cell r="A2710" t="str">
            <v>Module 9</v>
          </cell>
        </row>
        <row r="2711">
          <cell r="A2711" t="str">
            <v>Module 9</v>
          </cell>
        </row>
        <row r="2712">
          <cell r="A2712" t="str">
            <v>Module 9</v>
          </cell>
        </row>
        <row r="2713">
          <cell r="A2713" t="str">
            <v>Module 9</v>
          </cell>
        </row>
        <row r="2714">
          <cell r="A2714" t="str">
            <v>Module 9</v>
          </cell>
        </row>
        <row r="2715">
          <cell r="A2715" t="str">
            <v>Module 1</v>
          </cell>
        </row>
        <row r="2716">
          <cell r="A2716" t="str">
            <v>Module 1</v>
          </cell>
        </row>
        <row r="2717">
          <cell r="A2717" t="str">
            <v>Module 1</v>
          </cell>
        </row>
        <row r="2718">
          <cell r="A2718" t="str">
            <v>Module 1</v>
          </cell>
        </row>
        <row r="2719">
          <cell r="A2719" t="str">
            <v>Module 1</v>
          </cell>
        </row>
        <row r="2720">
          <cell r="A2720" t="str">
            <v>Module 1</v>
          </cell>
        </row>
        <row r="2721">
          <cell r="A2721" t="str">
            <v>Module 1</v>
          </cell>
        </row>
        <row r="2722">
          <cell r="A2722" t="str">
            <v>Module 1</v>
          </cell>
        </row>
        <row r="2723">
          <cell r="A2723" t="str">
            <v>Module 1</v>
          </cell>
        </row>
        <row r="2724">
          <cell r="A2724" t="str">
            <v>Module 1</v>
          </cell>
        </row>
        <row r="2725">
          <cell r="A2725" t="str">
            <v>Module 8</v>
          </cell>
        </row>
        <row r="2726">
          <cell r="A2726" t="str">
            <v>Module 8</v>
          </cell>
        </row>
        <row r="2727">
          <cell r="A2727" t="str">
            <v>Module 8</v>
          </cell>
        </row>
        <row r="2728">
          <cell r="A2728" t="str">
            <v>Module 8</v>
          </cell>
        </row>
        <row r="2729">
          <cell r="A2729" t="str">
            <v>Module 8</v>
          </cell>
        </row>
        <row r="2730">
          <cell r="A2730" t="str">
            <v>Module 8</v>
          </cell>
        </row>
        <row r="2731">
          <cell r="A2731" t="str">
            <v>Module 8</v>
          </cell>
        </row>
        <row r="2732">
          <cell r="A2732" t="str">
            <v>Module 8</v>
          </cell>
        </row>
        <row r="2733">
          <cell r="A2733" t="str">
            <v>Module 8</v>
          </cell>
        </row>
        <row r="2734">
          <cell r="A2734" t="str">
            <v>Module 8</v>
          </cell>
        </row>
        <row r="2735">
          <cell r="A2735" t="str">
            <v>Module 8</v>
          </cell>
        </row>
        <row r="2736">
          <cell r="A2736" t="str">
            <v>Module 8</v>
          </cell>
        </row>
        <row r="2737">
          <cell r="A2737" t="str">
            <v>Module 9</v>
          </cell>
        </row>
        <row r="2738">
          <cell r="A2738" t="str">
            <v>Module 9</v>
          </cell>
        </row>
        <row r="2739">
          <cell r="A2739" t="str">
            <v>Module 9</v>
          </cell>
        </row>
        <row r="2740">
          <cell r="A2740" t="str">
            <v>Module 9</v>
          </cell>
        </row>
        <row r="2741">
          <cell r="A2741" t="str">
            <v>Module 9</v>
          </cell>
        </row>
        <row r="2742">
          <cell r="A2742" t="str">
            <v>Module 9</v>
          </cell>
        </row>
        <row r="2743">
          <cell r="A2743" t="str">
            <v>Module 9</v>
          </cell>
        </row>
        <row r="2744">
          <cell r="A2744" t="str">
            <v>Module 9</v>
          </cell>
        </row>
        <row r="2745">
          <cell r="A2745" t="str">
            <v>Module 1</v>
          </cell>
        </row>
        <row r="2746">
          <cell r="A2746" t="str">
            <v>Module 1</v>
          </cell>
        </row>
        <row r="2747">
          <cell r="A2747" t="str">
            <v>Module 1</v>
          </cell>
        </row>
        <row r="2748">
          <cell r="A2748" t="str">
            <v>Module 1</v>
          </cell>
        </row>
        <row r="2749">
          <cell r="A2749" t="str">
            <v>Module 1</v>
          </cell>
        </row>
        <row r="2750">
          <cell r="A2750" t="str">
            <v>Module 1</v>
          </cell>
        </row>
        <row r="2751">
          <cell r="A2751" t="str">
            <v>Module 1</v>
          </cell>
        </row>
        <row r="2752">
          <cell r="A2752" t="str">
            <v>Module 1</v>
          </cell>
        </row>
        <row r="2753">
          <cell r="A2753" t="str">
            <v>Module 1</v>
          </cell>
        </row>
        <row r="2754">
          <cell r="A2754" t="str">
            <v>Module 1</v>
          </cell>
        </row>
        <row r="2755">
          <cell r="A2755" t="str">
            <v>Module 8</v>
          </cell>
        </row>
        <row r="2756">
          <cell r="A2756" t="str">
            <v>Module 8</v>
          </cell>
        </row>
        <row r="2757">
          <cell r="A2757" t="str">
            <v>Module 8</v>
          </cell>
        </row>
        <row r="2758">
          <cell r="A2758" t="str">
            <v>Module 8</v>
          </cell>
        </row>
        <row r="2759">
          <cell r="A2759" t="str">
            <v>Module 8</v>
          </cell>
        </row>
        <row r="2760">
          <cell r="A2760" t="str">
            <v>Module 8</v>
          </cell>
        </row>
        <row r="2761">
          <cell r="A2761" t="str">
            <v>Module 8</v>
          </cell>
        </row>
        <row r="2762">
          <cell r="A2762" t="str">
            <v>Module 8</v>
          </cell>
        </row>
        <row r="2763">
          <cell r="A2763" t="str">
            <v>Module 8</v>
          </cell>
        </row>
        <row r="2764">
          <cell r="A2764" t="str">
            <v>Module 8</v>
          </cell>
        </row>
        <row r="2765">
          <cell r="A2765" t="str">
            <v>Module 8</v>
          </cell>
        </row>
        <row r="2766">
          <cell r="A2766" t="str">
            <v>Module 8</v>
          </cell>
        </row>
        <row r="2767">
          <cell r="A2767" t="str">
            <v>Module 9</v>
          </cell>
        </row>
        <row r="2768">
          <cell r="A2768" t="str">
            <v>Module 9</v>
          </cell>
        </row>
        <row r="2769">
          <cell r="A2769" t="str">
            <v>Module 9</v>
          </cell>
        </row>
        <row r="2770">
          <cell r="A2770" t="str">
            <v>Module 9</v>
          </cell>
        </row>
        <row r="2771">
          <cell r="A2771" t="str">
            <v>Module 9</v>
          </cell>
        </row>
        <row r="2772">
          <cell r="A2772" t="str">
            <v>Module 9</v>
          </cell>
        </row>
        <row r="2773">
          <cell r="A2773" t="str">
            <v>Module 9</v>
          </cell>
        </row>
        <row r="2774">
          <cell r="A2774" t="str">
            <v>Module 9</v>
          </cell>
        </row>
        <row r="2775">
          <cell r="A2775" t="str">
            <v>Module 1</v>
          </cell>
        </row>
        <row r="2776">
          <cell r="A2776" t="str">
            <v>Module 1</v>
          </cell>
        </row>
        <row r="2777">
          <cell r="A2777" t="str">
            <v>Module 1</v>
          </cell>
        </row>
        <row r="2778">
          <cell r="A2778" t="str">
            <v>Module 1</v>
          </cell>
        </row>
        <row r="2779">
          <cell r="A2779" t="str">
            <v>Module 1</v>
          </cell>
        </row>
        <row r="2780">
          <cell r="A2780" t="str">
            <v>Module 1</v>
          </cell>
        </row>
        <row r="2781">
          <cell r="A2781" t="str">
            <v>Module 1</v>
          </cell>
        </row>
        <row r="2782">
          <cell r="A2782" t="str">
            <v>Module 1</v>
          </cell>
        </row>
        <row r="2783">
          <cell r="A2783" t="str">
            <v>Module 1</v>
          </cell>
        </row>
        <row r="2784">
          <cell r="A2784" t="str">
            <v>Module 1</v>
          </cell>
        </row>
        <row r="2785">
          <cell r="A2785" t="str">
            <v>Module 8</v>
          </cell>
        </row>
        <row r="2786">
          <cell r="A2786" t="str">
            <v>Module 8</v>
          </cell>
        </row>
        <row r="2787">
          <cell r="A2787" t="str">
            <v>Module 8</v>
          </cell>
        </row>
        <row r="2788">
          <cell r="A2788" t="str">
            <v>Module 8</v>
          </cell>
        </row>
        <row r="2789">
          <cell r="A2789" t="str">
            <v>Module 8</v>
          </cell>
        </row>
        <row r="2790">
          <cell r="A2790" t="str">
            <v>Module 8</v>
          </cell>
        </row>
        <row r="2791">
          <cell r="A2791" t="str">
            <v>Module 8</v>
          </cell>
        </row>
        <row r="2792">
          <cell r="A2792" t="str">
            <v>Module 8</v>
          </cell>
        </row>
        <row r="2793">
          <cell r="A2793" t="str">
            <v>Module 8</v>
          </cell>
        </row>
        <row r="2794">
          <cell r="A2794" t="str">
            <v>Module 8</v>
          </cell>
        </row>
        <row r="2795">
          <cell r="A2795" t="str">
            <v>Module 8</v>
          </cell>
        </row>
        <row r="2796">
          <cell r="A2796" t="str">
            <v>Module 8</v>
          </cell>
        </row>
        <row r="2797">
          <cell r="A2797" t="str">
            <v>Module 9</v>
          </cell>
        </row>
        <row r="2798">
          <cell r="A2798" t="str">
            <v>Module 9</v>
          </cell>
        </row>
        <row r="2799">
          <cell r="A2799" t="str">
            <v>Module 9</v>
          </cell>
        </row>
        <row r="2800">
          <cell r="A2800" t="str">
            <v>Module 9</v>
          </cell>
        </row>
        <row r="2801">
          <cell r="A2801" t="str">
            <v>Module 9</v>
          </cell>
        </row>
        <row r="2802">
          <cell r="A2802" t="str">
            <v>Module 9</v>
          </cell>
        </row>
        <row r="2803">
          <cell r="A2803" t="str">
            <v>Module 9</v>
          </cell>
        </row>
        <row r="2804">
          <cell r="A2804" t="str">
            <v>Module 9</v>
          </cell>
        </row>
        <row r="2805">
          <cell r="A2805" t="str">
            <v>Module 1</v>
          </cell>
        </row>
        <row r="2806">
          <cell r="A2806" t="str">
            <v>Module 1</v>
          </cell>
        </row>
        <row r="2807">
          <cell r="A2807" t="str">
            <v>Module 1</v>
          </cell>
        </row>
        <row r="2808">
          <cell r="A2808" t="str">
            <v>Module 1</v>
          </cell>
        </row>
        <row r="2809">
          <cell r="A2809" t="str">
            <v>Module 1</v>
          </cell>
        </row>
        <row r="2810">
          <cell r="A2810" t="str">
            <v>Module 1</v>
          </cell>
        </row>
        <row r="2811">
          <cell r="A2811" t="str">
            <v>Module 1</v>
          </cell>
        </row>
        <row r="2812">
          <cell r="A2812" t="str">
            <v>Module 1</v>
          </cell>
        </row>
        <row r="2813">
          <cell r="A2813" t="str">
            <v>Module 1</v>
          </cell>
        </row>
        <row r="2814">
          <cell r="A2814" t="str">
            <v>Module 1</v>
          </cell>
        </row>
        <row r="2815">
          <cell r="A2815" t="str">
            <v>Module 1</v>
          </cell>
        </row>
        <row r="2816">
          <cell r="A2816" t="str">
            <v>Module 1</v>
          </cell>
        </row>
        <row r="2817">
          <cell r="A2817" t="str">
            <v>Module 1</v>
          </cell>
        </row>
        <row r="2818">
          <cell r="A2818" t="str">
            <v>Module 1</v>
          </cell>
        </row>
        <row r="2819">
          <cell r="A2819" t="str">
            <v>Module 1</v>
          </cell>
        </row>
        <row r="2820">
          <cell r="A2820" t="str">
            <v>Module 8</v>
          </cell>
        </row>
        <row r="2821">
          <cell r="A2821" t="str">
            <v>Module 8</v>
          </cell>
        </row>
        <row r="2822">
          <cell r="A2822" t="str">
            <v>Module 8</v>
          </cell>
        </row>
        <row r="2823">
          <cell r="A2823" t="str">
            <v>Module 8</v>
          </cell>
        </row>
        <row r="2824">
          <cell r="A2824" t="str">
            <v>Module 8</v>
          </cell>
        </row>
        <row r="2825">
          <cell r="A2825" t="str">
            <v>Module 8</v>
          </cell>
        </row>
        <row r="2826">
          <cell r="A2826" t="str">
            <v>Module 8</v>
          </cell>
        </row>
        <row r="2827">
          <cell r="A2827" t="str">
            <v>Module 8</v>
          </cell>
        </row>
        <row r="2828">
          <cell r="A2828" t="str">
            <v>Module 8</v>
          </cell>
        </row>
        <row r="2829">
          <cell r="A2829" t="str">
            <v>Module 9</v>
          </cell>
        </row>
        <row r="2830">
          <cell r="A2830" t="str">
            <v>Module 9</v>
          </cell>
        </row>
        <row r="2831">
          <cell r="A2831" t="str">
            <v>Module 9</v>
          </cell>
        </row>
        <row r="2832">
          <cell r="A2832" t="str">
            <v>Module 9</v>
          </cell>
        </row>
        <row r="2833">
          <cell r="A2833" t="str">
            <v>Module 9</v>
          </cell>
        </row>
        <row r="2834">
          <cell r="A2834" t="str">
            <v>Module 9</v>
          </cell>
        </row>
        <row r="2835">
          <cell r="A2835" t="str">
            <v>Module 9</v>
          </cell>
        </row>
        <row r="2836">
          <cell r="A2836" t="str">
            <v>Module 1</v>
          </cell>
        </row>
        <row r="2837">
          <cell r="A2837" t="str">
            <v>Module 1</v>
          </cell>
        </row>
        <row r="2838">
          <cell r="A2838" t="str">
            <v>Module 1</v>
          </cell>
        </row>
        <row r="2839">
          <cell r="A2839" t="str">
            <v>Module 1</v>
          </cell>
        </row>
        <row r="2840">
          <cell r="A2840" t="str">
            <v>Module 1</v>
          </cell>
        </row>
        <row r="2841">
          <cell r="A2841" t="str">
            <v>Module 1</v>
          </cell>
        </row>
        <row r="2842">
          <cell r="A2842" t="str">
            <v>Module 1</v>
          </cell>
        </row>
        <row r="2843">
          <cell r="A2843" t="str">
            <v>Module 1</v>
          </cell>
        </row>
        <row r="2844">
          <cell r="A2844" t="str">
            <v>Module 1</v>
          </cell>
        </row>
        <row r="2845">
          <cell r="A2845" t="str">
            <v>Module 1</v>
          </cell>
        </row>
        <row r="2846">
          <cell r="A2846" t="str">
            <v>Module 1</v>
          </cell>
        </row>
        <row r="2847">
          <cell r="A2847" t="str">
            <v>Module 1</v>
          </cell>
        </row>
        <row r="2848">
          <cell r="A2848" t="str">
            <v>Module 8</v>
          </cell>
        </row>
        <row r="2849">
          <cell r="A2849" t="str">
            <v>Module 8</v>
          </cell>
        </row>
        <row r="2850">
          <cell r="A2850" t="str">
            <v>Module 8</v>
          </cell>
        </row>
        <row r="2851">
          <cell r="A2851" t="str">
            <v>Module 8</v>
          </cell>
        </row>
        <row r="2852">
          <cell r="A2852" t="str">
            <v>Module 8</v>
          </cell>
        </row>
        <row r="2853">
          <cell r="A2853" t="str">
            <v>Module 8</v>
          </cell>
        </row>
        <row r="2854">
          <cell r="A2854" t="str">
            <v>Module 8</v>
          </cell>
        </row>
        <row r="2855">
          <cell r="A2855" t="str">
            <v>Module 8</v>
          </cell>
        </row>
        <row r="2856">
          <cell r="A2856" t="str">
            <v>Module 8</v>
          </cell>
        </row>
        <row r="2857">
          <cell r="A2857" t="str">
            <v>Module 8</v>
          </cell>
        </row>
        <row r="2858">
          <cell r="A2858" t="str">
            <v>Module 8</v>
          </cell>
        </row>
        <row r="2859">
          <cell r="A2859" t="str">
            <v>Module 8</v>
          </cell>
        </row>
        <row r="2860">
          <cell r="A2860" t="str">
            <v>Module 8</v>
          </cell>
        </row>
        <row r="2861">
          <cell r="A2861" t="str">
            <v>Module 8</v>
          </cell>
        </row>
        <row r="2862">
          <cell r="A2862" t="str">
            <v>Module 8</v>
          </cell>
        </row>
        <row r="2863">
          <cell r="A2863" t="str">
            <v>Module 8</v>
          </cell>
        </row>
        <row r="2864">
          <cell r="A2864" t="str">
            <v>Module 8</v>
          </cell>
        </row>
        <row r="2865">
          <cell r="A2865" t="str">
            <v>Module 9</v>
          </cell>
        </row>
        <row r="2866">
          <cell r="A2866" t="str">
            <v>Module 9</v>
          </cell>
        </row>
        <row r="2867">
          <cell r="A2867" t="str">
            <v>Module 9</v>
          </cell>
        </row>
        <row r="2868">
          <cell r="A2868" t="str">
            <v>Module 9</v>
          </cell>
        </row>
        <row r="2869">
          <cell r="A2869" t="str">
            <v>Module 9</v>
          </cell>
        </row>
        <row r="2870">
          <cell r="A2870" t="str">
            <v>Module 9</v>
          </cell>
        </row>
        <row r="2871">
          <cell r="A2871" t="str">
            <v>Module 9</v>
          </cell>
        </row>
        <row r="2872">
          <cell r="A2872" t="str">
            <v>Module 9</v>
          </cell>
        </row>
        <row r="2873">
          <cell r="A2873" t="str">
            <v>Module 9</v>
          </cell>
        </row>
        <row r="2874">
          <cell r="A2874" t="str">
            <v>Module 9</v>
          </cell>
        </row>
        <row r="2875">
          <cell r="A2875" t="str">
            <v>Module 9</v>
          </cell>
        </row>
        <row r="2876">
          <cell r="A2876" t="str">
            <v>Module 9</v>
          </cell>
        </row>
        <row r="2877">
          <cell r="A2877" t="str">
            <v>Module 1</v>
          </cell>
        </row>
        <row r="2878">
          <cell r="A2878" t="str">
            <v>Module 1</v>
          </cell>
        </row>
        <row r="2879">
          <cell r="A2879" t="str">
            <v>Module 1</v>
          </cell>
        </row>
        <row r="2880">
          <cell r="A2880" t="str">
            <v>Module 1</v>
          </cell>
        </row>
        <row r="2881">
          <cell r="A2881" t="str">
            <v>Module 1</v>
          </cell>
        </row>
        <row r="2882">
          <cell r="A2882" t="str">
            <v>Module 1</v>
          </cell>
        </row>
        <row r="2883">
          <cell r="A2883" t="str">
            <v>Module 1</v>
          </cell>
        </row>
        <row r="2884">
          <cell r="A2884" t="str">
            <v>Module 1</v>
          </cell>
        </row>
        <row r="2885">
          <cell r="A2885" t="str">
            <v>Module 1</v>
          </cell>
        </row>
        <row r="2886">
          <cell r="A2886" t="str">
            <v>Module 1</v>
          </cell>
        </row>
        <row r="2887">
          <cell r="A2887" t="str">
            <v>Module 1</v>
          </cell>
        </row>
        <row r="2888">
          <cell r="A2888" t="str">
            <v>Module 8</v>
          </cell>
        </row>
        <row r="2889">
          <cell r="A2889" t="str">
            <v>Module 8</v>
          </cell>
        </row>
        <row r="2890">
          <cell r="A2890" t="str">
            <v>Module 8</v>
          </cell>
        </row>
        <row r="2891">
          <cell r="A2891" t="str">
            <v>Module 8</v>
          </cell>
        </row>
        <row r="2892">
          <cell r="A2892" t="str">
            <v>Module 8</v>
          </cell>
        </row>
        <row r="2893">
          <cell r="A2893" t="str">
            <v>Module 8</v>
          </cell>
        </row>
        <row r="2894">
          <cell r="A2894" t="str">
            <v>Module 8</v>
          </cell>
        </row>
        <row r="2895">
          <cell r="A2895" t="str">
            <v>Module 8</v>
          </cell>
        </row>
        <row r="2896">
          <cell r="A2896" t="str">
            <v>Module 8</v>
          </cell>
        </row>
        <row r="2897">
          <cell r="A2897" t="str">
            <v>Module 8</v>
          </cell>
        </row>
        <row r="2898">
          <cell r="A2898" t="str">
            <v>Module 8</v>
          </cell>
        </row>
        <row r="2899">
          <cell r="A2899" t="str">
            <v>Module 8</v>
          </cell>
        </row>
        <row r="2900">
          <cell r="A2900" t="str">
            <v>Module 8</v>
          </cell>
        </row>
        <row r="2901">
          <cell r="A2901" t="str">
            <v>Module 8</v>
          </cell>
        </row>
        <row r="2902">
          <cell r="A2902" t="str">
            <v>Module 8</v>
          </cell>
        </row>
        <row r="2903">
          <cell r="A2903" t="str">
            <v>Module 8</v>
          </cell>
        </row>
        <row r="2904">
          <cell r="A2904" t="str">
            <v>Module 8</v>
          </cell>
        </row>
        <row r="2905">
          <cell r="A2905" t="str">
            <v>Module 8</v>
          </cell>
        </row>
        <row r="2906">
          <cell r="A2906" t="str">
            <v>Module 9</v>
          </cell>
        </row>
        <row r="2907">
          <cell r="A2907" t="str">
            <v>Module 9</v>
          </cell>
        </row>
        <row r="2908">
          <cell r="A2908" t="str">
            <v>Module 9</v>
          </cell>
        </row>
        <row r="2909">
          <cell r="A2909" t="str">
            <v>Module 9</v>
          </cell>
        </row>
        <row r="2910">
          <cell r="A2910" t="str">
            <v>Module 9</v>
          </cell>
        </row>
        <row r="2911">
          <cell r="A2911" t="str">
            <v>Module 9</v>
          </cell>
        </row>
        <row r="2912">
          <cell r="A2912" t="str">
            <v>Module 9</v>
          </cell>
        </row>
        <row r="2913">
          <cell r="A2913" t="str">
            <v>Module 9</v>
          </cell>
        </row>
        <row r="2914">
          <cell r="A2914" t="str">
            <v>Module 9</v>
          </cell>
        </row>
        <row r="2915">
          <cell r="A2915" t="str">
            <v>Module 9</v>
          </cell>
        </row>
        <row r="2916">
          <cell r="A2916" t="str">
            <v>Module 9</v>
          </cell>
        </row>
        <row r="2917">
          <cell r="A2917" t="str">
            <v>Module 9</v>
          </cell>
        </row>
        <row r="2918">
          <cell r="A2918" t="str">
            <v>Module 1</v>
          </cell>
        </row>
        <row r="2919">
          <cell r="A2919" t="str">
            <v>Module 1</v>
          </cell>
        </row>
        <row r="2920">
          <cell r="A2920" t="str">
            <v>Module 1</v>
          </cell>
        </row>
        <row r="2921">
          <cell r="A2921" t="str">
            <v>Module 1</v>
          </cell>
        </row>
        <row r="2922">
          <cell r="A2922" t="str">
            <v>Module 1</v>
          </cell>
        </row>
        <row r="2923">
          <cell r="A2923" t="str">
            <v>Module 1</v>
          </cell>
        </row>
        <row r="2924">
          <cell r="A2924" t="str">
            <v>Module 1</v>
          </cell>
        </row>
        <row r="2925">
          <cell r="A2925" t="str">
            <v>Module 1</v>
          </cell>
        </row>
        <row r="2926">
          <cell r="A2926" t="str">
            <v>Module 1</v>
          </cell>
        </row>
        <row r="2927">
          <cell r="A2927" t="str">
            <v>Module 1</v>
          </cell>
        </row>
        <row r="2928">
          <cell r="A2928" t="str">
            <v>Module 1</v>
          </cell>
        </row>
        <row r="2929">
          <cell r="A2929" t="str">
            <v>Module 1</v>
          </cell>
        </row>
        <row r="2930">
          <cell r="A2930" t="str">
            <v>Module 1</v>
          </cell>
        </row>
        <row r="2931">
          <cell r="A2931" t="str">
            <v>Module 1</v>
          </cell>
        </row>
        <row r="2932">
          <cell r="A2932" t="str">
            <v>Module 1</v>
          </cell>
        </row>
        <row r="2933">
          <cell r="A2933" t="str">
            <v>Module 1</v>
          </cell>
        </row>
        <row r="2934">
          <cell r="A2934" t="str">
            <v>Module 1</v>
          </cell>
        </row>
        <row r="2935">
          <cell r="A2935" t="str">
            <v>Module 1</v>
          </cell>
        </row>
        <row r="2936">
          <cell r="A2936" t="str">
            <v>Module 1</v>
          </cell>
        </row>
        <row r="2937">
          <cell r="A2937" t="str">
            <v>Module 1</v>
          </cell>
        </row>
        <row r="2938">
          <cell r="A2938" t="str">
            <v>Module 1</v>
          </cell>
        </row>
        <row r="2939">
          <cell r="A2939" t="str">
            <v>Module 1</v>
          </cell>
        </row>
        <row r="2940">
          <cell r="A2940" t="str">
            <v>Module 1</v>
          </cell>
        </row>
        <row r="2941">
          <cell r="A2941" t="str">
            <v>Module 1</v>
          </cell>
        </row>
        <row r="2942">
          <cell r="A2942" t="str">
            <v>Module 1</v>
          </cell>
        </row>
        <row r="2943">
          <cell r="A2943" t="str">
            <v>Module 1</v>
          </cell>
        </row>
        <row r="2944">
          <cell r="A2944" t="str">
            <v>Module 1</v>
          </cell>
        </row>
        <row r="2945">
          <cell r="A2945" t="str">
            <v>Module 1</v>
          </cell>
        </row>
        <row r="2946">
          <cell r="A2946" t="str">
            <v>Module 1</v>
          </cell>
        </row>
        <row r="2947">
          <cell r="A2947" t="str">
            <v>Module 1</v>
          </cell>
        </row>
        <row r="2948">
          <cell r="A2948" t="str">
            <v>Module 1</v>
          </cell>
        </row>
        <row r="2949">
          <cell r="A2949" t="str">
            <v>Module 8</v>
          </cell>
        </row>
        <row r="2950">
          <cell r="A2950" t="str">
            <v>Module 8</v>
          </cell>
        </row>
        <row r="2951">
          <cell r="A2951" t="str">
            <v>Module 8</v>
          </cell>
        </row>
        <row r="2952">
          <cell r="A2952" t="str">
            <v>Module 8</v>
          </cell>
        </row>
        <row r="2953">
          <cell r="A2953" t="str">
            <v>Module 8</v>
          </cell>
        </row>
        <row r="2954">
          <cell r="A2954" t="str">
            <v>Module 8</v>
          </cell>
        </row>
        <row r="2955">
          <cell r="A2955" t="str">
            <v>Module 8</v>
          </cell>
        </row>
        <row r="2956">
          <cell r="A2956" t="str">
            <v>Module 8</v>
          </cell>
        </row>
        <row r="2957">
          <cell r="A2957" t="str">
            <v>Module 8</v>
          </cell>
        </row>
        <row r="2958">
          <cell r="A2958" t="str">
            <v>Module 8</v>
          </cell>
        </row>
        <row r="2959">
          <cell r="A2959" t="str">
            <v>Module 8</v>
          </cell>
        </row>
        <row r="2960">
          <cell r="A2960" t="str">
            <v>Module 8</v>
          </cell>
        </row>
        <row r="2961">
          <cell r="A2961" t="str">
            <v>Module 8</v>
          </cell>
        </row>
        <row r="2962">
          <cell r="A2962" t="str">
            <v>Module 8</v>
          </cell>
        </row>
        <row r="2963">
          <cell r="A2963" t="str">
            <v>Module 8</v>
          </cell>
        </row>
        <row r="2964">
          <cell r="A2964" t="str">
            <v>Module 9</v>
          </cell>
        </row>
        <row r="2965">
          <cell r="A2965" t="str">
            <v>Module 9</v>
          </cell>
        </row>
        <row r="2966">
          <cell r="A2966" t="str">
            <v>Module 9</v>
          </cell>
        </row>
        <row r="2967">
          <cell r="A2967" t="str">
            <v>Module 9</v>
          </cell>
        </row>
        <row r="2968">
          <cell r="A2968" t="str">
            <v>Module 9</v>
          </cell>
        </row>
        <row r="2969">
          <cell r="A2969" t="str">
            <v>Module 9</v>
          </cell>
        </row>
        <row r="2970">
          <cell r="A2970" t="str">
            <v>Module 9</v>
          </cell>
        </row>
        <row r="2971">
          <cell r="A2971" t="str">
            <v>Module 9</v>
          </cell>
        </row>
        <row r="2972">
          <cell r="A2972" t="str">
            <v>Module 9</v>
          </cell>
        </row>
        <row r="2973">
          <cell r="A2973" t="str">
            <v>Module 9</v>
          </cell>
        </row>
        <row r="2974">
          <cell r="A2974" t="str">
            <v>Module 9</v>
          </cell>
        </row>
        <row r="2975">
          <cell r="A2975" t="str">
            <v>Module 9</v>
          </cell>
        </row>
        <row r="2976">
          <cell r="A2976" t="str">
            <v>Module 9</v>
          </cell>
        </row>
        <row r="2977">
          <cell r="A2977" t="str">
            <v>Module 9</v>
          </cell>
        </row>
        <row r="2978">
          <cell r="A2978" t="str">
            <v>Module 9</v>
          </cell>
        </row>
        <row r="2979">
          <cell r="A2979" t="str">
            <v>Module 9</v>
          </cell>
        </row>
        <row r="2980">
          <cell r="A2980" t="str">
            <v>Module 9</v>
          </cell>
        </row>
        <row r="2981">
          <cell r="A2981" t="str">
            <v>Module 1</v>
          </cell>
        </row>
        <row r="2982">
          <cell r="A2982" t="str">
            <v>Module 1</v>
          </cell>
        </row>
        <row r="2983">
          <cell r="A2983" t="str">
            <v>Module 1</v>
          </cell>
        </row>
        <row r="2984">
          <cell r="A2984" t="str">
            <v>Module 1</v>
          </cell>
        </row>
        <row r="2985">
          <cell r="A2985" t="str">
            <v>Module 1</v>
          </cell>
        </row>
        <row r="2986">
          <cell r="A2986" t="str">
            <v>Module 1</v>
          </cell>
        </row>
        <row r="2987">
          <cell r="A2987" t="str">
            <v>Module 1</v>
          </cell>
        </row>
        <row r="2988">
          <cell r="A2988" t="str">
            <v>Module 1</v>
          </cell>
        </row>
        <row r="2989">
          <cell r="A2989" t="str">
            <v>Module 1</v>
          </cell>
        </row>
        <row r="2990">
          <cell r="A2990" t="str">
            <v>Module 1</v>
          </cell>
        </row>
        <row r="2991">
          <cell r="A2991" t="str">
            <v>Module 1</v>
          </cell>
        </row>
        <row r="2992">
          <cell r="A2992" t="str">
            <v>Module 1</v>
          </cell>
        </row>
        <row r="2993">
          <cell r="A2993" t="str">
            <v>Module 1</v>
          </cell>
        </row>
        <row r="2994">
          <cell r="A2994" t="str">
            <v>Module 8</v>
          </cell>
        </row>
        <row r="2995">
          <cell r="A2995" t="str">
            <v>Module 8</v>
          </cell>
        </row>
        <row r="2996">
          <cell r="A2996" t="str">
            <v>Module 8</v>
          </cell>
        </row>
        <row r="2997">
          <cell r="A2997" t="str">
            <v>Module 8</v>
          </cell>
        </row>
        <row r="2998">
          <cell r="A2998" t="str">
            <v>Module 8</v>
          </cell>
        </row>
        <row r="2999">
          <cell r="A2999" t="str">
            <v>Module 8</v>
          </cell>
        </row>
        <row r="3000">
          <cell r="A3000" t="str">
            <v>Module 8</v>
          </cell>
        </row>
        <row r="3001">
          <cell r="A3001" t="str">
            <v>Module 8</v>
          </cell>
        </row>
        <row r="3002">
          <cell r="A3002" t="str">
            <v>Module 8</v>
          </cell>
        </row>
        <row r="3003">
          <cell r="A3003" t="str">
            <v>Module 8</v>
          </cell>
        </row>
        <row r="3004">
          <cell r="A3004" t="str">
            <v>Module 8</v>
          </cell>
        </row>
        <row r="3005">
          <cell r="A3005" t="str">
            <v>Module 8</v>
          </cell>
        </row>
        <row r="3006">
          <cell r="A3006" t="str">
            <v>Module 8</v>
          </cell>
        </row>
        <row r="3007">
          <cell r="A3007" t="str">
            <v>Module 8</v>
          </cell>
        </row>
        <row r="3008">
          <cell r="A3008" t="str">
            <v>Module 9</v>
          </cell>
        </row>
        <row r="3009">
          <cell r="A3009" t="str">
            <v>Module 9</v>
          </cell>
        </row>
        <row r="3010">
          <cell r="A3010" t="str">
            <v>Module 9</v>
          </cell>
        </row>
        <row r="3011">
          <cell r="A3011" t="str">
            <v>Module 9</v>
          </cell>
        </row>
        <row r="3012">
          <cell r="A3012" t="str">
            <v>Module 9</v>
          </cell>
        </row>
        <row r="3013">
          <cell r="A3013" t="str">
            <v>Module 9</v>
          </cell>
        </row>
        <row r="3014">
          <cell r="A3014" t="str">
            <v>Module 9</v>
          </cell>
        </row>
        <row r="3015">
          <cell r="A3015" t="str">
            <v>Module 9</v>
          </cell>
        </row>
        <row r="3016">
          <cell r="A3016" t="str">
            <v>Module 9</v>
          </cell>
        </row>
        <row r="3017">
          <cell r="A3017" t="str">
            <v>Module 9</v>
          </cell>
        </row>
        <row r="3018">
          <cell r="A3018" t="str">
            <v>Module 9</v>
          </cell>
        </row>
        <row r="3019">
          <cell r="A3019" t="str">
            <v>Module 9</v>
          </cell>
        </row>
        <row r="3020">
          <cell r="A3020" t="str">
            <v>Module 9</v>
          </cell>
        </row>
        <row r="3021">
          <cell r="A3021" t="str">
            <v>Module 9</v>
          </cell>
        </row>
        <row r="3022">
          <cell r="A3022" t="str">
            <v>Module 9</v>
          </cell>
        </row>
        <row r="3023">
          <cell r="A3023" t="str">
            <v>Module 9</v>
          </cell>
        </row>
        <row r="3024">
          <cell r="A3024" t="str">
            <v>Module 1</v>
          </cell>
        </row>
        <row r="3025">
          <cell r="A3025" t="str">
            <v>Module 1</v>
          </cell>
        </row>
        <row r="3026">
          <cell r="A3026" t="str">
            <v>Module 1</v>
          </cell>
        </row>
        <row r="3027">
          <cell r="A3027" t="str">
            <v>Module 1</v>
          </cell>
        </row>
        <row r="3028">
          <cell r="A3028" t="str">
            <v>Module 1</v>
          </cell>
        </row>
        <row r="3029">
          <cell r="A3029" t="str">
            <v>Module 1</v>
          </cell>
        </row>
        <row r="3030">
          <cell r="A3030" t="str">
            <v>Module 1</v>
          </cell>
        </row>
        <row r="3031">
          <cell r="A3031" t="str">
            <v>Module 1</v>
          </cell>
        </row>
        <row r="3032">
          <cell r="A3032" t="str">
            <v>Module 1</v>
          </cell>
        </row>
        <row r="3033">
          <cell r="A3033" t="str">
            <v>Module 1</v>
          </cell>
        </row>
        <row r="3034">
          <cell r="A3034" t="str">
            <v>Module 1</v>
          </cell>
        </row>
        <row r="3035">
          <cell r="A3035" t="str">
            <v>Module 1</v>
          </cell>
        </row>
        <row r="3036">
          <cell r="A3036" t="str">
            <v>Module 1</v>
          </cell>
        </row>
        <row r="3037">
          <cell r="A3037" t="str">
            <v>Module 8</v>
          </cell>
        </row>
        <row r="3038">
          <cell r="A3038" t="str">
            <v>Module 8</v>
          </cell>
        </row>
        <row r="3039">
          <cell r="A3039" t="str">
            <v>Module 8</v>
          </cell>
        </row>
        <row r="3040">
          <cell r="A3040" t="str">
            <v>Module 8</v>
          </cell>
        </row>
        <row r="3041">
          <cell r="A3041" t="str">
            <v>Module 8</v>
          </cell>
        </row>
        <row r="3042">
          <cell r="A3042" t="str">
            <v>Module 8</v>
          </cell>
        </row>
        <row r="3043">
          <cell r="A3043" t="str">
            <v>Module 8</v>
          </cell>
        </row>
        <row r="3044">
          <cell r="A3044" t="str">
            <v>Module 8</v>
          </cell>
        </row>
        <row r="3045">
          <cell r="A3045" t="str">
            <v>Module 8</v>
          </cell>
        </row>
        <row r="3046">
          <cell r="A3046" t="str">
            <v>Module 8</v>
          </cell>
        </row>
        <row r="3047">
          <cell r="A3047" t="str">
            <v>Module 9</v>
          </cell>
        </row>
        <row r="3048">
          <cell r="A3048" t="str">
            <v>Module 9</v>
          </cell>
        </row>
        <row r="3049">
          <cell r="A3049" t="str">
            <v>Module 9</v>
          </cell>
        </row>
        <row r="3050">
          <cell r="A3050" t="str">
            <v>Module 9</v>
          </cell>
        </row>
        <row r="3051">
          <cell r="A3051" t="str">
            <v>Module 9</v>
          </cell>
        </row>
        <row r="3052">
          <cell r="A3052" t="str">
            <v>Module 9</v>
          </cell>
        </row>
        <row r="3053">
          <cell r="A3053" t="str">
            <v>Module 9</v>
          </cell>
        </row>
        <row r="3054">
          <cell r="A3054" t="str">
            <v>Module 9</v>
          </cell>
        </row>
        <row r="3055">
          <cell r="A3055" t="str">
            <v>Module 9</v>
          </cell>
        </row>
        <row r="3056">
          <cell r="A3056" t="str">
            <v>Module 9</v>
          </cell>
        </row>
        <row r="3057">
          <cell r="A3057" t="str">
            <v>Module 9</v>
          </cell>
        </row>
        <row r="3058">
          <cell r="A3058" t="str">
            <v>Module 9</v>
          </cell>
        </row>
        <row r="3059">
          <cell r="A3059" t="str">
            <v>Module 9</v>
          </cell>
        </row>
        <row r="3060">
          <cell r="A3060" t="str">
            <v>Module 9</v>
          </cell>
        </row>
        <row r="3061">
          <cell r="A3061" t="str">
            <v>Module 9</v>
          </cell>
        </row>
        <row r="3062">
          <cell r="A3062" t="str">
            <v>Module 9</v>
          </cell>
        </row>
        <row r="3063">
          <cell r="A3063" t="str">
            <v>Module 9</v>
          </cell>
        </row>
        <row r="3064">
          <cell r="A3064" t="str">
            <v>Module 9</v>
          </cell>
        </row>
        <row r="3065">
          <cell r="A3065" t="str">
            <v>Module 1</v>
          </cell>
        </row>
        <row r="3066">
          <cell r="A3066" t="str">
            <v>Module 1</v>
          </cell>
        </row>
        <row r="3067">
          <cell r="A3067" t="str">
            <v>Module 1</v>
          </cell>
        </row>
        <row r="3068">
          <cell r="A3068" t="str">
            <v>Module 1</v>
          </cell>
        </row>
        <row r="3069">
          <cell r="A3069" t="str">
            <v>Module 1</v>
          </cell>
        </row>
        <row r="3070">
          <cell r="A3070" t="str">
            <v>Module 1</v>
          </cell>
        </row>
        <row r="3071">
          <cell r="A3071" t="str">
            <v>Module 1</v>
          </cell>
        </row>
        <row r="3072">
          <cell r="A3072" t="str">
            <v>Module 1</v>
          </cell>
        </row>
        <row r="3073">
          <cell r="A3073" t="str">
            <v>Module 1</v>
          </cell>
        </row>
        <row r="3074">
          <cell r="A3074" t="str">
            <v>Module 1</v>
          </cell>
        </row>
        <row r="3075">
          <cell r="A3075" t="str">
            <v>Module 1</v>
          </cell>
        </row>
        <row r="3076">
          <cell r="A3076" t="str">
            <v>Module 1</v>
          </cell>
        </row>
        <row r="3077">
          <cell r="A3077" t="str">
            <v>Module 1</v>
          </cell>
        </row>
        <row r="3078">
          <cell r="A3078" t="str">
            <v>Module 1</v>
          </cell>
        </row>
        <row r="3079">
          <cell r="A3079" t="str">
            <v>Module 8</v>
          </cell>
        </row>
        <row r="3080">
          <cell r="A3080" t="str">
            <v>Module 8</v>
          </cell>
        </row>
        <row r="3081">
          <cell r="A3081" t="str">
            <v>Module 8</v>
          </cell>
        </row>
        <row r="3082">
          <cell r="A3082" t="str">
            <v>Module 8</v>
          </cell>
        </row>
        <row r="3083">
          <cell r="A3083" t="str">
            <v>Module 8</v>
          </cell>
        </row>
        <row r="3084">
          <cell r="A3084" t="str">
            <v>Module 8</v>
          </cell>
        </row>
        <row r="3085">
          <cell r="A3085" t="str">
            <v>Module 8</v>
          </cell>
        </row>
        <row r="3086">
          <cell r="A3086" t="str">
            <v>Module 8</v>
          </cell>
        </row>
        <row r="3087">
          <cell r="A3087" t="str">
            <v>Module 8</v>
          </cell>
        </row>
        <row r="3088">
          <cell r="A3088" t="str">
            <v>Module 8</v>
          </cell>
        </row>
        <row r="3089">
          <cell r="A3089" t="str">
            <v>Module 8</v>
          </cell>
        </row>
        <row r="3090">
          <cell r="A3090" t="str">
            <v>Module 9</v>
          </cell>
        </row>
        <row r="3091">
          <cell r="A3091" t="str">
            <v>Module 9</v>
          </cell>
        </row>
        <row r="3092">
          <cell r="A3092" t="str">
            <v>Module 9</v>
          </cell>
        </row>
        <row r="3093">
          <cell r="A3093" t="str">
            <v>Module 9</v>
          </cell>
        </row>
        <row r="3094">
          <cell r="A3094" t="str">
            <v>Module 9</v>
          </cell>
        </row>
        <row r="3095">
          <cell r="A3095" t="str">
            <v>Module 9</v>
          </cell>
        </row>
        <row r="3096">
          <cell r="A3096" t="str">
            <v>Module 9</v>
          </cell>
        </row>
        <row r="3097">
          <cell r="A3097" t="str">
            <v>Module 9</v>
          </cell>
        </row>
        <row r="3098">
          <cell r="A3098" t="str">
            <v>Module 9</v>
          </cell>
        </row>
        <row r="3099">
          <cell r="A3099" t="str">
            <v>Module 9</v>
          </cell>
        </row>
        <row r="3100">
          <cell r="A3100" t="str">
            <v>Module 9</v>
          </cell>
        </row>
        <row r="3101">
          <cell r="A3101" t="str">
            <v>Module 9</v>
          </cell>
        </row>
        <row r="3102">
          <cell r="A3102" t="str">
            <v>Module 9</v>
          </cell>
        </row>
        <row r="3103">
          <cell r="A3103" t="str">
            <v>Module 9</v>
          </cell>
        </row>
        <row r="3104">
          <cell r="A3104" t="str">
            <v>Module 9</v>
          </cell>
        </row>
        <row r="3105">
          <cell r="A3105" t="str">
            <v>Module 9</v>
          </cell>
        </row>
        <row r="3106">
          <cell r="A3106" t="str">
            <v>Module 9</v>
          </cell>
        </row>
        <row r="3107">
          <cell r="A3107" t="str">
            <v>Module 9</v>
          </cell>
        </row>
        <row r="3108">
          <cell r="A3108" t="str">
            <v>Module 9</v>
          </cell>
        </row>
        <row r="3109">
          <cell r="A3109" t="str">
            <v>Module 1</v>
          </cell>
        </row>
        <row r="3110">
          <cell r="A3110" t="str">
            <v>Module 1</v>
          </cell>
        </row>
        <row r="3111">
          <cell r="A3111" t="str">
            <v>Module 1</v>
          </cell>
        </row>
        <row r="3112">
          <cell r="A3112" t="str">
            <v>Module 1</v>
          </cell>
        </row>
        <row r="3113">
          <cell r="A3113" t="str">
            <v>Module 1</v>
          </cell>
        </row>
        <row r="3114">
          <cell r="A3114" t="str">
            <v>Module 1</v>
          </cell>
        </row>
        <row r="3115">
          <cell r="A3115" t="str">
            <v>Module 1</v>
          </cell>
        </row>
        <row r="3116">
          <cell r="A3116" t="str">
            <v>Module 1</v>
          </cell>
        </row>
        <row r="3117">
          <cell r="A3117" t="str">
            <v>Module 1</v>
          </cell>
        </row>
        <row r="3118">
          <cell r="A3118" t="str">
            <v>Module 1</v>
          </cell>
        </row>
        <row r="3119">
          <cell r="A3119" t="str">
            <v>Module 1</v>
          </cell>
        </row>
        <row r="3120">
          <cell r="A3120" t="str">
            <v>Module 1</v>
          </cell>
        </row>
        <row r="3121">
          <cell r="A3121" t="str">
            <v>Module 1</v>
          </cell>
        </row>
        <row r="3122">
          <cell r="A3122" t="str">
            <v>Module 1</v>
          </cell>
        </row>
        <row r="3123">
          <cell r="A3123" t="str">
            <v>Module 1</v>
          </cell>
        </row>
        <row r="3124">
          <cell r="A3124" t="str">
            <v>Module 8</v>
          </cell>
        </row>
        <row r="3125">
          <cell r="A3125" t="str">
            <v>Module 8</v>
          </cell>
        </row>
        <row r="3126">
          <cell r="A3126" t="str">
            <v>Module 8</v>
          </cell>
        </row>
        <row r="3127">
          <cell r="A3127" t="str">
            <v>Module 8</v>
          </cell>
        </row>
        <row r="3128">
          <cell r="A3128" t="str">
            <v>Module 8</v>
          </cell>
        </row>
        <row r="3129">
          <cell r="A3129" t="str">
            <v>Module 8</v>
          </cell>
        </row>
        <row r="3130">
          <cell r="A3130" t="str">
            <v>Module 8</v>
          </cell>
        </row>
        <row r="3131">
          <cell r="A3131" t="str">
            <v>Module 8</v>
          </cell>
        </row>
        <row r="3132">
          <cell r="A3132" t="str">
            <v>Module 8</v>
          </cell>
        </row>
        <row r="3133">
          <cell r="A3133" t="str">
            <v>Module 8</v>
          </cell>
        </row>
        <row r="3134">
          <cell r="A3134" t="str">
            <v>Module 8</v>
          </cell>
        </row>
        <row r="3135">
          <cell r="A3135" t="str">
            <v>Module 8</v>
          </cell>
        </row>
        <row r="3136">
          <cell r="A3136" t="str">
            <v>Module 9</v>
          </cell>
        </row>
        <row r="3137">
          <cell r="A3137" t="str">
            <v>Module 9</v>
          </cell>
        </row>
        <row r="3138">
          <cell r="A3138" t="str">
            <v>Module 9</v>
          </cell>
        </row>
        <row r="3139">
          <cell r="A3139" t="str">
            <v>Module 9</v>
          </cell>
        </row>
        <row r="3140">
          <cell r="A3140" t="str">
            <v>Module 9</v>
          </cell>
        </row>
        <row r="3141">
          <cell r="A3141" t="str">
            <v>Module 9</v>
          </cell>
        </row>
        <row r="3142">
          <cell r="A3142" t="str">
            <v>Module 9</v>
          </cell>
        </row>
        <row r="3143">
          <cell r="A3143" t="str">
            <v>Module 9</v>
          </cell>
        </row>
        <row r="3144">
          <cell r="A3144" t="str">
            <v>Module 9</v>
          </cell>
        </row>
        <row r="3145">
          <cell r="A3145" t="str">
            <v>Module 9</v>
          </cell>
        </row>
        <row r="3146">
          <cell r="A3146" t="str">
            <v>Module 1</v>
          </cell>
        </row>
        <row r="3147">
          <cell r="A3147" t="str">
            <v>Module 1</v>
          </cell>
        </row>
        <row r="3148">
          <cell r="A3148" t="str">
            <v>Module 1</v>
          </cell>
        </row>
        <row r="3149">
          <cell r="A3149" t="str">
            <v>Module 1</v>
          </cell>
        </row>
        <row r="3150">
          <cell r="A3150" t="str">
            <v>Module 1</v>
          </cell>
        </row>
        <row r="3151">
          <cell r="A3151" t="str">
            <v>Module 1</v>
          </cell>
        </row>
        <row r="3152">
          <cell r="A3152" t="str">
            <v>Module 1</v>
          </cell>
        </row>
        <row r="3153">
          <cell r="A3153" t="str">
            <v>Module 1</v>
          </cell>
        </row>
        <row r="3154">
          <cell r="A3154" t="str">
            <v>Module 1</v>
          </cell>
        </row>
        <row r="3155">
          <cell r="A3155" t="str">
            <v>Module 1</v>
          </cell>
        </row>
        <row r="3156">
          <cell r="A3156" t="str">
            <v>Module 1</v>
          </cell>
        </row>
        <row r="3157">
          <cell r="A3157" t="str">
            <v>Module 1</v>
          </cell>
        </row>
        <row r="3158">
          <cell r="A3158" t="str">
            <v>Module 1</v>
          </cell>
        </row>
        <row r="3159">
          <cell r="A3159" t="str">
            <v>Module 1</v>
          </cell>
        </row>
        <row r="3160">
          <cell r="A3160" t="str">
            <v>Module 1</v>
          </cell>
        </row>
        <row r="3161">
          <cell r="A3161" t="str">
            <v>Module 1</v>
          </cell>
        </row>
        <row r="3162">
          <cell r="A3162" t="str">
            <v>Module 8</v>
          </cell>
        </row>
        <row r="3163">
          <cell r="A3163" t="str">
            <v>Module 8</v>
          </cell>
        </row>
        <row r="3164">
          <cell r="A3164" t="str">
            <v>Module 8</v>
          </cell>
        </row>
        <row r="3165">
          <cell r="A3165" t="str">
            <v>Module 8</v>
          </cell>
        </row>
        <row r="3166">
          <cell r="A3166" t="str">
            <v>Module 8</v>
          </cell>
        </row>
        <row r="3167">
          <cell r="A3167" t="str">
            <v>Module 8</v>
          </cell>
        </row>
        <row r="3168">
          <cell r="A3168" t="str">
            <v>Module 8</v>
          </cell>
        </row>
        <row r="3169">
          <cell r="A3169" t="str">
            <v>Module 8</v>
          </cell>
        </row>
        <row r="3170">
          <cell r="A3170" t="str">
            <v>Module 8</v>
          </cell>
        </row>
        <row r="3171">
          <cell r="A3171" t="str">
            <v>Module 8</v>
          </cell>
        </row>
        <row r="3172">
          <cell r="A3172" t="str">
            <v>Module 8</v>
          </cell>
        </row>
        <row r="3173">
          <cell r="A3173" t="str">
            <v>Module 8</v>
          </cell>
        </row>
        <row r="3174">
          <cell r="A3174" t="str">
            <v>Module 8</v>
          </cell>
        </row>
        <row r="3175">
          <cell r="A3175" t="str">
            <v>Module 8</v>
          </cell>
        </row>
        <row r="3176">
          <cell r="A3176" t="str">
            <v>Module 9</v>
          </cell>
        </row>
        <row r="3177">
          <cell r="A3177" t="str">
            <v>Module 9</v>
          </cell>
        </row>
        <row r="3178">
          <cell r="A3178" t="str">
            <v>Module 9</v>
          </cell>
        </row>
        <row r="3179">
          <cell r="A3179" t="str">
            <v>Module 9</v>
          </cell>
        </row>
        <row r="3180">
          <cell r="A3180" t="str">
            <v>Module 9</v>
          </cell>
        </row>
        <row r="3181">
          <cell r="A3181" t="str">
            <v>Module 9</v>
          </cell>
        </row>
        <row r="3182">
          <cell r="A3182" t="str">
            <v>Module 9</v>
          </cell>
        </row>
        <row r="3183">
          <cell r="A3183" t="str">
            <v>Module 9</v>
          </cell>
        </row>
        <row r="3184">
          <cell r="A3184" t="str">
            <v>Module 9</v>
          </cell>
        </row>
        <row r="3185">
          <cell r="A3185" t="str">
            <v>Module 9</v>
          </cell>
        </row>
        <row r="3186">
          <cell r="A3186" t="str">
            <v>Module 9</v>
          </cell>
        </row>
        <row r="3187">
          <cell r="A3187" t="str">
            <v>Module 1</v>
          </cell>
        </row>
        <row r="3188">
          <cell r="A3188" t="str">
            <v>Module 1</v>
          </cell>
        </row>
        <row r="3189">
          <cell r="A3189" t="str">
            <v>Module 1</v>
          </cell>
        </row>
        <row r="3190">
          <cell r="A3190" t="str">
            <v>Module 1</v>
          </cell>
        </row>
        <row r="3191">
          <cell r="A3191" t="str">
            <v>Module 1</v>
          </cell>
        </row>
        <row r="3192">
          <cell r="A3192" t="str">
            <v>Module 1</v>
          </cell>
        </row>
        <row r="3193">
          <cell r="A3193" t="str">
            <v>Module 1</v>
          </cell>
        </row>
        <row r="3194">
          <cell r="A3194" t="str">
            <v>Module 1</v>
          </cell>
        </row>
        <row r="3195">
          <cell r="A3195" t="str">
            <v>Module 1</v>
          </cell>
        </row>
        <row r="3196">
          <cell r="A3196" t="str">
            <v>Module 1</v>
          </cell>
        </row>
        <row r="3197">
          <cell r="A3197" t="str">
            <v>Module 1</v>
          </cell>
        </row>
        <row r="3198">
          <cell r="A3198" t="str">
            <v>Module 1</v>
          </cell>
        </row>
        <row r="3199">
          <cell r="A3199" t="str">
            <v>Module 1</v>
          </cell>
        </row>
        <row r="3200">
          <cell r="A3200" t="str">
            <v>Module 1</v>
          </cell>
        </row>
        <row r="3201">
          <cell r="A3201" t="str">
            <v>Module 8</v>
          </cell>
        </row>
        <row r="3202">
          <cell r="A3202" t="str">
            <v>Module 8</v>
          </cell>
        </row>
        <row r="3203">
          <cell r="A3203" t="str">
            <v>Module 8</v>
          </cell>
        </row>
        <row r="3204">
          <cell r="A3204" t="str">
            <v>Module 8</v>
          </cell>
        </row>
        <row r="3205">
          <cell r="A3205" t="str">
            <v>Module 8</v>
          </cell>
        </row>
        <row r="3206">
          <cell r="A3206" t="str">
            <v>Module 8</v>
          </cell>
        </row>
        <row r="3207">
          <cell r="A3207" t="str">
            <v>Module 8</v>
          </cell>
        </row>
        <row r="3208">
          <cell r="A3208" t="str">
            <v>Module 8</v>
          </cell>
        </row>
        <row r="3209">
          <cell r="A3209" t="str">
            <v>Module 8</v>
          </cell>
        </row>
        <row r="3210">
          <cell r="A3210" t="str">
            <v>Module 8</v>
          </cell>
        </row>
        <row r="3211">
          <cell r="A3211" t="str">
            <v>Module 8</v>
          </cell>
        </row>
        <row r="3212">
          <cell r="A3212" t="str">
            <v>Module 8</v>
          </cell>
        </row>
        <row r="3213">
          <cell r="A3213" t="str">
            <v>Module 8</v>
          </cell>
        </row>
        <row r="3214">
          <cell r="A3214" t="str">
            <v>Module 8</v>
          </cell>
        </row>
        <row r="3215">
          <cell r="A3215" t="str">
            <v>Module 9</v>
          </cell>
        </row>
        <row r="3216">
          <cell r="A3216" t="str">
            <v>Module 9</v>
          </cell>
        </row>
        <row r="3217">
          <cell r="A3217" t="str">
            <v>Module 9</v>
          </cell>
        </row>
        <row r="3218">
          <cell r="A3218" t="str">
            <v>Module 9</v>
          </cell>
        </row>
        <row r="3219">
          <cell r="A3219" t="str">
            <v>Module 9</v>
          </cell>
        </row>
        <row r="3220">
          <cell r="A3220" t="str">
            <v>Module 9</v>
          </cell>
        </row>
        <row r="3221">
          <cell r="A3221" t="str">
            <v>Module 9</v>
          </cell>
        </row>
        <row r="3222">
          <cell r="A3222" t="str">
            <v>Module 9</v>
          </cell>
        </row>
        <row r="3223">
          <cell r="A3223" t="str">
            <v>Module 9</v>
          </cell>
        </row>
        <row r="3224">
          <cell r="A3224" t="str">
            <v>Module 9</v>
          </cell>
        </row>
        <row r="3225">
          <cell r="A3225" t="str">
            <v>Module 9</v>
          </cell>
        </row>
        <row r="3226">
          <cell r="A3226" t="str">
            <v>Module 9</v>
          </cell>
        </row>
        <row r="3227">
          <cell r="A3227" t="str">
            <v>Module 1</v>
          </cell>
        </row>
        <row r="3228">
          <cell r="A3228" t="str">
            <v>Module 1</v>
          </cell>
        </row>
        <row r="3229">
          <cell r="A3229" t="str">
            <v>Module 1</v>
          </cell>
        </row>
        <row r="3230">
          <cell r="A3230" t="str">
            <v>Module 1</v>
          </cell>
        </row>
        <row r="3231">
          <cell r="A3231" t="str">
            <v>Module 1</v>
          </cell>
        </row>
        <row r="3232">
          <cell r="A3232" t="str">
            <v>Module 1</v>
          </cell>
        </row>
        <row r="3233">
          <cell r="A3233" t="str">
            <v>Module 1</v>
          </cell>
        </row>
        <row r="3234">
          <cell r="A3234" t="str">
            <v>Module 1</v>
          </cell>
        </row>
        <row r="3235">
          <cell r="A3235" t="str">
            <v>Module 1</v>
          </cell>
        </row>
        <row r="3236">
          <cell r="A3236" t="str">
            <v>Module 1</v>
          </cell>
        </row>
        <row r="3237">
          <cell r="A3237" t="str">
            <v>Module 1</v>
          </cell>
        </row>
        <row r="3238">
          <cell r="A3238" t="str">
            <v>Module 1</v>
          </cell>
        </row>
        <row r="3239">
          <cell r="A3239" t="str">
            <v>Module 1</v>
          </cell>
        </row>
        <row r="3240">
          <cell r="A3240" t="str">
            <v>Module 1</v>
          </cell>
        </row>
        <row r="3241">
          <cell r="A3241" t="str">
            <v>Module 8</v>
          </cell>
        </row>
        <row r="3242">
          <cell r="A3242" t="str">
            <v>Module 8</v>
          </cell>
        </row>
        <row r="3243">
          <cell r="A3243" t="str">
            <v>Module 8</v>
          </cell>
        </row>
        <row r="3244">
          <cell r="A3244" t="str">
            <v>Module 8</v>
          </cell>
        </row>
        <row r="3245">
          <cell r="A3245" t="str">
            <v>Module 8</v>
          </cell>
        </row>
        <row r="3246">
          <cell r="A3246" t="str">
            <v>Module 8</v>
          </cell>
        </row>
        <row r="3247">
          <cell r="A3247" t="str">
            <v>Module 8</v>
          </cell>
        </row>
        <row r="3248">
          <cell r="A3248" t="str">
            <v>Module 8</v>
          </cell>
        </row>
        <row r="3249">
          <cell r="A3249" t="str">
            <v>Module 8</v>
          </cell>
        </row>
        <row r="3250">
          <cell r="A3250" t="str">
            <v>Module 8</v>
          </cell>
        </row>
        <row r="3251">
          <cell r="A3251" t="str">
            <v>Module 8</v>
          </cell>
        </row>
        <row r="3252">
          <cell r="A3252" t="str">
            <v>Module 8</v>
          </cell>
        </row>
        <row r="3253">
          <cell r="A3253" t="str">
            <v>Module 8</v>
          </cell>
        </row>
        <row r="3254">
          <cell r="A3254" t="str">
            <v>Module 8</v>
          </cell>
        </row>
        <row r="3255">
          <cell r="A3255" t="str">
            <v>Module 8</v>
          </cell>
        </row>
        <row r="3256">
          <cell r="A3256" t="str">
            <v>Module 9</v>
          </cell>
        </row>
        <row r="3257">
          <cell r="A3257" t="str">
            <v>Module 9</v>
          </cell>
        </row>
        <row r="3258">
          <cell r="A3258" t="str">
            <v>Module 9</v>
          </cell>
        </row>
        <row r="3259">
          <cell r="A3259" t="str">
            <v>Module 9</v>
          </cell>
        </row>
        <row r="3260">
          <cell r="A3260" t="str">
            <v>Module 9</v>
          </cell>
        </row>
        <row r="3261">
          <cell r="A3261" t="str">
            <v>Module 9</v>
          </cell>
        </row>
        <row r="3262">
          <cell r="A3262" t="str">
            <v>Module 9</v>
          </cell>
        </row>
        <row r="3263">
          <cell r="A3263" t="str">
            <v>Module 9</v>
          </cell>
        </row>
        <row r="3264">
          <cell r="A3264" t="str">
            <v>Module 9</v>
          </cell>
        </row>
        <row r="3265">
          <cell r="A3265" t="str">
            <v>Module 9</v>
          </cell>
        </row>
        <row r="3266">
          <cell r="A3266" t="str">
            <v>Module 9</v>
          </cell>
        </row>
        <row r="3267">
          <cell r="A3267" t="str">
            <v>Module 9</v>
          </cell>
        </row>
        <row r="3268">
          <cell r="A3268" t="str">
            <v>Module 1</v>
          </cell>
        </row>
        <row r="3269">
          <cell r="A3269" t="str">
            <v>Module 1</v>
          </cell>
        </row>
        <row r="3270">
          <cell r="A3270" t="str">
            <v>Module 1</v>
          </cell>
        </row>
        <row r="3271">
          <cell r="A3271" t="str">
            <v>Module 1</v>
          </cell>
        </row>
        <row r="3272">
          <cell r="A3272" t="str">
            <v>Module 1</v>
          </cell>
        </row>
        <row r="3273">
          <cell r="A3273" t="str">
            <v>Module 1</v>
          </cell>
        </row>
        <row r="3274">
          <cell r="A3274" t="str">
            <v>Module 1</v>
          </cell>
        </row>
        <row r="3275">
          <cell r="A3275" t="str">
            <v>Module 1</v>
          </cell>
        </row>
        <row r="3276">
          <cell r="A3276" t="str">
            <v>Module 1</v>
          </cell>
        </row>
        <row r="3277">
          <cell r="A3277" t="str">
            <v>Module 1</v>
          </cell>
        </row>
        <row r="3278">
          <cell r="A3278" t="str">
            <v>Module 1</v>
          </cell>
        </row>
        <row r="3279">
          <cell r="A3279" t="str">
            <v>Module 1</v>
          </cell>
        </row>
        <row r="3280">
          <cell r="A3280" t="str">
            <v>Module 1</v>
          </cell>
        </row>
        <row r="3281">
          <cell r="A3281" t="str">
            <v>Module 1</v>
          </cell>
        </row>
        <row r="3282">
          <cell r="A3282" t="str">
            <v>Module 1</v>
          </cell>
        </row>
        <row r="3283">
          <cell r="A3283" t="str">
            <v>Module 8</v>
          </cell>
        </row>
        <row r="3284">
          <cell r="A3284" t="str">
            <v>Module 8</v>
          </cell>
        </row>
        <row r="3285">
          <cell r="A3285" t="str">
            <v>Module 8</v>
          </cell>
        </row>
        <row r="3286">
          <cell r="A3286" t="str">
            <v>Module 8</v>
          </cell>
        </row>
        <row r="3287">
          <cell r="A3287" t="str">
            <v>Module 8</v>
          </cell>
        </row>
        <row r="3288">
          <cell r="A3288" t="str">
            <v>Module 8</v>
          </cell>
        </row>
        <row r="3289">
          <cell r="A3289" t="str">
            <v>Module 8</v>
          </cell>
        </row>
        <row r="3290">
          <cell r="A3290" t="str">
            <v>Module 8</v>
          </cell>
        </row>
        <row r="3291">
          <cell r="A3291" t="str">
            <v>Module 8</v>
          </cell>
        </row>
        <row r="3292">
          <cell r="A3292" t="str">
            <v>Module 8</v>
          </cell>
        </row>
        <row r="3293">
          <cell r="A3293" t="str">
            <v>Module 8</v>
          </cell>
        </row>
        <row r="3294">
          <cell r="A3294" t="str">
            <v>Module 8</v>
          </cell>
        </row>
        <row r="3295">
          <cell r="A3295" t="str">
            <v>Module 8</v>
          </cell>
        </row>
        <row r="3296">
          <cell r="A3296" t="str">
            <v>Module 8</v>
          </cell>
        </row>
        <row r="3297">
          <cell r="A3297" t="str">
            <v>Module 9</v>
          </cell>
        </row>
        <row r="3298">
          <cell r="A3298" t="str">
            <v>Module 9</v>
          </cell>
        </row>
        <row r="3299">
          <cell r="A3299" t="str">
            <v>Module 9</v>
          </cell>
        </row>
        <row r="3300">
          <cell r="A3300" t="str">
            <v>Module 9</v>
          </cell>
        </row>
        <row r="3301">
          <cell r="A3301" t="str">
            <v>Module 9</v>
          </cell>
        </row>
        <row r="3302">
          <cell r="A3302" t="str">
            <v>Module 9</v>
          </cell>
        </row>
        <row r="3303">
          <cell r="A3303" t="str">
            <v>Module 9</v>
          </cell>
        </row>
        <row r="3304">
          <cell r="A3304" t="str">
            <v>Module 9</v>
          </cell>
        </row>
        <row r="3305">
          <cell r="A3305" t="str">
            <v>Module 9</v>
          </cell>
        </row>
        <row r="3306">
          <cell r="A3306" t="str">
            <v>Module 9</v>
          </cell>
        </row>
        <row r="3307">
          <cell r="A3307" t="str">
            <v>Module 9</v>
          </cell>
        </row>
        <row r="3308">
          <cell r="A3308" t="str">
            <v>Module 9</v>
          </cell>
        </row>
        <row r="3309">
          <cell r="A3309" t="str">
            <v>Module 9</v>
          </cell>
        </row>
        <row r="3310">
          <cell r="A3310" t="str">
            <v>Module 1</v>
          </cell>
        </row>
        <row r="3311">
          <cell r="A3311" t="str">
            <v>Module 1</v>
          </cell>
        </row>
        <row r="3312">
          <cell r="A3312" t="str">
            <v>Module 1</v>
          </cell>
        </row>
        <row r="3313">
          <cell r="A3313" t="str">
            <v>Module 1</v>
          </cell>
        </row>
        <row r="3314">
          <cell r="A3314" t="str">
            <v>Module 1</v>
          </cell>
        </row>
        <row r="3315">
          <cell r="A3315" t="str">
            <v>Module 1</v>
          </cell>
        </row>
        <row r="3316">
          <cell r="A3316" t="str">
            <v>Module 1</v>
          </cell>
        </row>
        <row r="3317">
          <cell r="A3317" t="str">
            <v>Module 1</v>
          </cell>
        </row>
        <row r="3318">
          <cell r="A3318" t="str">
            <v>Module 1</v>
          </cell>
        </row>
        <row r="3319">
          <cell r="A3319" t="str">
            <v>Module 1</v>
          </cell>
        </row>
        <row r="3320">
          <cell r="A3320" t="str">
            <v>Module 1</v>
          </cell>
        </row>
        <row r="3321">
          <cell r="A3321" t="str">
            <v>Module 1</v>
          </cell>
        </row>
        <row r="3322">
          <cell r="A3322" t="str">
            <v>Module 1</v>
          </cell>
        </row>
        <row r="3323">
          <cell r="A3323" t="str">
            <v>Module 1</v>
          </cell>
        </row>
        <row r="3324">
          <cell r="A3324" t="str">
            <v>Module 8</v>
          </cell>
        </row>
        <row r="3325">
          <cell r="A3325" t="str">
            <v>Module 8</v>
          </cell>
        </row>
        <row r="3326">
          <cell r="A3326" t="str">
            <v>Module 8</v>
          </cell>
        </row>
        <row r="3327">
          <cell r="A3327" t="str">
            <v>Module 8</v>
          </cell>
        </row>
        <row r="3328">
          <cell r="A3328" t="str">
            <v>Module 8</v>
          </cell>
        </row>
        <row r="3329">
          <cell r="A3329" t="str">
            <v>Module 8</v>
          </cell>
        </row>
        <row r="3330">
          <cell r="A3330" t="str">
            <v>Module 8</v>
          </cell>
        </row>
        <row r="3331">
          <cell r="A3331" t="str">
            <v>Module 8</v>
          </cell>
        </row>
        <row r="3332">
          <cell r="A3332" t="str">
            <v>Module 8</v>
          </cell>
        </row>
        <row r="3333">
          <cell r="A3333" t="str">
            <v>Module 8</v>
          </cell>
        </row>
        <row r="3334">
          <cell r="A3334" t="str">
            <v>Module 8</v>
          </cell>
        </row>
        <row r="3335">
          <cell r="A3335" t="str">
            <v>Module 8</v>
          </cell>
        </row>
        <row r="3336">
          <cell r="A3336" t="str">
            <v>Module 8</v>
          </cell>
        </row>
        <row r="3337">
          <cell r="A3337" t="str">
            <v>Module 8</v>
          </cell>
        </row>
        <row r="3338">
          <cell r="A3338" t="str">
            <v>Module 8</v>
          </cell>
        </row>
        <row r="3339">
          <cell r="A3339" t="str">
            <v>Module 9</v>
          </cell>
        </row>
        <row r="3340">
          <cell r="A3340" t="str">
            <v>Module 9</v>
          </cell>
        </row>
        <row r="3341">
          <cell r="A3341" t="str">
            <v>Module 9</v>
          </cell>
        </row>
        <row r="3342">
          <cell r="A3342" t="str">
            <v>Module 9</v>
          </cell>
        </row>
        <row r="3343">
          <cell r="A3343" t="str">
            <v>Module 9</v>
          </cell>
        </row>
        <row r="3344">
          <cell r="A3344" t="str">
            <v>Module 9</v>
          </cell>
        </row>
        <row r="3345">
          <cell r="A3345" t="str">
            <v>Module 9</v>
          </cell>
        </row>
        <row r="3346">
          <cell r="A3346" t="str">
            <v>Module 9</v>
          </cell>
        </row>
        <row r="3347">
          <cell r="A3347" t="str">
            <v>Module 9</v>
          </cell>
        </row>
        <row r="3348">
          <cell r="A3348" t="str">
            <v>Module 9</v>
          </cell>
        </row>
        <row r="3349">
          <cell r="A3349" t="str">
            <v>Module 9</v>
          </cell>
        </row>
        <row r="3350">
          <cell r="A3350" t="str">
            <v>Module 9</v>
          </cell>
        </row>
        <row r="3351">
          <cell r="A3351" t="str">
            <v>Module 9</v>
          </cell>
        </row>
        <row r="3352">
          <cell r="A3352" t="str">
            <v>Module 9</v>
          </cell>
        </row>
        <row r="3353">
          <cell r="A3353" t="str">
            <v>Module 1</v>
          </cell>
        </row>
        <row r="3354">
          <cell r="A3354" t="str">
            <v>Module 1</v>
          </cell>
        </row>
        <row r="3355">
          <cell r="A3355" t="str">
            <v>Module 1</v>
          </cell>
        </row>
        <row r="3356">
          <cell r="A3356" t="str">
            <v>Module 1</v>
          </cell>
        </row>
        <row r="3357">
          <cell r="A3357" t="str">
            <v>Module 1</v>
          </cell>
        </row>
        <row r="3358">
          <cell r="A3358" t="str">
            <v>Module 1</v>
          </cell>
        </row>
        <row r="3359">
          <cell r="A3359" t="str">
            <v>Module 1</v>
          </cell>
        </row>
        <row r="3360">
          <cell r="A3360" t="str">
            <v>Module 1</v>
          </cell>
        </row>
        <row r="3361">
          <cell r="A3361" t="str">
            <v>Module 1</v>
          </cell>
        </row>
        <row r="3362">
          <cell r="A3362" t="str">
            <v>Module 1</v>
          </cell>
        </row>
        <row r="3363">
          <cell r="A3363" t="str">
            <v>Module 1</v>
          </cell>
        </row>
        <row r="3364">
          <cell r="A3364" t="str">
            <v>Module 1</v>
          </cell>
        </row>
        <row r="3365">
          <cell r="A3365" t="str">
            <v>Module 1</v>
          </cell>
        </row>
        <row r="3366">
          <cell r="A3366" t="str">
            <v>Module 1</v>
          </cell>
        </row>
        <row r="3367">
          <cell r="A3367" t="str">
            <v>Module 8</v>
          </cell>
        </row>
        <row r="3368">
          <cell r="A3368" t="str">
            <v>Module 8</v>
          </cell>
        </row>
        <row r="3369">
          <cell r="A3369" t="str">
            <v>Module 8</v>
          </cell>
        </row>
        <row r="3370">
          <cell r="A3370" t="str">
            <v>Module 8</v>
          </cell>
        </row>
        <row r="3371">
          <cell r="A3371" t="str">
            <v>Module 8</v>
          </cell>
        </row>
        <row r="3372">
          <cell r="A3372" t="str">
            <v>Module 8</v>
          </cell>
        </row>
        <row r="3373">
          <cell r="A3373" t="str">
            <v>Module 8</v>
          </cell>
        </row>
        <row r="3374">
          <cell r="A3374" t="str">
            <v>Module 8</v>
          </cell>
        </row>
        <row r="3375">
          <cell r="A3375" t="str">
            <v>Module 8</v>
          </cell>
        </row>
        <row r="3376">
          <cell r="A3376" t="str">
            <v>Module 8</v>
          </cell>
        </row>
        <row r="3377">
          <cell r="A3377" t="str">
            <v>Module 8</v>
          </cell>
        </row>
        <row r="3378">
          <cell r="A3378" t="str">
            <v>Module 8</v>
          </cell>
        </row>
        <row r="3379">
          <cell r="A3379" t="str">
            <v>Module 8</v>
          </cell>
        </row>
        <row r="3380">
          <cell r="A3380" t="str">
            <v>Module 8</v>
          </cell>
        </row>
        <row r="3381">
          <cell r="A3381" t="str">
            <v>Module 8</v>
          </cell>
        </row>
        <row r="3382">
          <cell r="A3382" t="str">
            <v>Module 1</v>
          </cell>
        </row>
        <row r="3383">
          <cell r="A3383" t="str">
            <v>Module 1</v>
          </cell>
        </row>
        <row r="3384">
          <cell r="A3384" t="str">
            <v>Module 1</v>
          </cell>
        </row>
        <row r="3385">
          <cell r="A3385" t="str">
            <v>Module 1</v>
          </cell>
        </row>
        <row r="3386">
          <cell r="A3386" t="str">
            <v>Module 1</v>
          </cell>
        </row>
        <row r="3387">
          <cell r="A3387" t="str">
            <v>Module 1</v>
          </cell>
        </row>
        <row r="3388">
          <cell r="A3388" t="str">
            <v>Module 1</v>
          </cell>
        </row>
        <row r="3389">
          <cell r="A3389" t="str">
            <v>Module 1</v>
          </cell>
        </row>
        <row r="3390">
          <cell r="A3390" t="str">
            <v>Module 1</v>
          </cell>
        </row>
        <row r="3391">
          <cell r="A3391" t="str">
            <v>Module 1</v>
          </cell>
        </row>
        <row r="3392">
          <cell r="A3392" t="str">
            <v>Module 1</v>
          </cell>
        </row>
        <row r="3393">
          <cell r="A3393" t="str">
            <v>Module 1</v>
          </cell>
        </row>
        <row r="3394">
          <cell r="A3394" t="str">
            <v>Module 1</v>
          </cell>
        </row>
        <row r="3395">
          <cell r="A3395" t="str">
            <v>Module 1</v>
          </cell>
        </row>
        <row r="3396">
          <cell r="A3396" t="str">
            <v>Module 8</v>
          </cell>
        </row>
        <row r="3397">
          <cell r="A3397" t="str">
            <v>Module 8</v>
          </cell>
        </row>
        <row r="3398">
          <cell r="A3398" t="str">
            <v>Module 8</v>
          </cell>
        </row>
        <row r="3399">
          <cell r="A3399" t="str">
            <v>Module 8</v>
          </cell>
        </row>
        <row r="3400">
          <cell r="A3400" t="str">
            <v>Module 8</v>
          </cell>
        </row>
        <row r="3401">
          <cell r="A3401" t="str">
            <v>Module 8</v>
          </cell>
        </row>
        <row r="3402">
          <cell r="A3402" t="str">
            <v>Module 8</v>
          </cell>
        </row>
        <row r="3403">
          <cell r="A3403" t="str">
            <v>Module 8</v>
          </cell>
        </row>
        <row r="3404">
          <cell r="A3404" t="str">
            <v>Module 8</v>
          </cell>
        </row>
        <row r="3405">
          <cell r="A3405" t="str">
            <v>Module 8</v>
          </cell>
        </row>
        <row r="3406">
          <cell r="A3406" t="str">
            <v>Module 8</v>
          </cell>
        </row>
        <row r="3407">
          <cell r="A3407" t="str">
            <v>Module 8</v>
          </cell>
        </row>
        <row r="3408">
          <cell r="A3408" t="str">
            <v>Module 1</v>
          </cell>
        </row>
        <row r="3409">
          <cell r="A3409" t="str">
            <v>Module 1</v>
          </cell>
        </row>
        <row r="3410">
          <cell r="A3410" t="str">
            <v>Module 1</v>
          </cell>
        </row>
        <row r="3411">
          <cell r="A3411" t="str">
            <v>Module 1</v>
          </cell>
        </row>
        <row r="3412">
          <cell r="A3412" t="str">
            <v>Module 1</v>
          </cell>
        </row>
        <row r="3413">
          <cell r="A3413" t="str">
            <v>Module 1</v>
          </cell>
        </row>
        <row r="3414">
          <cell r="A3414" t="str">
            <v>Module 1</v>
          </cell>
        </row>
        <row r="3415">
          <cell r="A3415" t="str">
            <v>Module 1</v>
          </cell>
        </row>
        <row r="3416">
          <cell r="A3416" t="str">
            <v>Module 1</v>
          </cell>
        </row>
        <row r="3417">
          <cell r="A3417" t="str">
            <v>Module 1</v>
          </cell>
        </row>
        <row r="3418">
          <cell r="A3418" t="str">
            <v>Module 1</v>
          </cell>
        </row>
        <row r="3419">
          <cell r="A3419" t="str">
            <v>Module 1</v>
          </cell>
        </row>
        <row r="3420">
          <cell r="A3420" t="str">
            <v>Module 1</v>
          </cell>
        </row>
        <row r="3421">
          <cell r="A3421" t="str">
            <v>Module 1</v>
          </cell>
        </row>
        <row r="3422">
          <cell r="A3422" t="str">
            <v>Module 8</v>
          </cell>
        </row>
        <row r="3423">
          <cell r="A3423" t="str">
            <v>Module 8</v>
          </cell>
        </row>
        <row r="3424">
          <cell r="A3424" t="str">
            <v>Module 8</v>
          </cell>
        </row>
        <row r="3425">
          <cell r="A3425" t="str">
            <v>Module 8</v>
          </cell>
        </row>
        <row r="3426">
          <cell r="A3426" t="str">
            <v>Module 8</v>
          </cell>
        </row>
        <row r="3427">
          <cell r="A3427" t="str">
            <v>Module 8</v>
          </cell>
        </row>
        <row r="3428">
          <cell r="A3428" t="str">
            <v>Module 8</v>
          </cell>
        </row>
        <row r="3429">
          <cell r="A3429" t="str">
            <v>Module 8</v>
          </cell>
        </row>
        <row r="3430">
          <cell r="A3430" t="str">
            <v>Module 8</v>
          </cell>
        </row>
        <row r="3431">
          <cell r="A3431" t="str">
            <v>Module 8</v>
          </cell>
        </row>
        <row r="3432">
          <cell r="A3432" t="str">
            <v>Module 8</v>
          </cell>
        </row>
        <row r="3433">
          <cell r="A3433" t="str">
            <v>Module 8</v>
          </cell>
        </row>
        <row r="3434">
          <cell r="A3434" t="str">
            <v>Module 8</v>
          </cell>
        </row>
        <row r="3435">
          <cell r="A3435" t="str">
            <v>Module 1</v>
          </cell>
        </row>
        <row r="3436">
          <cell r="A3436" t="str">
            <v>Module 1</v>
          </cell>
        </row>
        <row r="3437">
          <cell r="A3437" t="str">
            <v>Module 1</v>
          </cell>
        </row>
        <row r="3438">
          <cell r="A3438" t="str">
            <v>Module 1</v>
          </cell>
        </row>
        <row r="3439">
          <cell r="A3439" t="str">
            <v>Module 1</v>
          </cell>
        </row>
        <row r="3440">
          <cell r="A3440" t="str">
            <v>Module 1</v>
          </cell>
        </row>
        <row r="3441">
          <cell r="A3441" t="str">
            <v>Module 1</v>
          </cell>
        </row>
        <row r="3442">
          <cell r="A3442" t="str">
            <v>Module 1</v>
          </cell>
        </row>
        <row r="3443">
          <cell r="A3443" t="str">
            <v>Module 1</v>
          </cell>
        </row>
        <row r="3444">
          <cell r="A3444" t="str">
            <v>Module 1</v>
          </cell>
        </row>
        <row r="3445">
          <cell r="A3445" t="str">
            <v>Module 1</v>
          </cell>
        </row>
        <row r="3446">
          <cell r="A3446" t="str">
            <v>Module 1</v>
          </cell>
        </row>
        <row r="3447">
          <cell r="A3447" t="str">
            <v>Module 1</v>
          </cell>
        </row>
        <row r="3448">
          <cell r="A3448" t="str">
            <v>Module 1</v>
          </cell>
        </row>
        <row r="3449">
          <cell r="A3449" t="str">
            <v>Module 1</v>
          </cell>
        </row>
        <row r="3450">
          <cell r="A3450" t="str">
            <v>Module 8</v>
          </cell>
        </row>
        <row r="3451">
          <cell r="A3451" t="str">
            <v>Module 8</v>
          </cell>
        </row>
        <row r="3452">
          <cell r="A3452" t="str">
            <v>Module 8</v>
          </cell>
        </row>
        <row r="3453">
          <cell r="A3453" t="str">
            <v>Module 8</v>
          </cell>
        </row>
        <row r="3454">
          <cell r="A3454" t="str">
            <v>Module 8</v>
          </cell>
        </row>
        <row r="3455">
          <cell r="A3455" t="str">
            <v>Module 8</v>
          </cell>
        </row>
        <row r="3456">
          <cell r="A3456" t="str">
            <v>Module 8</v>
          </cell>
        </row>
        <row r="3457">
          <cell r="A3457" t="str">
            <v>Module 8</v>
          </cell>
        </row>
        <row r="3458">
          <cell r="A3458" t="str">
            <v>Module 8</v>
          </cell>
        </row>
        <row r="3459">
          <cell r="A3459" t="str">
            <v>Module 8</v>
          </cell>
        </row>
        <row r="3460">
          <cell r="A3460" t="str">
            <v>Module 8</v>
          </cell>
        </row>
        <row r="3461">
          <cell r="A3461" t="str">
            <v>Module 8</v>
          </cell>
        </row>
        <row r="3462">
          <cell r="A3462" t="str">
            <v>Module 1</v>
          </cell>
        </row>
        <row r="3463">
          <cell r="A3463" t="str">
            <v>Module 1</v>
          </cell>
        </row>
        <row r="3464">
          <cell r="A3464" t="str">
            <v>Module 1</v>
          </cell>
        </row>
        <row r="3465">
          <cell r="A3465" t="str">
            <v>Module 1</v>
          </cell>
        </row>
        <row r="3466">
          <cell r="A3466" t="str">
            <v>Module 1</v>
          </cell>
        </row>
        <row r="3467">
          <cell r="A3467" t="str">
            <v>Module 1</v>
          </cell>
        </row>
        <row r="3468">
          <cell r="A3468" t="str">
            <v>Module 1</v>
          </cell>
        </row>
        <row r="3469">
          <cell r="A3469" t="str">
            <v>Module 1</v>
          </cell>
        </row>
        <row r="3470">
          <cell r="A3470" t="str">
            <v>Module 1</v>
          </cell>
        </row>
        <row r="3471">
          <cell r="A3471" t="str">
            <v>Module 1</v>
          </cell>
        </row>
        <row r="3472">
          <cell r="A3472" t="str">
            <v>Module 1</v>
          </cell>
        </row>
        <row r="3473">
          <cell r="A3473" t="str">
            <v>Module 1</v>
          </cell>
        </row>
        <row r="3474">
          <cell r="A3474" t="str">
            <v>Module 1</v>
          </cell>
        </row>
        <row r="3475">
          <cell r="A3475" t="str">
            <v>Module 1</v>
          </cell>
        </row>
        <row r="3476">
          <cell r="A3476" t="str">
            <v>Module 1</v>
          </cell>
        </row>
        <row r="3477">
          <cell r="A3477" t="str">
            <v>Module 1</v>
          </cell>
        </row>
        <row r="3478">
          <cell r="A3478" t="str">
            <v>Module 8</v>
          </cell>
        </row>
        <row r="3479">
          <cell r="A3479" t="str">
            <v>Module 8</v>
          </cell>
        </row>
        <row r="3480">
          <cell r="A3480" t="str">
            <v>Module 8</v>
          </cell>
        </row>
        <row r="3481">
          <cell r="A3481" t="str">
            <v>Module 8</v>
          </cell>
        </row>
        <row r="3482">
          <cell r="A3482" t="str">
            <v>Module 8</v>
          </cell>
        </row>
        <row r="3483">
          <cell r="A3483" t="str">
            <v>Module 8</v>
          </cell>
        </row>
        <row r="3484">
          <cell r="A3484" t="str">
            <v>Module 8</v>
          </cell>
        </row>
        <row r="3485">
          <cell r="A3485" t="str">
            <v>Module 8</v>
          </cell>
        </row>
        <row r="3486">
          <cell r="A3486" t="str">
            <v>Module 8</v>
          </cell>
        </row>
        <row r="3487">
          <cell r="A3487" t="str">
            <v>Module 8</v>
          </cell>
        </row>
        <row r="3488">
          <cell r="A3488" t="str">
            <v>Module 8</v>
          </cell>
        </row>
        <row r="3489">
          <cell r="A3489" t="str">
            <v>Module 8</v>
          </cell>
        </row>
        <row r="3490">
          <cell r="A3490" t="str">
            <v>Module 1</v>
          </cell>
        </row>
        <row r="3491">
          <cell r="A3491" t="str">
            <v>Module 1</v>
          </cell>
        </row>
        <row r="3492">
          <cell r="A3492" t="str">
            <v>Module 1</v>
          </cell>
        </row>
        <row r="3493">
          <cell r="A3493" t="str">
            <v>Module 1</v>
          </cell>
        </row>
        <row r="3494">
          <cell r="A3494" t="str">
            <v>Module 1</v>
          </cell>
        </row>
        <row r="3495">
          <cell r="A3495" t="str">
            <v>Module 1</v>
          </cell>
        </row>
        <row r="3496">
          <cell r="A3496" t="str">
            <v>Module 1</v>
          </cell>
        </row>
        <row r="3497">
          <cell r="A3497" t="str">
            <v>Module 1</v>
          </cell>
        </row>
        <row r="3498">
          <cell r="A3498" t="str">
            <v>Module 1</v>
          </cell>
        </row>
        <row r="3499">
          <cell r="A3499" t="str">
            <v>Module 1</v>
          </cell>
        </row>
        <row r="3500">
          <cell r="A3500" t="str">
            <v>Module 1</v>
          </cell>
        </row>
        <row r="3501">
          <cell r="A3501" t="str">
            <v>Module 1</v>
          </cell>
        </row>
        <row r="3502">
          <cell r="A3502" t="str">
            <v>Module 1</v>
          </cell>
        </row>
        <row r="3503">
          <cell r="A3503" t="str">
            <v>Module 1</v>
          </cell>
        </row>
        <row r="3504">
          <cell r="A3504" t="str">
            <v>Module 1</v>
          </cell>
        </row>
        <row r="3505">
          <cell r="A3505" t="str">
            <v>Module 1</v>
          </cell>
        </row>
        <row r="3506">
          <cell r="A3506" t="str">
            <v>Module 1</v>
          </cell>
        </row>
        <row r="3507">
          <cell r="A3507" t="str">
            <v>Module 1</v>
          </cell>
        </row>
        <row r="3508">
          <cell r="A3508" t="str">
            <v>Module 1</v>
          </cell>
        </row>
        <row r="3509">
          <cell r="A3509" t="str">
            <v>Module 1</v>
          </cell>
        </row>
        <row r="3510">
          <cell r="A3510" t="str">
            <v>Module 1</v>
          </cell>
        </row>
        <row r="3511">
          <cell r="A3511" t="str">
            <v>Module 1</v>
          </cell>
        </row>
        <row r="3512">
          <cell r="A3512" t="str">
            <v>Module 1</v>
          </cell>
        </row>
        <row r="3513">
          <cell r="A3513" t="str">
            <v>Module 1</v>
          </cell>
        </row>
        <row r="3514">
          <cell r="A3514" t="str">
            <v>Module 1</v>
          </cell>
        </row>
        <row r="3515">
          <cell r="A3515" t="str">
            <v>Module 1</v>
          </cell>
        </row>
        <row r="3516">
          <cell r="A3516" t="str">
            <v>Module 1</v>
          </cell>
        </row>
        <row r="3517">
          <cell r="A3517" t="str">
            <v>Module 1</v>
          </cell>
        </row>
        <row r="3518">
          <cell r="A3518" t="str">
            <v>Module 1</v>
          </cell>
        </row>
        <row r="3519">
          <cell r="A3519" t="str">
            <v>Module 1</v>
          </cell>
        </row>
        <row r="3520">
          <cell r="A3520" t="str">
            <v>Module 1</v>
          </cell>
        </row>
        <row r="3521">
          <cell r="A3521" t="str">
            <v>Module 1</v>
          </cell>
        </row>
        <row r="3522">
          <cell r="A3522" t="str">
            <v>Module 1</v>
          </cell>
        </row>
        <row r="3523">
          <cell r="A3523" t="str">
            <v>Module 1</v>
          </cell>
        </row>
        <row r="3524">
          <cell r="A3524" t="str">
            <v>Module 1</v>
          </cell>
        </row>
        <row r="3525">
          <cell r="A3525" t="str">
            <v>Module 1</v>
          </cell>
        </row>
        <row r="3526">
          <cell r="A3526" t="str">
            <v>Module 1</v>
          </cell>
        </row>
        <row r="3527">
          <cell r="A3527" t="str">
            <v>Module 1</v>
          </cell>
        </row>
        <row r="3528">
          <cell r="A3528" t="str">
            <v>Module 1</v>
          </cell>
        </row>
        <row r="3529">
          <cell r="A3529" t="str">
            <v>Module 1</v>
          </cell>
        </row>
        <row r="3530">
          <cell r="A3530" t="str">
            <v>Module 1</v>
          </cell>
        </row>
        <row r="3531">
          <cell r="A3531" t="str">
            <v>Module 1</v>
          </cell>
        </row>
        <row r="3532">
          <cell r="A3532" t="str">
            <v>Module 1</v>
          </cell>
        </row>
        <row r="3533">
          <cell r="A3533" t="str">
            <v>Module 1</v>
          </cell>
        </row>
        <row r="3534">
          <cell r="A3534" t="str">
            <v>Module 1</v>
          </cell>
        </row>
        <row r="3535">
          <cell r="A3535" t="str">
            <v>Module 1</v>
          </cell>
        </row>
        <row r="3536">
          <cell r="A3536" t="str">
            <v>Module 1</v>
          </cell>
        </row>
        <row r="3537">
          <cell r="A3537" t="str">
            <v>Module 1</v>
          </cell>
        </row>
        <row r="3538">
          <cell r="A3538" t="str">
            <v>Module 1</v>
          </cell>
        </row>
        <row r="3539">
          <cell r="A3539" t="str">
            <v>Module 1</v>
          </cell>
        </row>
        <row r="3540">
          <cell r="A3540" t="str">
            <v>Module 1</v>
          </cell>
        </row>
        <row r="3541">
          <cell r="A3541" t="str">
            <v>Module 1</v>
          </cell>
        </row>
        <row r="3542">
          <cell r="A3542" t="str">
            <v>Module 1</v>
          </cell>
        </row>
        <row r="3543">
          <cell r="A3543" t="str">
            <v>Module 1</v>
          </cell>
        </row>
        <row r="3544">
          <cell r="A3544" t="str">
            <v>Module 1</v>
          </cell>
        </row>
        <row r="3545">
          <cell r="A3545" t="str">
            <v>Module 1</v>
          </cell>
        </row>
        <row r="3546">
          <cell r="A3546" t="str">
            <v>Module 1</v>
          </cell>
        </row>
        <row r="3547">
          <cell r="A3547" t="str">
            <v>Module 1</v>
          </cell>
        </row>
        <row r="3548">
          <cell r="A3548" t="str">
            <v>Module 1</v>
          </cell>
        </row>
        <row r="3549">
          <cell r="A3549" t="str">
            <v>Module 1</v>
          </cell>
        </row>
        <row r="3550">
          <cell r="A3550" t="str">
            <v>Module 1</v>
          </cell>
        </row>
        <row r="3551">
          <cell r="A3551" t="str">
            <v>Module 1</v>
          </cell>
        </row>
        <row r="3552">
          <cell r="A3552" t="str">
            <v>Module 1</v>
          </cell>
        </row>
        <row r="3553">
          <cell r="A3553" t="str">
            <v>Module 1</v>
          </cell>
        </row>
        <row r="3554">
          <cell r="A3554" t="str">
            <v>Module 1</v>
          </cell>
        </row>
        <row r="3555">
          <cell r="A3555" t="str">
            <v>Module 1</v>
          </cell>
        </row>
        <row r="3556">
          <cell r="A3556" t="str">
            <v>Module 1</v>
          </cell>
        </row>
        <row r="3557">
          <cell r="A3557" t="str">
            <v>Module 1</v>
          </cell>
        </row>
        <row r="3558">
          <cell r="A3558" t="str">
            <v>Module 1</v>
          </cell>
        </row>
        <row r="3559">
          <cell r="A3559" t="str">
            <v>Module 1</v>
          </cell>
        </row>
        <row r="3560">
          <cell r="A3560" t="str">
            <v>Module 1</v>
          </cell>
        </row>
        <row r="3561">
          <cell r="A3561" t="str">
            <v>Module 1</v>
          </cell>
        </row>
        <row r="3562">
          <cell r="A3562" t="str">
            <v>Module 1</v>
          </cell>
        </row>
        <row r="3563">
          <cell r="A3563" t="str">
            <v>Module 1</v>
          </cell>
        </row>
        <row r="3564">
          <cell r="A3564" t="str">
            <v>Module 1</v>
          </cell>
        </row>
        <row r="3565">
          <cell r="A3565" t="str">
            <v>Module 1</v>
          </cell>
        </row>
        <row r="3566">
          <cell r="A3566" t="str">
            <v>Module 1</v>
          </cell>
        </row>
        <row r="3567">
          <cell r="A3567" t="str">
            <v>Module 1</v>
          </cell>
        </row>
        <row r="3568">
          <cell r="A3568" t="str">
            <v>Module 1</v>
          </cell>
        </row>
        <row r="3569">
          <cell r="A3569" t="str">
            <v>Module 1</v>
          </cell>
        </row>
        <row r="3570">
          <cell r="A3570" t="str">
            <v>Module 1</v>
          </cell>
        </row>
        <row r="3571">
          <cell r="A3571" t="str">
            <v>Module 1</v>
          </cell>
        </row>
        <row r="3572">
          <cell r="A3572" t="str">
            <v>Module 1</v>
          </cell>
        </row>
        <row r="3573">
          <cell r="A3573" t="str">
            <v>Module 1</v>
          </cell>
        </row>
        <row r="3574">
          <cell r="A3574" t="str">
            <v>Module 1</v>
          </cell>
        </row>
        <row r="3575">
          <cell r="A3575" t="str">
            <v>Module 1</v>
          </cell>
        </row>
        <row r="3576">
          <cell r="A3576" t="str">
            <v>Module 1</v>
          </cell>
        </row>
        <row r="3577">
          <cell r="A3577" t="str">
            <v>Module 1</v>
          </cell>
        </row>
        <row r="3578">
          <cell r="A3578" t="str">
            <v>Module 1</v>
          </cell>
        </row>
        <row r="3579">
          <cell r="A3579" t="str">
            <v>Module 1</v>
          </cell>
        </row>
        <row r="3580">
          <cell r="A3580" t="str">
            <v>Module 1</v>
          </cell>
        </row>
        <row r="3581">
          <cell r="A3581" t="str">
            <v>Module 1</v>
          </cell>
        </row>
        <row r="3582">
          <cell r="A3582" t="str">
            <v>Module 1</v>
          </cell>
        </row>
        <row r="3583">
          <cell r="A3583" t="str">
            <v>Module 1</v>
          </cell>
        </row>
        <row r="3584">
          <cell r="A3584" t="str">
            <v>Module 1</v>
          </cell>
        </row>
        <row r="3585">
          <cell r="A3585" t="str">
            <v>Module 1</v>
          </cell>
        </row>
        <row r="3586">
          <cell r="A3586" t="str">
            <v>Module 1</v>
          </cell>
        </row>
        <row r="3587">
          <cell r="A3587" t="str">
            <v>Module 1</v>
          </cell>
        </row>
        <row r="3588">
          <cell r="A3588" t="str">
            <v>Module 1</v>
          </cell>
        </row>
        <row r="3589">
          <cell r="A3589" t="str">
            <v>Module 1</v>
          </cell>
        </row>
        <row r="3590">
          <cell r="A3590" t="str">
            <v>Module 1</v>
          </cell>
        </row>
        <row r="3591">
          <cell r="A3591" t="str">
            <v>Module 1</v>
          </cell>
        </row>
        <row r="3592">
          <cell r="A3592" t="str">
            <v>Module 1</v>
          </cell>
        </row>
        <row r="3593">
          <cell r="A3593" t="str">
            <v>Module 1</v>
          </cell>
        </row>
        <row r="3594">
          <cell r="A3594" t="str">
            <v>Module 1</v>
          </cell>
        </row>
        <row r="3595">
          <cell r="A3595" t="str">
            <v>Module 1</v>
          </cell>
        </row>
        <row r="3596">
          <cell r="A3596" t="str">
            <v>Module 8</v>
          </cell>
        </row>
        <row r="3597">
          <cell r="A3597" t="str">
            <v>Module 8</v>
          </cell>
        </row>
        <row r="3598">
          <cell r="A3598" t="str">
            <v>Module 8</v>
          </cell>
        </row>
        <row r="3599">
          <cell r="A3599" t="str">
            <v>Module 8</v>
          </cell>
        </row>
        <row r="3600">
          <cell r="A3600" t="str">
            <v>Module 8</v>
          </cell>
        </row>
        <row r="3601">
          <cell r="A3601" t="str">
            <v>Module 8</v>
          </cell>
        </row>
        <row r="3602">
          <cell r="A3602" t="str">
            <v>Module 8</v>
          </cell>
        </row>
        <row r="3603">
          <cell r="A3603" t="str">
            <v>Module 8</v>
          </cell>
        </row>
        <row r="3604">
          <cell r="A3604" t="str">
            <v>Module 8</v>
          </cell>
        </row>
        <row r="3605">
          <cell r="A3605" t="str">
            <v>Module 8</v>
          </cell>
        </row>
        <row r="3606">
          <cell r="A3606" t="str">
            <v>Module 8</v>
          </cell>
        </row>
        <row r="3607">
          <cell r="A3607" t="str">
            <v>Module 8</v>
          </cell>
        </row>
        <row r="3608">
          <cell r="A3608" t="str">
            <v>Module 8</v>
          </cell>
        </row>
        <row r="3609">
          <cell r="A3609" t="str">
            <v>Module 9</v>
          </cell>
        </row>
        <row r="3610">
          <cell r="A3610" t="str">
            <v>Module 9</v>
          </cell>
        </row>
        <row r="3611">
          <cell r="A3611" t="str">
            <v>Module 9</v>
          </cell>
        </row>
        <row r="3612">
          <cell r="A3612" t="str">
            <v>Module 9</v>
          </cell>
        </row>
        <row r="3613">
          <cell r="A3613" t="str">
            <v>Module 9</v>
          </cell>
        </row>
        <row r="3614">
          <cell r="A3614" t="str">
            <v>Module 9</v>
          </cell>
        </row>
        <row r="3615">
          <cell r="A3615" t="str">
            <v>Module 9</v>
          </cell>
        </row>
        <row r="3616">
          <cell r="A3616" t="str">
            <v>Module 9</v>
          </cell>
        </row>
        <row r="3617">
          <cell r="A3617" t="str">
            <v>Module 9</v>
          </cell>
        </row>
        <row r="3618">
          <cell r="A3618" t="str">
            <v>Module 9</v>
          </cell>
        </row>
        <row r="3619">
          <cell r="A3619" t="str">
            <v>Module 9</v>
          </cell>
        </row>
        <row r="3620">
          <cell r="A3620" t="str">
            <v>Module 9</v>
          </cell>
        </row>
        <row r="3621">
          <cell r="A3621" t="str">
            <v>Module 9</v>
          </cell>
        </row>
        <row r="3622">
          <cell r="A3622" t="str">
            <v>Module 9</v>
          </cell>
        </row>
        <row r="3623">
          <cell r="A3623" t="str">
            <v>Module 1</v>
          </cell>
        </row>
        <row r="3624">
          <cell r="A3624" t="str">
            <v>Module 1</v>
          </cell>
        </row>
        <row r="3625">
          <cell r="A3625" t="str">
            <v>Module 1</v>
          </cell>
        </row>
        <row r="3626">
          <cell r="A3626" t="str">
            <v>Module 1</v>
          </cell>
        </row>
        <row r="3627">
          <cell r="A3627" t="str">
            <v>Module 1</v>
          </cell>
        </row>
        <row r="3628">
          <cell r="A3628" t="str">
            <v>Module 1</v>
          </cell>
        </row>
        <row r="3629">
          <cell r="A3629" t="str">
            <v>Module 1</v>
          </cell>
        </row>
        <row r="3630">
          <cell r="A3630" t="str">
            <v>Module 1</v>
          </cell>
        </row>
        <row r="3631">
          <cell r="A3631" t="str">
            <v>Module 1</v>
          </cell>
        </row>
        <row r="3632">
          <cell r="A3632" t="str">
            <v>Module 1</v>
          </cell>
        </row>
        <row r="3633">
          <cell r="A3633" t="str">
            <v>Module 1</v>
          </cell>
        </row>
        <row r="3634">
          <cell r="A3634" t="str">
            <v>Module 1</v>
          </cell>
        </row>
        <row r="3635">
          <cell r="A3635" t="str">
            <v>Module 1</v>
          </cell>
        </row>
        <row r="3636">
          <cell r="A3636" t="str">
            <v>Module 8</v>
          </cell>
        </row>
        <row r="3637">
          <cell r="A3637" t="str">
            <v>Module 8</v>
          </cell>
        </row>
        <row r="3638">
          <cell r="A3638" t="str">
            <v>Module 8</v>
          </cell>
        </row>
        <row r="3639">
          <cell r="A3639" t="str">
            <v>Module 8</v>
          </cell>
        </row>
        <row r="3640">
          <cell r="A3640" t="str">
            <v>Module 8</v>
          </cell>
        </row>
        <row r="3641">
          <cell r="A3641" t="str">
            <v>Module 8</v>
          </cell>
        </row>
        <row r="3642">
          <cell r="A3642" t="str">
            <v>Module 8</v>
          </cell>
        </row>
        <row r="3643">
          <cell r="A3643" t="str">
            <v>Module 8</v>
          </cell>
        </row>
        <row r="3644">
          <cell r="A3644" t="str">
            <v>Module 8</v>
          </cell>
        </row>
        <row r="3645">
          <cell r="A3645" t="str">
            <v>Module 8</v>
          </cell>
        </row>
        <row r="3646">
          <cell r="A3646" t="str">
            <v>Module 8</v>
          </cell>
        </row>
        <row r="3647">
          <cell r="A3647" t="str">
            <v>Module 8</v>
          </cell>
        </row>
        <row r="3648">
          <cell r="A3648" t="str">
            <v>Module 9</v>
          </cell>
        </row>
        <row r="3649">
          <cell r="A3649" t="str">
            <v>Module 9</v>
          </cell>
        </row>
        <row r="3650">
          <cell r="A3650" t="str">
            <v>Module 9</v>
          </cell>
        </row>
        <row r="3651">
          <cell r="A3651" t="str">
            <v>Module 9</v>
          </cell>
        </row>
        <row r="3652">
          <cell r="A3652" t="str">
            <v>Module 9</v>
          </cell>
        </row>
        <row r="3653">
          <cell r="A3653" t="str">
            <v>Module 9</v>
          </cell>
        </row>
        <row r="3654">
          <cell r="A3654" t="str">
            <v>Module 9</v>
          </cell>
        </row>
        <row r="3655">
          <cell r="A3655" t="str">
            <v>Module 9</v>
          </cell>
        </row>
        <row r="3656">
          <cell r="A3656" t="str">
            <v>Module 9</v>
          </cell>
        </row>
        <row r="3657">
          <cell r="A3657" t="str">
            <v>Module 9</v>
          </cell>
        </row>
        <row r="3658">
          <cell r="A3658" t="str">
            <v>Module 9</v>
          </cell>
        </row>
        <row r="3659">
          <cell r="A3659" t="str">
            <v>Module 9</v>
          </cell>
        </row>
        <row r="3660">
          <cell r="A3660" t="str">
            <v>Module 9</v>
          </cell>
        </row>
        <row r="3661">
          <cell r="A3661" t="str">
            <v>Module 9</v>
          </cell>
        </row>
        <row r="3662">
          <cell r="A3662" t="str">
            <v>Module 9</v>
          </cell>
        </row>
        <row r="3663">
          <cell r="A3663" t="str">
            <v>Module 9</v>
          </cell>
        </row>
        <row r="3664">
          <cell r="A3664" t="str">
            <v>Module 9</v>
          </cell>
        </row>
        <row r="3665">
          <cell r="A3665" t="str">
            <v>Module 9</v>
          </cell>
        </row>
        <row r="3666">
          <cell r="A3666" t="str">
            <v>Module 9</v>
          </cell>
        </row>
        <row r="3667">
          <cell r="A3667" t="str">
            <v>Module 9</v>
          </cell>
        </row>
        <row r="3668">
          <cell r="A3668" t="str">
            <v>Module 1</v>
          </cell>
        </row>
        <row r="3669">
          <cell r="A3669" t="str">
            <v>Module 1</v>
          </cell>
        </row>
        <row r="3670">
          <cell r="A3670" t="str">
            <v>Module 1</v>
          </cell>
        </row>
        <row r="3671">
          <cell r="A3671" t="str">
            <v>Module 1</v>
          </cell>
        </row>
        <row r="3672">
          <cell r="A3672" t="str">
            <v>Module 1</v>
          </cell>
        </row>
        <row r="3673">
          <cell r="A3673" t="str">
            <v>Module 1</v>
          </cell>
        </row>
        <row r="3674">
          <cell r="A3674" t="str">
            <v>Module 1</v>
          </cell>
        </row>
        <row r="3675">
          <cell r="A3675" t="str">
            <v>Module 1</v>
          </cell>
        </row>
        <row r="3676">
          <cell r="A3676" t="str">
            <v>Module 1</v>
          </cell>
        </row>
        <row r="3677">
          <cell r="A3677" t="str">
            <v>Module 1</v>
          </cell>
        </row>
        <row r="3678">
          <cell r="A3678" t="str">
            <v>Module 1</v>
          </cell>
        </row>
        <row r="3679">
          <cell r="A3679" t="str">
            <v>Module 1</v>
          </cell>
        </row>
        <row r="3680">
          <cell r="A3680" t="str">
            <v>Module 1</v>
          </cell>
        </row>
        <row r="3681">
          <cell r="A3681" t="str">
            <v>Module 8</v>
          </cell>
        </row>
        <row r="3682">
          <cell r="A3682" t="str">
            <v>Module 8</v>
          </cell>
        </row>
        <row r="3683">
          <cell r="A3683" t="str">
            <v>Module 8</v>
          </cell>
        </row>
        <row r="3684">
          <cell r="A3684" t="str">
            <v>Module 8</v>
          </cell>
        </row>
        <row r="3685">
          <cell r="A3685" t="str">
            <v>Module 8</v>
          </cell>
        </row>
        <row r="3686">
          <cell r="A3686" t="str">
            <v>Module 8</v>
          </cell>
        </row>
        <row r="3687">
          <cell r="A3687" t="str">
            <v>Module 8</v>
          </cell>
        </row>
        <row r="3688">
          <cell r="A3688" t="str">
            <v>Module 9</v>
          </cell>
        </row>
        <row r="3689">
          <cell r="A3689" t="str">
            <v>Module 9</v>
          </cell>
        </row>
        <row r="3690">
          <cell r="A3690" t="str">
            <v>Module 9</v>
          </cell>
        </row>
        <row r="3691">
          <cell r="A3691" t="str">
            <v>Module 9</v>
          </cell>
        </row>
        <row r="3692">
          <cell r="A3692" t="str">
            <v>Module 9</v>
          </cell>
        </row>
        <row r="3693">
          <cell r="A3693" t="str">
            <v>Module 9</v>
          </cell>
        </row>
        <row r="3694">
          <cell r="A3694" t="str">
            <v>Module 9</v>
          </cell>
        </row>
        <row r="3695">
          <cell r="A3695" t="str">
            <v>Module 9</v>
          </cell>
        </row>
        <row r="3696">
          <cell r="A3696" t="str">
            <v>Module 9</v>
          </cell>
        </row>
        <row r="3697">
          <cell r="A3697" t="str">
            <v>Module 9</v>
          </cell>
        </row>
        <row r="3698">
          <cell r="A3698" t="str">
            <v>Module 9</v>
          </cell>
        </row>
        <row r="3699">
          <cell r="A3699" t="str">
            <v>Module 9</v>
          </cell>
        </row>
        <row r="3700">
          <cell r="A3700" t="str">
            <v>Module 9</v>
          </cell>
        </row>
        <row r="3701">
          <cell r="A3701" t="str">
            <v>Module 1</v>
          </cell>
        </row>
        <row r="3702">
          <cell r="A3702" t="str">
            <v>Module 1</v>
          </cell>
        </row>
        <row r="3703">
          <cell r="A3703" t="str">
            <v>Module 1</v>
          </cell>
        </row>
        <row r="3704">
          <cell r="A3704" t="str">
            <v>Module 1</v>
          </cell>
        </row>
        <row r="3705">
          <cell r="A3705" t="str">
            <v>Module 1</v>
          </cell>
        </row>
        <row r="3706">
          <cell r="A3706" t="str">
            <v>Module 1</v>
          </cell>
        </row>
        <row r="3707">
          <cell r="A3707" t="str">
            <v>Module 1</v>
          </cell>
        </row>
        <row r="3708">
          <cell r="A3708" t="str">
            <v>Module 1</v>
          </cell>
        </row>
        <row r="3709">
          <cell r="A3709" t="str">
            <v>Module 1</v>
          </cell>
        </row>
        <row r="3710">
          <cell r="A3710" t="str">
            <v>Module 1</v>
          </cell>
        </row>
        <row r="3711">
          <cell r="A3711" t="str">
            <v>Module 1</v>
          </cell>
        </row>
        <row r="3712">
          <cell r="A3712" t="str">
            <v>Module 1</v>
          </cell>
        </row>
        <row r="3713">
          <cell r="A3713" t="str">
            <v>Module 1</v>
          </cell>
        </row>
        <row r="3714">
          <cell r="A3714" t="str">
            <v>Module 1</v>
          </cell>
        </row>
        <row r="3715">
          <cell r="A3715" t="str">
            <v>Module 8</v>
          </cell>
        </row>
        <row r="3716">
          <cell r="A3716" t="str">
            <v>Module 8</v>
          </cell>
        </row>
        <row r="3717">
          <cell r="A3717" t="str">
            <v>Module 8</v>
          </cell>
        </row>
        <row r="3718">
          <cell r="A3718" t="str">
            <v>Module 8</v>
          </cell>
        </row>
        <row r="3719">
          <cell r="A3719" t="str">
            <v>Module 8</v>
          </cell>
        </row>
        <row r="3720">
          <cell r="A3720" t="str">
            <v>Module 8</v>
          </cell>
        </row>
        <row r="3721">
          <cell r="A3721" t="str">
            <v>Module 8</v>
          </cell>
        </row>
        <row r="3722">
          <cell r="A3722" t="str">
            <v>Module 8</v>
          </cell>
        </row>
        <row r="3723">
          <cell r="A3723" t="str">
            <v>Module 9</v>
          </cell>
        </row>
        <row r="3724">
          <cell r="A3724" t="str">
            <v>Module 9</v>
          </cell>
        </row>
        <row r="3725">
          <cell r="A3725" t="str">
            <v>Module 9</v>
          </cell>
        </row>
        <row r="3726">
          <cell r="A3726" t="str">
            <v>Module 9</v>
          </cell>
        </row>
        <row r="3727">
          <cell r="A3727" t="str">
            <v>Module 9</v>
          </cell>
        </row>
        <row r="3728">
          <cell r="A3728" t="str">
            <v>Module 9</v>
          </cell>
        </row>
        <row r="3729">
          <cell r="A3729" t="str">
            <v>Module 9</v>
          </cell>
        </row>
        <row r="3730">
          <cell r="A3730" t="str">
            <v>Module 9</v>
          </cell>
        </row>
        <row r="3731">
          <cell r="A3731" t="str">
            <v>Module 9</v>
          </cell>
        </row>
        <row r="3732">
          <cell r="A3732" t="str">
            <v>Module 9</v>
          </cell>
        </row>
        <row r="3733">
          <cell r="A3733" t="str">
            <v>Module 1</v>
          </cell>
        </row>
        <row r="3734">
          <cell r="A3734" t="str">
            <v>Module 1</v>
          </cell>
        </row>
        <row r="3735">
          <cell r="A3735" t="str">
            <v>Module 1</v>
          </cell>
        </row>
        <row r="3736">
          <cell r="A3736" t="str">
            <v>Module 1</v>
          </cell>
        </row>
        <row r="3737">
          <cell r="A3737" t="str">
            <v>Module 1</v>
          </cell>
        </row>
        <row r="3738">
          <cell r="A3738" t="str">
            <v>Module 1</v>
          </cell>
        </row>
        <row r="3739">
          <cell r="A3739" t="str">
            <v>Module 1</v>
          </cell>
        </row>
        <row r="3740">
          <cell r="A3740" t="str">
            <v>Module 1</v>
          </cell>
        </row>
        <row r="3741">
          <cell r="A3741" t="str">
            <v>Module 1</v>
          </cell>
        </row>
        <row r="3742">
          <cell r="A3742" t="str">
            <v>Module 1</v>
          </cell>
        </row>
        <row r="3743">
          <cell r="A3743" t="str">
            <v>Module 1</v>
          </cell>
        </row>
        <row r="3744">
          <cell r="A3744" t="str">
            <v>Module 1</v>
          </cell>
        </row>
        <row r="3745">
          <cell r="A3745" t="str">
            <v>Module 1</v>
          </cell>
        </row>
        <row r="3746">
          <cell r="A3746" t="str">
            <v>Module 1</v>
          </cell>
        </row>
        <row r="3747">
          <cell r="A3747" t="str">
            <v>Module 8</v>
          </cell>
        </row>
        <row r="3748">
          <cell r="A3748" t="str">
            <v>Module 8</v>
          </cell>
        </row>
        <row r="3749">
          <cell r="A3749" t="str">
            <v>Module 8</v>
          </cell>
        </row>
        <row r="3750">
          <cell r="A3750" t="str">
            <v>Module 8</v>
          </cell>
        </row>
        <row r="3751">
          <cell r="A3751" t="str">
            <v>Module 8</v>
          </cell>
        </row>
        <row r="3752">
          <cell r="A3752" t="str">
            <v>Module 8</v>
          </cell>
        </row>
        <row r="3753">
          <cell r="A3753" t="str">
            <v>Module 8</v>
          </cell>
        </row>
        <row r="3754">
          <cell r="A3754" t="str">
            <v>Module 8</v>
          </cell>
        </row>
        <row r="3755">
          <cell r="A3755" t="str">
            <v>Module 8</v>
          </cell>
        </row>
        <row r="3756">
          <cell r="A3756" t="str">
            <v>Module 8</v>
          </cell>
        </row>
        <row r="3757">
          <cell r="A3757" t="str">
            <v>Module 9</v>
          </cell>
        </row>
        <row r="3758">
          <cell r="A3758" t="str">
            <v>Module 9</v>
          </cell>
        </row>
        <row r="3759">
          <cell r="A3759" t="str">
            <v>Module 9</v>
          </cell>
        </row>
        <row r="3760">
          <cell r="A3760" t="str">
            <v>Module 9</v>
          </cell>
        </row>
        <row r="3761">
          <cell r="A3761" t="str">
            <v>Module 9</v>
          </cell>
        </row>
        <row r="3762">
          <cell r="A3762" t="str">
            <v>Module 9</v>
          </cell>
        </row>
        <row r="3763">
          <cell r="A3763" t="str">
            <v>Module 9</v>
          </cell>
        </row>
        <row r="3764">
          <cell r="A3764" t="str">
            <v>Module 9</v>
          </cell>
        </row>
        <row r="3765">
          <cell r="A3765" t="str">
            <v>Module 9</v>
          </cell>
        </row>
        <row r="3766">
          <cell r="A3766" t="str">
            <v>Module 9</v>
          </cell>
        </row>
        <row r="3767">
          <cell r="A3767" t="str">
            <v>Module 9</v>
          </cell>
        </row>
        <row r="3768">
          <cell r="A3768" t="str">
            <v>Module 9</v>
          </cell>
        </row>
        <row r="3769">
          <cell r="A3769" t="str">
            <v>Module 9</v>
          </cell>
        </row>
        <row r="3770">
          <cell r="A3770" t="str">
            <v>Module 9</v>
          </cell>
        </row>
        <row r="3771">
          <cell r="A3771" t="str">
            <v>Module 9</v>
          </cell>
        </row>
        <row r="3772">
          <cell r="A3772" t="str">
            <v>Module 9</v>
          </cell>
        </row>
        <row r="3773">
          <cell r="A3773" t="str">
            <v>Module 9</v>
          </cell>
        </row>
        <row r="3774">
          <cell r="A3774" t="str">
            <v>Module 9</v>
          </cell>
        </row>
        <row r="3775">
          <cell r="A3775" t="str">
            <v>Module 1</v>
          </cell>
        </row>
        <row r="3776">
          <cell r="A3776" t="str">
            <v>Module 1</v>
          </cell>
        </row>
        <row r="3777">
          <cell r="A3777" t="str">
            <v>Module 1</v>
          </cell>
        </row>
        <row r="3778">
          <cell r="A3778" t="str">
            <v>Module 1</v>
          </cell>
        </row>
        <row r="3779">
          <cell r="A3779" t="str">
            <v>Module 1</v>
          </cell>
        </row>
        <row r="3780">
          <cell r="A3780" t="str">
            <v>Module 1</v>
          </cell>
        </row>
        <row r="3781">
          <cell r="A3781" t="str">
            <v>Module 1</v>
          </cell>
        </row>
        <row r="3782">
          <cell r="A3782" t="str">
            <v>Module 1</v>
          </cell>
        </row>
        <row r="3783">
          <cell r="A3783" t="str">
            <v>Module 1</v>
          </cell>
        </row>
        <row r="3784">
          <cell r="A3784" t="str">
            <v>Module 1</v>
          </cell>
        </row>
        <row r="3785">
          <cell r="A3785" t="str">
            <v>Module 1</v>
          </cell>
        </row>
        <row r="3786">
          <cell r="A3786" t="str">
            <v>Module 1</v>
          </cell>
        </row>
        <row r="3787">
          <cell r="A3787" t="str">
            <v>Module 1</v>
          </cell>
        </row>
        <row r="3788">
          <cell r="A3788" t="str">
            <v>Module 1</v>
          </cell>
        </row>
        <row r="3789">
          <cell r="A3789" t="str">
            <v>Module 1</v>
          </cell>
        </row>
        <row r="3790">
          <cell r="A3790" t="str">
            <v>Module 8</v>
          </cell>
        </row>
        <row r="3791">
          <cell r="A3791" t="str">
            <v>Module 8</v>
          </cell>
        </row>
        <row r="3792">
          <cell r="A3792" t="str">
            <v>Module 8</v>
          </cell>
        </row>
        <row r="3793">
          <cell r="A3793" t="str">
            <v>Module 8</v>
          </cell>
        </row>
        <row r="3794">
          <cell r="A3794" t="str">
            <v>Module 8</v>
          </cell>
        </row>
        <row r="3795">
          <cell r="A3795" t="str">
            <v>Module 8</v>
          </cell>
        </row>
        <row r="3796">
          <cell r="A3796" t="str">
            <v>Module 8</v>
          </cell>
        </row>
        <row r="3797">
          <cell r="A3797" t="str">
            <v>Module 8</v>
          </cell>
        </row>
        <row r="3798">
          <cell r="A3798" t="str">
            <v>Module 8</v>
          </cell>
        </row>
        <row r="3799">
          <cell r="A3799" t="str">
            <v>Module 8</v>
          </cell>
        </row>
        <row r="3800">
          <cell r="A3800" t="str">
            <v>Module 8</v>
          </cell>
        </row>
        <row r="3801">
          <cell r="A3801" t="str">
            <v>Module 8</v>
          </cell>
        </row>
        <row r="3802">
          <cell r="A3802" t="str">
            <v>Module 8</v>
          </cell>
        </row>
        <row r="3803">
          <cell r="A3803" t="str">
            <v>Module 8</v>
          </cell>
        </row>
        <row r="3804">
          <cell r="A3804" t="str">
            <v>Module 9</v>
          </cell>
        </row>
        <row r="3805">
          <cell r="A3805" t="str">
            <v>Module 9</v>
          </cell>
        </row>
        <row r="3806">
          <cell r="A3806" t="str">
            <v>Module 9</v>
          </cell>
        </row>
        <row r="3807">
          <cell r="A3807" t="str">
            <v>Module 9</v>
          </cell>
        </row>
        <row r="3808">
          <cell r="A3808" t="str">
            <v>Module 9</v>
          </cell>
        </row>
        <row r="3809">
          <cell r="A3809" t="str">
            <v>Module 9</v>
          </cell>
        </row>
        <row r="3810">
          <cell r="A3810" t="str">
            <v>Module 9</v>
          </cell>
        </row>
        <row r="3811">
          <cell r="A3811" t="str">
            <v>Module 9</v>
          </cell>
        </row>
        <row r="3812">
          <cell r="A3812" t="str">
            <v>Module 9</v>
          </cell>
        </row>
        <row r="3813">
          <cell r="A3813" t="str">
            <v>Module 9</v>
          </cell>
        </row>
        <row r="3814">
          <cell r="A3814" t="str">
            <v>Module 9</v>
          </cell>
        </row>
        <row r="3815">
          <cell r="A3815" t="str">
            <v>Module 9</v>
          </cell>
        </row>
        <row r="3816">
          <cell r="A3816" t="str">
            <v>Module 9</v>
          </cell>
        </row>
        <row r="3817">
          <cell r="A3817" t="str">
            <v>Module 9</v>
          </cell>
        </row>
        <row r="3818">
          <cell r="A3818" t="str">
            <v>Module 9</v>
          </cell>
        </row>
        <row r="3819">
          <cell r="A3819" t="str">
            <v>Module 9</v>
          </cell>
        </row>
        <row r="3820">
          <cell r="A3820" t="str">
            <v>Module 9</v>
          </cell>
        </row>
        <row r="3821">
          <cell r="A3821" t="str">
            <v>Module 1</v>
          </cell>
        </row>
        <row r="3822">
          <cell r="A3822" t="str">
            <v>Module 1</v>
          </cell>
        </row>
        <row r="3823">
          <cell r="A3823" t="str">
            <v>Module 1</v>
          </cell>
        </row>
        <row r="3824">
          <cell r="A3824" t="str">
            <v>Module 1</v>
          </cell>
        </row>
        <row r="3825">
          <cell r="A3825" t="str">
            <v>Module 1</v>
          </cell>
        </row>
        <row r="3826">
          <cell r="A3826" t="str">
            <v>Module 1</v>
          </cell>
        </row>
        <row r="3827">
          <cell r="A3827" t="str">
            <v>Module 1</v>
          </cell>
        </row>
        <row r="3828">
          <cell r="A3828" t="str">
            <v>Module 1</v>
          </cell>
        </row>
        <row r="3829">
          <cell r="A3829" t="str">
            <v>Module 1</v>
          </cell>
        </row>
        <row r="3830">
          <cell r="A3830" t="str">
            <v>Module 1</v>
          </cell>
        </row>
        <row r="3831">
          <cell r="A3831" t="str">
            <v>Module 1</v>
          </cell>
        </row>
        <row r="3832">
          <cell r="A3832" t="str">
            <v>Module 1</v>
          </cell>
        </row>
        <row r="3833">
          <cell r="A3833" t="str">
            <v>Module 1</v>
          </cell>
        </row>
        <row r="3834">
          <cell r="A3834" t="str">
            <v>Module 1</v>
          </cell>
        </row>
        <row r="3835">
          <cell r="A3835" t="str">
            <v>Module 1</v>
          </cell>
        </row>
        <row r="3836">
          <cell r="A3836" t="str">
            <v>Module 8</v>
          </cell>
        </row>
        <row r="3837">
          <cell r="A3837" t="str">
            <v>Module 8</v>
          </cell>
        </row>
        <row r="3838">
          <cell r="A3838" t="str">
            <v>Module 8</v>
          </cell>
        </row>
        <row r="3839">
          <cell r="A3839" t="str">
            <v>Module 8</v>
          </cell>
        </row>
        <row r="3840">
          <cell r="A3840" t="str">
            <v>Module 8</v>
          </cell>
        </row>
        <row r="3841">
          <cell r="A3841" t="str">
            <v>Module 8</v>
          </cell>
        </row>
        <row r="3842">
          <cell r="A3842" t="str">
            <v>Module 8</v>
          </cell>
        </row>
        <row r="3843">
          <cell r="A3843" t="str">
            <v>Module 8</v>
          </cell>
        </row>
        <row r="3844">
          <cell r="A3844" t="str">
            <v>Module 8</v>
          </cell>
        </row>
        <row r="3845">
          <cell r="A3845" t="str">
            <v>Module 8</v>
          </cell>
        </row>
        <row r="3846">
          <cell r="A3846" t="str">
            <v>Module 8</v>
          </cell>
        </row>
        <row r="3847">
          <cell r="A3847" t="str">
            <v>Module 8</v>
          </cell>
        </row>
        <row r="3848">
          <cell r="A3848" t="str">
            <v>Module 8</v>
          </cell>
        </row>
        <row r="3849">
          <cell r="A3849" t="str">
            <v>Module 8</v>
          </cell>
        </row>
        <row r="3850">
          <cell r="A3850" t="str">
            <v>Module 9</v>
          </cell>
        </row>
        <row r="3851">
          <cell r="A3851" t="str">
            <v>Module 9</v>
          </cell>
        </row>
        <row r="3852">
          <cell r="A3852" t="str">
            <v>Module 9</v>
          </cell>
        </row>
        <row r="3853">
          <cell r="A3853" t="str">
            <v>Module 9</v>
          </cell>
        </row>
        <row r="3854">
          <cell r="A3854" t="str">
            <v>Module 9</v>
          </cell>
        </row>
        <row r="3855">
          <cell r="A3855" t="str">
            <v>Module 9</v>
          </cell>
        </row>
        <row r="3856">
          <cell r="A3856" t="str">
            <v>Module 9</v>
          </cell>
        </row>
        <row r="3857">
          <cell r="A3857" t="str">
            <v>Module 9</v>
          </cell>
        </row>
        <row r="3858">
          <cell r="A3858" t="str">
            <v>Module 9</v>
          </cell>
        </row>
        <row r="3859">
          <cell r="A3859" t="str">
            <v>Module 9</v>
          </cell>
        </row>
        <row r="3860">
          <cell r="A3860" t="str">
            <v>Module 9</v>
          </cell>
        </row>
        <row r="3861">
          <cell r="A3861" t="str">
            <v>Module 9</v>
          </cell>
        </row>
        <row r="3862">
          <cell r="A3862" t="str">
            <v>Module 9</v>
          </cell>
        </row>
        <row r="3863">
          <cell r="A3863" t="str">
            <v>Module 9</v>
          </cell>
        </row>
        <row r="3864">
          <cell r="A3864" t="str">
            <v>Module 9</v>
          </cell>
        </row>
        <row r="3865">
          <cell r="A3865" t="str">
            <v>Module 9</v>
          </cell>
        </row>
        <row r="3866">
          <cell r="A3866" t="str">
            <v>Module 9</v>
          </cell>
        </row>
        <row r="3867">
          <cell r="A3867" t="str">
            <v>Module 1</v>
          </cell>
        </row>
        <row r="3868">
          <cell r="A3868" t="str">
            <v>Module 1</v>
          </cell>
        </row>
        <row r="3869">
          <cell r="A3869" t="str">
            <v>Module 1</v>
          </cell>
        </row>
        <row r="3870">
          <cell r="A3870" t="str">
            <v>Module 1</v>
          </cell>
        </row>
        <row r="3871">
          <cell r="A3871" t="str">
            <v>Module 1</v>
          </cell>
        </row>
        <row r="3872">
          <cell r="A3872" t="str">
            <v>Module 1</v>
          </cell>
        </row>
        <row r="3873">
          <cell r="A3873" t="str">
            <v>Module 1</v>
          </cell>
        </row>
        <row r="3874">
          <cell r="A3874" t="str">
            <v>Module 1</v>
          </cell>
        </row>
        <row r="3875">
          <cell r="A3875" t="str">
            <v>Module 1</v>
          </cell>
        </row>
        <row r="3876">
          <cell r="A3876" t="str">
            <v>Module 1</v>
          </cell>
        </row>
        <row r="3877">
          <cell r="A3877" t="str">
            <v>Module 1</v>
          </cell>
        </row>
        <row r="3878">
          <cell r="A3878" t="str">
            <v>Module 1</v>
          </cell>
        </row>
        <row r="3879">
          <cell r="A3879" t="str">
            <v>Module 1</v>
          </cell>
        </row>
        <row r="3880">
          <cell r="A3880" t="str">
            <v>Module 1</v>
          </cell>
        </row>
        <row r="3881">
          <cell r="A3881" t="str">
            <v>Module 1</v>
          </cell>
        </row>
        <row r="3882">
          <cell r="A3882" t="str">
            <v>Module 8</v>
          </cell>
        </row>
        <row r="3883">
          <cell r="A3883" t="str">
            <v>Module 8</v>
          </cell>
        </row>
        <row r="3884">
          <cell r="A3884" t="str">
            <v>Module 8</v>
          </cell>
        </row>
        <row r="3885">
          <cell r="A3885" t="str">
            <v>Module 8</v>
          </cell>
        </row>
        <row r="3886">
          <cell r="A3886" t="str">
            <v>Module 8</v>
          </cell>
        </row>
        <row r="3887">
          <cell r="A3887" t="str">
            <v>Module 8</v>
          </cell>
        </row>
        <row r="3888">
          <cell r="A3888" t="str">
            <v>Module 8</v>
          </cell>
        </row>
        <row r="3889">
          <cell r="A3889" t="str">
            <v>Module 8</v>
          </cell>
        </row>
        <row r="3890">
          <cell r="A3890" t="str">
            <v>Module 8</v>
          </cell>
        </row>
        <row r="3891">
          <cell r="A3891" t="str">
            <v>Module 8</v>
          </cell>
        </row>
        <row r="3892">
          <cell r="A3892" t="str">
            <v>Module 8</v>
          </cell>
        </row>
        <row r="3893">
          <cell r="A3893" t="str">
            <v>Module 8</v>
          </cell>
        </row>
        <row r="3894">
          <cell r="A3894" t="str">
            <v>Module 8</v>
          </cell>
        </row>
        <row r="3895">
          <cell r="A3895" t="str">
            <v>Module 8</v>
          </cell>
        </row>
        <row r="3896">
          <cell r="A3896" t="str">
            <v>Module 9</v>
          </cell>
        </row>
        <row r="3897">
          <cell r="A3897" t="str">
            <v>Module 9</v>
          </cell>
        </row>
        <row r="3898">
          <cell r="A3898" t="str">
            <v>Module 9</v>
          </cell>
        </row>
        <row r="3899">
          <cell r="A3899" t="str">
            <v>Module 9</v>
          </cell>
        </row>
        <row r="3900">
          <cell r="A3900" t="str">
            <v>Module 9</v>
          </cell>
        </row>
        <row r="3901">
          <cell r="A3901" t="str">
            <v>Module 9</v>
          </cell>
        </row>
        <row r="3902">
          <cell r="A3902" t="str">
            <v>Module 9</v>
          </cell>
        </row>
        <row r="3903">
          <cell r="A3903" t="str">
            <v>Module 9</v>
          </cell>
        </row>
        <row r="3904">
          <cell r="A3904" t="str">
            <v>Module 9</v>
          </cell>
        </row>
        <row r="3905">
          <cell r="A3905" t="str">
            <v>Module 9</v>
          </cell>
        </row>
        <row r="3906">
          <cell r="A3906" t="str">
            <v>Module 9</v>
          </cell>
        </row>
        <row r="3907">
          <cell r="A3907" t="str">
            <v>Module 9</v>
          </cell>
        </row>
        <row r="3908">
          <cell r="A3908" t="str">
            <v>Module 9</v>
          </cell>
        </row>
        <row r="3909">
          <cell r="A3909" t="str">
            <v>Module 9</v>
          </cell>
        </row>
        <row r="3910">
          <cell r="A3910" t="str">
            <v>Module 9</v>
          </cell>
        </row>
        <row r="3911">
          <cell r="A3911" t="str">
            <v>Module 9</v>
          </cell>
        </row>
        <row r="3912">
          <cell r="A3912" t="str">
            <v>Module 9</v>
          </cell>
        </row>
        <row r="3913">
          <cell r="A3913" t="str">
            <v>Module 1</v>
          </cell>
        </row>
        <row r="3914">
          <cell r="A3914" t="str">
            <v>Module 1</v>
          </cell>
        </row>
        <row r="3915">
          <cell r="A3915" t="str">
            <v>Module 1</v>
          </cell>
        </row>
        <row r="3916">
          <cell r="A3916" t="str">
            <v>Module 1</v>
          </cell>
        </row>
        <row r="3917">
          <cell r="A3917" t="str">
            <v>Module 1</v>
          </cell>
        </row>
        <row r="3918">
          <cell r="A3918" t="str">
            <v>Module 1</v>
          </cell>
        </row>
        <row r="3919">
          <cell r="A3919" t="str">
            <v>Module 1</v>
          </cell>
        </row>
        <row r="3920">
          <cell r="A3920" t="str">
            <v>Module 1</v>
          </cell>
        </row>
        <row r="3921">
          <cell r="A3921" t="str">
            <v>Module 1</v>
          </cell>
        </row>
        <row r="3922">
          <cell r="A3922" t="str">
            <v>Module 1</v>
          </cell>
        </row>
        <row r="3923">
          <cell r="A3923" t="str">
            <v>Module 1</v>
          </cell>
        </row>
        <row r="3924">
          <cell r="A3924" t="str">
            <v>Module 1</v>
          </cell>
        </row>
        <row r="3925">
          <cell r="A3925" t="str">
            <v>Module 1</v>
          </cell>
        </row>
        <row r="3926">
          <cell r="A3926" t="str">
            <v>Module 1</v>
          </cell>
        </row>
        <row r="3927">
          <cell r="A3927" t="str">
            <v>Module 8</v>
          </cell>
        </row>
        <row r="3928">
          <cell r="A3928" t="str">
            <v>Module 8</v>
          </cell>
        </row>
        <row r="3929">
          <cell r="A3929" t="str">
            <v>Module 8</v>
          </cell>
        </row>
        <row r="3930">
          <cell r="A3930" t="str">
            <v>Module 8</v>
          </cell>
        </row>
        <row r="3931">
          <cell r="A3931" t="str">
            <v>Module 8</v>
          </cell>
        </row>
        <row r="3932">
          <cell r="A3932" t="str">
            <v>Module 8</v>
          </cell>
        </row>
        <row r="3933">
          <cell r="A3933" t="str">
            <v>Module 8</v>
          </cell>
        </row>
        <row r="3934">
          <cell r="A3934" t="str">
            <v>Module 8</v>
          </cell>
        </row>
        <row r="3935">
          <cell r="A3935" t="str">
            <v>Module 8</v>
          </cell>
        </row>
        <row r="3936">
          <cell r="A3936" t="str">
            <v>Module 8</v>
          </cell>
        </row>
        <row r="3937">
          <cell r="A3937" t="str">
            <v>Module 8</v>
          </cell>
        </row>
        <row r="3938">
          <cell r="A3938" t="str">
            <v>Module 8</v>
          </cell>
        </row>
        <row r="3939">
          <cell r="A3939" t="str">
            <v>Module 8</v>
          </cell>
        </row>
        <row r="3940">
          <cell r="A3940" t="str">
            <v>Module 8</v>
          </cell>
        </row>
        <row r="3941">
          <cell r="A3941" t="str">
            <v>Module 8</v>
          </cell>
        </row>
        <row r="3942">
          <cell r="A3942" t="str">
            <v>Module 9</v>
          </cell>
        </row>
        <row r="3943">
          <cell r="A3943" t="str">
            <v>Module 9</v>
          </cell>
        </row>
        <row r="3944">
          <cell r="A3944" t="str">
            <v>Module 9</v>
          </cell>
        </row>
        <row r="3945">
          <cell r="A3945" t="str">
            <v>Module 9</v>
          </cell>
        </row>
        <row r="3946">
          <cell r="A3946" t="str">
            <v>Module 9</v>
          </cell>
        </row>
        <row r="3947">
          <cell r="A3947" t="str">
            <v>Module 9</v>
          </cell>
        </row>
        <row r="3948">
          <cell r="A3948" t="str">
            <v>Module 9</v>
          </cell>
        </row>
        <row r="3949">
          <cell r="A3949" t="str">
            <v>Module 9</v>
          </cell>
        </row>
        <row r="3950">
          <cell r="A3950" t="str">
            <v>Module 9</v>
          </cell>
        </row>
        <row r="3951">
          <cell r="A3951" t="str">
            <v>Module 9</v>
          </cell>
        </row>
        <row r="3952">
          <cell r="A3952" t="str">
            <v>Module 9</v>
          </cell>
        </row>
        <row r="3953">
          <cell r="A3953" t="str">
            <v>Module 9</v>
          </cell>
        </row>
        <row r="3954">
          <cell r="A3954" t="str">
            <v>Module 9</v>
          </cell>
        </row>
        <row r="3955">
          <cell r="A3955" t="str">
            <v>Module 1</v>
          </cell>
        </row>
        <row r="3956">
          <cell r="A3956" t="str">
            <v>Module 1</v>
          </cell>
        </row>
        <row r="3957">
          <cell r="A3957" t="str">
            <v>Module 1</v>
          </cell>
        </row>
        <row r="3958">
          <cell r="A3958" t="str">
            <v>Module 1</v>
          </cell>
        </row>
        <row r="3959">
          <cell r="A3959" t="str">
            <v>Module 1</v>
          </cell>
        </row>
        <row r="3960">
          <cell r="A3960" t="str">
            <v>Module 1</v>
          </cell>
        </row>
        <row r="3961">
          <cell r="A3961" t="str">
            <v>Module 1</v>
          </cell>
        </row>
        <row r="3962">
          <cell r="A3962" t="str">
            <v>Module 1</v>
          </cell>
        </row>
        <row r="3963">
          <cell r="A3963" t="str">
            <v>Module 1</v>
          </cell>
        </row>
        <row r="3964">
          <cell r="A3964" t="str">
            <v>Module 1</v>
          </cell>
        </row>
        <row r="3965">
          <cell r="A3965" t="str">
            <v>Module 1</v>
          </cell>
        </row>
        <row r="3966">
          <cell r="A3966" t="str">
            <v>Module 1</v>
          </cell>
        </row>
        <row r="3967">
          <cell r="A3967" t="str">
            <v>Module 1</v>
          </cell>
        </row>
        <row r="3968">
          <cell r="A3968" t="str">
            <v>Module 8</v>
          </cell>
        </row>
        <row r="3969">
          <cell r="A3969" t="str">
            <v>Module 8</v>
          </cell>
        </row>
        <row r="3970">
          <cell r="A3970" t="str">
            <v>Module 8</v>
          </cell>
        </row>
        <row r="3971">
          <cell r="A3971" t="str">
            <v>Module 8</v>
          </cell>
        </row>
        <row r="3972">
          <cell r="A3972" t="str">
            <v>Module 8</v>
          </cell>
        </row>
        <row r="3973">
          <cell r="A3973" t="str">
            <v>Module 8</v>
          </cell>
        </row>
        <row r="3974">
          <cell r="A3974" t="str">
            <v>Module 8</v>
          </cell>
        </row>
        <row r="3975">
          <cell r="A3975" t="str">
            <v>Module 8</v>
          </cell>
        </row>
        <row r="3976">
          <cell r="A3976" t="str">
            <v>Module 8</v>
          </cell>
        </row>
        <row r="3977">
          <cell r="A3977" t="str">
            <v>Module 8</v>
          </cell>
        </row>
        <row r="3978">
          <cell r="A3978" t="str">
            <v>Module 8</v>
          </cell>
        </row>
        <row r="3979">
          <cell r="A3979" t="str">
            <v>Module 8</v>
          </cell>
        </row>
        <row r="3980">
          <cell r="A3980" t="str">
            <v>Module 8</v>
          </cell>
        </row>
        <row r="3981">
          <cell r="A3981" t="str">
            <v>Module 8</v>
          </cell>
        </row>
        <row r="3982">
          <cell r="A3982" t="str">
            <v>Module 9</v>
          </cell>
        </row>
        <row r="3983">
          <cell r="A3983" t="str">
            <v>Module 9</v>
          </cell>
        </row>
        <row r="3984">
          <cell r="A3984" t="str">
            <v>Module 9</v>
          </cell>
        </row>
        <row r="3985">
          <cell r="A3985" t="str">
            <v>Module 9</v>
          </cell>
        </row>
        <row r="3986">
          <cell r="A3986" t="str">
            <v>Module 9</v>
          </cell>
        </row>
        <row r="3987">
          <cell r="A3987" t="str">
            <v>Module 9</v>
          </cell>
        </row>
        <row r="3988">
          <cell r="A3988" t="str">
            <v>Module 9</v>
          </cell>
        </row>
        <row r="3989">
          <cell r="A3989" t="str">
            <v>Module 9</v>
          </cell>
        </row>
        <row r="3990">
          <cell r="A3990" t="str">
            <v>Module 9</v>
          </cell>
        </row>
        <row r="3991">
          <cell r="A3991" t="str">
            <v>Module 1</v>
          </cell>
        </row>
        <row r="3992">
          <cell r="A3992" t="str">
            <v>Module 1</v>
          </cell>
        </row>
        <row r="3993">
          <cell r="A3993" t="str">
            <v>Module 1</v>
          </cell>
        </row>
        <row r="3994">
          <cell r="A3994" t="str">
            <v>Module 1</v>
          </cell>
        </row>
        <row r="3995">
          <cell r="A3995" t="str">
            <v>Module 1</v>
          </cell>
        </row>
        <row r="3996">
          <cell r="A3996" t="str">
            <v>Module 1</v>
          </cell>
        </row>
        <row r="3997">
          <cell r="A3997" t="str">
            <v>Module 1</v>
          </cell>
        </row>
        <row r="3998">
          <cell r="A3998" t="str">
            <v>Module 1</v>
          </cell>
        </row>
        <row r="3999">
          <cell r="A3999" t="str">
            <v>Module 1</v>
          </cell>
        </row>
        <row r="4000">
          <cell r="A4000" t="str">
            <v>Module 1</v>
          </cell>
        </row>
        <row r="4001">
          <cell r="A4001" t="str">
            <v>Module 1</v>
          </cell>
        </row>
        <row r="4002">
          <cell r="A4002" t="str">
            <v>Module 1</v>
          </cell>
        </row>
        <row r="4003">
          <cell r="A4003" t="str">
            <v>Module 1</v>
          </cell>
        </row>
        <row r="4004">
          <cell r="A4004" t="str">
            <v>Module 1</v>
          </cell>
        </row>
        <row r="4005">
          <cell r="A4005" t="str">
            <v>Module 8</v>
          </cell>
        </row>
        <row r="4006">
          <cell r="A4006" t="str">
            <v>Module 8</v>
          </cell>
        </row>
        <row r="4007">
          <cell r="A4007" t="str">
            <v>Module 8</v>
          </cell>
        </row>
        <row r="4008">
          <cell r="A4008" t="str">
            <v>Module 8</v>
          </cell>
        </row>
        <row r="4009">
          <cell r="A4009" t="str">
            <v>Module 8</v>
          </cell>
        </row>
        <row r="4010">
          <cell r="A4010" t="str">
            <v>Module 8</v>
          </cell>
        </row>
        <row r="4011">
          <cell r="A4011" t="str">
            <v>Module 8</v>
          </cell>
        </row>
        <row r="4012">
          <cell r="A4012" t="str">
            <v>Module 8</v>
          </cell>
        </row>
        <row r="4013">
          <cell r="A4013" t="str">
            <v>Module 8</v>
          </cell>
        </row>
        <row r="4014">
          <cell r="A4014" t="str">
            <v>Module 8</v>
          </cell>
        </row>
        <row r="4015">
          <cell r="A4015" t="str">
            <v>Module 8</v>
          </cell>
        </row>
        <row r="4016">
          <cell r="A4016" t="str">
            <v>Module 8</v>
          </cell>
        </row>
        <row r="4017">
          <cell r="A4017" t="str">
            <v>Module 8</v>
          </cell>
        </row>
        <row r="4018">
          <cell r="A4018" t="str">
            <v>Module 8</v>
          </cell>
        </row>
        <row r="4019">
          <cell r="A4019" t="str">
            <v>Module 8</v>
          </cell>
        </row>
        <row r="4020">
          <cell r="A4020" t="str">
            <v>Module 9</v>
          </cell>
        </row>
        <row r="4021">
          <cell r="A4021" t="str">
            <v>Module 9</v>
          </cell>
        </row>
        <row r="4022">
          <cell r="A4022" t="str">
            <v>Module 9</v>
          </cell>
        </row>
        <row r="4023">
          <cell r="A4023" t="str">
            <v>Module 9</v>
          </cell>
        </row>
        <row r="4024">
          <cell r="A4024" t="str">
            <v>Module 9</v>
          </cell>
        </row>
        <row r="4025">
          <cell r="A4025" t="str">
            <v>Module 9</v>
          </cell>
        </row>
        <row r="4026">
          <cell r="A4026" t="str">
            <v>Module 9</v>
          </cell>
        </row>
        <row r="4027">
          <cell r="A4027" t="str">
            <v>Module 9</v>
          </cell>
        </row>
        <row r="4028">
          <cell r="A4028" t="str">
            <v>Module 9</v>
          </cell>
        </row>
        <row r="4029">
          <cell r="A4029" t="str">
            <v>Module 9</v>
          </cell>
        </row>
        <row r="4030">
          <cell r="A4030" t="str">
            <v>Module 9</v>
          </cell>
        </row>
        <row r="4031">
          <cell r="A4031" t="str">
            <v>Module 9</v>
          </cell>
        </row>
        <row r="4032">
          <cell r="A4032" t="str">
            <v>Module 9</v>
          </cell>
        </row>
        <row r="4033">
          <cell r="A4033" t="str">
            <v>Module 1</v>
          </cell>
        </row>
        <row r="4034">
          <cell r="A4034" t="str">
            <v>Module 1</v>
          </cell>
        </row>
        <row r="4035">
          <cell r="A4035" t="str">
            <v>Module 1</v>
          </cell>
        </row>
        <row r="4036">
          <cell r="A4036" t="str">
            <v>Module 1</v>
          </cell>
        </row>
        <row r="4037">
          <cell r="A4037" t="str">
            <v>Module 1</v>
          </cell>
        </row>
        <row r="4038">
          <cell r="A4038" t="str">
            <v>Module 1</v>
          </cell>
        </row>
        <row r="4039">
          <cell r="A4039" t="str">
            <v>Module 1</v>
          </cell>
        </row>
        <row r="4040">
          <cell r="A4040" t="str">
            <v>Module 1</v>
          </cell>
        </row>
        <row r="4041">
          <cell r="A4041" t="str">
            <v>Module 1</v>
          </cell>
        </row>
        <row r="4042">
          <cell r="A4042" t="str">
            <v>Module 1</v>
          </cell>
        </row>
        <row r="4043">
          <cell r="A4043" t="str">
            <v>Module 1</v>
          </cell>
        </row>
        <row r="4044">
          <cell r="A4044" t="str">
            <v>Module 1</v>
          </cell>
        </row>
        <row r="4045">
          <cell r="A4045" t="str">
            <v>Module 1</v>
          </cell>
        </row>
        <row r="4046">
          <cell r="A4046" t="str">
            <v>Module 1</v>
          </cell>
        </row>
        <row r="4047">
          <cell r="A4047" t="str">
            <v>Module 1</v>
          </cell>
        </row>
        <row r="4048">
          <cell r="A4048" t="str">
            <v>Module 8</v>
          </cell>
        </row>
        <row r="4049">
          <cell r="A4049" t="str">
            <v>Module 8</v>
          </cell>
        </row>
        <row r="4050">
          <cell r="A4050" t="str">
            <v>Module 8</v>
          </cell>
        </row>
        <row r="4051">
          <cell r="A4051" t="str">
            <v>Module 8</v>
          </cell>
        </row>
        <row r="4052">
          <cell r="A4052" t="str">
            <v>Module 8</v>
          </cell>
        </row>
        <row r="4053">
          <cell r="A4053" t="str">
            <v>Module 8</v>
          </cell>
        </row>
        <row r="4054">
          <cell r="A4054" t="str">
            <v>Module 8</v>
          </cell>
        </row>
        <row r="4055">
          <cell r="A4055" t="str">
            <v>Module 8</v>
          </cell>
        </row>
        <row r="4056">
          <cell r="A4056" t="str">
            <v>Module 8</v>
          </cell>
        </row>
        <row r="4057">
          <cell r="A4057" t="str">
            <v>Module 8</v>
          </cell>
        </row>
        <row r="4058">
          <cell r="A4058" t="str">
            <v>Module 8</v>
          </cell>
        </row>
        <row r="4059">
          <cell r="A4059" t="str">
            <v>Module 8</v>
          </cell>
        </row>
        <row r="4060">
          <cell r="A4060" t="str">
            <v>Module 8</v>
          </cell>
        </row>
        <row r="4061">
          <cell r="A4061" t="str">
            <v>Module 8</v>
          </cell>
        </row>
        <row r="4062">
          <cell r="A4062" t="str">
            <v>Module 8</v>
          </cell>
        </row>
        <row r="4063">
          <cell r="A4063" t="str">
            <v>Module 8</v>
          </cell>
        </row>
        <row r="4064">
          <cell r="A4064" t="str">
            <v>Module 8</v>
          </cell>
        </row>
        <row r="4065">
          <cell r="A4065" t="str">
            <v>Module 9</v>
          </cell>
        </row>
        <row r="4066">
          <cell r="A4066" t="str">
            <v>Module 9</v>
          </cell>
        </row>
        <row r="4067">
          <cell r="A4067" t="str">
            <v>Module 9</v>
          </cell>
        </row>
        <row r="4068">
          <cell r="A4068" t="str">
            <v>Module 9</v>
          </cell>
        </row>
        <row r="4069">
          <cell r="A4069" t="str">
            <v>Module 9</v>
          </cell>
        </row>
        <row r="4070">
          <cell r="A4070" t="str">
            <v>Module 9</v>
          </cell>
        </row>
        <row r="4071">
          <cell r="A4071" t="str">
            <v>Module 9</v>
          </cell>
        </row>
        <row r="4072">
          <cell r="A4072" t="str">
            <v>Module 9</v>
          </cell>
        </row>
        <row r="4073">
          <cell r="A4073" t="str">
            <v>Module 9</v>
          </cell>
        </row>
        <row r="4074">
          <cell r="A4074" t="str">
            <v>Module 9</v>
          </cell>
        </row>
        <row r="4075">
          <cell r="A4075" t="str">
            <v>Module 9</v>
          </cell>
        </row>
        <row r="4076">
          <cell r="A4076" t="str">
            <v>Module 9</v>
          </cell>
        </row>
        <row r="4077">
          <cell r="A4077" t="str">
            <v>Module 9</v>
          </cell>
        </row>
        <row r="4078">
          <cell r="A4078" t="str">
            <v>Module 9</v>
          </cell>
        </row>
        <row r="4079">
          <cell r="A4079" t="str">
            <v>Module 1</v>
          </cell>
        </row>
        <row r="4080">
          <cell r="A4080" t="str">
            <v>Module 1</v>
          </cell>
        </row>
        <row r="4081">
          <cell r="A4081" t="str">
            <v>Module 1</v>
          </cell>
        </row>
        <row r="4082">
          <cell r="A4082" t="str">
            <v>Module 1</v>
          </cell>
        </row>
        <row r="4083">
          <cell r="A4083" t="str">
            <v>Module 1</v>
          </cell>
        </row>
        <row r="4084">
          <cell r="A4084" t="str">
            <v>Module 1</v>
          </cell>
        </row>
        <row r="4085">
          <cell r="A4085" t="str">
            <v>Module 1</v>
          </cell>
        </row>
        <row r="4086">
          <cell r="A4086" t="str">
            <v>Module 1</v>
          </cell>
        </row>
        <row r="4087">
          <cell r="A4087" t="str">
            <v>Module 1</v>
          </cell>
        </row>
        <row r="4088">
          <cell r="A4088" t="str">
            <v>Module 1</v>
          </cell>
        </row>
        <row r="4089">
          <cell r="A4089" t="str">
            <v>Module 1</v>
          </cell>
        </row>
        <row r="4090">
          <cell r="A4090" t="str">
            <v>Module 1</v>
          </cell>
        </row>
        <row r="4091">
          <cell r="A4091" t="str">
            <v>Module 8</v>
          </cell>
        </row>
        <row r="4092">
          <cell r="A4092" t="str">
            <v>Module 8</v>
          </cell>
        </row>
        <row r="4093">
          <cell r="A4093" t="str">
            <v>Module 8</v>
          </cell>
        </row>
        <row r="4094">
          <cell r="A4094" t="str">
            <v>Module 8</v>
          </cell>
        </row>
        <row r="4095">
          <cell r="A4095" t="str">
            <v>Module 8</v>
          </cell>
        </row>
        <row r="4096">
          <cell r="A4096" t="str">
            <v>Module 8</v>
          </cell>
        </row>
        <row r="4097">
          <cell r="A4097" t="str">
            <v>Module 8</v>
          </cell>
        </row>
        <row r="4098">
          <cell r="A4098" t="str">
            <v>Module 8</v>
          </cell>
        </row>
        <row r="4099">
          <cell r="A4099" t="str">
            <v>Module 8</v>
          </cell>
        </row>
        <row r="4100">
          <cell r="A4100" t="str">
            <v>Module 8</v>
          </cell>
        </row>
        <row r="4101">
          <cell r="A4101" t="str">
            <v>Module 8</v>
          </cell>
        </row>
        <row r="4102">
          <cell r="A4102" t="str">
            <v>Module 8</v>
          </cell>
        </row>
        <row r="4103">
          <cell r="A4103" t="str">
            <v>Module 8</v>
          </cell>
        </row>
        <row r="4104">
          <cell r="A4104" t="str">
            <v>Module 8</v>
          </cell>
        </row>
        <row r="4105">
          <cell r="A4105" t="str">
            <v>Module 8</v>
          </cell>
        </row>
        <row r="4106">
          <cell r="A4106" t="str">
            <v>Module 8</v>
          </cell>
        </row>
        <row r="4107">
          <cell r="A4107" t="str">
            <v>Module 9</v>
          </cell>
        </row>
        <row r="4108">
          <cell r="A4108" t="str">
            <v>Module 9</v>
          </cell>
        </row>
        <row r="4109">
          <cell r="A4109" t="str">
            <v>Module 9</v>
          </cell>
        </row>
        <row r="4110">
          <cell r="A4110" t="str">
            <v>Module 9</v>
          </cell>
        </row>
        <row r="4111">
          <cell r="A4111" t="str">
            <v>Module 9</v>
          </cell>
        </row>
        <row r="4112">
          <cell r="A4112" t="str">
            <v>Module 9</v>
          </cell>
        </row>
        <row r="4113">
          <cell r="A4113" t="str">
            <v>Module 9</v>
          </cell>
        </row>
        <row r="4114">
          <cell r="A4114" t="str">
            <v>Module 9</v>
          </cell>
        </row>
        <row r="4115">
          <cell r="A4115" t="str">
            <v>Module 9</v>
          </cell>
        </row>
        <row r="4116">
          <cell r="A4116" t="str">
            <v>Module 9</v>
          </cell>
        </row>
        <row r="4117">
          <cell r="A4117" t="str">
            <v>Module 9</v>
          </cell>
        </row>
        <row r="4118">
          <cell r="A4118" t="str">
            <v>Module 9</v>
          </cell>
        </row>
        <row r="4119">
          <cell r="A4119" t="str">
            <v>Module 9</v>
          </cell>
        </row>
        <row r="4120">
          <cell r="A4120" t="str">
            <v>Module 1</v>
          </cell>
        </row>
        <row r="4121">
          <cell r="A4121" t="str">
            <v>Module 1</v>
          </cell>
        </row>
        <row r="4122">
          <cell r="A4122" t="str">
            <v>Module 1</v>
          </cell>
        </row>
        <row r="4123">
          <cell r="A4123" t="str">
            <v>Module 1</v>
          </cell>
        </row>
        <row r="4124">
          <cell r="A4124" t="str">
            <v>Module 1</v>
          </cell>
        </row>
        <row r="4125">
          <cell r="A4125" t="str">
            <v>Module 1</v>
          </cell>
        </row>
        <row r="4126">
          <cell r="A4126" t="str">
            <v>Module 1</v>
          </cell>
        </row>
        <row r="4127">
          <cell r="A4127" t="str">
            <v>Module 1</v>
          </cell>
        </row>
        <row r="4128">
          <cell r="A4128" t="str">
            <v>Module 8</v>
          </cell>
        </row>
        <row r="4129">
          <cell r="A4129" t="str">
            <v>Module 8</v>
          </cell>
        </row>
        <row r="4130">
          <cell r="A4130" t="str">
            <v>Module 8</v>
          </cell>
        </row>
        <row r="4131">
          <cell r="A4131" t="str">
            <v>Module 8</v>
          </cell>
        </row>
        <row r="4132">
          <cell r="A4132" t="str">
            <v>Module 8</v>
          </cell>
        </row>
        <row r="4133">
          <cell r="A4133" t="str">
            <v>Module 8</v>
          </cell>
        </row>
        <row r="4134">
          <cell r="A4134" t="str">
            <v>Module 8</v>
          </cell>
        </row>
        <row r="4135">
          <cell r="A4135" t="str">
            <v>Module 8</v>
          </cell>
        </row>
        <row r="4136">
          <cell r="A4136" t="str">
            <v>Module 8</v>
          </cell>
        </row>
        <row r="4137">
          <cell r="A4137" t="str">
            <v>Module 8</v>
          </cell>
        </row>
        <row r="4138">
          <cell r="A4138" t="str">
            <v>Module 8</v>
          </cell>
        </row>
        <row r="4139">
          <cell r="A4139" t="str">
            <v>Module 8</v>
          </cell>
        </row>
        <row r="4140">
          <cell r="A4140" t="str">
            <v>Module 8</v>
          </cell>
        </row>
        <row r="4141">
          <cell r="A4141" t="str">
            <v>Module 8</v>
          </cell>
        </row>
        <row r="4142">
          <cell r="A4142" t="str">
            <v>Module 8</v>
          </cell>
        </row>
        <row r="4143">
          <cell r="A4143" t="str">
            <v>Module 8</v>
          </cell>
        </row>
        <row r="4144">
          <cell r="A4144" t="str">
            <v>Module 9</v>
          </cell>
        </row>
        <row r="4145">
          <cell r="A4145" t="str">
            <v>Module 9</v>
          </cell>
        </row>
        <row r="4146">
          <cell r="A4146" t="str">
            <v>Module 9</v>
          </cell>
        </row>
        <row r="4147">
          <cell r="A4147" t="str">
            <v>Module 9</v>
          </cell>
        </row>
        <row r="4148">
          <cell r="A4148" t="str">
            <v>Module 9</v>
          </cell>
        </row>
        <row r="4149">
          <cell r="A4149" t="str">
            <v>Module 9</v>
          </cell>
        </row>
        <row r="4150">
          <cell r="A4150" t="str">
            <v>Module 9</v>
          </cell>
        </row>
        <row r="4151">
          <cell r="A4151" t="str">
            <v>Module 9</v>
          </cell>
        </row>
        <row r="4152">
          <cell r="A4152" t="str">
            <v>Module 9</v>
          </cell>
        </row>
        <row r="4153">
          <cell r="A4153" t="str">
            <v>Module 9</v>
          </cell>
        </row>
        <row r="4154">
          <cell r="A4154" t="str">
            <v>Module 9</v>
          </cell>
        </row>
        <row r="4155">
          <cell r="A4155" t="str">
            <v>Module 9</v>
          </cell>
        </row>
        <row r="4156">
          <cell r="A4156" t="str">
            <v>Module 9</v>
          </cell>
        </row>
        <row r="4157">
          <cell r="A4157" t="str">
            <v>Module 1</v>
          </cell>
        </row>
        <row r="4158">
          <cell r="A4158" t="str">
            <v>Module 1</v>
          </cell>
        </row>
        <row r="4159">
          <cell r="A4159" t="str">
            <v>Module 1</v>
          </cell>
        </row>
        <row r="4160">
          <cell r="A4160" t="str">
            <v>Module 1</v>
          </cell>
        </row>
        <row r="4161">
          <cell r="A4161" t="str">
            <v>Module 1</v>
          </cell>
        </row>
        <row r="4162">
          <cell r="A4162" t="str">
            <v>Module 1</v>
          </cell>
        </row>
        <row r="4163">
          <cell r="A4163" t="str">
            <v>Module 1</v>
          </cell>
        </row>
        <row r="4164">
          <cell r="A4164" t="str">
            <v>Module 1</v>
          </cell>
        </row>
        <row r="4165">
          <cell r="A4165" t="str">
            <v>Module 8</v>
          </cell>
        </row>
        <row r="4166">
          <cell r="A4166" t="str">
            <v>Module 8</v>
          </cell>
        </row>
        <row r="4167">
          <cell r="A4167" t="str">
            <v>Module 8</v>
          </cell>
        </row>
        <row r="4168">
          <cell r="A4168" t="str">
            <v>Module 8</v>
          </cell>
        </row>
        <row r="4169">
          <cell r="A4169" t="str">
            <v>Module 8</v>
          </cell>
        </row>
        <row r="4170">
          <cell r="A4170" t="str">
            <v>Module 8</v>
          </cell>
        </row>
        <row r="4171">
          <cell r="A4171" t="str">
            <v>Module 8</v>
          </cell>
        </row>
        <row r="4172">
          <cell r="A4172" t="str">
            <v>Module 8</v>
          </cell>
        </row>
        <row r="4173">
          <cell r="A4173" t="str">
            <v>Module 8</v>
          </cell>
        </row>
        <row r="4174">
          <cell r="A4174" t="str">
            <v>Module 8</v>
          </cell>
        </row>
        <row r="4175">
          <cell r="A4175" t="str">
            <v>Module 8</v>
          </cell>
        </row>
        <row r="4176">
          <cell r="A4176" t="str">
            <v>Module 8</v>
          </cell>
        </row>
        <row r="4177">
          <cell r="A4177" t="str">
            <v>Module 8</v>
          </cell>
        </row>
        <row r="4178">
          <cell r="A4178" t="str">
            <v>Module 8</v>
          </cell>
        </row>
        <row r="4179">
          <cell r="A4179" t="str">
            <v>Module 8</v>
          </cell>
        </row>
        <row r="4180">
          <cell r="A4180" t="str">
            <v>Module 8</v>
          </cell>
        </row>
        <row r="4181">
          <cell r="A4181" t="str">
            <v>Module 8</v>
          </cell>
        </row>
        <row r="4182">
          <cell r="A4182" t="str">
            <v>Module 8</v>
          </cell>
        </row>
        <row r="4183">
          <cell r="A4183" t="str">
            <v>Module 9</v>
          </cell>
        </row>
        <row r="4184">
          <cell r="A4184" t="str">
            <v>Module 9</v>
          </cell>
        </row>
        <row r="4185">
          <cell r="A4185" t="str">
            <v>Module 9</v>
          </cell>
        </row>
        <row r="4186">
          <cell r="A4186" t="str">
            <v>Module 9</v>
          </cell>
        </row>
        <row r="4187">
          <cell r="A4187" t="str">
            <v>Module 9</v>
          </cell>
        </row>
        <row r="4188">
          <cell r="A4188" t="str">
            <v>Module 9</v>
          </cell>
        </row>
        <row r="4189">
          <cell r="A4189" t="str">
            <v>Module 9</v>
          </cell>
        </row>
        <row r="4190">
          <cell r="A4190" t="str">
            <v>Module 9</v>
          </cell>
        </row>
        <row r="4191">
          <cell r="A4191" t="str">
            <v>Module 9</v>
          </cell>
        </row>
        <row r="4192">
          <cell r="A4192" t="str">
            <v>Module 9</v>
          </cell>
        </row>
        <row r="4193">
          <cell r="A4193" t="str">
            <v>Module 9</v>
          </cell>
        </row>
        <row r="4194">
          <cell r="A4194" t="str">
            <v>Module 9</v>
          </cell>
        </row>
        <row r="4195">
          <cell r="A4195" t="str">
            <v>Module 9</v>
          </cell>
        </row>
        <row r="4196">
          <cell r="A4196" t="str">
            <v>Module 1</v>
          </cell>
        </row>
        <row r="4197">
          <cell r="A4197" t="str">
            <v>Module 1</v>
          </cell>
        </row>
        <row r="4198">
          <cell r="A4198" t="str">
            <v>Module 1</v>
          </cell>
        </row>
        <row r="4199">
          <cell r="A4199" t="str">
            <v>Module 1</v>
          </cell>
        </row>
        <row r="4200">
          <cell r="A4200" t="str">
            <v>Module 1</v>
          </cell>
        </row>
        <row r="4201">
          <cell r="A4201" t="str">
            <v>Module 1</v>
          </cell>
        </row>
        <row r="4202">
          <cell r="A4202" t="str">
            <v>Module 1</v>
          </cell>
        </row>
        <row r="4203">
          <cell r="A4203" t="str">
            <v>Module 1</v>
          </cell>
        </row>
        <row r="4204">
          <cell r="A4204" t="str">
            <v>Module 1</v>
          </cell>
        </row>
        <row r="4205">
          <cell r="A4205" t="str">
            <v>Module 1</v>
          </cell>
        </row>
        <row r="4206">
          <cell r="A4206" t="str">
            <v>Module 1</v>
          </cell>
        </row>
        <row r="4207">
          <cell r="A4207" t="str">
            <v>Module 8</v>
          </cell>
        </row>
        <row r="4208">
          <cell r="A4208" t="str">
            <v>Module 8</v>
          </cell>
        </row>
        <row r="4209">
          <cell r="A4209" t="str">
            <v>Module 8</v>
          </cell>
        </row>
        <row r="4210">
          <cell r="A4210" t="str">
            <v>Module 8</v>
          </cell>
        </row>
        <row r="4211">
          <cell r="A4211" t="str">
            <v>Module 8</v>
          </cell>
        </row>
        <row r="4212">
          <cell r="A4212" t="str">
            <v>Module 8</v>
          </cell>
        </row>
        <row r="4213">
          <cell r="A4213" t="str">
            <v>Module 8</v>
          </cell>
        </row>
        <row r="4214">
          <cell r="A4214" t="str">
            <v>Module 8</v>
          </cell>
        </row>
        <row r="4215">
          <cell r="A4215" t="str">
            <v>Module 8</v>
          </cell>
        </row>
        <row r="4216">
          <cell r="A4216" t="str">
            <v>Module 8</v>
          </cell>
        </row>
        <row r="4217">
          <cell r="A4217" t="str">
            <v>Module 8</v>
          </cell>
        </row>
        <row r="4218">
          <cell r="A4218" t="str">
            <v>Module 8</v>
          </cell>
        </row>
        <row r="4219">
          <cell r="A4219" t="str">
            <v>Module 8</v>
          </cell>
        </row>
        <row r="4220">
          <cell r="A4220" t="str">
            <v>Module 8</v>
          </cell>
        </row>
        <row r="4221">
          <cell r="A4221" t="str">
            <v>Module 8</v>
          </cell>
        </row>
        <row r="4222">
          <cell r="A4222" t="str">
            <v>Module 8</v>
          </cell>
        </row>
        <row r="4223">
          <cell r="A4223" t="str">
            <v>Module 8</v>
          </cell>
        </row>
        <row r="4224">
          <cell r="A4224" t="str">
            <v>Module 8</v>
          </cell>
        </row>
        <row r="4225">
          <cell r="A4225" t="str">
            <v>Module 9</v>
          </cell>
        </row>
        <row r="4226">
          <cell r="A4226" t="str">
            <v>Module 9</v>
          </cell>
        </row>
        <row r="4227">
          <cell r="A4227" t="str">
            <v>Module 9</v>
          </cell>
        </row>
        <row r="4228">
          <cell r="A4228" t="str">
            <v>Module 9</v>
          </cell>
        </row>
        <row r="4229">
          <cell r="A4229" t="str">
            <v>Module 9</v>
          </cell>
        </row>
        <row r="4230">
          <cell r="A4230" t="str">
            <v>Module 9</v>
          </cell>
        </row>
        <row r="4231">
          <cell r="A4231" t="str">
            <v>Module 9</v>
          </cell>
        </row>
        <row r="4232">
          <cell r="A4232" t="str">
            <v>Module 9</v>
          </cell>
        </row>
        <row r="4233">
          <cell r="A4233" t="str">
            <v>Module 9</v>
          </cell>
        </row>
        <row r="4234">
          <cell r="A4234" t="str">
            <v>Module 9</v>
          </cell>
        </row>
        <row r="4235">
          <cell r="A4235" t="str">
            <v>Module 9</v>
          </cell>
        </row>
        <row r="4236">
          <cell r="A4236" t="str">
            <v>Module 9</v>
          </cell>
        </row>
        <row r="4237">
          <cell r="A4237" t="str">
            <v>Module 1</v>
          </cell>
        </row>
        <row r="4238">
          <cell r="A4238" t="str">
            <v>Module 1</v>
          </cell>
        </row>
        <row r="4239">
          <cell r="A4239" t="str">
            <v>Module 1</v>
          </cell>
        </row>
        <row r="4240">
          <cell r="A4240" t="str">
            <v>Module 1</v>
          </cell>
        </row>
        <row r="4241">
          <cell r="A4241" t="str">
            <v>Module 1</v>
          </cell>
        </row>
        <row r="4242">
          <cell r="A4242" t="str">
            <v>Module 1</v>
          </cell>
        </row>
        <row r="4243">
          <cell r="A4243" t="str">
            <v>Module 1</v>
          </cell>
        </row>
        <row r="4244">
          <cell r="A4244" t="str">
            <v>Module 1</v>
          </cell>
        </row>
        <row r="4245">
          <cell r="A4245" t="str">
            <v>Module 1</v>
          </cell>
        </row>
        <row r="4246">
          <cell r="A4246" t="str">
            <v>Module 1</v>
          </cell>
        </row>
        <row r="4247">
          <cell r="A4247" t="str">
            <v>Module 1</v>
          </cell>
        </row>
        <row r="4248">
          <cell r="A4248" t="str">
            <v>Module 1</v>
          </cell>
        </row>
        <row r="4249">
          <cell r="A4249" t="str">
            <v>Module 1</v>
          </cell>
        </row>
        <row r="4250">
          <cell r="A4250" t="str">
            <v>Module 1</v>
          </cell>
        </row>
        <row r="4251">
          <cell r="A4251" t="str">
            <v>Module 8</v>
          </cell>
        </row>
        <row r="4252">
          <cell r="A4252" t="str">
            <v>Module 8</v>
          </cell>
        </row>
        <row r="4253">
          <cell r="A4253" t="str">
            <v>Module 8</v>
          </cell>
        </row>
        <row r="4254">
          <cell r="A4254" t="str">
            <v>Module 8</v>
          </cell>
        </row>
        <row r="4255">
          <cell r="A4255" t="str">
            <v>Module 8</v>
          </cell>
        </row>
        <row r="4256">
          <cell r="A4256" t="str">
            <v>Module 8</v>
          </cell>
        </row>
        <row r="4257">
          <cell r="A4257" t="str">
            <v>Module 8</v>
          </cell>
        </row>
        <row r="4258">
          <cell r="A4258" t="str">
            <v>Module 8</v>
          </cell>
        </row>
        <row r="4259">
          <cell r="A4259" t="str">
            <v>Module 8</v>
          </cell>
        </row>
        <row r="4260">
          <cell r="A4260" t="str">
            <v>Module 8</v>
          </cell>
        </row>
        <row r="4261">
          <cell r="A4261" t="str">
            <v>Module 8</v>
          </cell>
        </row>
        <row r="4262">
          <cell r="A4262" t="str">
            <v>Module 8</v>
          </cell>
        </row>
        <row r="4263">
          <cell r="A4263" t="str">
            <v>Module 8</v>
          </cell>
        </row>
        <row r="4264">
          <cell r="A4264" t="str">
            <v>Module 8</v>
          </cell>
        </row>
        <row r="4265">
          <cell r="A4265" t="str">
            <v>Module 8</v>
          </cell>
        </row>
        <row r="4266">
          <cell r="A4266" t="str">
            <v>Module 8</v>
          </cell>
        </row>
        <row r="4267">
          <cell r="A4267" t="str">
            <v>Module 8</v>
          </cell>
        </row>
        <row r="4268">
          <cell r="A4268" t="str">
            <v>Module 9</v>
          </cell>
        </row>
        <row r="4269">
          <cell r="A4269" t="str">
            <v>Module 9</v>
          </cell>
        </row>
        <row r="4270">
          <cell r="A4270" t="str">
            <v>Module 9</v>
          </cell>
        </row>
        <row r="4271">
          <cell r="A4271" t="str">
            <v>Module 9</v>
          </cell>
        </row>
        <row r="4272">
          <cell r="A4272" t="str">
            <v>Module 9</v>
          </cell>
        </row>
        <row r="4273">
          <cell r="A4273" t="str">
            <v>Module 9</v>
          </cell>
        </row>
        <row r="4274">
          <cell r="A4274" t="str">
            <v>Module 9</v>
          </cell>
        </row>
        <row r="4275">
          <cell r="A4275" t="str">
            <v>Module 9</v>
          </cell>
        </row>
        <row r="4276">
          <cell r="A4276" t="str">
            <v>Module 9</v>
          </cell>
        </row>
        <row r="4277">
          <cell r="A4277" t="str">
            <v>Module 9</v>
          </cell>
        </row>
        <row r="4278">
          <cell r="A4278" t="str">
            <v>Module 9</v>
          </cell>
        </row>
        <row r="4279">
          <cell r="A4279" t="str">
            <v>Module 1</v>
          </cell>
        </row>
        <row r="4280">
          <cell r="A4280" t="str">
            <v>Module 1</v>
          </cell>
        </row>
        <row r="4281">
          <cell r="A4281" t="str">
            <v>Module 1</v>
          </cell>
        </row>
        <row r="4282">
          <cell r="A4282" t="str">
            <v>Module 1</v>
          </cell>
        </row>
        <row r="4283">
          <cell r="A4283" t="str">
            <v>Module 1</v>
          </cell>
        </row>
        <row r="4284">
          <cell r="A4284" t="str">
            <v>Module 1</v>
          </cell>
        </row>
        <row r="4285">
          <cell r="A4285" t="str">
            <v>Module 1</v>
          </cell>
        </row>
        <row r="4286">
          <cell r="A4286" t="str">
            <v>Module 1</v>
          </cell>
        </row>
        <row r="4287">
          <cell r="A4287" t="str">
            <v>Module 1</v>
          </cell>
        </row>
        <row r="4288">
          <cell r="A4288" t="str">
            <v>Module 1</v>
          </cell>
        </row>
        <row r="4289">
          <cell r="A4289" t="str">
            <v>Module 1</v>
          </cell>
        </row>
        <row r="4290">
          <cell r="A4290" t="str">
            <v>Module 1</v>
          </cell>
        </row>
        <row r="4291">
          <cell r="A4291" t="str">
            <v>Module 8</v>
          </cell>
        </row>
        <row r="4292">
          <cell r="A4292" t="str">
            <v>Module 8</v>
          </cell>
        </row>
        <row r="4293">
          <cell r="A4293" t="str">
            <v>Module 8</v>
          </cell>
        </row>
        <row r="4294">
          <cell r="A4294" t="str">
            <v>Module 8</v>
          </cell>
        </row>
        <row r="4295">
          <cell r="A4295" t="str">
            <v>Module 8</v>
          </cell>
        </row>
        <row r="4296">
          <cell r="A4296" t="str">
            <v>Module 8</v>
          </cell>
        </row>
        <row r="4297">
          <cell r="A4297" t="str">
            <v>Module 8</v>
          </cell>
        </row>
        <row r="4298">
          <cell r="A4298" t="str">
            <v>Module 8</v>
          </cell>
        </row>
        <row r="4299">
          <cell r="A4299" t="str">
            <v>Module 8</v>
          </cell>
        </row>
        <row r="4300">
          <cell r="A4300" t="str">
            <v>Module 8</v>
          </cell>
        </row>
        <row r="4301">
          <cell r="A4301" t="str">
            <v>Module 8</v>
          </cell>
        </row>
        <row r="4302">
          <cell r="A4302" t="str">
            <v>Module 8</v>
          </cell>
        </row>
        <row r="4303">
          <cell r="A4303" t="str">
            <v>Module 8</v>
          </cell>
        </row>
        <row r="4304">
          <cell r="A4304" t="str">
            <v>Module 8</v>
          </cell>
        </row>
        <row r="4305">
          <cell r="A4305" t="str">
            <v>Module 8</v>
          </cell>
        </row>
        <row r="4306">
          <cell r="A4306" t="str">
            <v>Module 8</v>
          </cell>
        </row>
        <row r="4307">
          <cell r="A4307" t="str">
            <v>Module 8</v>
          </cell>
        </row>
        <row r="4308">
          <cell r="A4308" t="str">
            <v>Module 9</v>
          </cell>
        </row>
        <row r="4309">
          <cell r="A4309" t="str">
            <v>Module 9</v>
          </cell>
        </row>
        <row r="4310">
          <cell r="A4310" t="str">
            <v>Module 9</v>
          </cell>
        </row>
        <row r="4311">
          <cell r="A4311" t="str">
            <v>Module 9</v>
          </cell>
        </row>
        <row r="4312">
          <cell r="A4312" t="str">
            <v>Module 9</v>
          </cell>
        </row>
        <row r="4313">
          <cell r="A4313" t="str">
            <v>Module 9</v>
          </cell>
        </row>
        <row r="4314">
          <cell r="A4314" t="str">
            <v>Module 9</v>
          </cell>
        </row>
        <row r="4315">
          <cell r="A4315" t="str">
            <v>Module 9</v>
          </cell>
        </row>
        <row r="4316">
          <cell r="A4316" t="str">
            <v>Module 9</v>
          </cell>
        </row>
        <row r="4317">
          <cell r="A4317" t="str">
            <v>Module 9</v>
          </cell>
        </row>
        <row r="4318">
          <cell r="A4318" t="str">
            <v>Module 9</v>
          </cell>
        </row>
        <row r="4319">
          <cell r="A4319" t="str">
            <v>Module 9</v>
          </cell>
        </row>
        <row r="4320">
          <cell r="A4320" t="str">
            <v>Module 1</v>
          </cell>
        </row>
        <row r="4321">
          <cell r="A4321" t="str">
            <v>Module 1</v>
          </cell>
        </row>
        <row r="4322">
          <cell r="A4322" t="str">
            <v>Module 1</v>
          </cell>
        </row>
        <row r="4323">
          <cell r="A4323" t="str">
            <v>Module 1</v>
          </cell>
        </row>
        <row r="4324">
          <cell r="A4324" t="str">
            <v>Module 1</v>
          </cell>
        </row>
        <row r="4325">
          <cell r="A4325" t="str">
            <v>Module 1</v>
          </cell>
        </row>
        <row r="4326">
          <cell r="A4326" t="str">
            <v>Module 1</v>
          </cell>
        </row>
        <row r="4327">
          <cell r="A4327" t="str">
            <v>Module 1</v>
          </cell>
        </row>
        <row r="4328">
          <cell r="A4328" t="str">
            <v>Module 1</v>
          </cell>
        </row>
        <row r="4329">
          <cell r="A4329" t="str">
            <v>Module 1</v>
          </cell>
        </row>
        <row r="4330">
          <cell r="A4330" t="str">
            <v>Module 1</v>
          </cell>
        </row>
        <row r="4331">
          <cell r="A4331" t="str">
            <v>Module 8</v>
          </cell>
        </row>
        <row r="4332">
          <cell r="A4332" t="str">
            <v>Module 8</v>
          </cell>
        </row>
        <row r="4333">
          <cell r="A4333" t="str">
            <v>Module 8</v>
          </cell>
        </row>
        <row r="4334">
          <cell r="A4334" t="str">
            <v>Module 8</v>
          </cell>
        </row>
        <row r="4335">
          <cell r="A4335" t="str">
            <v>Module 8</v>
          </cell>
        </row>
        <row r="4336">
          <cell r="A4336" t="str">
            <v>Module 8</v>
          </cell>
        </row>
        <row r="4337">
          <cell r="A4337" t="str">
            <v>Module 8</v>
          </cell>
        </row>
        <row r="4338">
          <cell r="A4338" t="str">
            <v>Module 8</v>
          </cell>
        </row>
        <row r="4339">
          <cell r="A4339" t="str">
            <v>Module 8</v>
          </cell>
        </row>
        <row r="4340">
          <cell r="A4340" t="str">
            <v>Module 8</v>
          </cell>
        </row>
        <row r="4341">
          <cell r="A4341" t="str">
            <v>Module 8</v>
          </cell>
        </row>
        <row r="4342">
          <cell r="A4342" t="str">
            <v>Module 8</v>
          </cell>
        </row>
        <row r="4343">
          <cell r="A4343" t="str">
            <v>Module 8</v>
          </cell>
        </row>
        <row r="4344">
          <cell r="A4344" t="str">
            <v>Module 8</v>
          </cell>
        </row>
        <row r="4345">
          <cell r="A4345" t="str">
            <v>Module 8</v>
          </cell>
        </row>
        <row r="4346">
          <cell r="A4346" t="str">
            <v>Module 9</v>
          </cell>
        </row>
        <row r="4347">
          <cell r="A4347" t="str">
            <v>Module 9</v>
          </cell>
        </row>
        <row r="4348">
          <cell r="A4348" t="str">
            <v>Module 9</v>
          </cell>
        </row>
        <row r="4349">
          <cell r="A4349" t="str">
            <v>Module 9</v>
          </cell>
        </row>
        <row r="4350">
          <cell r="A4350" t="str">
            <v>Module 9</v>
          </cell>
        </row>
        <row r="4351">
          <cell r="A4351" t="str">
            <v>Module 9</v>
          </cell>
        </row>
        <row r="4352">
          <cell r="A4352" t="str">
            <v>Module 9</v>
          </cell>
        </row>
        <row r="4353">
          <cell r="A4353" t="str">
            <v>Module 9</v>
          </cell>
        </row>
        <row r="4354">
          <cell r="A4354" t="str">
            <v>Module 9</v>
          </cell>
        </row>
        <row r="4355">
          <cell r="A4355" t="str">
            <v>Module 9</v>
          </cell>
        </row>
        <row r="4356">
          <cell r="A4356" t="str">
            <v>Module 9</v>
          </cell>
        </row>
        <row r="4357">
          <cell r="A4357" t="str">
            <v>Module 9</v>
          </cell>
        </row>
        <row r="4358">
          <cell r="A4358" t="str">
            <v>Module 9</v>
          </cell>
        </row>
        <row r="4359">
          <cell r="A4359" t="str">
            <v>Module 9</v>
          </cell>
        </row>
        <row r="4360">
          <cell r="A4360" t="str">
            <v>Module 1</v>
          </cell>
        </row>
        <row r="4361">
          <cell r="A4361" t="str">
            <v>Module 1</v>
          </cell>
        </row>
        <row r="4362">
          <cell r="A4362" t="str">
            <v>Module 1</v>
          </cell>
        </row>
        <row r="4363">
          <cell r="A4363" t="str">
            <v>Module 1</v>
          </cell>
        </row>
        <row r="4364">
          <cell r="A4364" t="str">
            <v>Module 1</v>
          </cell>
        </row>
        <row r="4365">
          <cell r="A4365" t="str">
            <v>Module 1</v>
          </cell>
        </row>
        <row r="4366">
          <cell r="A4366" t="str">
            <v>Module 1</v>
          </cell>
        </row>
        <row r="4367">
          <cell r="A4367" t="str">
            <v>Module 1</v>
          </cell>
        </row>
        <row r="4368">
          <cell r="A4368" t="str">
            <v>Module 1</v>
          </cell>
        </row>
        <row r="4369">
          <cell r="A4369" t="str">
            <v>Module 1</v>
          </cell>
        </row>
        <row r="4370">
          <cell r="A4370" t="str">
            <v>Module 1</v>
          </cell>
        </row>
        <row r="4371">
          <cell r="A4371" t="str">
            <v>Module 8</v>
          </cell>
        </row>
        <row r="4372">
          <cell r="A4372" t="str">
            <v>Module 8</v>
          </cell>
        </row>
        <row r="4373">
          <cell r="A4373" t="str">
            <v>Module 8</v>
          </cell>
        </row>
        <row r="4374">
          <cell r="A4374" t="str">
            <v>Module 8</v>
          </cell>
        </row>
        <row r="4375">
          <cell r="A4375" t="str">
            <v>Module 8</v>
          </cell>
        </row>
        <row r="4376">
          <cell r="A4376" t="str">
            <v>Module 8</v>
          </cell>
        </row>
        <row r="4377">
          <cell r="A4377" t="str">
            <v>Module 8</v>
          </cell>
        </row>
        <row r="4378">
          <cell r="A4378" t="str">
            <v>Module 8</v>
          </cell>
        </row>
        <row r="4379">
          <cell r="A4379" t="str">
            <v>Module 8</v>
          </cell>
        </row>
        <row r="4380">
          <cell r="A4380" t="str">
            <v>Module 8</v>
          </cell>
        </row>
        <row r="4381">
          <cell r="A4381" t="str">
            <v>Module 8</v>
          </cell>
        </row>
        <row r="4382">
          <cell r="A4382" t="str">
            <v>Module 8</v>
          </cell>
        </row>
        <row r="4383">
          <cell r="A4383" t="str">
            <v>Module 8</v>
          </cell>
        </row>
        <row r="4384">
          <cell r="A4384" t="str">
            <v>Module 8</v>
          </cell>
        </row>
        <row r="4385">
          <cell r="A4385" t="str">
            <v>Module 9</v>
          </cell>
        </row>
        <row r="4386">
          <cell r="A4386" t="str">
            <v>Module 9</v>
          </cell>
        </row>
        <row r="4387">
          <cell r="A4387" t="str">
            <v>Module 9</v>
          </cell>
        </row>
        <row r="4388">
          <cell r="A4388" t="str">
            <v>Module 9</v>
          </cell>
        </row>
        <row r="4389">
          <cell r="A4389" t="str">
            <v>Module 9</v>
          </cell>
        </row>
        <row r="4390">
          <cell r="A4390" t="str">
            <v>Module 9</v>
          </cell>
        </row>
        <row r="4391">
          <cell r="A4391" t="str">
            <v>Module 9</v>
          </cell>
        </row>
        <row r="4392">
          <cell r="A4392" t="str">
            <v>Module 9</v>
          </cell>
        </row>
        <row r="4393">
          <cell r="A4393" t="str">
            <v>Module 9</v>
          </cell>
        </row>
        <row r="4394">
          <cell r="A4394" t="str">
            <v>Module 9</v>
          </cell>
        </row>
        <row r="4395">
          <cell r="A4395" t="str">
            <v>Module 9</v>
          </cell>
        </row>
        <row r="4396">
          <cell r="A4396" t="str">
            <v>Module 1</v>
          </cell>
        </row>
        <row r="4397">
          <cell r="A4397" t="str">
            <v>Module 1</v>
          </cell>
        </row>
        <row r="4398">
          <cell r="A4398" t="str">
            <v>Module 1</v>
          </cell>
        </row>
        <row r="4399">
          <cell r="A4399" t="str">
            <v>Module 1</v>
          </cell>
        </row>
        <row r="4400">
          <cell r="A4400" t="str">
            <v>Module 1</v>
          </cell>
        </row>
        <row r="4401">
          <cell r="A4401" t="str">
            <v>Module 1</v>
          </cell>
        </row>
        <row r="4402">
          <cell r="A4402" t="str">
            <v>Module 1</v>
          </cell>
        </row>
        <row r="4403">
          <cell r="A4403" t="str">
            <v>Module 1</v>
          </cell>
        </row>
        <row r="4404">
          <cell r="A4404" t="str">
            <v>Module 1</v>
          </cell>
        </row>
        <row r="4405">
          <cell r="A4405" t="str">
            <v>Module 1</v>
          </cell>
        </row>
        <row r="4406">
          <cell r="A4406" t="str">
            <v>Module 1</v>
          </cell>
        </row>
        <row r="4407">
          <cell r="A4407" t="str">
            <v>Module 1</v>
          </cell>
        </row>
        <row r="4408">
          <cell r="A4408" t="str">
            <v>Module 1</v>
          </cell>
        </row>
        <row r="4409">
          <cell r="A4409" t="str">
            <v>Module 1</v>
          </cell>
        </row>
        <row r="4410">
          <cell r="A4410" t="str">
            <v>Module 1</v>
          </cell>
        </row>
        <row r="4411">
          <cell r="A4411" t="str">
            <v>Module 1</v>
          </cell>
        </row>
        <row r="4412">
          <cell r="A4412" t="str">
            <v>Module 1</v>
          </cell>
        </row>
        <row r="4413">
          <cell r="A4413" t="str">
            <v>Module 1</v>
          </cell>
        </row>
        <row r="4414">
          <cell r="A4414" t="str">
            <v>Module 1</v>
          </cell>
        </row>
        <row r="4415">
          <cell r="A4415" t="str">
            <v>Module 1</v>
          </cell>
        </row>
        <row r="4416">
          <cell r="A4416" t="str">
            <v>Module 1</v>
          </cell>
        </row>
        <row r="4417">
          <cell r="A4417" t="str">
            <v>Module 1</v>
          </cell>
        </row>
        <row r="4418">
          <cell r="A4418" t="str">
            <v>Module 1</v>
          </cell>
        </row>
        <row r="4419">
          <cell r="A4419" t="str">
            <v>Module 1</v>
          </cell>
        </row>
        <row r="4420">
          <cell r="A4420" t="str">
            <v>Module 1</v>
          </cell>
        </row>
        <row r="4421">
          <cell r="A4421" t="str">
            <v>Module 1</v>
          </cell>
        </row>
        <row r="4422">
          <cell r="A4422" t="str">
            <v>Module 1</v>
          </cell>
        </row>
        <row r="4423">
          <cell r="A4423" t="str">
            <v>Module 1</v>
          </cell>
        </row>
        <row r="4424">
          <cell r="A4424" t="str">
            <v>Module 1</v>
          </cell>
        </row>
        <row r="4425">
          <cell r="A4425" t="str">
            <v>Module 1</v>
          </cell>
        </row>
        <row r="4426">
          <cell r="A4426" t="str">
            <v>Module 9</v>
          </cell>
        </row>
        <row r="4427">
          <cell r="A4427" t="str">
            <v>Module 9</v>
          </cell>
        </row>
        <row r="4428">
          <cell r="A4428" t="str">
            <v>Module 9</v>
          </cell>
        </row>
        <row r="4429">
          <cell r="A4429" t="str">
            <v>Module 9</v>
          </cell>
        </row>
        <row r="4430">
          <cell r="A4430" t="str">
            <v>Module 9</v>
          </cell>
        </row>
        <row r="4431">
          <cell r="A4431" t="str">
            <v>Module 9</v>
          </cell>
        </row>
        <row r="4432">
          <cell r="A4432" t="str">
            <v>Module 9</v>
          </cell>
        </row>
        <row r="4433">
          <cell r="A4433" t="str">
            <v>Module 9</v>
          </cell>
        </row>
        <row r="4434">
          <cell r="A4434" t="str">
            <v>Module 9</v>
          </cell>
        </row>
        <row r="4435">
          <cell r="A4435" t="str">
            <v>Module 9</v>
          </cell>
        </row>
        <row r="4436">
          <cell r="A4436" t="str">
            <v>Module 9</v>
          </cell>
        </row>
        <row r="4437">
          <cell r="A4437" t="str">
            <v>Module 9</v>
          </cell>
        </row>
        <row r="4438">
          <cell r="A4438" t="str">
            <v>Module 8</v>
          </cell>
        </row>
        <row r="4439">
          <cell r="A4439" t="str">
            <v>Module 8</v>
          </cell>
        </row>
        <row r="4440">
          <cell r="A4440" t="str">
            <v>Module 8</v>
          </cell>
        </row>
        <row r="4441">
          <cell r="A4441" t="str">
            <v>Module 8</v>
          </cell>
        </row>
        <row r="4442">
          <cell r="A4442" t="str">
            <v>Module 8</v>
          </cell>
        </row>
        <row r="4443">
          <cell r="A4443" t="str">
            <v>Module 8</v>
          </cell>
        </row>
        <row r="4444">
          <cell r="A4444" t="str">
            <v>Module 8</v>
          </cell>
        </row>
        <row r="4445">
          <cell r="A4445" t="str">
            <v>Module 1</v>
          </cell>
        </row>
        <row r="4446">
          <cell r="A4446" t="str">
            <v>Module 1</v>
          </cell>
        </row>
        <row r="4447">
          <cell r="A4447" t="str">
            <v>Module 1</v>
          </cell>
        </row>
        <row r="4448">
          <cell r="A4448" t="str">
            <v>Module 1</v>
          </cell>
        </row>
        <row r="4449">
          <cell r="A4449" t="str">
            <v>Module 1</v>
          </cell>
        </row>
        <row r="4450">
          <cell r="A4450" t="str">
            <v>Module 1</v>
          </cell>
        </row>
        <row r="4451">
          <cell r="A4451" t="str">
            <v>Module 9</v>
          </cell>
        </row>
        <row r="4452">
          <cell r="A4452" t="str">
            <v>Module 9</v>
          </cell>
        </row>
        <row r="4453">
          <cell r="A4453" t="str">
            <v>Module 9</v>
          </cell>
        </row>
        <row r="4454">
          <cell r="A4454" t="str">
            <v>Module 9</v>
          </cell>
        </row>
        <row r="4455">
          <cell r="A4455" t="str">
            <v>Module 9</v>
          </cell>
        </row>
        <row r="4456">
          <cell r="A4456" t="str">
            <v>Module 9</v>
          </cell>
        </row>
        <row r="4457">
          <cell r="A4457" t="str">
            <v>Module 9</v>
          </cell>
        </row>
        <row r="4458">
          <cell r="A4458" t="str">
            <v>Module 9</v>
          </cell>
        </row>
        <row r="4459">
          <cell r="A4459" t="str">
            <v>Module 9</v>
          </cell>
        </row>
        <row r="4460">
          <cell r="A4460" t="str">
            <v>Module 9</v>
          </cell>
        </row>
        <row r="4461">
          <cell r="A4461" t="str">
            <v>Module 9</v>
          </cell>
        </row>
        <row r="4462">
          <cell r="A4462" t="str">
            <v>Module 9</v>
          </cell>
        </row>
        <row r="4463">
          <cell r="A4463" t="str">
            <v>Module 9</v>
          </cell>
        </row>
        <row r="4464">
          <cell r="A4464" t="str">
            <v>Module 9</v>
          </cell>
        </row>
        <row r="4465">
          <cell r="A4465" t="str">
            <v>Module 9</v>
          </cell>
        </row>
        <row r="4466">
          <cell r="A4466" t="str">
            <v>Module 9</v>
          </cell>
        </row>
        <row r="4467">
          <cell r="A4467" t="str">
            <v>Module 9</v>
          </cell>
        </row>
        <row r="4468">
          <cell r="A4468" t="str">
            <v>Module 9</v>
          </cell>
        </row>
        <row r="4469">
          <cell r="A4469" t="str">
            <v>Module 9</v>
          </cell>
        </row>
        <row r="4470">
          <cell r="A4470" t="str">
            <v>Module 9</v>
          </cell>
        </row>
        <row r="4471">
          <cell r="A4471" t="str">
            <v>Module 8</v>
          </cell>
        </row>
        <row r="4472">
          <cell r="A4472" t="str">
            <v>Module 8</v>
          </cell>
        </row>
        <row r="4473">
          <cell r="A4473" t="str">
            <v>Module 8</v>
          </cell>
        </row>
        <row r="4474">
          <cell r="A4474" t="str">
            <v>Module 8</v>
          </cell>
        </row>
        <row r="4475">
          <cell r="A4475" t="str">
            <v>Module 8</v>
          </cell>
        </row>
        <row r="4476">
          <cell r="A4476" t="str">
            <v>Module 8</v>
          </cell>
        </row>
        <row r="4477">
          <cell r="A4477" t="str">
            <v>Module 8</v>
          </cell>
        </row>
        <row r="4478">
          <cell r="A4478" t="str">
            <v>Module 8</v>
          </cell>
        </row>
        <row r="4479">
          <cell r="A4479" t="str">
            <v>Module 8</v>
          </cell>
        </row>
        <row r="4480">
          <cell r="A4480" t="str">
            <v>Module 8</v>
          </cell>
        </row>
        <row r="4481">
          <cell r="A4481" t="str">
            <v>Module 8</v>
          </cell>
        </row>
        <row r="4482">
          <cell r="A4482" t="str">
            <v>Module 8</v>
          </cell>
        </row>
        <row r="4483">
          <cell r="A4483" t="str">
            <v>Module 8</v>
          </cell>
        </row>
        <row r="4484">
          <cell r="A4484" t="str">
            <v>Module 8</v>
          </cell>
        </row>
        <row r="4485">
          <cell r="A4485" t="str">
            <v>Module 8</v>
          </cell>
        </row>
        <row r="4486">
          <cell r="A4486" t="str">
            <v>Module 8</v>
          </cell>
        </row>
        <row r="4487">
          <cell r="A4487" t="str">
            <v>Module 8</v>
          </cell>
        </row>
        <row r="4488">
          <cell r="A4488" t="str">
            <v>Module 8</v>
          </cell>
        </row>
        <row r="4489">
          <cell r="A4489" t="str">
            <v>Module 8</v>
          </cell>
        </row>
        <row r="4490">
          <cell r="A4490" t="str">
            <v>Module 1</v>
          </cell>
        </row>
        <row r="4491">
          <cell r="A4491" t="str">
            <v>Module 1</v>
          </cell>
        </row>
        <row r="4492">
          <cell r="A4492" t="str">
            <v>Module 1</v>
          </cell>
        </row>
        <row r="4493">
          <cell r="A4493" t="str">
            <v>Module 1</v>
          </cell>
        </row>
        <row r="4494">
          <cell r="A4494" t="str">
            <v>Module 1</v>
          </cell>
        </row>
        <row r="4495">
          <cell r="A4495" t="str">
            <v>Module 1</v>
          </cell>
        </row>
        <row r="4496">
          <cell r="A4496" t="str">
            <v>Module 1</v>
          </cell>
        </row>
        <row r="4497">
          <cell r="A4497" t="str">
            <v>Module 1</v>
          </cell>
        </row>
        <row r="4498">
          <cell r="A4498" t="str">
            <v>Module 1</v>
          </cell>
        </row>
        <row r="4499">
          <cell r="A4499" t="str">
            <v>Module 1</v>
          </cell>
        </row>
        <row r="4500">
          <cell r="A4500" t="str">
            <v>Module 1</v>
          </cell>
        </row>
        <row r="4501">
          <cell r="A4501" t="str">
            <v>Module 1</v>
          </cell>
        </row>
        <row r="4502">
          <cell r="A4502" t="str">
            <v>Module 1</v>
          </cell>
        </row>
        <row r="4503">
          <cell r="A4503" t="str">
            <v>Module 1</v>
          </cell>
        </row>
        <row r="4504">
          <cell r="A4504" t="str">
            <v>Module 8</v>
          </cell>
        </row>
        <row r="4505">
          <cell r="A4505" t="str">
            <v>Module 8</v>
          </cell>
        </row>
        <row r="4506">
          <cell r="A4506" t="str">
            <v>Module 8</v>
          </cell>
        </row>
        <row r="4507">
          <cell r="A4507" t="str">
            <v>Module 8</v>
          </cell>
        </row>
        <row r="4508">
          <cell r="A4508" t="str">
            <v>Module 8</v>
          </cell>
        </row>
        <row r="4509">
          <cell r="A4509" t="str">
            <v>Module 8</v>
          </cell>
        </row>
        <row r="4510">
          <cell r="A4510" t="str">
            <v>Module 8</v>
          </cell>
        </row>
        <row r="4511">
          <cell r="A4511" t="str">
            <v>Module 8</v>
          </cell>
        </row>
        <row r="4512">
          <cell r="A4512" t="str">
            <v>Module 8</v>
          </cell>
        </row>
        <row r="4513">
          <cell r="A4513" t="str">
            <v>Module 8</v>
          </cell>
        </row>
        <row r="4514">
          <cell r="A4514" t="str">
            <v>Module 8</v>
          </cell>
        </row>
        <row r="4515">
          <cell r="A4515" t="str">
            <v>Module 8</v>
          </cell>
        </row>
        <row r="4516">
          <cell r="A4516" t="str">
            <v>Module 8</v>
          </cell>
        </row>
        <row r="4517">
          <cell r="A4517" t="str">
            <v>Module 8</v>
          </cell>
        </row>
        <row r="4518">
          <cell r="A4518" t="str">
            <v>Module 8</v>
          </cell>
        </row>
        <row r="4519">
          <cell r="A4519" t="str">
            <v>Module 8</v>
          </cell>
        </row>
        <row r="4520">
          <cell r="A4520" t="str">
            <v>Module 9</v>
          </cell>
        </row>
        <row r="4521">
          <cell r="A4521" t="str">
            <v>Module 9</v>
          </cell>
        </row>
        <row r="4522">
          <cell r="A4522" t="str">
            <v>Module 9</v>
          </cell>
        </row>
        <row r="4523">
          <cell r="A4523" t="str">
            <v>Module 9</v>
          </cell>
        </row>
        <row r="4524">
          <cell r="A4524" t="str">
            <v>Module 9</v>
          </cell>
        </row>
        <row r="4525">
          <cell r="A4525" t="str">
            <v>Module 9</v>
          </cell>
        </row>
        <row r="4526">
          <cell r="A4526" t="str">
            <v>Module 9</v>
          </cell>
        </row>
        <row r="4527">
          <cell r="A4527" t="str">
            <v>Module 9</v>
          </cell>
        </row>
        <row r="4528">
          <cell r="A4528" t="str">
            <v>Module 9</v>
          </cell>
        </row>
        <row r="4529">
          <cell r="A4529" t="str">
            <v>Module 9</v>
          </cell>
        </row>
        <row r="4530">
          <cell r="A4530" t="str">
            <v>Module 9</v>
          </cell>
        </row>
        <row r="4531">
          <cell r="A4531" t="str">
            <v>Module 9</v>
          </cell>
        </row>
        <row r="4532">
          <cell r="A4532" t="str">
            <v>Module 9</v>
          </cell>
        </row>
        <row r="4533">
          <cell r="A4533" t="str">
            <v>Module 9</v>
          </cell>
        </row>
        <row r="4534">
          <cell r="A4534" t="str">
            <v>Module 9</v>
          </cell>
        </row>
        <row r="4535">
          <cell r="A4535" t="str">
            <v>Module 9</v>
          </cell>
        </row>
        <row r="4536">
          <cell r="A4536" t="str">
            <v>Module 9</v>
          </cell>
        </row>
        <row r="4537">
          <cell r="A4537" t="str">
            <v>Module 9</v>
          </cell>
        </row>
        <row r="4538">
          <cell r="A4538" t="str">
            <v>Module 9</v>
          </cell>
        </row>
        <row r="4539">
          <cell r="A4539" t="str">
            <v>Module 9</v>
          </cell>
        </row>
        <row r="4540">
          <cell r="A4540" t="str">
            <v>Module 9</v>
          </cell>
        </row>
        <row r="4541">
          <cell r="A4541" t="str">
            <v>Module 1</v>
          </cell>
        </row>
        <row r="4542">
          <cell r="A4542" t="str">
            <v>Module 1</v>
          </cell>
        </row>
        <row r="4543">
          <cell r="A4543" t="str">
            <v>Module 1</v>
          </cell>
        </row>
        <row r="4544">
          <cell r="A4544" t="str">
            <v>Module 1</v>
          </cell>
        </row>
        <row r="4545">
          <cell r="A4545" t="str">
            <v>Module 1</v>
          </cell>
        </row>
        <row r="4546">
          <cell r="A4546" t="str">
            <v>Module 1</v>
          </cell>
        </row>
        <row r="4547">
          <cell r="A4547" t="str">
            <v>Module 1</v>
          </cell>
        </row>
        <row r="4548">
          <cell r="A4548" t="str">
            <v>Module 1</v>
          </cell>
        </row>
        <row r="4549">
          <cell r="A4549" t="str">
            <v>Module 1</v>
          </cell>
        </row>
        <row r="4550">
          <cell r="A4550" t="str">
            <v>Module 1</v>
          </cell>
        </row>
        <row r="4551">
          <cell r="A4551" t="str">
            <v>Module 8</v>
          </cell>
        </row>
        <row r="4552">
          <cell r="A4552" t="str">
            <v>Module 8</v>
          </cell>
        </row>
        <row r="4553">
          <cell r="A4553" t="str">
            <v>Module 8</v>
          </cell>
        </row>
        <row r="4554">
          <cell r="A4554" t="str">
            <v>Module 8</v>
          </cell>
        </row>
        <row r="4555">
          <cell r="A4555" t="str">
            <v>Module 8</v>
          </cell>
        </row>
        <row r="4556">
          <cell r="A4556" t="str">
            <v>Module 8</v>
          </cell>
        </row>
        <row r="4557">
          <cell r="A4557" t="str">
            <v>Module 8</v>
          </cell>
        </row>
        <row r="4558">
          <cell r="A4558" t="str">
            <v>Module 8</v>
          </cell>
        </row>
        <row r="4559">
          <cell r="A4559" t="str">
            <v>Module 8</v>
          </cell>
        </row>
        <row r="4560">
          <cell r="A4560" t="str">
            <v>Module 8</v>
          </cell>
        </row>
        <row r="4561">
          <cell r="A4561" t="str">
            <v>Module 8</v>
          </cell>
        </row>
        <row r="4562">
          <cell r="A4562" t="str">
            <v>Module 8</v>
          </cell>
        </row>
        <row r="4563">
          <cell r="A4563" t="str">
            <v>Module 8</v>
          </cell>
        </row>
        <row r="4564">
          <cell r="A4564" t="str">
            <v>Module 8</v>
          </cell>
        </row>
        <row r="4565">
          <cell r="A4565" t="str">
            <v>Module 8</v>
          </cell>
        </row>
        <row r="4566">
          <cell r="A4566" t="str">
            <v>Module 9</v>
          </cell>
        </row>
        <row r="4567">
          <cell r="A4567" t="str">
            <v>Module 9</v>
          </cell>
        </row>
        <row r="4568">
          <cell r="A4568" t="str">
            <v>Module 9</v>
          </cell>
        </row>
        <row r="4569">
          <cell r="A4569" t="str">
            <v>Module 9</v>
          </cell>
        </row>
        <row r="4570">
          <cell r="A4570" t="str">
            <v>Module 9</v>
          </cell>
        </row>
        <row r="4571">
          <cell r="A4571" t="str">
            <v>Module 9</v>
          </cell>
        </row>
        <row r="4572">
          <cell r="A4572" t="str">
            <v>Module 9</v>
          </cell>
        </row>
        <row r="4573">
          <cell r="A4573" t="str">
            <v>Module 9</v>
          </cell>
        </row>
        <row r="4574">
          <cell r="A4574" t="str">
            <v>Module 9</v>
          </cell>
        </row>
        <row r="4575">
          <cell r="A4575" t="str">
            <v>Module 9</v>
          </cell>
        </row>
        <row r="4576">
          <cell r="A4576" t="str">
            <v>Module 9</v>
          </cell>
        </row>
        <row r="4577">
          <cell r="A4577" t="str">
            <v>Module 9</v>
          </cell>
        </row>
        <row r="4578">
          <cell r="A4578" t="str">
            <v>Module 9</v>
          </cell>
        </row>
        <row r="4579">
          <cell r="A4579" t="str">
            <v>Module 9</v>
          </cell>
        </row>
        <row r="4580">
          <cell r="A4580" t="str">
            <v>Module 9</v>
          </cell>
        </row>
        <row r="4581">
          <cell r="A4581" t="str">
            <v>Module 9</v>
          </cell>
        </row>
        <row r="4582">
          <cell r="A4582" t="str">
            <v>Module 9</v>
          </cell>
        </row>
        <row r="4583">
          <cell r="A4583" t="str">
            <v>Module 1</v>
          </cell>
        </row>
        <row r="4584">
          <cell r="A4584" t="str">
            <v>Module 1</v>
          </cell>
        </row>
        <row r="4585">
          <cell r="A4585" t="str">
            <v>Module 1</v>
          </cell>
        </row>
        <row r="4586">
          <cell r="A4586" t="str">
            <v>Module 1</v>
          </cell>
        </row>
        <row r="4587">
          <cell r="A4587" t="str">
            <v>Module 1</v>
          </cell>
        </row>
        <row r="4588">
          <cell r="A4588" t="str">
            <v>Module 1</v>
          </cell>
        </row>
        <row r="4589">
          <cell r="A4589" t="str">
            <v>Module 1</v>
          </cell>
        </row>
        <row r="4590">
          <cell r="A4590" t="str">
            <v>Module 1</v>
          </cell>
        </row>
        <row r="4591">
          <cell r="A4591" t="str">
            <v>Module 1</v>
          </cell>
        </row>
        <row r="4592">
          <cell r="A4592" t="str">
            <v>Module 8</v>
          </cell>
        </row>
        <row r="4593">
          <cell r="A4593" t="str">
            <v>Module 8</v>
          </cell>
        </row>
        <row r="4594">
          <cell r="A4594" t="str">
            <v>Module 8</v>
          </cell>
        </row>
        <row r="4595">
          <cell r="A4595" t="str">
            <v>Module 8</v>
          </cell>
        </row>
        <row r="4596">
          <cell r="A4596" t="str">
            <v>Module 8</v>
          </cell>
        </row>
        <row r="4597">
          <cell r="A4597" t="str">
            <v>Module 8</v>
          </cell>
        </row>
        <row r="4598">
          <cell r="A4598" t="str">
            <v>Module 8</v>
          </cell>
        </row>
        <row r="4599">
          <cell r="A4599" t="str">
            <v>Module 8</v>
          </cell>
        </row>
        <row r="4600">
          <cell r="A4600" t="str">
            <v>Module 8</v>
          </cell>
        </row>
        <row r="4601">
          <cell r="A4601" t="str">
            <v>Module 8</v>
          </cell>
        </row>
        <row r="4602">
          <cell r="A4602" t="str">
            <v>Module 8</v>
          </cell>
        </row>
        <row r="4603">
          <cell r="A4603" t="str">
            <v>Module 8</v>
          </cell>
        </row>
        <row r="4604">
          <cell r="A4604" t="str">
            <v>Module 8</v>
          </cell>
        </row>
        <row r="4605">
          <cell r="A4605" t="str">
            <v>Module 8</v>
          </cell>
        </row>
        <row r="4606">
          <cell r="A4606" t="str">
            <v>Module 8</v>
          </cell>
        </row>
        <row r="4607">
          <cell r="A4607" t="str">
            <v>Module 9</v>
          </cell>
        </row>
        <row r="4608">
          <cell r="A4608" t="str">
            <v>Module 9</v>
          </cell>
        </row>
        <row r="4609">
          <cell r="A4609" t="str">
            <v>Module 9</v>
          </cell>
        </row>
        <row r="4610">
          <cell r="A4610" t="str">
            <v>Module 9</v>
          </cell>
        </row>
        <row r="4611">
          <cell r="A4611" t="str">
            <v>Module 9</v>
          </cell>
        </row>
        <row r="4612">
          <cell r="A4612" t="str">
            <v>Module 9</v>
          </cell>
        </row>
        <row r="4613">
          <cell r="A4613" t="str">
            <v>Module 9</v>
          </cell>
        </row>
        <row r="4614">
          <cell r="A4614" t="str">
            <v>Module 9</v>
          </cell>
        </row>
        <row r="4615">
          <cell r="A4615" t="str">
            <v>Module 9</v>
          </cell>
        </row>
        <row r="4616">
          <cell r="A4616" t="str">
            <v>Module 9</v>
          </cell>
        </row>
        <row r="4617">
          <cell r="A4617" t="str">
            <v>Module 9</v>
          </cell>
        </row>
        <row r="4618">
          <cell r="A4618" t="str">
            <v>Module 9</v>
          </cell>
        </row>
        <row r="4619">
          <cell r="A4619" t="str">
            <v>Module 9</v>
          </cell>
        </row>
        <row r="4620">
          <cell r="A4620" t="str">
            <v>Module 9</v>
          </cell>
        </row>
        <row r="4621">
          <cell r="A4621" t="str">
            <v>Module 9</v>
          </cell>
        </row>
        <row r="4622">
          <cell r="A4622" t="str">
            <v>Module 9</v>
          </cell>
        </row>
        <row r="4623">
          <cell r="A4623" t="str">
            <v>Module 9</v>
          </cell>
        </row>
        <row r="4624">
          <cell r="A4624" t="str">
            <v>Module 9</v>
          </cell>
        </row>
        <row r="4625">
          <cell r="A4625" t="str">
            <v>Module 1</v>
          </cell>
        </row>
        <row r="4626">
          <cell r="A4626" t="str">
            <v>Module 1</v>
          </cell>
        </row>
        <row r="4627">
          <cell r="A4627" t="str">
            <v>Module 1</v>
          </cell>
        </row>
        <row r="4628">
          <cell r="A4628" t="str">
            <v>Module 1</v>
          </cell>
        </row>
        <row r="4629">
          <cell r="A4629" t="str">
            <v>Module 1</v>
          </cell>
        </row>
        <row r="4630">
          <cell r="A4630" t="str">
            <v>Module 1</v>
          </cell>
        </row>
        <row r="4631">
          <cell r="A4631" t="str">
            <v>Module 1</v>
          </cell>
        </row>
        <row r="4632">
          <cell r="A4632" t="str">
            <v>Module 1</v>
          </cell>
        </row>
        <row r="4633">
          <cell r="A4633" t="str">
            <v>Module 1</v>
          </cell>
        </row>
        <row r="4634">
          <cell r="A4634" t="str">
            <v>Module 9</v>
          </cell>
        </row>
        <row r="4635">
          <cell r="A4635" t="str">
            <v>Module 9</v>
          </cell>
        </row>
        <row r="4636">
          <cell r="A4636" t="str">
            <v>Module 9</v>
          </cell>
        </row>
        <row r="4637">
          <cell r="A4637" t="str">
            <v>Module 9</v>
          </cell>
        </row>
        <row r="4638">
          <cell r="A4638" t="str">
            <v>Module 9</v>
          </cell>
        </row>
        <row r="4639">
          <cell r="A4639" t="str">
            <v>Module 9</v>
          </cell>
        </row>
        <row r="4640">
          <cell r="A4640" t="str">
            <v>Module 9</v>
          </cell>
        </row>
        <row r="4641">
          <cell r="A4641" t="str">
            <v>Module 9</v>
          </cell>
        </row>
        <row r="4642">
          <cell r="A4642" t="str">
            <v>Module 9</v>
          </cell>
        </row>
        <row r="4643">
          <cell r="A4643" t="str">
            <v>Module 9</v>
          </cell>
        </row>
        <row r="4644">
          <cell r="A4644" t="str">
            <v>Module 9</v>
          </cell>
        </row>
        <row r="4645">
          <cell r="A4645" t="str">
            <v>Module 9</v>
          </cell>
        </row>
        <row r="4646">
          <cell r="A4646" t="str">
            <v>Module 9</v>
          </cell>
        </row>
        <row r="4647">
          <cell r="A4647" t="str">
            <v>Module 9</v>
          </cell>
        </row>
        <row r="4648">
          <cell r="A4648" t="str">
            <v>Module 8</v>
          </cell>
        </row>
        <row r="4649">
          <cell r="A4649" t="str">
            <v>Module 8</v>
          </cell>
        </row>
        <row r="4650">
          <cell r="A4650" t="str">
            <v>Module 8</v>
          </cell>
        </row>
        <row r="4651">
          <cell r="A4651" t="str">
            <v>Module 8</v>
          </cell>
        </row>
        <row r="4652">
          <cell r="A4652" t="str">
            <v>Module 8</v>
          </cell>
        </row>
        <row r="4653">
          <cell r="A4653" t="str">
            <v>Module 8</v>
          </cell>
        </row>
        <row r="4654">
          <cell r="A4654" t="str">
            <v>Module 8</v>
          </cell>
        </row>
        <row r="4655">
          <cell r="A4655" t="str">
            <v>Module 8</v>
          </cell>
        </row>
        <row r="4656">
          <cell r="A4656" t="str">
            <v>Module 8</v>
          </cell>
        </row>
        <row r="4657">
          <cell r="A4657" t="str">
            <v>Module 8</v>
          </cell>
        </row>
        <row r="4658">
          <cell r="A4658" t="str">
            <v>Module 8</v>
          </cell>
        </row>
        <row r="4659">
          <cell r="A4659" t="str">
            <v>Module 8</v>
          </cell>
        </row>
        <row r="4660">
          <cell r="A4660" t="str">
            <v>Module 1</v>
          </cell>
        </row>
        <row r="4661">
          <cell r="A4661" t="str">
            <v>Module 1</v>
          </cell>
        </row>
        <row r="4662">
          <cell r="A4662" t="str">
            <v>Module 1</v>
          </cell>
        </row>
        <row r="4663">
          <cell r="A4663" t="str">
            <v>Module 1</v>
          </cell>
        </row>
        <row r="4664">
          <cell r="A4664" t="str">
            <v>Module 1</v>
          </cell>
        </row>
        <row r="4665">
          <cell r="A4665" t="str">
            <v>Module 1</v>
          </cell>
        </row>
        <row r="4666">
          <cell r="A4666" t="str">
            <v>Module 1</v>
          </cell>
        </row>
        <row r="4667">
          <cell r="A4667" t="str">
            <v>Module 8</v>
          </cell>
        </row>
        <row r="4668">
          <cell r="A4668" t="str">
            <v>Module 8</v>
          </cell>
        </row>
        <row r="4669">
          <cell r="A4669" t="str">
            <v>Module 8</v>
          </cell>
        </row>
        <row r="4670">
          <cell r="A4670" t="str">
            <v>Module 8</v>
          </cell>
        </row>
        <row r="4671">
          <cell r="A4671" t="str">
            <v>Module 8</v>
          </cell>
        </row>
        <row r="4672">
          <cell r="A4672" t="str">
            <v>Module 8</v>
          </cell>
        </row>
        <row r="4673">
          <cell r="A4673" t="str">
            <v>Module 8</v>
          </cell>
        </row>
        <row r="4674">
          <cell r="A4674" t="str">
            <v>Module 8</v>
          </cell>
        </row>
        <row r="4675">
          <cell r="A4675" t="str">
            <v>Module 8</v>
          </cell>
        </row>
        <row r="4676">
          <cell r="A4676" t="str">
            <v>Module 8</v>
          </cell>
        </row>
        <row r="4677">
          <cell r="A4677" t="str">
            <v>Module 8</v>
          </cell>
        </row>
        <row r="4678">
          <cell r="A4678" t="str">
            <v>Module 8</v>
          </cell>
        </row>
        <row r="4679">
          <cell r="A4679" t="str">
            <v>Module 8</v>
          </cell>
        </row>
        <row r="4680">
          <cell r="A4680" t="str">
            <v>Module 8</v>
          </cell>
        </row>
        <row r="4681">
          <cell r="A4681" t="str">
            <v>Module 8</v>
          </cell>
        </row>
        <row r="4682">
          <cell r="A4682" t="str">
            <v>Module 9</v>
          </cell>
        </row>
        <row r="4683">
          <cell r="A4683" t="str">
            <v>Module 9</v>
          </cell>
        </row>
        <row r="4684">
          <cell r="A4684" t="str">
            <v>Module 9</v>
          </cell>
        </row>
        <row r="4685">
          <cell r="A4685" t="str">
            <v>Module 9</v>
          </cell>
        </row>
        <row r="4686">
          <cell r="A4686" t="str">
            <v>Module 9</v>
          </cell>
        </row>
        <row r="4687">
          <cell r="A4687" t="str">
            <v>Module 9</v>
          </cell>
        </row>
        <row r="4688">
          <cell r="A4688" t="str">
            <v>Module 9</v>
          </cell>
        </row>
        <row r="4689">
          <cell r="A4689" t="str">
            <v>Module 9</v>
          </cell>
        </row>
        <row r="4690">
          <cell r="A4690" t="str">
            <v>Module 9</v>
          </cell>
        </row>
        <row r="4691">
          <cell r="A4691" t="str">
            <v>Module 9</v>
          </cell>
        </row>
        <row r="4692">
          <cell r="A4692" t="str">
            <v>Module 9</v>
          </cell>
        </row>
        <row r="4693">
          <cell r="A4693" t="str">
            <v>Module 9</v>
          </cell>
        </row>
        <row r="4694">
          <cell r="A4694" t="str">
            <v>Module 9</v>
          </cell>
        </row>
        <row r="4695">
          <cell r="A4695" t="str">
            <v>Module 9</v>
          </cell>
        </row>
        <row r="4696">
          <cell r="A4696" t="str">
            <v>Module 9</v>
          </cell>
        </row>
        <row r="4697">
          <cell r="A4697" t="str">
            <v>Module 9</v>
          </cell>
        </row>
        <row r="4698">
          <cell r="A4698" t="str">
            <v>Module 9</v>
          </cell>
        </row>
        <row r="4699">
          <cell r="A4699" t="str">
            <v>Module 1</v>
          </cell>
        </row>
        <row r="4700">
          <cell r="A4700" t="str">
            <v>Module 1</v>
          </cell>
        </row>
        <row r="4701">
          <cell r="A4701" t="str">
            <v>Module 1</v>
          </cell>
        </row>
        <row r="4702">
          <cell r="A4702" t="str">
            <v>Module 1</v>
          </cell>
        </row>
        <row r="4703">
          <cell r="A4703" t="str">
            <v>Module 1</v>
          </cell>
        </row>
        <row r="4704">
          <cell r="A4704" t="str">
            <v>Module 1</v>
          </cell>
        </row>
        <row r="4705">
          <cell r="A4705" t="str">
            <v>Module 1</v>
          </cell>
        </row>
        <row r="4706">
          <cell r="A4706" t="str">
            <v>Module 1</v>
          </cell>
        </row>
        <row r="4707">
          <cell r="A4707" t="str">
            <v>Module 8</v>
          </cell>
        </row>
        <row r="4708">
          <cell r="A4708" t="str">
            <v>Module 8</v>
          </cell>
        </row>
        <row r="4709">
          <cell r="A4709" t="str">
            <v>Module 8</v>
          </cell>
        </row>
        <row r="4710">
          <cell r="A4710" t="str">
            <v>Module 8</v>
          </cell>
        </row>
        <row r="4711">
          <cell r="A4711" t="str">
            <v>Module 8</v>
          </cell>
        </row>
        <row r="4712">
          <cell r="A4712" t="str">
            <v>Module 8</v>
          </cell>
        </row>
        <row r="4713">
          <cell r="A4713" t="str">
            <v>Module 8</v>
          </cell>
        </row>
        <row r="4714">
          <cell r="A4714" t="str">
            <v>Module 8</v>
          </cell>
        </row>
        <row r="4715">
          <cell r="A4715" t="str">
            <v>Module 8</v>
          </cell>
        </row>
        <row r="4716">
          <cell r="A4716" t="str">
            <v>Module 8</v>
          </cell>
        </row>
        <row r="4717">
          <cell r="A4717" t="str">
            <v>Module 8</v>
          </cell>
        </row>
        <row r="4718">
          <cell r="A4718" t="str">
            <v>Module 8</v>
          </cell>
        </row>
        <row r="4719">
          <cell r="A4719" t="str">
            <v>Module 8</v>
          </cell>
        </row>
        <row r="4720">
          <cell r="A4720" t="str">
            <v>Module 8</v>
          </cell>
        </row>
        <row r="4721">
          <cell r="A4721" t="str">
            <v>Module 8</v>
          </cell>
        </row>
        <row r="4722">
          <cell r="A4722" t="str">
            <v>Module 8</v>
          </cell>
        </row>
        <row r="4723">
          <cell r="A4723" t="str">
            <v>Module 8</v>
          </cell>
        </row>
        <row r="4724">
          <cell r="A4724" t="str">
            <v>Module 8</v>
          </cell>
        </row>
        <row r="4725">
          <cell r="A4725" t="str">
            <v>Module 8</v>
          </cell>
        </row>
        <row r="4726">
          <cell r="A4726" t="str">
            <v>Module 9</v>
          </cell>
        </row>
        <row r="4727">
          <cell r="A4727" t="str">
            <v>Module 9</v>
          </cell>
        </row>
        <row r="4728">
          <cell r="A4728" t="str">
            <v>Module 9</v>
          </cell>
        </row>
        <row r="4729">
          <cell r="A4729" t="str">
            <v>Module 9</v>
          </cell>
        </row>
        <row r="4730">
          <cell r="A4730" t="str">
            <v>Module 9</v>
          </cell>
        </row>
        <row r="4731">
          <cell r="A4731" t="str">
            <v>Module 9</v>
          </cell>
        </row>
        <row r="4732">
          <cell r="A4732" t="str">
            <v>Module 9</v>
          </cell>
        </row>
        <row r="4733">
          <cell r="A4733" t="str">
            <v>Module 9</v>
          </cell>
        </row>
        <row r="4734">
          <cell r="A4734" t="str">
            <v>Module 9</v>
          </cell>
        </row>
        <row r="4735">
          <cell r="A4735" t="str">
            <v>Module 9</v>
          </cell>
        </row>
        <row r="4736">
          <cell r="A4736" t="str">
            <v>Module 9</v>
          </cell>
        </row>
        <row r="4737">
          <cell r="A4737" t="str">
            <v>Module 9</v>
          </cell>
        </row>
        <row r="4738">
          <cell r="A4738" t="str">
            <v>Module 9</v>
          </cell>
        </row>
        <row r="4739">
          <cell r="A4739" t="str">
            <v>Module 9</v>
          </cell>
        </row>
        <row r="4740">
          <cell r="A4740" t="str">
            <v>Module 9</v>
          </cell>
        </row>
        <row r="4741">
          <cell r="A4741" t="str">
            <v>Module 9</v>
          </cell>
        </row>
        <row r="4742">
          <cell r="A4742" t="str">
            <v>Module 9</v>
          </cell>
        </row>
        <row r="4743">
          <cell r="A4743" t="str">
            <v>Module 1</v>
          </cell>
        </row>
        <row r="4744">
          <cell r="A4744" t="str">
            <v>Module 1</v>
          </cell>
        </row>
        <row r="4745">
          <cell r="A4745" t="str">
            <v>Module 1</v>
          </cell>
        </row>
        <row r="4746">
          <cell r="A4746" t="str">
            <v>Module 1</v>
          </cell>
        </row>
        <row r="4747">
          <cell r="A4747" t="str">
            <v>Module 1</v>
          </cell>
        </row>
        <row r="4748">
          <cell r="A4748" t="str">
            <v>Module 1</v>
          </cell>
        </row>
        <row r="4749">
          <cell r="A4749" t="str">
            <v>Module 1</v>
          </cell>
        </row>
        <row r="4750">
          <cell r="A4750" t="str">
            <v>Module 8</v>
          </cell>
        </row>
        <row r="4751">
          <cell r="A4751" t="str">
            <v>Module 8</v>
          </cell>
        </row>
        <row r="4752">
          <cell r="A4752" t="str">
            <v>Module 8</v>
          </cell>
        </row>
        <row r="4753">
          <cell r="A4753" t="str">
            <v>Module 8</v>
          </cell>
        </row>
        <row r="4754">
          <cell r="A4754" t="str">
            <v>Module 8</v>
          </cell>
        </row>
        <row r="4755">
          <cell r="A4755" t="str">
            <v>Module 8</v>
          </cell>
        </row>
        <row r="4756">
          <cell r="A4756" t="str">
            <v>Module 8</v>
          </cell>
        </row>
        <row r="4757">
          <cell r="A4757" t="str">
            <v>Module 8</v>
          </cell>
        </row>
        <row r="4758">
          <cell r="A4758" t="str">
            <v>Module 8</v>
          </cell>
        </row>
        <row r="4759">
          <cell r="A4759" t="str">
            <v>Module 8</v>
          </cell>
        </row>
        <row r="4760">
          <cell r="A4760" t="str">
            <v>Module 8</v>
          </cell>
        </row>
        <row r="4761">
          <cell r="A4761" t="str">
            <v>Module 8</v>
          </cell>
        </row>
        <row r="4762">
          <cell r="A4762" t="str">
            <v>Module 8</v>
          </cell>
        </row>
        <row r="4763">
          <cell r="A4763" t="str">
            <v>Module 8</v>
          </cell>
        </row>
        <row r="4764">
          <cell r="A4764" t="str">
            <v>Module 8</v>
          </cell>
        </row>
        <row r="4765">
          <cell r="A4765" t="str">
            <v>Module 8</v>
          </cell>
        </row>
        <row r="4766">
          <cell r="A4766" t="str">
            <v>Module 9</v>
          </cell>
        </row>
        <row r="4767">
          <cell r="A4767" t="str">
            <v>Module 9</v>
          </cell>
        </row>
        <row r="4768">
          <cell r="A4768" t="str">
            <v>Module 9</v>
          </cell>
        </row>
        <row r="4769">
          <cell r="A4769" t="str">
            <v>Module 9</v>
          </cell>
        </row>
        <row r="4770">
          <cell r="A4770" t="str">
            <v>Module 9</v>
          </cell>
        </row>
        <row r="4771">
          <cell r="A4771" t="str">
            <v>Module 9</v>
          </cell>
        </row>
        <row r="4772">
          <cell r="A4772" t="str">
            <v>Module 9</v>
          </cell>
        </row>
        <row r="4773">
          <cell r="A4773" t="str">
            <v>Module 9</v>
          </cell>
        </row>
        <row r="4774">
          <cell r="A4774" t="str">
            <v>Module 9</v>
          </cell>
        </row>
        <row r="4775">
          <cell r="A4775" t="str">
            <v>Module 9</v>
          </cell>
        </row>
        <row r="4776">
          <cell r="A4776" t="str">
            <v>Module 9</v>
          </cell>
        </row>
        <row r="4777">
          <cell r="A4777" t="str">
            <v>Module 9</v>
          </cell>
        </row>
        <row r="4778">
          <cell r="A4778" t="str">
            <v>Module 9</v>
          </cell>
        </row>
        <row r="4779">
          <cell r="A4779" t="str">
            <v>Module 1</v>
          </cell>
        </row>
        <row r="4780">
          <cell r="A4780" t="str">
            <v>Module 1</v>
          </cell>
        </row>
        <row r="4781">
          <cell r="A4781" t="str">
            <v>Module 1</v>
          </cell>
        </row>
        <row r="4782">
          <cell r="A4782" t="str">
            <v>Module 1</v>
          </cell>
        </row>
        <row r="4783">
          <cell r="A4783" t="str">
            <v>Module 1</v>
          </cell>
        </row>
        <row r="4784">
          <cell r="A4784" t="str">
            <v>Module 8</v>
          </cell>
        </row>
        <row r="4785">
          <cell r="A4785" t="str">
            <v>Module 8</v>
          </cell>
        </row>
        <row r="4786">
          <cell r="A4786" t="str">
            <v>Module 8</v>
          </cell>
        </row>
        <row r="4787">
          <cell r="A4787" t="str">
            <v>Module 8</v>
          </cell>
        </row>
        <row r="4788">
          <cell r="A4788" t="str">
            <v>Module 8</v>
          </cell>
        </row>
        <row r="4789">
          <cell r="A4789" t="str">
            <v>Module 8</v>
          </cell>
        </row>
        <row r="4790">
          <cell r="A4790" t="str">
            <v>Module 8</v>
          </cell>
        </row>
        <row r="4791">
          <cell r="A4791" t="str">
            <v>Module 8</v>
          </cell>
        </row>
        <row r="4792">
          <cell r="A4792" t="str">
            <v>Module 8</v>
          </cell>
        </row>
        <row r="4793">
          <cell r="A4793" t="str">
            <v>Module 8</v>
          </cell>
        </row>
        <row r="4794">
          <cell r="A4794" t="str">
            <v>Module 8</v>
          </cell>
        </row>
        <row r="4795">
          <cell r="A4795" t="str">
            <v>Module 8</v>
          </cell>
        </row>
        <row r="4796">
          <cell r="A4796" t="str">
            <v>Module 8</v>
          </cell>
        </row>
        <row r="4797">
          <cell r="A4797" t="str">
            <v>Module 8</v>
          </cell>
        </row>
        <row r="4798">
          <cell r="A4798" t="str">
            <v>Module 8</v>
          </cell>
        </row>
        <row r="4799">
          <cell r="A4799" t="str">
            <v>Module 8</v>
          </cell>
        </row>
        <row r="4800">
          <cell r="A4800" t="str">
            <v>Module 8</v>
          </cell>
        </row>
        <row r="4801">
          <cell r="A4801" t="str">
            <v>Module 8</v>
          </cell>
        </row>
        <row r="4802">
          <cell r="A4802" t="str">
            <v>Module 9</v>
          </cell>
        </row>
        <row r="4803">
          <cell r="A4803" t="str">
            <v>Module 9</v>
          </cell>
        </row>
        <row r="4804">
          <cell r="A4804" t="str">
            <v>Module 9</v>
          </cell>
        </row>
        <row r="4805">
          <cell r="A4805" t="str">
            <v>Module 9</v>
          </cell>
        </row>
        <row r="4806">
          <cell r="A4806" t="str">
            <v>Module 9</v>
          </cell>
        </row>
        <row r="4807">
          <cell r="A4807" t="str">
            <v>Module 9</v>
          </cell>
        </row>
        <row r="4808">
          <cell r="A4808" t="str">
            <v>Module 9</v>
          </cell>
        </row>
        <row r="4809">
          <cell r="A4809" t="str">
            <v>Module 9</v>
          </cell>
        </row>
        <row r="4810">
          <cell r="A4810" t="str">
            <v>Module 9</v>
          </cell>
        </row>
        <row r="4811">
          <cell r="A4811" t="str">
            <v>Module 9</v>
          </cell>
        </row>
        <row r="4812">
          <cell r="A4812" t="str">
            <v>Module 9</v>
          </cell>
        </row>
        <row r="4813">
          <cell r="A4813" t="str">
            <v>Module 9</v>
          </cell>
        </row>
        <row r="4814">
          <cell r="A4814" t="str">
            <v>Module 9</v>
          </cell>
        </row>
        <row r="4815">
          <cell r="A4815" t="str">
            <v>Module 9</v>
          </cell>
        </row>
        <row r="4816">
          <cell r="A4816" t="str">
            <v>Module 1</v>
          </cell>
        </row>
        <row r="4817">
          <cell r="A4817" t="str">
            <v>Module 1</v>
          </cell>
        </row>
        <row r="4818">
          <cell r="A4818" t="str">
            <v>Module 1</v>
          </cell>
        </row>
        <row r="4819">
          <cell r="A4819" t="str">
            <v>Module 1</v>
          </cell>
        </row>
        <row r="4820">
          <cell r="A4820" t="str">
            <v>Module 1</v>
          </cell>
        </row>
        <row r="4821">
          <cell r="A4821" t="str">
            <v>Module 8</v>
          </cell>
        </row>
        <row r="4822">
          <cell r="A4822" t="str">
            <v>Module 8</v>
          </cell>
        </row>
        <row r="4823">
          <cell r="A4823" t="str">
            <v>Module 8</v>
          </cell>
        </row>
        <row r="4824">
          <cell r="A4824" t="str">
            <v>Module 8</v>
          </cell>
        </row>
        <row r="4825">
          <cell r="A4825" t="str">
            <v>Module 8</v>
          </cell>
        </row>
        <row r="4826">
          <cell r="A4826" t="str">
            <v>Module 8</v>
          </cell>
        </row>
        <row r="4827">
          <cell r="A4827" t="str">
            <v>Module 8</v>
          </cell>
        </row>
        <row r="4828">
          <cell r="A4828" t="str">
            <v>Module 8</v>
          </cell>
        </row>
        <row r="4829">
          <cell r="A4829" t="str">
            <v>Module 8</v>
          </cell>
        </row>
        <row r="4830">
          <cell r="A4830" t="str">
            <v>Module 8</v>
          </cell>
        </row>
        <row r="4831">
          <cell r="A4831" t="str">
            <v>Module 8</v>
          </cell>
        </row>
        <row r="4832">
          <cell r="A4832" t="str">
            <v>Module 8</v>
          </cell>
        </row>
        <row r="4833">
          <cell r="A4833" t="str">
            <v>Module 8</v>
          </cell>
        </row>
        <row r="4834">
          <cell r="A4834" t="str">
            <v>Module 8</v>
          </cell>
        </row>
        <row r="4835">
          <cell r="A4835" t="str">
            <v>Module 8</v>
          </cell>
        </row>
        <row r="4836">
          <cell r="A4836" t="str">
            <v>Module 8</v>
          </cell>
        </row>
        <row r="4837">
          <cell r="A4837" t="str">
            <v>Module 8</v>
          </cell>
        </row>
        <row r="4838">
          <cell r="A4838" t="str">
            <v>Module 8</v>
          </cell>
        </row>
        <row r="4839">
          <cell r="A4839" t="str">
            <v>Module 8</v>
          </cell>
        </row>
        <row r="4840">
          <cell r="A4840" t="str">
            <v>Module 9</v>
          </cell>
        </row>
        <row r="4841">
          <cell r="A4841" t="str">
            <v>Module 9</v>
          </cell>
        </row>
        <row r="4842">
          <cell r="A4842" t="str">
            <v>Module 9</v>
          </cell>
        </row>
        <row r="4843">
          <cell r="A4843" t="str">
            <v>Module 9</v>
          </cell>
        </row>
        <row r="4844">
          <cell r="A4844" t="str">
            <v>Module 9</v>
          </cell>
        </row>
        <row r="4845">
          <cell r="A4845" t="str">
            <v>Module 9</v>
          </cell>
        </row>
        <row r="4846">
          <cell r="A4846" t="str">
            <v>Module 9</v>
          </cell>
        </row>
        <row r="4847">
          <cell r="A4847" t="str">
            <v>Module 9</v>
          </cell>
        </row>
        <row r="4848">
          <cell r="A4848" t="str">
            <v>Module 9</v>
          </cell>
        </row>
        <row r="4849">
          <cell r="A4849" t="str">
            <v>Module 9</v>
          </cell>
        </row>
        <row r="4850">
          <cell r="A4850" t="str">
            <v>Module 9</v>
          </cell>
        </row>
        <row r="4851">
          <cell r="A4851" t="str">
            <v>Module 9</v>
          </cell>
        </row>
        <row r="4852">
          <cell r="A4852" t="str">
            <v>Module 9</v>
          </cell>
        </row>
        <row r="4853">
          <cell r="A4853" t="str">
            <v>Module 9</v>
          </cell>
        </row>
        <row r="4854">
          <cell r="A4854" t="str">
            <v>Module 9</v>
          </cell>
        </row>
        <row r="4855">
          <cell r="A4855" t="str">
            <v>Module 9</v>
          </cell>
        </row>
        <row r="4856">
          <cell r="A4856" t="str">
            <v>Module 1</v>
          </cell>
        </row>
        <row r="4857">
          <cell r="A4857" t="str">
            <v>Module 1</v>
          </cell>
        </row>
        <row r="4858">
          <cell r="A4858" t="str">
            <v>Module 1</v>
          </cell>
        </row>
        <row r="4859">
          <cell r="A4859" t="str">
            <v>Module 1</v>
          </cell>
        </row>
        <row r="4860">
          <cell r="A4860" t="str">
            <v>Module 1</v>
          </cell>
        </row>
        <row r="4861">
          <cell r="A4861" t="str">
            <v>Module 8</v>
          </cell>
        </row>
        <row r="4862">
          <cell r="A4862" t="str">
            <v>Module 8</v>
          </cell>
        </row>
        <row r="4863">
          <cell r="A4863" t="str">
            <v>Module 8</v>
          </cell>
        </row>
        <row r="4864">
          <cell r="A4864" t="str">
            <v>Module 8</v>
          </cell>
        </row>
        <row r="4865">
          <cell r="A4865" t="str">
            <v>Module 8</v>
          </cell>
        </row>
        <row r="4866">
          <cell r="A4866" t="str">
            <v>Module 8</v>
          </cell>
        </row>
        <row r="4867">
          <cell r="A4867" t="str">
            <v>Module 8</v>
          </cell>
        </row>
        <row r="4868">
          <cell r="A4868" t="str">
            <v>Module 8</v>
          </cell>
        </row>
        <row r="4869">
          <cell r="A4869" t="str">
            <v>Module 8</v>
          </cell>
        </row>
        <row r="4870">
          <cell r="A4870" t="str">
            <v>Module 8</v>
          </cell>
        </row>
        <row r="4871">
          <cell r="A4871" t="str">
            <v>Module 8</v>
          </cell>
        </row>
        <row r="4872">
          <cell r="A4872" t="str">
            <v>Module 8</v>
          </cell>
        </row>
        <row r="4873">
          <cell r="A4873" t="str">
            <v>Module 8</v>
          </cell>
        </row>
        <row r="4874">
          <cell r="A4874" t="str">
            <v>Module 8</v>
          </cell>
        </row>
        <row r="4875">
          <cell r="A4875" t="str">
            <v>Module 8</v>
          </cell>
        </row>
        <row r="4876">
          <cell r="A4876" t="str">
            <v>Module 8</v>
          </cell>
        </row>
        <row r="4877">
          <cell r="A4877" t="str">
            <v>Module 9</v>
          </cell>
        </row>
        <row r="4878">
          <cell r="A4878" t="str">
            <v>Module 9</v>
          </cell>
        </row>
        <row r="4879">
          <cell r="A4879" t="str">
            <v>Module 9</v>
          </cell>
        </row>
        <row r="4880">
          <cell r="A4880" t="str">
            <v>Module 9</v>
          </cell>
        </row>
        <row r="4881">
          <cell r="A4881" t="str">
            <v>Module 9</v>
          </cell>
        </row>
        <row r="4882">
          <cell r="A4882" t="str">
            <v>Module 9</v>
          </cell>
        </row>
        <row r="4883">
          <cell r="A4883" t="str">
            <v>Module 9</v>
          </cell>
        </row>
        <row r="4884">
          <cell r="A4884" t="str">
            <v>Module 9</v>
          </cell>
        </row>
        <row r="4885">
          <cell r="A4885" t="str">
            <v>Module 9</v>
          </cell>
        </row>
        <row r="4886">
          <cell r="A4886" t="str">
            <v>Module 9</v>
          </cell>
        </row>
        <row r="4887">
          <cell r="A4887" t="str">
            <v>Module 9</v>
          </cell>
        </row>
        <row r="4888">
          <cell r="A4888" t="str">
            <v>Module 9</v>
          </cell>
        </row>
        <row r="4889">
          <cell r="A4889" t="str">
            <v>Module 9</v>
          </cell>
        </row>
        <row r="4890">
          <cell r="A4890" t="str">
            <v>Module 9</v>
          </cell>
        </row>
        <row r="4891">
          <cell r="A4891" t="str">
            <v>Module 9</v>
          </cell>
        </row>
        <row r="4892">
          <cell r="A4892" t="str">
            <v>Module 9</v>
          </cell>
        </row>
        <row r="4893">
          <cell r="A4893" t="str">
            <v>Module 9</v>
          </cell>
        </row>
        <row r="4894">
          <cell r="A4894" t="str">
            <v>Module 1</v>
          </cell>
        </row>
        <row r="4895">
          <cell r="A4895" t="str">
            <v>Module 1</v>
          </cell>
        </row>
        <row r="4896">
          <cell r="A4896" t="str">
            <v>Module 1</v>
          </cell>
        </row>
        <row r="4897">
          <cell r="A4897" t="str">
            <v>Module 1</v>
          </cell>
        </row>
        <row r="4898">
          <cell r="A4898" t="str">
            <v>Module 1</v>
          </cell>
        </row>
        <row r="4899">
          <cell r="A4899" t="str">
            <v>Module 8</v>
          </cell>
        </row>
        <row r="4900">
          <cell r="A4900" t="str">
            <v>Module 8</v>
          </cell>
        </row>
        <row r="4901">
          <cell r="A4901" t="str">
            <v>Module 8</v>
          </cell>
        </row>
        <row r="4902">
          <cell r="A4902" t="str">
            <v>Module 8</v>
          </cell>
        </row>
        <row r="4903">
          <cell r="A4903" t="str">
            <v>Module 8</v>
          </cell>
        </row>
        <row r="4904">
          <cell r="A4904" t="str">
            <v>Module 8</v>
          </cell>
        </row>
        <row r="4905">
          <cell r="A4905" t="str">
            <v>Module 8</v>
          </cell>
        </row>
        <row r="4906">
          <cell r="A4906" t="str">
            <v>Module 8</v>
          </cell>
        </row>
        <row r="4907">
          <cell r="A4907" t="str">
            <v>Module 8</v>
          </cell>
        </row>
        <row r="4908">
          <cell r="A4908" t="str">
            <v>Module 8</v>
          </cell>
        </row>
        <row r="4909">
          <cell r="A4909" t="str">
            <v>Module 8</v>
          </cell>
        </row>
        <row r="4910">
          <cell r="A4910" t="str">
            <v>Module 8</v>
          </cell>
        </row>
        <row r="4911">
          <cell r="A4911" t="str">
            <v>Module 8</v>
          </cell>
        </row>
        <row r="4912">
          <cell r="A4912" t="str">
            <v>Module 8</v>
          </cell>
        </row>
        <row r="4913">
          <cell r="A4913" t="str">
            <v>Module 8</v>
          </cell>
        </row>
        <row r="4914">
          <cell r="A4914" t="str">
            <v>Module 8</v>
          </cell>
        </row>
        <row r="4915">
          <cell r="A4915" t="str">
            <v>Module 9</v>
          </cell>
        </row>
        <row r="4916">
          <cell r="A4916" t="str">
            <v>Module 9</v>
          </cell>
        </row>
        <row r="4917">
          <cell r="A4917" t="str">
            <v>Module 9</v>
          </cell>
        </row>
        <row r="4918">
          <cell r="A4918" t="str">
            <v>Module 9</v>
          </cell>
        </row>
        <row r="4919">
          <cell r="A4919" t="str">
            <v>Module 9</v>
          </cell>
        </row>
        <row r="4920">
          <cell r="A4920" t="str">
            <v>Module 9</v>
          </cell>
        </row>
        <row r="4921">
          <cell r="A4921" t="str">
            <v>Module 9</v>
          </cell>
        </row>
        <row r="4922">
          <cell r="A4922" t="str">
            <v>Module 9</v>
          </cell>
        </row>
        <row r="4923">
          <cell r="A4923" t="str">
            <v>Module 9</v>
          </cell>
        </row>
        <row r="4924">
          <cell r="A4924" t="str">
            <v>Module 9</v>
          </cell>
        </row>
        <row r="4925">
          <cell r="A4925" t="str">
            <v>Module 9</v>
          </cell>
        </row>
        <row r="4926">
          <cell r="A4926" t="str">
            <v>Module 9</v>
          </cell>
        </row>
        <row r="4927">
          <cell r="A4927" t="str">
            <v>Module 9</v>
          </cell>
        </row>
        <row r="4928">
          <cell r="A4928" t="str">
            <v>Module 9</v>
          </cell>
        </row>
        <row r="4929">
          <cell r="A4929" t="str">
            <v>Module 9</v>
          </cell>
        </row>
        <row r="4930">
          <cell r="A4930" t="str">
            <v>Module 9</v>
          </cell>
        </row>
        <row r="4931">
          <cell r="A4931" t="str">
            <v>Module 9</v>
          </cell>
        </row>
        <row r="4932">
          <cell r="A4932" t="str">
            <v>Module 1</v>
          </cell>
        </row>
        <row r="4933">
          <cell r="A4933" t="str">
            <v>Module 1</v>
          </cell>
        </row>
        <row r="4934">
          <cell r="A4934" t="str">
            <v>Module 1</v>
          </cell>
        </row>
        <row r="4935">
          <cell r="A4935" t="str">
            <v>Module 1</v>
          </cell>
        </row>
        <row r="4936">
          <cell r="A4936" t="str">
            <v>Module 1</v>
          </cell>
        </row>
        <row r="4937">
          <cell r="A4937" t="str">
            <v>Module 1</v>
          </cell>
        </row>
        <row r="4938">
          <cell r="A4938" t="str">
            <v>Module 8</v>
          </cell>
        </row>
        <row r="4939">
          <cell r="A4939" t="str">
            <v>Module 8</v>
          </cell>
        </row>
        <row r="4940">
          <cell r="A4940" t="str">
            <v>Module 8</v>
          </cell>
        </row>
        <row r="4941">
          <cell r="A4941" t="str">
            <v>Module 8</v>
          </cell>
        </row>
        <row r="4942">
          <cell r="A4942" t="str">
            <v>Module 8</v>
          </cell>
        </row>
        <row r="4943">
          <cell r="A4943" t="str">
            <v>Module 8</v>
          </cell>
        </row>
        <row r="4944">
          <cell r="A4944" t="str">
            <v>Module 8</v>
          </cell>
        </row>
        <row r="4945">
          <cell r="A4945" t="str">
            <v>Module 8</v>
          </cell>
        </row>
        <row r="4946">
          <cell r="A4946" t="str">
            <v>Module 8</v>
          </cell>
        </row>
        <row r="4947">
          <cell r="A4947" t="str">
            <v>Module 8</v>
          </cell>
        </row>
        <row r="4948">
          <cell r="A4948" t="str">
            <v>Module 8</v>
          </cell>
        </row>
        <row r="4949">
          <cell r="A4949" t="str">
            <v>Module 8</v>
          </cell>
        </row>
        <row r="4950">
          <cell r="A4950" t="str">
            <v>Module 8</v>
          </cell>
        </row>
        <row r="4951">
          <cell r="A4951" t="str">
            <v>Module 8</v>
          </cell>
        </row>
        <row r="4952">
          <cell r="A4952" t="str">
            <v>Module 8</v>
          </cell>
        </row>
        <row r="4953">
          <cell r="A4953" t="str">
            <v>Module 9</v>
          </cell>
        </row>
        <row r="4954">
          <cell r="A4954" t="str">
            <v>Module 9</v>
          </cell>
        </row>
        <row r="4955">
          <cell r="A4955" t="str">
            <v>Module 9</v>
          </cell>
        </row>
        <row r="4956">
          <cell r="A4956" t="str">
            <v>Module 9</v>
          </cell>
        </row>
        <row r="4957">
          <cell r="A4957" t="str">
            <v>Module 9</v>
          </cell>
        </row>
        <row r="4958">
          <cell r="A4958" t="str">
            <v>Module 9</v>
          </cell>
        </row>
        <row r="4959">
          <cell r="A4959" t="str">
            <v>Module 9</v>
          </cell>
        </row>
        <row r="4960">
          <cell r="A4960" t="str">
            <v>Module 9</v>
          </cell>
        </row>
        <row r="4961">
          <cell r="A4961" t="str">
            <v>Module 9</v>
          </cell>
        </row>
        <row r="4962">
          <cell r="A4962" t="str">
            <v>Module 9</v>
          </cell>
        </row>
        <row r="4963">
          <cell r="A4963" t="str">
            <v>Module 9</v>
          </cell>
        </row>
        <row r="4964">
          <cell r="A4964" t="str">
            <v>Module 9</v>
          </cell>
        </row>
        <row r="4965">
          <cell r="A4965" t="str">
            <v>Module 9</v>
          </cell>
        </row>
        <row r="4966">
          <cell r="A4966" t="str">
            <v>Module 9</v>
          </cell>
        </row>
        <row r="4967">
          <cell r="A4967" t="str">
            <v>Module 9</v>
          </cell>
        </row>
        <row r="4968">
          <cell r="A4968" t="str">
            <v>Module 9</v>
          </cell>
        </row>
        <row r="4969">
          <cell r="A4969" t="str">
            <v>Module 1</v>
          </cell>
        </row>
        <row r="4970">
          <cell r="A4970" t="str">
            <v>Module 1</v>
          </cell>
        </row>
        <row r="4971">
          <cell r="A4971" t="str">
            <v>Module 1</v>
          </cell>
        </row>
        <row r="4972">
          <cell r="A4972" t="str">
            <v>Module 1</v>
          </cell>
        </row>
        <row r="4973">
          <cell r="A4973" t="str">
            <v>Module 1</v>
          </cell>
        </row>
        <row r="4974">
          <cell r="A4974" t="str">
            <v>Module 1</v>
          </cell>
        </row>
        <row r="4975">
          <cell r="A4975" t="str">
            <v>Module 1</v>
          </cell>
        </row>
        <row r="4976">
          <cell r="A4976" t="str">
            <v>Module 1</v>
          </cell>
        </row>
        <row r="4977">
          <cell r="A4977" t="str">
            <v>Module 8</v>
          </cell>
        </row>
        <row r="4978">
          <cell r="A4978" t="str">
            <v>Module 8</v>
          </cell>
        </row>
        <row r="4979">
          <cell r="A4979" t="str">
            <v>Module 8</v>
          </cell>
        </row>
        <row r="4980">
          <cell r="A4980" t="str">
            <v>Module 8</v>
          </cell>
        </row>
        <row r="4981">
          <cell r="A4981" t="str">
            <v>Module 8</v>
          </cell>
        </row>
        <row r="4982">
          <cell r="A4982" t="str">
            <v>Module 8</v>
          </cell>
        </row>
        <row r="4983">
          <cell r="A4983" t="str">
            <v>Module 8</v>
          </cell>
        </row>
        <row r="4984">
          <cell r="A4984" t="str">
            <v>Module 8</v>
          </cell>
        </row>
        <row r="4985">
          <cell r="A4985" t="str">
            <v>Module 8</v>
          </cell>
        </row>
        <row r="4986">
          <cell r="A4986" t="str">
            <v>Module 8</v>
          </cell>
        </row>
        <row r="4987">
          <cell r="A4987" t="str">
            <v>Module 8</v>
          </cell>
        </row>
        <row r="4988">
          <cell r="A4988" t="str">
            <v>Module 8</v>
          </cell>
        </row>
        <row r="4989">
          <cell r="A4989" t="str">
            <v>Module 8</v>
          </cell>
        </row>
        <row r="4990">
          <cell r="A4990" t="str">
            <v>Module 8</v>
          </cell>
        </row>
        <row r="4991">
          <cell r="A4991" t="str">
            <v>Module 8</v>
          </cell>
        </row>
        <row r="4992">
          <cell r="A4992" t="str">
            <v>Module 8</v>
          </cell>
        </row>
        <row r="4993">
          <cell r="A4993" t="str">
            <v>Module 8</v>
          </cell>
        </row>
        <row r="4994">
          <cell r="A4994" t="str">
            <v>Module 8</v>
          </cell>
        </row>
        <row r="4995">
          <cell r="A4995" t="str">
            <v>Module 8</v>
          </cell>
        </row>
        <row r="4996">
          <cell r="A4996" t="str">
            <v>Module 8</v>
          </cell>
        </row>
        <row r="4997">
          <cell r="A4997" t="str">
            <v>Module 9</v>
          </cell>
        </row>
        <row r="4998">
          <cell r="A4998" t="str">
            <v>Module 9</v>
          </cell>
        </row>
        <row r="4999">
          <cell r="A4999" t="str">
            <v>Module 9</v>
          </cell>
        </row>
        <row r="5000">
          <cell r="A5000" t="str">
            <v>Module 9</v>
          </cell>
        </row>
        <row r="5001">
          <cell r="A5001" t="str">
            <v>Module 9</v>
          </cell>
        </row>
        <row r="5002">
          <cell r="A5002" t="str">
            <v>Module 9</v>
          </cell>
        </row>
        <row r="5003">
          <cell r="A5003" t="str">
            <v>Module 9</v>
          </cell>
        </row>
        <row r="5004">
          <cell r="A5004" t="str">
            <v>Module 9</v>
          </cell>
        </row>
        <row r="5005">
          <cell r="A5005" t="str">
            <v>Module 9</v>
          </cell>
        </row>
        <row r="5006">
          <cell r="A5006" t="str">
            <v>Module 9</v>
          </cell>
        </row>
        <row r="5007">
          <cell r="A5007" t="str">
            <v>Module 9</v>
          </cell>
        </row>
        <row r="5008">
          <cell r="A5008" t="str">
            <v>Module 9</v>
          </cell>
        </row>
        <row r="5009">
          <cell r="A5009" t="str">
            <v>Module 9</v>
          </cell>
        </row>
        <row r="5010">
          <cell r="A5010" t="str">
            <v>Module 9</v>
          </cell>
        </row>
        <row r="5011">
          <cell r="A5011" t="str">
            <v>Module 9</v>
          </cell>
        </row>
        <row r="5012">
          <cell r="A5012" t="str">
            <v>Module 9</v>
          </cell>
        </row>
        <row r="5013">
          <cell r="A5013" t="str">
            <v>Module 1</v>
          </cell>
        </row>
        <row r="5014">
          <cell r="A5014" t="str">
            <v>Module 1</v>
          </cell>
        </row>
        <row r="5015">
          <cell r="A5015" t="str">
            <v>Module 1</v>
          </cell>
        </row>
        <row r="5016">
          <cell r="A5016" t="str">
            <v>Module 1</v>
          </cell>
        </row>
        <row r="5017">
          <cell r="A5017" t="str">
            <v>Module 1</v>
          </cell>
        </row>
        <row r="5018">
          <cell r="A5018" t="str">
            <v>Module 1</v>
          </cell>
        </row>
        <row r="5019">
          <cell r="A5019" t="str">
            <v>Module 1</v>
          </cell>
        </row>
        <row r="5020">
          <cell r="A5020" t="str">
            <v>Module 1</v>
          </cell>
        </row>
        <row r="5021">
          <cell r="A5021" t="str">
            <v>Module 8</v>
          </cell>
        </row>
        <row r="5022">
          <cell r="A5022" t="str">
            <v>Module 8</v>
          </cell>
        </row>
        <row r="5023">
          <cell r="A5023" t="str">
            <v>Module 8</v>
          </cell>
        </row>
        <row r="5024">
          <cell r="A5024" t="str">
            <v>Module 8</v>
          </cell>
        </row>
        <row r="5025">
          <cell r="A5025" t="str">
            <v>Module 8</v>
          </cell>
        </row>
        <row r="5026">
          <cell r="A5026" t="str">
            <v>Module 8</v>
          </cell>
        </row>
        <row r="5027">
          <cell r="A5027" t="str">
            <v>Module 8</v>
          </cell>
        </row>
        <row r="5028">
          <cell r="A5028" t="str">
            <v>Module 8</v>
          </cell>
        </row>
        <row r="5029">
          <cell r="A5029" t="str">
            <v>Module 8</v>
          </cell>
        </row>
        <row r="5030">
          <cell r="A5030" t="str">
            <v>Module 8</v>
          </cell>
        </row>
        <row r="5031">
          <cell r="A5031" t="str">
            <v>Module 8</v>
          </cell>
        </row>
        <row r="5032">
          <cell r="A5032" t="str">
            <v>Module 8</v>
          </cell>
        </row>
        <row r="5033">
          <cell r="A5033" t="str">
            <v>Module 8</v>
          </cell>
        </row>
        <row r="5034">
          <cell r="A5034" t="str">
            <v>Module 8</v>
          </cell>
        </row>
        <row r="5035">
          <cell r="A5035" t="str">
            <v>Module 8</v>
          </cell>
        </row>
        <row r="5036">
          <cell r="A5036" t="str">
            <v>Module 8</v>
          </cell>
        </row>
        <row r="5037">
          <cell r="A5037" t="str">
            <v>Module 8</v>
          </cell>
        </row>
        <row r="5038">
          <cell r="A5038" t="str">
            <v>Module 8</v>
          </cell>
        </row>
        <row r="5039">
          <cell r="A5039" t="str">
            <v>Module 8</v>
          </cell>
        </row>
        <row r="5040">
          <cell r="A5040" t="str">
            <v>Module 8</v>
          </cell>
        </row>
        <row r="5041">
          <cell r="A5041" t="str">
            <v>Module 9</v>
          </cell>
        </row>
        <row r="5042">
          <cell r="A5042" t="str">
            <v>Module 9</v>
          </cell>
        </row>
        <row r="5043">
          <cell r="A5043" t="str">
            <v>Module 9</v>
          </cell>
        </row>
        <row r="5044">
          <cell r="A5044" t="str">
            <v>Module 9</v>
          </cell>
        </row>
        <row r="5045">
          <cell r="A5045" t="str">
            <v>Module 9</v>
          </cell>
        </row>
        <row r="5046">
          <cell r="A5046" t="str">
            <v>Module 9</v>
          </cell>
        </row>
        <row r="5047">
          <cell r="A5047" t="str">
            <v>Module 9</v>
          </cell>
        </row>
        <row r="5048">
          <cell r="A5048" t="str">
            <v>Module 9</v>
          </cell>
        </row>
        <row r="5049">
          <cell r="A5049" t="str">
            <v>Module 9</v>
          </cell>
        </row>
        <row r="5050">
          <cell r="A5050" t="str">
            <v>Module 9</v>
          </cell>
        </row>
        <row r="5051">
          <cell r="A5051" t="str">
            <v>Module 9</v>
          </cell>
        </row>
        <row r="5052">
          <cell r="A5052" t="str">
            <v>Module 9</v>
          </cell>
        </row>
        <row r="5053">
          <cell r="A5053" t="str">
            <v>Module 9</v>
          </cell>
        </row>
        <row r="5054">
          <cell r="A5054" t="str">
            <v>Module 9</v>
          </cell>
        </row>
        <row r="5055">
          <cell r="A5055" t="str">
            <v>Module 9</v>
          </cell>
        </row>
        <row r="5056">
          <cell r="A5056" t="str">
            <v>Module 9</v>
          </cell>
        </row>
        <row r="5057">
          <cell r="A5057" t="str">
            <v>Module 1</v>
          </cell>
        </row>
        <row r="5058">
          <cell r="A5058" t="str">
            <v>Module 1</v>
          </cell>
        </row>
        <row r="5059">
          <cell r="A5059" t="str">
            <v>Module 1</v>
          </cell>
        </row>
        <row r="5060">
          <cell r="A5060" t="str">
            <v>Module 1</v>
          </cell>
        </row>
        <row r="5061">
          <cell r="A5061" t="str">
            <v>Module 1</v>
          </cell>
        </row>
        <row r="5062">
          <cell r="A5062" t="str">
            <v>Module 1</v>
          </cell>
        </row>
        <row r="5063">
          <cell r="A5063" t="str">
            <v>Module 8</v>
          </cell>
        </row>
        <row r="5064">
          <cell r="A5064" t="str">
            <v>Module 8</v>
          </cell>
        </row>
        <row r="5065">
          <cell r="A5065" t="str">
            <v>Module 8</v>
          </cell>
        </row>
        <row r="5066">
          <cell r="A5066" t="str">
            <v>Module 8</v>
          </cell>
        </row>
        <row r="5067">
          <cell r="A5067" t="str">
            <v>Module 8</v>
          </cell>
        </row>
        <row r="5068">
          <cell r="A5068" t="str">
            <v>Module 8</v>
          </cell>
        </row>
        <row r="5069">
          <cell r="A5069" t="str">
            <v>Module 8</v>
          </cell>
        </row>
        <row r="5070">
          <cell r="A5070" t="str">
            <v>Module 8</v>
          </cell>
        </row>
        <row r="5071">
          <cell r="A5071" t="str">
            <v>Module 8</v>
          </cell>
        </row>
        <row r="5072">
          <cell r="A5072" t="str">
            <v>Module 8</v>
          </cell>
        </row>
        <row r="5073">
          <cell r="A5073" t="str">
            <v>Module 8</v>
          </cell>
        </row>
        <row r="5074">
          <cell r="A5074" t="str">
            <v>Module 8</v>
          </cell>
        </row>
        <row r="5075">
          <cell r="A5075" t="str">
            <v>Module 8</v>
          </cell>
        </row>
        <row r="5076">
          <cell r="A5076" t="str">
            <v>Module 8</v>
          </cell>
        </row>
        <row r="5077">
          <cell r="A5077" t="str">
            <v>Module 8</v>
          </cell>
        </row>
        <row r="5078">
          <cell r="A5078" t="str">
            <v>Module 8</v>
          </cell>
        </row>
        <row r="5079">
          <cell r="A5079" t="str">
            <v>Module 8</v>
          </cell>
        </row>
        <row r="5080">
          <cell r="A5080" t="str">
            <v>Module 8</v>
          </cell>
        </row>
        <row r="5081">
          <cell r="A5081" t="str">
            <v>Module 8</v>
          </cell>
        </row>
        <row r="5082">
          <cell r="A5082" t="str">
            <v>Module 9</v>
          </cell>
        </row>
        <row r="5083">
          <cell r="A5083" t="str">
            <v>Module 9</v>
          </cell>
        </row>
        <row r="5084">
          <cell r="A5084" t="str">
            <v>Module 9</v>
          </cell>
        </row>
        <row r="5085">
          <cell r="A5085" t="str">
            <v>Module 9</v>
          </cell>
        </row>
        <row r="5086">
          <cell r="A5086" t="str">
            <v>Module 9</v>
          </cell>
        </row>
        <row r="5087">
          <cell r="A5087" t="str">
            <v>Module 9</v>
          </cell>
        </row>
        <row r="5088">
          <cell r="A5088" t="str">
            <v>Module 9</v>
          </cell>
        </row>
        <row r="5089">
          <cell r="A5089" t="str">
            <v>Module 9</v>
          </cell>
        </row>
        <row r="5090">
          <cell r="A5090" t="str">
            <v>Module 9</v>
          </cell>
        </row>
        <row r="5091">
          <cell r="A5091" t="str">
            <v>Module 9</v>
          </cell>
        </row>
        <row r="5092">
          <cell r="A5092" t="str">
            <v>Module 9</v>
          </cell>
        </row>
        <row r="5093">
          <cell r="A5093" t="str">
            <v>Module 9</v>
          </cell>
        </row>
        <row r="5094">
          <cell r="A5094" t="str">
            <v>Module 9</v>
          </cell>
        </row>
        <row r="5095">
          <cell r="A5095" t="str">
            <v>Module 9</v>
          </cell>
        </row>
        <row r="5096">
          <cell r="A5096" t="str">
            <v>Module 9</v>
          </cell>
        </row>
        <row r="5097">
          <cell r="A5097" t="str">
            <v>Module 9</v>
          </cell>
        </row>
        <row r="5098">
          <cell r="A5098" t="str">
            <v>Module 1</v>
          </cell>
        </row>
        <row r="5099">
          <cell r="A5099" t="str">
            <v>Module 1</v>
          </cell>
        </row>
        <row r="5100">
          <cell r="A5100" t="str">
            <v>Module 1</v>
          </cell>
        </row>
        <row r="5101">
          <cell r="A5101" t="str">
            <v>Module 1</v>
          </cell>
        </row>
        <row r="5102">
          <cell r="A5102" t="str">
            <v>Module 1</v>
          </cell>
        </row>
        <row r="5103">
          <cell r="A5103" t="str">
            <v>Module 1</v>
          </cell>
        </row>
        <row r="5104">
          <cell r="A5104" t="str">
            <v>Module 1</v>
          </cell>
        </row>
        <row r="5105">
          <cell r="A5105" t="str">
            <v>Module 8</v>
          </cell>
        </row>
        <row r="5106">
          <cell r="A5106" t="str">
            <v>Module 8</v>
          </cell>
        </row>
        <row r="5107">
          <cell r="A5107" t="str">
            <v>Module 8</v>
          </cell>
        </row>
        <row r="5108">
          <cell r="A5108" t="str">
            <v>Module 8</v>
          </cell>
        </row>
        <row r="5109">
          <cell r="A5109" t="str">
            <v>Module 8</v>
          </cell>
        </row>
        <row r="5110">
          <cell r="A5110" t="str">
            <v>Module 8</v>
          </cell>
        </row>
        <row r="5111">
          <cell r="A5111" t="str">
            <v>Module 8</v>
          </cell>
        </row>
        <row r="5112">
          <cell r="A5112" t="str">
            <v>Module 8</v>
          </cell>
        </row>
        <row r="5113">
          <cell r="A5113" t="str">
            <v>Module 8</v>
          </cell>
        </row>
        <row r="5114">
          <cell r="A5114" t="str">
            <v>Module 8</v>
          </cell>
        </row>
        <row r="5115">
          <cell r="A5115" t="str">
            <v>Module 8</v>
          </cell>
        </row>
        <row r="5116">
          <cell r="A5116" t="str">
            <v>Module 8</v>
          </cell>
        </row>
        <row r="5117">
          <cell r="A5117" t="str">
            <v>Module 8</v>
          </cell>
        </row>
        <row r="5118">
          <cell r="A5118" t="str">
            <v>Module 8</v>
          </cell>
        </row>
        <row r="5119">
          <cell r="A5119" t="str">
            <v>Module 8</v>
          </cell>
        </row>
        <row r="5120">
          <cell r="A5120" t="str">
            <v>Module 8</v>
          </cell>
        </row>
        <row r="5121">
          <cell r="A5121" t="str">
            <v>Module 8</v>
          </cell>
        </row>
        <row r="5122">
          <cell r="A5122" t="str">
            <v>Module 8</v>
          </cell>
        </row>
        <row r="5123">
          <cell r="A5123" t="str">
            <v>Module 8</v>
          </cell>
        </row>
        <row r="5124">
          <cell r="A5124" t="str">
            <v>Module 9</v>
          </cell>
        </row>
        <row r="5125">
          <cell r="A5125" t="str">
            <v>Module 9</v>
          </cell>
        </row>
        <row r="5126">
          <cell r="A5126" t="str">
            <v>Module 9</v>
          </cell>
        </row>
        <row r="5127">
          <cell r="A5127" t="str">
            <v>Module 9</v>
          </cell>
        </row>
        <row r="5128">
          <cell r="A5128" t="str">
            <v>Module 9</v>
          </cell>
        </row>
        <row r="5129">
          <cell r="A5129" t="str">
            <v>Module 9</v>
          </cell>
        </row>
        <row r="5130">
          <cell r="A5130" t="str">
            <v>Module 9</v>
          </cell>
        </row>
        <row r="5131">
          <cell r="A5131" t="str">
            <v>Module 9</v>
          </cell>
        </row>
        <row r="5132">
          <cell r="A5132" t="str">
            <v>Module 9</v>
          </cell>
        </row>
        <row r="5133">
          <cell r="A5133" t="str">
            <v>Module 9</v>
          </cell>
        </row>
        <row r="5134">
          <cell r="A5134" t="str">
            <v>Module 9</v>
          </cell>
        </row>
        <row r="5135">
          <cell r="A5135" t="str">
            <v>Module 9</v>
          </cell>
        </row>
        <row r="5136">
          <cell r="A5136" t="str">
            <v>Module 9</v>
          </cell>
        </row>
        <row r="5137">
          <cell r="A5137" t="str">
            <v>Module 9</v>
          </cell>
        </row>
        <row r="5138">
          <cell r="A5138" t="str">
            <v>Module 9</v>
          </cell>
        </row>
        <row r="5139">
          <cell r="A5139" t="str">
            <v>Module 1</v>
          </cell>
        </row>
        <row r="5140">
          <cell r="A5140" t="str">
            <v>Module 1</v>
          </cell>
        </row>
        <row r="5141">
          <cell r="A5141" t="str">
            <v>Module 1</v>
          </cell>
        </row>
        <row r="5142">
          <cell r="A5142" t="str">
            <v>Module 1</v>
          </cell>
        </row>
        <row r="5143">
          <cell r="A5143" t="str">
            <v>Module 1</v>
          </cell>
        </row>
        <row r="5144">
          <cell r="A5144" t="str">
            <v>Module 1</v>
          </cell>
        </row>
        <row r="5145">
          <cell r="A5145" t="str">
            <v>Module 1</v>
          </cell>
        </row>
        <row r="5146">
          <cell r="A5146" t="str">
            <v>Module 1</v>
          </cell>
        </row>
        <row r="5147">
          <cell r="A5147" t="str">
            <v>Module 1</v>
          </cell>
        </row>
        <row r="5148">
          <cell r="A5148" t="str">
            <v>Module 8</v>
          </cell>
        </row>
        <row r="5149">
          <cell r="A5149" t="str">
            <v>Module 8</v>
          </cell>
        </row>
        <row r="5150">
          <cell r="A5150" t="str">
            <v>Module 8</v>
          </cell>
        </row>
        <row r="5151">
          <cell r="A5151" t="str">
            <v>Module 8</v>
          </cell>
        </row>
        <row r="5152">
          <cell r="A5152" t="str">
            <v>Module 8</v>
          </cell>
        </row>
        <row r="5153">
          <cell r="A5153" t="str">
            <v>Module 8</v>
          </cell>
        </row>
        <row r="5154">
          <cell r="A5154" t="str">
            <v>Module 8</v>
          </cell>
        </row>
        <row r="5155">
          <cell r="A5155" t="str">
            <v>Module 8</v>
          </cell>
        </row>
        <row r="5156">
          <cell r="A5156" t="str">
            <v>Module 8</v>
          </cell>
        </row>
        <row r="5157">
          <cell r="A5157" t="str">
            <v>Module 8</v>
          </cell>
        </row>
        <row r="5158">
          <cell r="A5158" t="str">
            <v>Module 8</v>
          </cell>
        </row>
        <row r="5159">
          <cell r="A5159" t="str">
            <v>Module 8</v>
          </cell>
        </row>
        <row r="5160">
          <cell r="A5160" t="str">
            <v>Module 8</v>
          </cell>
        </row>
        <row r="5161">
          <cell r="A5161" t="str">
            <v>Module 8</v>
          </cell>
        </row>
        <row r="5162">
          <cell r="A5162" t="str">
            <v>Module 8</v>
          </cell>
        </row>
        <row r="5163">
          <cell r="A5163" t="str">
            <v>Module 8</v>
          </cell>
        </row>
        <row r="5164">
          <cell r="A5164" t="str">
            <v>Module 8</v>
          </cell>
        </row>
        <row r="5165">
          <cell r="A5165" t="str">
            <v>Module 8</v>
          </cell>
        </row>
        <row r="5166">
          <cell r="A5166" t="str">
            <v>Module 8</v>
          </cell>
        </row>
        <row r="5167">
          <cell r="A5167" t="str">
            <v>Module 9</v>
          </cell>
        </row>
        <row r="5168">
          <cell r="A5168" t="str">
            <v>Module 9</v>
          </cell>
        </row>
        <row r="5169">
          <cell r="A5169" t="str">
            <v>Module 9</v>
          </cell>
        </row>
        <row r="5170">
          <cell r="A5170" t="str">
            <v>Module 9</v>
          </cell>
        </row>
        <row r="5171">
          <cell r="A5171" t="str">
            <v>Module 9</v>
          </cell>
        </row>
        <row r="5172">
          <cell r="A5172" t="str">
            <v>Module 9</v>
          </cell>
        </row>
        <row r="5173">
          <cell r="A5173" t="str">
            <v>Module 9</v>
          </cell>
        </row>
        <row r="5174">
          <cell r="A5174" t="str">
            <v>Module 9</v>
          </cell>
        </row>
        <row r="5175">
          <cell r="A5175" t="str">
            <v>Module 9</v>
          </cell>
        </row>
        <row r="5176">
          <cell r="A5176" t="str">
            <v>Module 9</v>
          </cell>
        </row>
        <row r="5177">
          <cell r="A5177" t="str">
            <v>Module 9</v>
          </cell>
        </row>
        <row r="5178">
          <cell r="A5178" t="str">
            <v>Module 9</v>
          </cell>
        </row>
        <row r="5179">
          <cell r="A5179" t="str">
            <v>Module 1</v>
          </cell>
        </row>
        <row r="5180">
          <cell r="A5180" t="str">
            <v>Module 1</v>
          </cell>
        </row>
        <row r="5181">
          <cell r="A5181" t="str">
            <v>Module 1</v>
          </cell>
        </row>
        <row r="5182">
          <cell r="A5182" t="str">
            <v>Module 1</v>
          </cell>
        </row>
        <row r="5183">
          <cell r="A5183" t="str">
            <v>Module 1</v>
          </cell>
        </row>
        <row r="5184">
          <cell r="A5184" t="str">
            <v>Module 1</v>
          </cell>
        </row>
        <row r="5185">
          <cell r="A5185" t="str">
            <v>Module 1</v>
          </cell>
        </row>
        <row r="5186">
          <cell r="A5186" t="str">
            <v>Module 1</v>
          </cell>
        </row>
        <row r="5187">
          <cell r="A5187" t="str">
            <v>Module 1</v>
          </cell>
        </row>
        <row r="5188">
          <cell r="A5188" t="str">
            <v>Module 8</v>
          </cell>
        </row>
        <row r="5189">
          <cell r="A5189" t="str">
            <v>Module 8</v>
          </cell>
        </row>
        <row r="5190">
          <cell r="A5190" t="str">
            <v>Module 8</v>
          </cell>
        </row>
        <row r="5191">
          <cell r="A5191" t="str">
            <v>Module 8</v>
          </cell>
        </row>
        <row r="5192">
          <cell r="A5192" t="str">
            <v>Module 8</v>
          </cell>
        </row>
        <row r="5193">
          <cell r="A5193" t="str">
            <v>Module 8</v>
          </cell>
        </row>
        <row r="5194">
          <cell r="A5194" t="str">
            <v>Module 8</v>
          </cell>
        </row>
        <row r="5195">
          <cell r="A5195" t="str">
            <v>Module 8</v>
          </cell>
        </row>
        <row r="5196">
          <cell r="A5196" t="str">
            <v>Module 8</v>
          </cell>
        </row>
        <row r="5197">
          <cell r="A5197" t="str">
            <v>Module 8</v>
          </cell>
        </row>
        <row r="5198">
          <cell r="A5198" t="str">
            <v>Module 8</v>
          </cell>
        </row>
        <row r="5199">
          <cell r="A5199" t="str">
            <v>Module 8</v>
          </cell>
        </row>
        <row r="5200">
          <cell r="A5200" t="str">
            <v>Module 8</v>
          </cell>
        </row>
        <row r="5201">
          <cell r="A5201" t="str">
            <v>Module 8</v>
          </cell>
        </row>
        <row r="5202">
          <cell r="A5202" t="str">
            <v>Module 8</v>
          </cell>
        </row>
        <row r="5203">
          <cell r="A5203" t="str">
            <v>Module 8</v>
          </cell>
        </row>
        <row r="5204">
          <cell r="A5204" t="str">
            <v>Module 8</v>
          </cell>
        </row>
        <row r="5205">
          <cell r="A5205" t="str">
            <v>Module 8</v>
          </cell>
        </row>
        <row r="5206">
          <cell r="A5206" t="str">
            <v>Module 8</v>
          </cell>
        </row>
        <row r="5207">
          <cell r="A5207" t="str">
            <v>Module 8</v>
          </cell>
        </row>
        <row r="5208">
          <cell r="A5208" t="str">
            <v>Module 9</v>
          </cell>
        </row>
        <row r="5209">
          <cell r="A5209" t="str">
            <v>Module 9</v>
          </cell>
        </row>
        <row r="5210">
          <cell r="A5210" t="str">
            <v>Module 9</v>
          </cell>
        </row>
        <row r="5211">
          <cell r="A5211" t="str">
            <v>Module 9</v>
          </cell>
        </row>
        <row r="5212">
          <cell r="A5212" t="str">
            <v>Module 9</v>
          </cell>
        </row>
        <row r="5213">
          <cell r="A5213" t="str">
            <v>Module 9</v>
          </cell>
        </row>
        <row r="5214">
          <cell r="A5214" t="str">
            <v>Module 9</v>
          </cell>
        </row>
        <row r="5215">
          <cell r="A5215" t="str">
            <v>Module 9</v>
          </cell>
        </row>
        <row r="5216">
          <cell r="A5216" t="str">
            <v>Module 9</v>
          </cell>
        </row>
        <row r="5217">
          <cell r="A5217" t="str">
            <v>Module 9</v>
          </cell>
        </row>
        <row r="5218">
          <cell r="A5218" t="str">
            <v>Module 9</v>
          </cell>
        </row>
        <row r="5219">
          <cell r="A5219" t="str">
            <v>Module 1</v>
          </cell>
        </row>
        <row r="5220">
          <cell r="A5220" t="str">
            <v>Module 1</v>
          </cell>
        </row>
        <row r="5221">
          <cell r="A5221" t="str">
            <v>Module 1</v>
          </cell>
        </row>
        <row r="5222">
          <cell r="A5222" t="str">
            <v>Module 1</v>
          </cell>
        </row>
        <row r="5223">
          <cell r="A5223" t="str">
            <v>Module 1</v>
          </cell>
        </row>
        <row r="5224">
          <cell r="A5224" t="str">
            <v>Module 1</v>
          </cell>
        </row>
        <row r="5225">
          <cell r="A5225" t="str">
            <v>Module 8</v>
          </cell>
        </row>
        <row r="5226">
          <cell r="A5226" t="str">
            <v>Module 8</v>
          </cell>
        </row>
        <row r="5227">
          <cell r="A5227" t="str">
            <v>Module 8</v>
          </cell>
        </row>
        <row r="5228">
          <cell r="A5228" t="str">
            <v>Module 8</v>
          </cell>
        </row>
        <row r="5229">
          <cell r="A5229" t="str">
            <v>Module 8</v>
          </cell>
        </row>
        <row r="5230">
          <cell r="A5230" t="str">
            <v>Module 8</v>
          </cell>
        </row>
        <row r="5231">
          <cell r="A5231" t="str">
            <v>Module 8</v>
          </cell>
        </row>
        <row r="5232">
          <cell r="A5232" t="str">
            <v>Module 8</v>
          </cell>
        </row>
        <row r="5233">
          <cell r="A5233" t="str">
            <v>Module 8</v>
          </cell>
        </row>
        <row r="5234">
          <cell r="A5234" t="str">
            <v>Module 8</v>
          </cell>
        </row>
        <row r="5235">
          <cell r="A5235" t="str">
            <v>Module 8</v>
          </cell>
        </row>
        <row r="5236">
          <cell r="A5236" t="str">
            <v>Module 8</v>
          </cell>
        </row>
        <row r="5237">
          <cell r="A5237" t="str">
            <v>Module 8</v>
          </cell>
        </row>
        <row r="5238">
          <cell r="A5238" t="str">
            <v>Module 8</v>
          </cell>
        </row>
        <row r="5239">
          <cell r="A5239" t="str">
            <v>Module 8</v>
          </cell>
        </row>
        <row r="5240">
          <cell r="A5240" t="str">
            <v>Module 8</v>
          </cell>
        </row>
        <row r="5241">
          <cell r="A5241" t="str">
            <v>Module 8</v>
          </cell>
        </row>
        <row r="5242">
          <cell r="A5242" t="str">
            <v>Module 8</v>
          </cell>
        </row>
        <row r="5243">
          <cell r="A5243" t="str">
            <v>Module 9</v>
          </cell>
        </row>
        <row r="5244">
          <cell r="A5244" t="str">
            <v>Module 9</v>
          </cell>
        </row>
        <row r="5245">
          <cell r="A5245" t="str">
            <v>Module 9</v>
          </cell>
        </row>
        <row r="5246">
          <cell r="A5246" t="str">
            <v>Module 9</v>
          </cell>
        </row>
        <row r="5247">
          <cell r="A5247" t="str">
            <v>Module 9</v>
          </cell>
        </row>
        <row r="5248">
          <cell r="A5248" t="str">
            <v>Module 9</v>
          </cell>
        </row>
        <row r="5249">
          <cell r="A5249" t="str">
            <v>Module 9</v>
          </cell>
        </row>
        <row r="5250">
          <cell r="A5250" t="str">
            <v>Module 9</v>
          </cell>
        </row>
        <row r="5251">
          <cell r="A5251" t="str">
            <v>Module 9</v>
          </cell>
        </row>
        <row r="5252">
          <cell r="A5252" t="str">
            <v>Module 9</v>
          </cell>
        </row>
        <row r="5253">
          <cell r="A5253" t="str">
            <v>Module 9</v>
          </cell>
        </row>
        <row r="5254">
          <cell r="A5254" t="str">
            <v>Module 1</v>
          </cell>
        </row>
        <row r="5255">
          <cell r="A5255" t="str">
            <v>Module 1</v>
          </cell>
        </row>
        <row r="5256">
          <cell r="A5256" t="str">
            <v>Module 1</v>
          </cell>
        </row>
        <row r="5257">
          <cell r="A5257" t="str">
            <v>Module 1</v>
          </cell>
        </row>
        <row r="5258">
          <cell r="A5258" t="str">
            <v>Module 1</v>
          </cell>
        </row>
        <row r="5259">
          <cell r="A5259" t="str">
            <v>Module 1</v>
          </cell>
        </row>
        <row r="5260">
          <cell r="A5260" t="str">
            <v>Module 1</v>
          </cell>
        </row>
        <row r="5261">
          <cell r="A5261" t="str">
            <v>Module 8</v>
          </cell>
        </row>
        <row r="5262">
          <cell r="A5262" t="str">
            <v>Module 8</v>
          </cell>
        </row>
        <row r="5263">
          <cell r="A5263" t="str">
            <v>Module 8</v>
          </cell>
        </row>
        <row r="5264">
          <cell r="A5264" t="str">
            <v>Module 8</v>
          </cell>
        </row>
        <row r="5265">
          <cell r="A5265" t="str">
            <v>Module 8</v>
          </cell>
        </row>
        <row r="5266">
          <cell r="A5266" t="str">
            <v>Module 8</v>
          </cell>
        </row>
        <row r="5267">
          <cell r="A5267" t="str">
            <v>Module 8</v>
          </cell>
        </row>
        <row r="5268">
          <cell r="A5268" t="str">
            <v>Module 8</v>
          </cell>
        </row>
        <row r="5269">
          <cell r="A5269" t="str">
            <v>Module 8</v>
          </cell>
        </row>
        <row r="5270">
          <cell r="A5270" t="str">
            <v>Module 8</v>
          </cell>
        </row>
        <row r="5271">
          <cell r="A5271" t="str">
            <v>Module 8</v>
          </cell>
        </row>
        <row r="5272">
          <cell r="A5272" t="str">
            <v>Module 8</v>
          </cell>
        </row>
        <row r="5273">
          <cell r="A5273" t="str">
            <v>Module 8</v>
          </cell>
        </row>
        <row r="5274">
          <cell r="A5274" t="str">
            <v>Module 8</v>
          </cell>
        </row>
        <row r="5275">
          <cell r="A5275" t="str">
            <v>Module 8</v>
          </cell>
        </row>
        <row r="5276">
          <cell r="A5276" t="str">
            <v>Module 8</v>
          </cell>
        </row>
        <row r="5277">
          <cell r="A5277" t="str">
            <v>Module 8</v>
          </cell>
        </row>
        <row r="5278">
          <cell r="A5278" t="str">
            <v>Module 8</v>
          </cell>
        </row>
        <row r="5279">
          <cell r="A5279" t="str">
            <v>Module 8</v>
          </cell>
        </row>
        <row r="5280">
          <cell r="A5280" t="str">
            <v>Module 8</v>
          </cell>
        </row>
        <row r="5281">
          <cell r="A5281" t="str">
            <v>Module 8</v>
          </cell>
        </row>
        <row r="5282">
          <cell r="A5282" t="str">
            <v>Module 8</v>
          </cell>
        </row>
        <row r="5283">
          <cell r="A5283" t="str">
            <v>Module 9</v>
          </cell>
        </row>
        <row r="5284">
          <cell r="A5284" t="str">
            <v>Module 9</v>
          </cell>
        </row>
        <row r="5285">
          <cell r="A5285" t="str">
            <v>Module 9</v>
          </cell>
        </row>
        <row r="5286">
          <cell r="A5286" t="str">
            <v>Module 9</v>
          </cell>
        </row>
        <row r="5287">
          <cell r="A5287" t="str">
            <v>Module 9</v>
          </cell>
        </row>
        <row r="5288">
          <cell r="A5288" t="str">
            <v>Module 9</v>
          </cell>
        </row>
        <row r="5289">
          <cell r="A5289" t="str">
            <v>Module 9</v>
          </cell>
        </row>
        <row r="5290">
          <cell r="A5290" t="str">
            <v>Module 9</v>
          </cell>
        </row>
        <row r="5291">
          <cell r="A5291" t="str">
            <v>Module 9</v>
          </cell>
        </row>
        <row r="5292">
          <cell r="A5292" t="str">
            <v>Module 1</v>
          </cell>
        </row>
        <row r="5293">
          <cell r="A5293" t="str">
            <v>Module 1</v>
          </cell>
        </row>
        <row r="5294">
          <cell r="A5294" t="str">
            <v>Module 1</v>
          </cell>
        </row>
        <row r="5295">
          <cell r="A5295" t="str">
            <v>Module 1</v>
          </cell>
        </row>
        <row r="5296">
          <cell r="A5296" t="str">
            <v>Module 1</v>
          </cell>
        </row>
        <row r="5297">
          <cell r="A5297" t="str">
            <v>Module 1</v>
          </cell>
        </row>
        <row r="5298">
          <cell r="A5298" t="str">
            <v>Module 1</v>
          </cell>
        </row>
        <row r="5299">
          <cell r="A5299" t="str">
            <v>Module 8</v>
          </cell>
        </row>
        <row r="5300">
          <cell r="A5300" t="str">
            <v>Module 8</v>
          </cell>
        </row>
        <row r="5301">
          <cell r="A5301" t="str">
            <v>Module 8</v>
          </cell>
        </row>
        <row r="5302">
          <cell r="A5302" t="str">
            <v>Module 8</v>
          </cell>
        </row>
        <row r="5303">
          <cell r="A5303" t="str">
            <v>Module 8</v>
          </cell>
        </row>
        <row r="5304">
          <cell r="A5304" t="str">
            <v>Module 8</v>
          </cell>
        </row>
        <row r="5305">
          <cell r="A5305" t="str">
            <v>Module 8</v>
          </cell>
        </row>
        <row r="5306">
          <cell r="A5306" t="str">
            <v>Module 8</v>
          </cell>
        </row>
        <row r="5307">
          <cell r="A5307" t="str">
            <v>Module 8</v>
          </cell>
        </row>
        <row r="5308">
          <cell r="A5308" t="str">
            <v>Module 8</v>
          </cell>
        </row>
        <row r="5309">
          <cell r="A5309" t="str">
            <v>Module 8</v>
          </cell>
        </row>
        <row r="5310">
          <cell r="A5310" t="str">
            <v>Module 8</v>
          </cell>
        </row>
        <row r="5311">
          <cell r="A5311" t="str">
            <v>Module 8</v>
          </cell>
        </row>
        <row r="5312">
          <cell r="A5312" t="str">
            <v>Module 8</v>
          </cell>
        </row>
        <row r="5313">
          <cell r="A5313" t="str">
            <v>Module 8</v>
          </cell>
        </row>
        <row r="5314">
          <cell r="A5314" t="str">
            <v>Module 8</v>
          </cell>
        </row>
        <row r="5315">
          <cell r="A5315" t="str">
            <v>Module 8</v>
          </cell>
        </row>
        <row r="5316">
          <cell r="A5316" t="str">
            <v>Module 8</v>
          </cell>
        </row>
        <row r="5317">
          <cell r="A5317" t="str">
            <v>Module 8</v>
          </cell>
        </row>
        <row r="5318">
          <cell r="A5318" t="str">
            <v>Module 8</v>
          </cell>
        </row>
        <row r="5319">
          <cell r="A5319" t="str">
            <v>Module 8</v>
          </cell>
        </row>
        <row r="5320">
          <cell r="A5320" t="str">
            <v>Module 9</v>
          </cell>
        </row>
        <row r="5321">
          <cell r="A5321" t="str">
            <v>Module 9</v>
          </cell>
        </row>
        <row r="5322">
          <cell r="A5322" t="str">
            <v>Module 9</v>
          </cell>
        </row>
        <row r="5323">
          <cell r="A5323" t="str">
            <v>Module 9</v>
          </cell>
        </row>
        <row r="5324">
          <cell r="A5324" t="str">
            <v>Module 9</v>
          </cell>
        </row>
        <row r="5325">
          <cell r="A5325" t="str">
            <v>Module 9</v>
          </cell>
        </row>
        <row r="5326">
          <cell r="A5326" t="str">
            <v>Module 9</v>
          </cell>
        </row>
        <row r="5327">
          <cell r="A5327" t="str">
            <v>Module 9</v>
          </cell>
        </row>
        <row r="5328">
          <cell r="A5328" t="str">
            <v>Module 9</v>
          </cell>
        </row>
        <row r="5329">
          <cell r="A5329" t="str">
            <v>Module 1</v>
          </cell>
        </row>
        <row r="5330">
          <cell r="A5330" t="str">
            <v>Module 1</v>
          </cell>
        </row>
        <row r="5331">
          <cell r="A5331" t="str">
            <v>Module 1</v>
          </cell>
        </row>
        <row r="5332">
          <cell r="A5332" t="str">
            <v>Module 1</v>
          </cell>
        </row>
        <row r="5333">
          <cell r="A5333" t="str">
            <v>Module 1</v>
          </cell>
        </row>
        <row r="5334">
          <cell r="A5334" t="str">
            <v>Module 1</v>
          </cell>
        </row>
        <row r="5335">
          <cell r="A5335" t="str">
            <v>Module 1</v>
          </cell>
        </row>
        <row r="5336">
          <cell r="A5336" t="str">
            <v>Module 1</v>
          </cell>
        </row>
        <row r="5337">
          <cell r="A5337" t="str">
            <v>Module 8</v>
          </cell>
        </row>
        <row r="5338">
          <cell r="A5338" t="str">
            <v>Module 8</v>
          </cell>
        </row>
        <row r="5339">
          <cell r="A5339" t="str">
            <v>Module 8</v>
          </cell>
        </row>
        <row r="5340">
          <cell r="A5340" t="str">
            <v>Module 8</v>
          </cell>
        </row>
        <row r="5341">
          <cell r="A5341" t="str">
            <v>Module 8</v>
          </cell>
        </row>
        <row r="5342">
          <cell r="A5342" t="str">
            <v>Module 8</v>
          </cell>
        </row>
        <row r="5343">
          <cell r="A5343" t="str">
            <v>Module 8</v>
          </cell>
        </row>
        <row r="5344">
          <cell r="A5344" t="str">
            <v>Module 8</v>
          </cell>
        </row>
        <row r="5345">
          <cell r="A5345" t="str">
            <v>Module 8</v>
          </cell>
        </row>
        <row r="5346">
          <cell r="A5346" t="str">
            <v>Module 8</v>
          </cell>
        </row>
        <row r="5347">
          <cell r="A5347" t="str">
            <v>Module 8</v>
          </cell>
        </row>
        <row r="5348">
          <cell r="A5348" t="str">
            <v>Module 8</v>
          </cell>
        </row>
        <row r="5349">
          <cell r="A5349" t="str">
            <v>Module 8</v>
          </cell>
        </row>
        <row r="5350">
          <cell r="A5350" t="str">
            <v>Module 8</v>
          </cell>
        </row>
        <row r="5351">
          <cell r="A5351" t="str">
            <v>Module 8</v>
          </cell>
        </row>
        <row r="5352">
          <cell r="A5352" t="str">
            <v>Module 8</v>
          </cell>
        </row>
        <row r="5353">
          <cell r="A5353" t="str">
            <v>Module 8</v>
          </cell>
        </row>
        <row r="5354">
          <cell r="A5354" t="str">
            <v>Module 8</v>
          </cell>
        </row>
        <row r="5355">
          <cell r="A5355" t="str">
            <v>Module 9</v>
          </cell>
        </row>
        <row r="5356">
          <cell r="A5356" t="str">
            <v>Module 9</v>
          </cell>
        </row>
        <row r="5357">
          <cell r="A5357" t="str">
            <v>Module 9</v>
          </cell>
        </row>
        <row r="5358">
          <cell r="A5358" t="str">
            <v>Module 9</v>
          </cell>
        </row>
        <row r="5359">
          <cell r="A5359" t="str">
            <v>Module 9</v>
          </cell>
        </row>
        <row r="5360">
          <cell r="A5360" t="str">
            <v>Module 9</v>
          </cell>
        </row>
        <row r="5361">
          <cell r="A5361" t="str">
            <v>Module 9</v>
          </cell>
        </row>
        <row r="5362">
          <cell r="A5362" t="str">
            <v>Module 9</v>
          </cell>
        </row>
        <row r="5363">
          <cell r="A5363" t="str">
            <v>Module 1</v>
          </cell>
        </row>
        <row r="5364">
          <cell r="A5364" t="str">
            <v>Module 1</v>
          </cell>
        </row>
        <row r="5365">
          <cell r="A5365" t="str">
            <v>Module 1</v>
          </cell>
        </row>
        <row r="5366">
          <cell r="A5366" t="str">
            <v>Module 1</v>
          </cell>
        </row>
        <row r="5367">
          <cell r="A5367" t="str">
            <v>Module 1</v>
          </cell>
        </row>
        <row r="5368">
          <cell r="A5368" t="str">
            <v>Module 1</v>
          </cell>
        </row>
        <row r="5369">
          <cell r="A5369" t="str">
            <v>Module 1</v>
          </cell>
        </row>
        <row r="5370">
          <cell r="A5370" t="str">
            <v>Module 1</v>
          </cell>
        </row>
        <row r="5371">
          <cell r="A5371" t="str">
            <v>Module 1</v>
          </cell>
        </row>
        <row r="5372">
          <cell r="A5372" t="str">
            <v>Module 1</v>
          </cell>
        </row>
        <row r="5373">
          <cell r="A5373" t="str">
            <v>Module 1</v>
          </cell>
        </row>
        <row r="5374">
          <cell r="A5374" t="str">
            <v>Module 1</v>
          </cell>
        </row>
        <row r="5375">
          <cell r="A5375" t="str">
            <v>Module 1</v>
          </cell>
        </row>
        <row r="5376">
          <cell r="A5376" t="str">
            <v>Module 1</v>
          </cell>
        </row>
        <row r="5377">
          <cell r="A5377" t="str">
            <v>Module 1</v>
          </cell>
        </row>
        <row r="5378">
          <cell r="A5378" t="str">
            <v>Module 1</v>
          </cell>
        </row>
        <row r="5379">
          <cell r="A5379" t="str">
            <v>Module 8</v>
          </cell>
        </row>
        <row r="5380">
          <cell r="A5380" t="str">
            <v>Module 8</v>
          </cell>
        </row>
        <row r="5381">
          <cell r="A5381" t="str">
            <v>Module 8</v>
          </cell>
        </row>
        <row r="5382">
          <cell r="A5382" t="str">
            <v>Module 8</v>
          </cell>
        </row>
        <row r="5383">
          <cell r="A5383" t="str">
            <v>Module 8</v>
          </cell>
        </row>
        <row r="5384">
          <cell r="A5384" t="str">
            <v>Module 8</v>
          </cell>
        </row>
        <row r="5385">
          <cell r="A5385" t="str">
            <v>Module 8</v>
          </cell>
        </row>
        <row r="5386">
          <cell r="A5386" t="str">
            <v>Module 8</v>
          </cell>
        </row>
        <row r="5387">
          <cell r="A5387" t="str">
            <v>Module 8</v>
          </cell>
        </row>
        <row r="5388">
          <cell r="A5388" t="str">
            <v>Module 8</v>
          </cell>
        </row>
        <row r="5389">
          <cell r="A5389" t="str">
            <v>Module 8</v>
          </cell>
        </row>
        <row r="5390">
          <cell r="A5390" t="str">
            <v>Module 8</v>
          </cell>
        </row>
        <row r="5391">
          <cell r="A5391" t="str">
            <v>Module 8</v>
          </cell>
        </row>
        <row r="5392">
          <cell r="A5392" t="str">
            <v>Module 8</v>
          </cell>
        </row>
        <row r="5393">
          <cell r="A5393" t="str">
            <v>Module 8</v>
          </cell>
        </row>
        <row r="5394">
          <cell r="A5394" t="str">
            <v>Module 8</v>
          </cell>
        </row>
        <row r="5395">
          <cell r="A5395" t="str">
            <v>Module 8</v>
          </cell>
        </row>
        <row r="5396">
          <cell r="A5396" t="str">
            <v>Module 8</v>
          </cell>
        </row>
        <row r="5397">
          <cell r="A5397" t="str">
            <v>Module 9</v>
          </cell>
        </row>
        <row r="5398">
          <cell r="A5398" t="str">
            <v>Module 9</v>
          </cell>
        </row>
        <row r="5399">
          <cell r="A5399" t="str">
            <v>Module 9</v>
          </cell>
        </row>
        <row r="5400">
          <cell r="A5400" t="str">
            <v>Module 9</v>
          </cell>
        </row>
        <row r="5401">
          <cell r="A5401" t="str">
            <v>Module 9</v>
          </cell>
        </row>
        <row r="5402">
          <cell r="A5402" t="str">
            <v>Module 9</v>
          </cell>
        </row>
        <row r="5403">
          <cell r="A5403" t="str">
            <v>Module 9</v>
          </cell>
        </row>
        <row r="5404">
          <cell r="A5404" t="str">
            <v>Module 9</v>
          </cell>
        </row>
        <row r="5405">
          <cell r="A5405" t="str">
            <v>Module 1</v>
          </cell>
        </row>
        <row r="5406">
          <cell r="A5406" t="str">
            <v>Module 1</v>
          </cell>
        </row>
        <row r="5407">
          <cell r="A5407" t="str">
            <v>Module 1</v>
          </cell>
        </row>
        <row r="5408">
          <cell r="A5408" t="str">
            <v>Module 1</v>
          </cell>
        </row>
        <row r="5409">
          <cell r="A5409" t="str">
            <v>Module 1</v>
          </cell>
        </row>
        <row r="5410">
          <cell r="A5410" t="str">
            <v>Module 1</v>
          </cell>
        </row>
        <row r="5411">
          <cell r="A5411" t="str">
            <v>Module 1</v>
          </cell>
        </row>
        <row r="5412">
          <cell r="A5412" t="str">
            <v>Module 1</v>
          </cell>
        </row>
        <row r="5413">
          <cell r="A5413" t="str">
            <v>Module 8</v>
          </cell>
        </row>
        <row r="5414">
          <cell r="A5414" t="str">
            <v>Module 8</v>
          </cell>
        </row>
        <row r="5415">
          <cell r="A5415" t="str">
            <v>Module 8</v>
          </cell>
        </row>
        <row r="5416">
          <cell r="A5416" t="str">
            <v>Module 8</v>
          </cell>
        </row>
        <row r="5417">
          <cell r="A5417" t="str">
            <v>Module 8</v>
          </cell>
        </row>
        <row r="5418">
          <cell r="A5418" t="str">
            <v>Module 8</v>
          </cell>
        </row>
        <row r="5419">
          <cell r="A5419" t="str">
            <v>Module 8</v>
          </cell>
        </row>
        <row r="5420">
          <cell r="A5420" t="str">
            <v>Module 8</v>
          </cell>
        </row>
        <row r="5421">
          <cell r="A5421" t="str">
            <v>Module 8</v>
          </cell>
        </row>
        <row r="5422">
          <cell r="A5422" t="str">
            <v>Module 8</v>
          </cell>
        </row>
        <row r="5423">
          <cell r="A5423" t="str">
            <v>Module 8</v>
          </cell>
        </row>
        <row r="5424">
          <cell r="A5424" t="str">
            <v>Module 8</v>
          </cell>
        </row>
        <row r="5425">
          <cell r="A5425" t="str">
            <v>Module 8</v>
          </cell>
        </row>
        <row r="5426">
          <cell r="A5426" t="str">
            <v>Module 8</v>
          </cell>
        </row>
        <row r="5427">
          <cell r="A5427" t="str">
            <v>Module 8</v>
          </cell>
        </row>
        <row r="5428">
          <cell r="A5428" t="str">
            <v>Module 8</v>
          </cell>
        </row>
        <row r="5429">
          <cell r="A5429" t="str">
            <v>Module 8</v>
          </cell>
        </row>
        <row r="5430">
          <cell r="A5430" t="str">
            <v>Module 8</v>
          </cell>
        </row>
        <row r="5431">
          <cell r="A5431" t="str">
            <v>Module 9</v>
          </cell>
        </row>
        <row r="5432">
          <cell r="A5432" t="str">
            <v>Module 9</v>
          </cell>
        </row>
        <row r="5433">
          <cell r="A5433" t="str">
            <v>Module 9</v>
          </cell>
        </row>
        <row r="5434">
          <cell r="A5434" t="str">
            <v>Module 9</v>
          </cell>
        </row>
        <row r="5435">
          <cell r="A5435" t="str">
            <v>Module 9</v>
          </cell>
        </row>
        <row r="5436">
          <cell r="A5436" t="str">
            <v>Module 9</v>
          </cell>
        </row>
        <row r="5437">
          <cell r="A5437" t="str">
            <v>Module 9</v>
          </cell>
        </row>
        <row r="5438">
          <cell r="A5438" t="str">
            <v>Module 9</v>
          </cell>
        </row>
        <row r="5439">
          <cell r="A5439" t="str">
            <v>Module 1</v>
          </cell>
        </row>
        <row r="5440">
          <cell r="A5440" t="str">
            <v>Module 1</v>
          </cell>
        </row>
        <row r="5441">
          <cell r="A5441" t="str">
            <v>Module 1</v>
          </cell>
        </row>
        <row r="5442">
          <cell r="A5442" t="str">
            <v>Module 1</v>
          </cell>
        </row>
        <row r="5443">
          <cell r="A5443" t="str">
            <v>Module 1</v>
          </cell>
        </row>
        <row r="5444">
          <cell r="A5444" t="str">
            <v>Module 1</v>
          </cell>
        </row>
        <row r="5445">
          <cell r="A5445" t="str">
            <v>Module 1</v>
          </cell>
        </row>
        <row r="5446">
          <cell r="A5446" t="str">
            <v>Module 1</v>
          </cell>
        </row>
        <row r="5447">
          <cell r="A5447" t="str">
            <v>Module 8</v>
          </cell>
        </row>
        <row r="5448">
          <cell r="A5448" t="str">
            <v>Module 8</v>
          </cell>
        </row>
        <row r="5449">
          <cell r="A5449" t="str">
            <v>Module 8</v>
          </cell>
        </row>
        <row r="5450">
          <cell r="A5450" t="str">
            <v>Module 8</v>
          </cell>
        </row>
        <row r="5451">
          <cell r="A5451" t="str">
            <v>Module 8</v>
          </cell>
        </row>
        <row r="5452">
          <cell r="A5452" t="str">
            <v>Module 8</v>
          </cell>
        </row>
        <row r="5453">
          <cell r="A5453" t="str">
            <v>Module 8</v>
          </cell>
        </row>
        <row r="5454">
          <cell r="A5454" t="str">
            <v>Module 8</v>
          </cell>
        </row>
        <row r="5455">
          <cell r="A5455" t="str">
            <v>Module 8</v>
          </cell>
        </row>
        <row r="5456">
          <cell r="A5456" t="str">
            <v>Module 8</v>
          </cell>
        </row>
        <row r="5457">
          <cell r="A5457" t="str">
            <v>Module 8</v>
          </cell>
        </row>
        <row r="5458">
          <cell r="A5458" t="str">
            <v>Module 8</v>
          </cell>
        </row>
        <row r="5459">
          <cell r="A5459" t="str">
            <v>Module 8</v>
          </cell>
        </row>
        <row r="5460">
          <cell r="A5460" t="str">
            <v>Module 8</v>
          </cell>
        </row>
        <row r="5461">
          <cell r="A5461" t="str">
            <v>Module 8</v>
          </cell>
        </row>
        <row r="5462">
          <cell r="A5462" t="str">
            <v>Module 8</v>
          </cell>
        </row>
        <row r="5463">
          <cell r="A5463" t="str">
            <v>Module 8</v>
          </cell>
        </row>
        <row r="5464">
          <cell r="A5464" t="str">
            <v>Module 8</v>
          </cell>
        </row>
        <row r="5465">
          <cell r="A5465" t="str">
            <v>Module 9</v>
          </cell>
        </row>
        <row r="5466">
          <cell r="A5466" t="str">
            <v>Module 9</v>
          </cell>
        </row>
        <row r="5467">
          <cell r="A5467" t="str">
            <v>Module 9</v>
          </cell>
        </row>
        <row r="5468">
          <cell r="A5468" t="str">
            <v>Module 9</v>
          </cell>
        </row>
        <row r="5469">
          <cell r="A5469" t="str">
            <v>Module 9</v>
          </cell>
        </row>
        <row r="5470">
          <cell r="A5470" t="str">
            <v>Module 9</v>
          </cell>
        </row>
        <row r="5471">
          <cell r="A5471" t="str">
            <v>Module 9</v>
          </cell>
        </row>
        <row r="5472">
          <cell r="A5472" t="str">
            <v>Module 9</v>
          </cell>
        </row>
        <row r="5473">
          <cell r="A5473" t="str">
            <v>Module 1</v>
          </cell>
        </row>
        <row r="5474">
          <cell r="A5474" t="str">
            <v>Module 1</v>
          </cell>
        </row>
        <row r="5475">
          <cell r="A5475" t="str">
            <v>Module 1</v>
          </cell>
        </row>
        <row r="5476">
          <cell r="A5476" t="str">
            <v>Module 1</v>
          </cell>
        </row>
        <row r="5477">
          <cell r="A5477" t="str">
            <v>Module 1</v>
          </cell>
        </row>
        <row r="5478">
          <cell r="A5478" t="str">
            <v>Module 1</v>
          </cell>
        </row>
        <row r="5479">
          <cell r="A5479" t="str">
            <v>Module 1</v>
          </cell>
        </row>
        <row r="5480">
          <cell r="A5480" t="str">
            <v>Module 1</v>
          </cell>
        </row>
        <row r="5481">
          <cell r="A5481" t="str">
            <v>Module 1</v>
          </cell>
        </row>
        <row r="5482">
          <cell r="A5482" t="str">
            <v>Module 1</v>
          </cell>
        </row>
        <row r="5483">
          <cell r="A5483" t="str">
            <v>Module 1</v>
          </cell>
        </row>
        <row r="5484">
          <cell r="A5484" t="str">
            <v>Module 1</v>
          </cell>
        </row>
        <row r="5485">
          <cell r="A5485" t="str">
            <v>Module 1</v>
          </cell>
        </row>
        <row r="5486">
          <cell r="A5486" t="str">
            <v>Module 1</v>
          </cell>
        </row>
        <row r="5487">
          <cell r="A5487" t="str">
            <v>Module 1</v>
          </cell>
        </row>
        <row r="5488">
          <cell r="A5488" t="str">
            <v>Module 1</v>
          </cell>
        </row>
        <row r="5489">
          <cell r="A5489" t="str">
            <v>Module 1</v>
          </cell>
        </row>
        <row r="5490">
          <cell r="A5490" t="str">
            <v>Module 1</v>
          </cell>
        </row>
        <row r="5491">
          <cell r="A5491" t="str">
            <v>Module 1</v>
          </cell>
        </row>
        <row r="5492">
          <cell r="A5492" t="str">
            <v>Module 1</v>
          </cell>
        </row>
        <row r="5493">
          <cell r="A5493" t="str">
            <v>Module 1</v>
          </cell>
        </row>
        <row r="5494">
          <cell r="A5494" t="str">
            <v>Module 1</v>
          </cell>
        </row>
        <row r="5495">
          <cell r="A5495" t="str">
            <v>Module 1</v>
          </cell>
        </row>
        <row r="5496">
          <cell r="A5496" t="str">
            <v>Module 1</v>
          </cell>
        </row>
        <row r="5497">
          <cell r="A5497" t="str">
            <v>Module 8</v>
          </cell>
        </row>
        <row r="5498">
          <cell r="A5498" t="str">
            <v>Module 8</v>
          </cell>
        </row>
        <row r="5499">
          <cell r="A5499" t="str">
            <v>Module 8</v>
          </cell>
        </row>
        <row r="5500">
          <cell r="A5500" t="str">
            <v>Module 8</v>
          </cell>
        </row>
        <row r="5501">
          <cell r="A5501" t="str">
            <v>Module 8</v>
          </cell>
        </row>
        <row r="5502">
          <cell r="A5502" t="str">
            <v>Module 8</v>
          </cell>
        </row>
        <row r="5503">
          <cell r="A5503" t="str">
            <v>Module 8</v>
          </cell>
        </row>
        <row r="5504">
          <cell r="A5504" t="str">
            <v>Module 8</v>
          </cell>
        </row>
        <row r="5505">
          <cell r="A5505" t="str">
            <v>Module 8</v>
          </cell>
        </row>
        <row r="5506">
          <cell r="A5506" t="str">
            <v>Module 8</v>
          </cell>
        </row>
        <row r="5507">
          <cell r="A5507" t="str">
            <v>Module 8</v>
          </cell>
        </row>
        <row r="5508">
          <cell r="A5508" t="str">
            <v>Module 8</v>
          </cell>
        </row>
        <row r="5509">
          <cell r="A5509" t="str">
            <v>Module 8</v>
          </cell>
        </row>
        <row r="5510">
          <cell r="A5510" t="str">
            <v>Module 8</v>
          </cell>
        </row>
        <row r="5511">
          <cell r="A5511" t="str">
            <v>Module 8</v>
          </cell>
        </row>
        <row r="5512">
          <cell r="A5512" t="str">
            <v>Module 8</v>
          </cell>
        </row>
        <row r="5513">
          <cell r="A5513" t="str">
            <v>Module 8</v>
          </cell>
        </row>
        <row r="5514">
          <cell r="A5514" t="str">
            <v>Module 8</v>
          </cell>
        </row>
        <row r="5515">
          <cell r="A5515" t="str">
            <v>Module 9</v>
          </cell>
        </row>
        <row r="5516">
          <cell r="A5516" t="str">
            <v>Module 9</v>
          </cell>
        </row>
        <row r="5517">
          <cell r="A5517" t="str">
            <v>Module 9</v>
          </cell>
        </row>
        <row r="5518">
          <cell r="A5518" t="str">
            <v>Module 9</v>
          </cell>
        </row>
        <row r="5519">
          <cell r="A5519" t="str">
            <v>Module 9</v>
          </cell>
        </row>
        <row r="5520">
          <cell r="A5520" t="str">
            <v>Module 9</v>
          </cell>
        </row>
        <row r="5521">
          <cell r="A5521" t="str">
            <v>Module 9</v>
          </cell>
        </row>
        <row r="5522">
          <cell r="A5522" t="str">
            <v>Module 9</v>
          </cell>
        </row>
        <row r="5523">
          <cell r="A5523" t="str">
            <v>Module 1</v>
          </cell>
        </row>
        <row r="5524">
          <cell r="A5524" t="str">
            <v>Module 1</v>
          </cell>
        </row>
        <row r="5525">
          <cell r="A5525" t="str">
            <v>Module 1</v>
          </cell>
        </row>
        <row r="5526">
          <cell r="A5526" t="str">
            <v>Module 1</v>
          </cell>
        </row>
        <row r="5527">
          <cell r="A5527" t="str">
            <v>Module 1</v>
          </cell>
        </row>
        <row r="5528">
          <cell r="A5528" t="str">
            <v>Module 1</v>
          </cell>
        </row>
        <row r="5529">
          <cell r="A5529" t="str">
            <v>Module 1</v>
          </cell>
        </row>
        <row r="5530">
          <cell r="A5530" t="str">
            <v>Module 1</v>
          </cell>
        </row>
        <row r="5531">
          <cell r="A5531" t="str">
            <v>Module 8</v>
          </cell>
        </row>
        <row r="5532">
          <cell r="A5532" t="str">
            <v>Module 8</v>
          </cell>
        </row>
        <row r="5533">
          <cell r="A5533" t="str">
            <v>Module 8</v>
          </cell>
        </row>
        <row r="5534">
          <cell r="A5534" t="str">
            <v>Module 8</v>
          </cell>
        </row>
        <row r="5535">
          <cell r="A5535" t="str">
            <v>Module 8</v>
          </cell>
        </row>
        <row r="5536">
          <cell r="A5536" t="str">
            <v>Module 8</v>
          </cell>
        </row>
        <row r="5537">
          <cell r="A5537" t="str">
            <v>Module 8</v>
          </cell>
        </row>
        <row r="5538">
          <cell r="A5538" t="str">
            <v>Module 8</v>
          </cell>
        </row>
        <row r="5539">
          <cell r="A5539" t="str">
            <v>Module 8</v>
          </cell>
        </row>
        <row r="5540">
          <cell r="A5540" t="str">
            <v>Module 8</v>
          </cell>
        </row>
        <row r="5541">
          <cell r="A5541" t="str">
            <v>Module 8</v>
          </cell>
        </row>
        <row r="5542">
          <cell r="A5542" t="str">
            <v>Module 8</v>
          </cell>
        </row>
        <row r="5543">
          <cell r="A5543" t="str">
            <v>Module 8</v>
          </cell>
        </row>
        <row r="5544">
          <cell r="A5544" t="str">
            <v>Module 8</v>
          </cell>
        </row>
        <row r="5545">
          <cell r="A5545" t="str">
            <v>Module 8</v>
          </cell>
        </row>
        <row r="5546">
          <cell r="A5546" t="str">
            <v>Module 8</v>
          </cell>
        </row>
        <row r="5547">
          <cell r="A5547" t="str">
            <v>Module 8</v>
          </cell>
        </row>
        <row r="5548">
          <cell r="A5548" t="str">
            <v>Module 8</v>
          </cell>
        </row>
        <row r="5549">
          <cell r="A5549" t="str">
            <v>Module 9</v>
          </cell>
        </row>
        <row r="5550">
          <cell r="A5550" t="str">
            <v>Module 9</v>
          </cell>
        </row>
        <row r="5551">
          <cell r="A5551" t="str">
            <v>Module 9</v>
          </cell>
        </row>
        <row r="5552">
          <cell r="A5552" t="str">
            <v>Module 9</v>
          </cell>
        </row>
        <row r="5553">
          <cell r="A5553" t="str">
            <v>Module 9</v>
          </cell>
        </row>
        <row r="5554">
          <cell r="A5554" t="str">
            <v>Module 9</v>
          </cell>
        </row>
        <row r="5555">
          <cell r="A5555" t="str">
            <v>Module 9</v>
          </cell>
        </row>
        <row r="5556">
          <cell r="A5556" t="str">
            <v>Module 9</v>
          </cell>
        </row>
        <row r="5557">
          <cell r="A5557" t="str">
            <v>Module 1</v>
          </cell>
        </row>
        <row r="5558">
          <cell r="A5558" t="str">
            <v>Module 1</v>
          </cell>
        </row>
        <row r="5559">
          <cell r="A5559" t="str">
            <v>Module 1</v>
          </cell>
        </row>
        <row r="5560">
          <cell r="A5560" t="str">
            <v>Module1</v>
          </cell>
        </row>
        <row r="5561">
          <cell r="A5561" t="str">
            <v>Module 1</v>
          </cell>
        </row>
        <row r="5562">
          <cell r="A5562" t="str">
            <v>Module 1</v>
          </cell>
        </row>
        <row r="5563">
          <cell r="A5563" t="str">
            <v>Module 1</v>
          </cell>
        </row>
        <row r="5564">
          <cell r="A5564" t="str">
            <v>Module 8</v>
          </cell>
        </row>
        <row r="5565">
          <cell r="A5565" t="str">
            <v>Module 8</v>
          </cell>
        </row>
        <row r="5566">
          <cell r="A5566" t="str">
            <v>Module 8</v>
          </cell>
        </row>
        <row r="5567">
          <cell r="A5567" t="str">
            <v>Module 8</v>
          </cell>
        </row>
        <row r="5568">
          <cell r="A5568" t="str">
            <v>Module 8</v>
          </cell>
        </row>
        <row r="5569">
          <cell r="A5569" t="str">
            <v>Module 8</v>
          </cell>
        </row>
        <row r="5570">
          <cell r="A5570" t="str">
            <v>Module 8</v>
          </cell>
        </row>
        <row r="5571">
          <cell r="A5571" t="str">
            <v>Module 8</v>
          </cell>
        </row>
        <row r="5572">
          <cell r="A5572" t="str">
            <v>Module 8</v>
          </cell>
        </row>
        <row r="5573">
          <cell r="A5573" t="str">
            <v>Module 8</v>
          </cell>
        </row>
        <row r="5574">
          <cell r="A5574" t="str">
            <v>Module 8</v>
          </cell>
        </row>
        <row r="5575">
          <cell r="A5575" t="str">
            <v>Module 8</v>
          </cell>
        </row>
        <row r="5576">
          <cell r="A5576" t="str">
            <v>Module 8</v>
          </cell>
        </row>
        <row r="5577">
          <cell r="A5577" t="str">
            <v>Module 9</v>
          </cell>
        </row>
        <row r="5578">
          <cell r="A5578" t="str">
            <v>Module 9</v>
          </cell>
        </row>
        <row r="5579">
          <cell r="A5579" t="str">
            <v>Module 9</v>
          </cell>
        </row>
        <row r="5580">
          <cell r="A5580" t="str">
            <v>Module 9</v>
          </cell>
        </row>
        <row r="5581">
          <cell r="A5581" t="str">
            <v>Module 9</v>
          </cell>
        </row>
        <row r="5582">
          <cell r="A5582" t="str">
            <v>Module 9</v>
          </cell>
        </row>
        <row r="5583">
          <cell r="A5583" t="str">
            <v>Module 9</v>
          </cell>
        </row>
        <row r="5584">
          <cell r="A5584" t="str">
            <v>Module 9</v>
          </cell>
        </row>
        <row r="5585">
          <cell r="A5585" t="str">
            <v>Module 9</v>
          </cell>
        </row>
        <row r="5586">
          <cell r="A5586" t="str">
            <v>Module 9</v>
          </cell>
        </row>
        <row r="5587">
          <cell r="A5587" t="str">
            <v>Module 9</v>
          </cell>
        </row>
        <row r="5588">
          <cell r="A5588" t="str">
            <v>Module 9</v>
          </cell>
        </row>
        <row r="5589">
          <cell r="A5589" t="str">
            <v>Module 1</v>
          </cell>
        </row>
        <row r="5590">
          <cell r="A5590" t="str">
            <v>Module 1</v>
          </cell>
        </row>
        <row r="5591">
          <cell r="A5591" t="str">
            <v>Module 1</v>
          </cell>
        </row>
        <row r="5592">
          <cell r="A5592" t="str">
            <v>Module 1</v>
          </cell>
        </row>
        <row r="5593">
          <cell r="A5593" t="str">
            <v>Module 1</v>
          </cell>
        </row>
        <row r="5594">
          <cell r="A5594" t="str">
            <v>Module 1</v>
          </cell>
        </row>
        <row r="5595">
          <cell r="A5595" t="str">
            <v>Module 1</v>
          </cell>
        </row>
        <row r="5596">
          <cell r="A5596" t="str">
            <v>Module 1</v>
          </cell>
        </row>
        <row r="5597">
          <cell r="A5597" t="str">
            <v>Module 1</v>
          </cell>
        </row>
        <row r="5598">
          <cell r="A5598" t="str">
            <v>Module 8</v>
          </cell>
        </row>
        <row r="5599">
          <cell r="A5599" t="str">
            <v>Module 8</v>
          </cell>
        </row>
        <row r="5600">
          <cell r="A5600" t="str">
            <v>Module 8</v>
          </cell>
        </row>
        <row r="5601">
          <cell r="A5601" t="str">
            <v>Module 8</v>
          </cell>
        </row>
        <row r="5602">
          <cell r="A5602" t="str">
            <v>Module 8</v>
          </cell>
        </row>
        <row r="5603">
          <cell r="A5603" t="str">
            <v>Module 8</v>
          </cell>
        </row>
        <row r="5604">
          <cell r="A5604" t="str">
            <v>Module 8</v>
          </cell>
        </row>
        <row r="5605">
          <cell r="A5605" t="str">
            <v>Module 9</v>
          </cell>
        </row>
        <row r="5606">
          <cell r="A5606" t="str">
            <v>Module 9</v>
          </cell>
        </row>
        <row r="5607">
          <cell r="A5607" t="str">
            <v>Module 9</v>
          </cell>
        </row>
        <row r="5608">
          <cell r="A5608" t="str">
            <v>Module 9</v>
          </cell>
        </row>
        <row r="5609">
          <cell r="A5609" t="str">
            <v>Module 9</v>
          </cell>
        </row>
        <row r="5610">
          <cell r="A5610" t="str">
            <v>Module 9</v>
          </cell>
        </row>
        <row r="5611">
          <cell r="A5611" t="str">
            <v>Module 9</v>
          </cell>
        </row>
        <row r="5612">
          <cell r="A5612" t="str">
            <v>Module 9</v>
          </cell>
        </row>
        <row r="5613">
          <cell r="A5613" t="str">
            <v>Module 9</v>
          </cell>
        </row>
        <row r="5614">
          <cell r="A5614" t="str">
            <v>Module 9</v>
          </cell>
        </row>
        <row r="5615">
          <cell r="A5615" t="str">
            <v>Module 1</v>
          </cell>
        </row>
        <row r="5616">
          <cell r="A5616" t="str">
            <v>Module 1</v>
          </cell>
        </row>
        <row r="5617">
          <cell r="A5617" t="str">
            <v>Module 1</v>
          </cell>
        </row>
        <row r="5618">
          <cell r="A5618" t="str">
            <v>Module 1</v>
          </cell>
        </row>
        <row r="5619">
          <cell r="A5619" t="str">
            <v>Module 1</v>
          </cell>
        </row>
        <row r="5620">
          <cell r="A5620" t="str">
            <v>Module 1</v>
          </cell>
        </row>
        <row r="5621">
          <cell r="A5621" t="str">
            <v>Module 1</v>
          </cell>
        </row>
        <row r="5622">
          <cell r="A5622" t="str">
            <v>Module 1</v>
          </cell>
        </row>
        <row r="5623">
          <cell r="A5623" t="str">
            <v>Module 8</v>
          </cell>
        </row>
        <row r="5624">
          <cell r="A5624" t="str">
            <v>Module 8</v>
          </cell>
        </row>
        <row r="5625">
          <cell r="A5625" t="str">
            <v>Module 8</v>
          </cell>
        </row>
        <row r="5626">
          <cell r="A5626" t="str">
            <v>Module 8</v>
          </cell>
        </row>
        <row r="5627">
          <cell r="A5627" t="str">
            <v>Module 8</v>
          </cell>
        </row>
        <row r="5628">
          <cell r="A5628" t="str">
            <v>Module 8</v>
          </cell>
        </row>
        <row r="5629">
          <cell r="A5629" t="str">
            <v>Module 8</v>
          </cell>
        </row>
        <row r="5630">
          <cell r="A5630" t="str">
            <v>Module 8</v>
          </cell>
        </row>
        <row r="5631">
          <cell r="A5631" t="str">
            <v>Module 8</v>
          </cell>
        </row>
        <row r="5632">
          <cell r="A5632" t="str">
            <v>Module 9</v>
          </cell>
        </row>
        <row r="5633">
          <cell r="A5633" t="str">
            <v>Module 9</v>
          </cell>
        </row>
        <row r="5634">
          <cell r="A5634" t="str">
            <v>Module 9</v>
          </cell>
        </row>
        <row r="5635">
          <cell r="A5635" t="str">
            <v>Module 9</v>
          </cell>
        </row>
        <row r="5636">
          <cell r="A5636" t="str">
            <v>Module 9</v>
          </cell>
        </row>
        <row r="5637">
          <cell r="A5637" t="str">
            <v>Module 9</v>
          </cell>
        </row>
        <row r="5638">
          <cell r="A5638" t="str">
            <v>Module 9</v>
          </cell>
        </row>
        <row r="5639">
          <cell r="A5639" t="str">
            <v>Module 9</v>
          </cell>
        </row>
        <row r="5640">
          <cell r="A5640" t="str">
            <v>Module 9</v>
          </cell>
        </row>
        <row r="5641">
          <cell r="A5641" t="str">
            <v>Module 1</v>
          </cell>
        </row>
        <row r="5642">
          <cell r="A5642" t="str">
            <v>Module 1</v>
          </cell>
        </row>
        <row r="5643">
          <cell r="A5643" t="str">
            <v>Module 1</v>
          </cell>
        </row>
        <row r="5644">
          <cell r="A5644" t="str">
            <v>Module 1</v>
          </cell>
        </row>
        <row r="5645">
          <cell r="A5645" t="str">
            <v>Module 1</v>
          </cell>
        </row>
        <row r="5646">
          <cell r="A5646" t="str">
            <v>Module 1</v>
          </cell>
        </row>
        <row r="5647">
          <cell r="A5647" t="str">
            <v>Module 1</v>
          </cell>
        </row>
        <row r="5648">
          <cell r="A5648" t="str">
            <v>Module 1</v>
          </cell>
        </row>
        <row r="5649">
          <cell r="A5649" t="str">
            <v>Module 8</v>
          </cell>
        </row>
        <row r="5650">
          <cell r="A5650" t="str">
            <v>Module 8</v>
          </cell>
        </row>
        <row r="5651">
          <cell r="A5651" t="str">
            <v>Module 8</v>
          </cell>
        </row>
        <row r="5652">
          <cell r="A5652" t="str">
            <v>Module 8</v>
          </cell>
        </row>
        <row r="5653">
          <cell r="A5653" t="str">
            <v>Module 8</v>
          </cell>
        </row>
        <row r="5654">
          <cell r="A5654" t="str">
            <v>Module 8</v>
          </cell>
        </row>
        <row r="5655">
          <cell r="A5655" t="str">
            <v>Module 8</v>
          </cell>
        </row>
        <row r="5656">
          <cell r="A5656" t="str">
            <v>Module 8</v>
          </cell>
        </row>
        <row r="5657">
          <cell r="A5657" t="str">
            <v>Module 8</v>
          </cell>
        </row>
        <row r="5658">
          <cell r="A5658" t="str">
            <v>Module 9</v>
          </cell>
        </row>
        <row r="5659">
          <cell r="A5659" t="str">
            <v>Module 9</v>
          </cell>
        </row>
        <row r="5660">
          <cell r="A5660" t="str">
            <v>Module 9</v>
          </cell>
        </row>
        <row r="5661">
          <cell r="A5661" t="str">
            <v>Module 9</v>
          </cell>
        </row>
        <row r="5662">
          <cell r="A5662" t="str">
            <v>Module 9</v>
          </cell>
        </row>
        <row r="5663">
          <cell r="A5663" t="str">
            <v>Module 9</v>
          </cell>
        </row>
        <row r="5664">
          <cell r="A5664" t="str">
            <v>Module 9</v>
          </cell>
        </row>
        <row r="5665">
          <cell r="A5665" t="str">
            <v>Module 9</v>
          </cell>
        </row>
        <row r="5666">
          <cell r="A5666" t="str">
            <v>Module 9</v>
          </cell>
        </row>
        <row r="5667">
          <cell r="A5667" t="str">
            <v>Module 9</v>
          </cell>
        </row>
        <row r="5668">
          <cell r="A5668" t="str">
            <v>Module 1</v>
          </cell>
        </row>
        <row r="5669">
          <cell r="A5669" t="str">
            <v>Module 1</v>
          </cell>
        </row>
        <row r="5670">
          <cell r="A5670" t="str">
            <v>Module 1</v>
          </cell>
        </row>
        <row r="5671">
          <cell r="A5671" t="str">
            <v>Module 1</v>
          </cell>
        </row>
        <row r="5672">
          <cell r="A5672" t="str">
            <v>Module 1</v>
          </cell>
        </row>
        <row r="5673">
          <cell r="A5673" t="str">
            <v>Module 1</v>
          </cell>
        </row>
        <row r="5674">
          <cell r="A5674" t="str">
            <v>Module 1</v>
          </cell>
        </row>
        <row r="5675">
          <cell r="A5675" t="str">
            <v>Module 8</v>
          </cell>
        </row>
        <row r="5676">
          <cell r="A5676" t="str">
            <v>Module 8</v>
          </cell>
        </row>
        <row r="5677">
          <cell r="A5677" t="str">
            <v>Module 8</v>
          </cell>
        </row>
        <row r="5678">
          <cell r="A5678" t="str">
            <v>Module 8</v>
          </cell>
        </row>
        <row r="5679">
          <cell r="A5679" t="str">
            <v>Module 8</v>
          </cell>
        </row>
        <row r="5680">
          <cell r="A5680" t="str">
            <v>Module 8</v>
          </cell>
        </row>
        <row r="5681">
          <cell r="A5681" t="str">
            <v>Module 8</v>
          </cell>
        </row>
        <row r="5682">
          <cell r="A5682" t="str">
            <v>Module 8</v>
          </cell>
        </row>
        <row r="5683">
          <cell r="A5683" t="str">
            <v>Module 9</v>
          </cell>
        </row>
        <row r="5684">
          <cell r="A5684" t="str">
            <v>Module 9</v>
          </cell>
        </row>
        <row r="5685">
          <cell r="A5685" t="str">
            <v>Module 9</v>
          </cell>
        </row>
        <row r="5686">
          <cell r="A5686" t="str">
            <v>Module 9</v>
          </cell>
        </row>
        <row r="5687">
          <cell r="A5687" t="str">
            <v>Module 9</v>
          </cell>
        </row>
        <row r="5688">
          <cell r="A5688" t="str">
            <v>Module 9</v>
          </cell>
        </row>
        <row r="5689">
          <cell r="A5689" t="str">
            <v>Module 9</v>
          </cell>
        </row>
        <row r="5690">
          <cell r="A5690" t="str">
            <v>Module 9</v>
          </cell>
        </row>
        <row r="5691">
          <cell r="A5691" t="str">
            <v>Module 9</v>
          </cell>
        </row>
        <row r="5692">
          <cell r="A5692" t="str">
            <v>Module 1</v>
          </cell>
        </row>
        <row r="5693">
          <cell r="A5693" t="str">
            <v>Module 1</v>
          </cell>
        </row>
        <row r="5694">
          <cell r="A5694" t="str">
            <v>Module 1</v>
          </cell>
        </row>
        <row r="5695">
          <cell r="A5695" t="str">
            <v>Module 1</v>
          </cell>
        </row>
        <row r="5696">
          <cell r="A5696" t="str">
            <v>Module 1</v>
          </cell>
        </row>
        <row r="5697">
          <cell r="A5697" t="str">
            <v>Module 1</v>
          </cell>
        </row>
        <row r="5698">
          <cell r="A5698" t="str">
            <v>Module 1</v>
          </cell>
        </row>
        <row r="5699">
          <cell r="A5699" t="str">
            <v>Module 1</v>
          </cell>
        </row>
        <row r="5700">
          <cell r="A5700" t="str">
            <v>Module 1</v>
          </cell>
        </row>
        <row r="5701">
          <cell r="A5701" t="str">
            <v>Module 1</v>
          </cell>
        </row>
        <row r="5702">
          <cell r="A5702" t="str">
            <v>Module 8</v>
          </cell>
        </row>
        <row r="5703">
          <cell r="A5703" t="str">
            <v>Module 8</v>
          </cell>
        </row>
        <row r="5704">
          <cell r="A5704" t="str">
            <v>Module 8</v>
          </cell>
        </row>
        <row r="5705">
          <cell r="A5705" t="str">
            <v>Module 8</v>
          </cell>
        </row>
        <row r="5706">
          <cell r="A5706" t="str">
            <v>Module 8</v>
          </cell>
        </row>
        <row r="5707">
          <cell r="A5707" t="str">
            <v>Module 8</v>
          </cell>
        </row>
        <row r="5708">
          <cell r="A5708" t="str">
            <v>Module 8</v>
          </cell>
        </row>
        <row r="5709">
          <cell r="A5709" t="str">
            <v>Module 8</v>
          </cell>
        </row>
        <row r="5710">
          <cell r="A5710" t="str">
            <v>Module 8</v>
          </cell>
        </row>
        <row r="5711">
          <cell r="A5711" t="str">
            <v>Module 8</v>
          </cell>
        </row>
        <row r="5712">
          <cell r="A5712" t="str">
            <v>Module 8</v>
          </cell>
        </row>
        <row r="5713">
          <cell r="A5713" t="str">
            <v>Module 9</v>
          </cell>
        </row>
        <row r="5714">
          <cell r="A5714" t="str">
            <v>Module 9</v>
          </cell>
        </row>
        <row r="5715">
          <cell r="A5715" t="str">
            <v>Module 9</v>
          </cell>
        </row>
        <row r="5716">
          <cell r="A5716" t="str">
            <v>Module 9</v>
          </cell>
        </row>
        <row r="5717">
          <cell r="A5717" t="str">
            <v>Module 9</v>
          </cell>
        </row>
        <row r="5718">
          <cell r="A5718" t="str">
            <v>Module 9</v>
          </cell>
        </row>
        <row r="5719">
          <cell r="A5719" t="str">
            <v>Module 9</v>
          </cell>
        </row>
        <row r="5720">
          <cell r="A5720" t="str">
            <v>Module 9</v>
          </cell>
        </row>
        <row r="5721">
          <cell r="A5721" t="str">
            <v>Module 9</v>
          </cell>
        </row>
        <row r="5722">
          <cell r="A5722" t="str">
            <v>Module 9</v>
          </cell>
        </row>
        <row r="5723">
          <cell r="A5723" t="str">
            <v>Module 1</v>
          </cell>
        </row>
        <row r="5724">
          <cell r="A5724" t="str">
            <v>Module 1</v>
          </cell>
        </row>
        <row r="5725">
          <cell r="A5725" t="str">
            <v>Module 1</v>
          </cell>
        </row>
        <row r="5726">
          <cell r="A5726" t="str">
            <v>Module 1</v>
          </cell>
        </row>
        <row r="5727">
          <cell r="A5727" t="str">
            <v>Module 1</v>
          </cell>
        </row>
        <row r="5728">
          <cell r="A5728" t="str">
            <v>Module 1</v>
          </cell>
        </row>
        <row r="5729">
          <cell r="A5729" t="str">
            <v>Module 1</v>
          </cell>
        </row>
        <row r="5730">
          <cell r="A5730" t="str">
            <v>Module 8</v>
          </cell>
        </row>
        <row r="5731">
          <cell r="A5731" t="str">
            <v>Module 8</v>
          </cell>
        </row>
        <row r="5732">
          <cell r="A5732" t="str">
            <v>Module 8</v>
          </cell>
        </row>
        <row r="5733">
          <cell r="A5733" t="str">
            <v>Module 8</v>
          </cell>
        </row>
        <row r="5734">
          <cell r="A5734" t="str">
            <v>Module 8</v>
          </cell>
        </row>
        <row r="5735">
          <cell r="A5735" t="str">
            <v>Module 8</v>
          </cell>
        </row>
        <row r="5736">
          <cell r="A5736" t="str">
            <v>Module 8</v>
          </cell>
        </row>
        <row r="5737">
          <cell r="A5737" t="str">
            <v>Module 8</v>
          </cell>
        </row>
        <row r="5738">
          <cell r="A5738" t="str">
            <v>Module 8</v>
          </cell>
        </row>
        <row r="5739">
          <cell r="A5739" t="str">
            <v>Module 8</v>
          </cell>
        </row>
        <row r="5740">
          <cell r="A5740" t="str">
            <v>Module 8</v>
          </cell>
        </row>
        <row r="5741">
          <cell r="A5741" t="str">
            <v>Module 8</v>
          </cell>
        </row>
        <row r="5742">
          <cell r="A5742" t="str">
            <v>Module 9</v>
          </cell>
        </row>
        <row r="5743">
          <cell r="A5743" t="str">
            <v>Module 9</v>
          </cell>
        </row>
        <row r="5744">
          <cell r="A5744" t="str">
            <v>Module 9</v>
          </cell>
        </row>
        <row r="5745">
          <cell r="A5745" t="str">
            <v>Module 9</v>
          </cell>
        </row>
        <row r="5746">
          <cell r="A5746" t="str">
            <v>Module 9</v>
          </cell>
        </row>
        <row r="5747">
          <cell r="A5747" t="str">
            <v>Module 9</v>
          </cell>
        </row>
        <row r="5748">
          <cell r="A5748" t="str">
            <v>Module 9</v>
          </cell>
        </row>
        <row r="5749">
          <cell r="A5749" t="str">
            <v>Module 9</v>
          </cell>
        </row>
        <row r="5750">
          <cell r="A5750" t="str">
            <v>Module 9</v>
          </cell>
        </row>
        <row r="5751">
          <cell r="A5751" t="str">
            <v>Module 9</v>
          </cell>
        </row>
        <row r="5752">
          <cell r="A5752" t="str">
            <v>Module 1</v>
          </cell>
        </row>
        <row r="5753">
          <cell r="A5753" t="str">
            <v>Module 1</v>
          </cell>
        </row>
        <row r="5754">
          <cell r="A5754" t="str">
            <v>Module 1</v>
          </cell>
        </row>
        <row r="5755">
          <cell r="A5755" t="str">
            <v>Module 1</v>
          </cell>
        </row>
        <row r="5756">
          <cell r="A5756" t="str">
            <v>Module 1</v>
          </cell>
        </row>
        <row r="5757">
          <cell r="A5757" t="str">
            <v>Module 1</v>
          </cell>
        </row>
        <row r="5758">
          <cell r="A5758" t="str">
            <v>Module 1</v>
          </cell>
        </row>
        <row r="5759">
          <cell r="A5759" t="str">
            <v>Module 1</v>
          </cell>
        </row>
        <row r="5760">
          <cell r="A5760" t="str">
            <v>Module 1</v>
          </cell>
        </row>
        <row r="5761">
          <cell r="A5761" t="str">
            <v>Module 8</v>
          </cell>
        </row>
        <row r="5762">
          <cell r="A5762" t="str">
            <v>Module 8</v>
          </cell>
        </row>
        <row r="5763">
          <cell r="A5763" t="str">
            <v>Module 8</v>
          </cell>
        </row>
        <row r="5764">
          <cell r="A5764" t="str">
            <v>Module 8</v>
          </cell>
        </row>
        <row r="5765">
          <cell r="A5765" t="str">
            <v>Module 8</v>
          </cell>
        </row>
        <row r="5766">
          <cell r="A5766" t="str">
            <v>Module 8</v>
          </cell>
        </row>
        <row r="5767">
          <cell r="A5767" t="str">
            <v>Module 8</v>
          </cell>
        </row>
        <row r="5768">
          <cell r="A5768" t="str">
            <v>Module 8</v>
          </cell>
        </row>
        <row r="5769">
          <cell r="A5769" t="str">
            <v>Module 8</v>
          </cell>
        </row>
        <row r="5770">
          <cell r="A5770" t="str">
            <v>Module 8</v>
          </cell>
        </row>
        <row r="5771">
          <cell r="A5771" t="str">
            <v>Module 9</v>
          </cell>
        </row>
        <row r="5772">
          <cell r="A5772" t="str">
            <v>Module 9</v>
          </cell>
        </row>
        <row r="5773">
          <cell r="A5773" t="str">
            <v>Module 9</v>
          </cell>
        </row>
        <row r="5774">
          <cell r="A5774" t="str">
            <v>Module 9</v>
          </cell>
        </row>
        <row r="5775">
          <cell r="A5775" t="str">
            <v>Module 9</v>
          </cell>
        </row>
        <row r="5776">
          <cell r="A5776" t="str">
            <v>Module 9</v>
          </cell>
        </row>
        <row r="5777">
          <cell r="A5777" t="str">
            <v>Module 9</v>
          </cell>
        </row>
        <row r="5778">
          <cell r="A5778" t="str">
            <v>Module 9</v>
          </cell>
        </row>
        <row r="5779">
          <cell r="A5779" t="str">
            <v>Module 9</v>
          </cell>
        </row>
        <row r="5780">
          <cell r="A5780" t="str">
            <v>Module 9</v>
          </cell>
        </row>
      </sheetData>
      <sheetData sheetId="2" refreshError="1"/>
      <sheetData sheetId="3" refreshError="1"/>
      <sheetData sheetId="4" refreshError="1"/>
      <sheetData sheetId="5" refreshError="1"/>
      <sheetData sheetId="6">
        <row r="6">
          <cell r="F6" t="str">
            <v>A venir</v>
          </cell>
          <cell r="G6" t="str">
            <v>En cours</v>
          </cell>
          <cell r="H6" t="str">
            <v>Efficacité</v>
          </cell>
        </row>
        <row r="7">
          <cell r="E7" t="str">
            <v>janvier</v>
          </cell>
          <cell r="F7">
            <v>259</v>
          </cell>
          <cell r="G7">
            <v>50</v>
          </cell>
          <cell r="H7">
            <v>0.80694980694980689</v>
          </cell>
        </row>
        <row r="8">
          <cell r="E8" t="str">
            <v>février</v>
          </cell>
          <cell r="F8">
            <v>250</v>
          </cell>
          <cell r="G8">
            <v>46</v>
          </cell>
          <cell r="H8">
            <v>0.81600000000000006</v>
          </cell>
        </row>
        <row r="9">
          <cell r="E9" t="str">
            <v>mars</v>
          </cell>
          <cell r="F9">
            <v>293</v>
          </cell>
          <cell r="G9">
            <v>97</v>
          </cell>
          <cell r="H9">
            <v>0.66894197952218426</v>
          </cell>
        </row>
        <row r="10">
          <cell r="E10" t="str">
            <v>avril</v>
          </cell>
          <cell r="F10">
            <v>347</v>
          </cell>
          <cell r="G10">
            <v>100</v>
          </cell>
          <cell r="H10">
            <v>0.71181556195965423</v>
          </cell>
        </row>
        <row r="11">
          <cell r="E11" t="str">
            <v>mai</v>
          </cell>
          <cell r="F11">
            <v>282</v>
          </cell>
          <cell r="G11">
            <v>18</v>
          </cell>
          <cell r="H11">
            <v>0.93617021276595747</v>
          </cell>
        </row>
        <row r="12">
          <cell r="E12" t="str">
            <v>juin</v>
          </cell>
          <cell r="F12">
            <v>464</v>
          </cell>
          <cell r="G12">
            <v>95</v>
          </cell>
          <cell r="H12">
            <v>0.79525862068965514</v>
          </cell>
        </row>
        <row r="13">
          <cell r="E13" t="str">
            <v>juillet</v>
          </cell>
          <cell r="F13">
            <v>360</v>
          </cell>
          <cell r="G13">
            <v>97</v>
          </cell>
          <cell r="H13">
            <v>0.73055555555555562</v>
          </cell>
        </row>
        <row r="14">
          <cell r="E14" t="str">
            <v>août</v>
          </cell>
          <cell r="F14">
            <v>74</v>
          </cell>
          <cell r="G14">
            <v>15</v>
          </cell>
          <cell r="H14">
            <v>0.79729729729729726</v>
          </cell>
        </row>
        <row r="26">
          <cell r="F26" t="str">
            <v>A venir</v>
          </cell>
          <cell r="G26" t="str">
            <v>En cours</v>
          </cell>
          <cell r="H26" t="str">
            <v>Efficacité</v>
          </cell>
        </row>
        <row r="27">
          <cell r="E27" t="str">
            <v>janvier</v>
          </cell>
          <cell r="F27">
            <v>79</v>
          </cell>
          <cell r="G27">
            <v>18</v>
          </cell>
          <cell r="H27">
            <v>0.77215189873417722</v>
          </cell>
        </row>
        <row r="28">
          <cell r="E28" t="str">
            <v>février</v>
          </cell>
          <cell r="F28">
            <v>71</v>
          </cell>
          <cell r="G28">
            <v>20</v>
          </cell>
          <cell r="H28">
            <v>0.71830985915492951</v>
          </cell>
        </row>
        <row r="29">
          <cell r="E29" t="str">
            <v>mars</v>
          </cell>
          <cell r="F29">
            <v>80</v>
          </cell>
          <cell r="G29">
            <v>55</v>
          </cell>
          <cell r="H29">
            <v>0.3125</v>
          </cell>
        </row>
        <row r="30">
          <cell r="E30" t="str">
            <v>avril</v>
          </cell>
          <cell r="F30">
            <v>119</v>
          </cell>
          <cell r="G30">
            <v>43</v>
          </cell>
          <cell r="H30">
            <v>0.6386554621848739</v>
          </cell>
        </row>
        <row r="31">
          <cell r="E31" t="str">
            <v>mai</v>
          </cell>
          <cell r="F31">
            <v>98</v>
          </cell>
          <cell r="G31">
            <v>8</v>
          </cell>
          <cell r="H31">
            <v>0.91836734693877553</v>
          </cell>
        </row>
        <row r="32">
          <cell r="E32" t="str">
            <v>juin</v>
          </cell>
          <cell r="F32">
            <v>173</v>
          </cell>
          <cell r="G32">
            <v>49</v>
          </cell>
          <cell r="H32">
            <v>0.7167630057803468</v>
          </cell>
        </row>
        <row r="33">
          <cell r="E33" t="str">
            <v>juillet</v>
          </cell>
          <cell r="F33">
            <v>171</v>
          </cell>
          <cell r="G33">
            <v>59</v>
          </cell>
          <cell r="H33">
            <v>0.65497076023391809</v>
          </cell>
        </row>
        <row r="34">
          <cell r="E34" t="str">
            <v>août</v>
          </cell>
          <cell r="F34">
            <v>29</v>
          </cell>
          <cell r="G34">
            <v>10</v>
          </cell>
          <cell r="H34">
            <v>0.65517241379310343</v>
          </cell>
        </row>
        <row r="46">
          <cell r="F46" t="str">
            <v>A venir</v>
          </cell>
          <cell r="G46" t="str">
            <v>En cours</v>
          </cell>
          <cell r="H46" t="str">
            <v>Efficacité</v>
          </cell>
        </row>
        <row r="47">
          <cell r="E47" t="str">
            <v>janvier</v>
          </cell>
          <cell r="F47">
            <v>180</v>
          </cell>
          <cell r="G47">
            <v>32</v>
          </cell>
          <cell r="H47">
            <v>0.82222222222222219</v>
          </cell>
        </row>
        <row r="48">
          <cell r="E48" t="str">
            <v>février</v>
          </cell>
          <cell r="F48">
            <v>179</v>
          </cell>
          <cell r="G48">
            <v>26</v>
          </cell>
          <cell r="H48">
            <v>0.85474860335195535</v>
          </cell>
        </row>
        <row r="49">
          <cell r="E49" t="str">
            <v>mars</v>
          </cell>
          <cell r="F49">
            <v>213</v>
          </cell>
          <cell r="G49">
            <v>42</v>
          </cell>
          <cell r="H49">
            <v>0.80281690140845074</v>
          </cell>
        </row>
        <row r="50">
          <cell r="E50" t="str">
            <v>avril</v>
          </cell>
          <cell r="F50">
            <v>228</v>
          </cell>
          <cell r="G50">
            <v>57</v>
          </cell>
          <cell r="H50">
            <v>0.75</v>
          </cell>
        </row>
        <row r="51">
          <cell r="E51" t="str">
            <v>mai</v>
          </cell>
          <cell r="F51">
            <v>184</v>
          </cell>
          <cell r="G51">
            <v>10</v>
          </cell>
          <cell r="H51">
            <v>0.94565217391304346</v>
          </cell>
        </row>
        <row r="52">
          <cell r="E52" t="str">
            <v>juin</v>
          </cell>
          <cell r="F52">
            <v>291</v>
          </cell>
          <cell r="G52">
            <v>46</v>
          </cell>
          <cell r="H52">
            <v>0.84192439862542956</v>
          </cell>
        </row>
        <row r="53">
          <cell r="E53" t="str">
            <v>juillet</v>
          </cell>
          <cell r="F53">
            <v>189</v>
          </cell>
          <cell r="G53">
            <v>38</v>
          </cell>
          <cell r="H53">
            <v>0.79894179894179895</v>
          </cell>
        </row>
        <row r="54">
          <cell r="E54" t="str">
            <v>août</v>
          </cell>
          <cell r="F54">
            <v>45</v>
          </cell>
          <cell r="G54">
            <v>5</v>
          </cell>
          <cell r="H54">
            <v>0.88888888888888884</v>
          </cell>
        </row>
      </sheetData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cdg1fp02\Shared\SUPPLY%20CHAIN%20CHAINE%20APPRO\0A-SUPPORT%20PRODUCTION\REVUE%20HEBDO%20KRP\Synth&#232;ses+Indicateurs\Synth&#232;se%20revue%20KRP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amalak, Hazal UTAS" refreshedDate="42223.572214583335" createdVersion="4" refreshedVersion="4" minRefreshableVersion="3" recordCount="5779">
  <cacheSource type="worksheet">
    <worksheetSource name="=ZoneTCD" r:id="rId2"/>
  </cacheSource>
  <cacheFields count="16">
    <cacheField name="Module" numFmtId="49">
      <sharedItems count="4">
        <s v="Module 1"/>
        <s v="Module 9"/>
        <s v="Module 8"/>
        <s v="Module1"/>
      </sharedItems>
    </cacheField>
    <cacheField name="Eqpt" numFmtId="49">
      <sharedItems containsBlank="1"/>
    </cacheField>
    <cacheField name="Réf P/N" numFmtId="49">
      <sharedItems containsMixedTypes="1" containsNumber="1" containsInteger="1" minValue="340860" maxValue="709662"/>
    </cacheField>
    <cacheField name="P/N commun" numFmtId="49">
      <sharedItems containsBlank="1" containsMixedTypes="1" containsNumber="1" containsInteger="1" minValue="31073" maxValue="31073"/>
    </cacheField>
    <cacheField name="Fournisseurs" numFmtId="49">
      <sharedItems containsMixedTypes="1" containsNumber="1" containsInteger="1" minValue="42195" maxValue="42216" count="87">
        <s v="Huyton"/>
        <s v="SOURIAU"/>
        <s v="Risoud"/>
        <s v="EPSITECH"/>
        <s v="Microprécision"/>
        <s v="SPMA"/>
        <s v="MGGC"/>
        <s v="WOLVERHAMPTON"/>
        <s v="BODET"/>
        <s v="SEDEMECA"/>
        <s v="BERNAR"/>
        <s v="INDUSTRIA"/>
        <s v="PATTONAIR"/>
        <s v="BRONZAVIA"/>
        <s v="Moog"/>
        <s v="Honglin"/>
        <s v="EXAMECA"/>
        <s v="AEP"/>
        <s v="HEMEL"/>
        <s v="NMB "/>
        <s v="RATIER FIGEAC"/>
        <s v="HS Wroclaw"/>
        <s v="SERMAT S.A"/>
        <s v="GONGIN"/>
        <s v="NFT"/>
        <s v="CMPM"/>
        <s v="Bandung"/>
        <s v="PENNY &amp; GILES"/>
        <s v="Sigma"/>
        <s v="TRIUMPH"/>
        <s v="Novintec"/>
        <s v="PACE"/>
        <s v="AVRIL"/>
        <s v="SENSOREX"/>
        <s v="SODISTREL"/>
        <s v="SECOME"/>
        <s v="SPECTECH"/>
        <s v="Sipem"/>
        <s v="GRENNE TWEED"/>
        <s v="MEKA MICRON"/>
        <s v="Messier Bugatti"/>
        <s v="SADAM"/>
        <s v="MMP"/>
        <s v="PARKER"/>
        <s v="MINEBEA"/>
        <s v="BRENOT"/>
        <s v="GLOBAL TEK"/>
        <s v="TRELLEBORG"/>
        <s v="Qingan"/>
        <s v="MPM"/>
        <s v="Woodward HRT"/>
        <s v="NMB"/>
        <s v="GE SENSING"/>
        <s v="CURTIL"/>
        <s v="Hartley"/>
        <s v="SOA"/>
        <s v="SMPA"/>
        <s v="MEAS"/>
        <s v="Artus"/>
        <s v="Bangalore"/>
        <s v="IMPRO"/>
        <s v="EATON"/>
        <s v="SOFOP"/>
        <s v="HOWMET"/>
        <s v="Kalisz"/>
        <s v="PETERCEM"/>
        <s v="SUMPAR"/>
        <s v="VICTOR"/>
        <s v="Honglin/Sira"/>
        <s v="DUBUIS"/>
        <s v="FT GEARING"/>
        <s v="AAS"/>
        <s v="MICROPRECISION"/>
        <s v="FORGEAVIA"/>
        <s v="Rexnord"/>
        <n v="42216" u="1"/>
        <n v="42205" u="1"/>
        <n v="42214" u="1"/>
        <n v="42212" u="1"/>
        <n v="42201" u="1"/>
        <n v="42199" u="1"/>
        <n v="42206" u="1"/>
        <n v="42195" u="1"/>
        <n v="42202" u="1"/>
        <n v="42200" u="1"/>
        <n v="42198" u="1"/>
        <n v="42207" u="1"/>
      </sharedItems>
    </cacheField>
    <cacheField name="Date d'arrêt" numFmtId="0">
      <sharedItems containsDate="1" containsBlank="1" containsMixedTypes="1" minDate="2014-01-02T00:00:00" maxDate="2015-09-16T00:00:00"/>
    </cacheField>
    <cacheField name="Délai annoncé" numFmtId="14">
      <sharedItems containsDate="1" containsBlank="1" containsMixedTypes="1" minDate="1900-01-16T00:00:00" maxDate="2914-09-17T00:00:00"/>
    </cacheField>
    <cacheField name="Quantité" numFmtId="0">
      <sharedItems containsDate="1" containsBlank="1" containsMixedTypes="1" minDate="1899-12-31T04:01:03" maxDate="1900-01-01T09:45:04"/>
    </cacheField>
    <cacheField name="Commentaires" numFmtId="0">
      <sharedItems containsBlank="1" containsMixedTypes="1" containsNumber="1" containsInteger="1" minValue="0" maxValue="0" longText="1"/>
    </cacheField>
    <cacheField name="Pilote" numFmtId="0">
      <sharedItems containsBlank="1" containsMixedTypes="1" containsNumber="1" containsInteger="1" minValue="0" maxValue="0"/>
    </cacheField>
    <cacheField name="Type d'arrêt" numFmtId="0">
      <sharedItems containsBlank="1" count="4">
        <s v="EN COURS"/>
        <s v="A VENIR"/>
        <m u="1"/>
        <s v="A  VENIR" u="1"/>
      </sharedItems>
    </cacheField>
    <cacheField name="Date revue" numFmtId="14">
      <sharedItems containsNonDate="0" containsDate="1" containsString="0" containsBlank="1" minDate="2014-01-07T00:00:00" maxDate="2015-08-08T00:00:00"/>
    </cacheField>
    <cacheField name="mois" numFmtId="0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année" numFmtId="49">
      <sharedItems containsSemiMixedTypes="0" containsString="0" containsNumber="1" containsInteger="1" minValue="1900" maxValue="2015" count="3">
        <n v="2014"/>
        <n v="2015"/>
        <n v="1900"/>
      </sharedItems>
    </cacheField>
    <cacheField name="Type fournisseur" numFmtId="0">
      <sharedItems count="3">
        <s v="Interne"/>
        <s v="Externe"/>
        <s v="" u="1"/>
      </sharedItems>
    </cacheField>
    <cacheField name="Champ1" numFmtId="0" formula="'Type d''arrêt'+Fournisseurs" databaseField="0"/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779">
  <r>
    <x v="0"/>
    <s v="Aileron_31073_110"/>
    <s v="LP31073-H020"/>
    <m/>
    <x v="0"/>
    <d v="2014-01-07T00:00:00"/>
    <m/>
    <m/>
    <m/>
    <m/>
    <x v="0"/>
    <d v="2014-01-07T00:00:00"/>
    <x v="0"/>
    <x v="0"/>
    <x v="0"/>
  </r>
  <r>
    <x v="1"/>
    <s v="MANIFOLD_D31AB4415"/>
    <s v="662664-121"/>
    <m/>
    <x v="1"/>
    <d v="2014-01-07T00:00:00"/>
    <m/>
    <m/>
    <m/>
    <m/>
    <x v="0"/>
    <d v="2014-01-07T00:00:00"/>
    <x v="0"/>
    <x v="0"/>
    <x v="1"/>
  </r>
  <r>
    <x v="1"/>
    <s v="MANIFOLD_D31AB4415"/>
    <s v="D10AB1012-012"/>
    <m/>
    <x v="2"/>
    <d v="2014-01-07T00:00:00"/>
    <m/>
    <m/>
    <m/>
    <m/>
    <x v="0"/>
    <d v="2014-01-07T00:00:00"/>
    <x v="0"/>
    <x v="0"/>
    <x v="1"/>
  </r>
  <r>
    <x v="0"/>
    <s v="Rudder_31115_080"/>
    <n v="346363"/>
    <m/>
    <x v="0"/>
    <d v="2014-01-10T00:00:00"/>
    <d v="2014-01-15T00:00:00"/>
    <m/>
    <m/>
    <m/>
    <x v="1"/>
    <d v="2014-01-07T00:00:00"/>
    <x v="0"/>
    <x v="0"/>
    <x v="0"/>
  </r>
  <r>
    <x v="2"/>
    <s v="AILERON_SC_31132_170"/>
    <s v="346913-250"/>
    <m/>
    <x v="0"/>
    <d v="2014-01-09T00:00:00"/>
    <d v="2014-01-14T00:00:00"/>
    <m/>
    <m/>
    <m/>
    <x v="1"/>
    <d v="2014-01-07T00:00:00"/>
    <x v="0"/>
    <x v="0"/>
    <x v="0"/>
  </r>
  <r>
    <x v="1"/>
    <s v="MANIFOLD_D31AB4415"/>
    <s v="D10AB1012-012"/>
    <m/>
    <x v="2"/>
    <d v="2014-01-10T00:00:00"/>
    <m/>
    <m/>
    <m/>
    <m/>
    <x v="0"/>
    <d v="2014-01-09T00:00:00"/>
    <x v="0"/>
    <x v="0"/>
    <x v="1"/>
  </r>
  <r>
    <x v="1"/>
    <s v="THSA_A330_47172_530"/>
    <n v="423161"/>
    <m/>
    <x v="3"/>
    <d v="2014-01-15T00:00:00"/>
    <m/>
    <m/>
    <m/>
    <m/>
    <x v="0"/>
    <d v="2014-01-09T00:00:00"/>
    <x v="0"/>
    <x v="0"/>
    <x v="1"/>
  </r>
  <r>
    <x v="0"/>
    <s v="Rudder_31115_080"/>
    <n v="346363"/>
    <m/>
    <x v="0"/>
    <d v="2014-01-10T00:00:00"/>
    <d v="2014-01-15T00:00:00"/>
    <m/>
    <m/>
    <m/>
    <x v="1"/>
    <d v="2014-01-09T00:00:00"/>
    <x v="0"/>
    <x v="0"/>
    <x v="0"/>
  </r>
  <r>
    <x v="1"/>
    <s v="THSA_A320_47145_168"/>
    <s v="LP47145-B200"/>
    <m/>
    <x v="4"/>
    <d v="2014-01-10T00:00:00"/>
    <d v="2014-01-17T00:00:00"/>
    <m/>
    <m/>
    <m/>
    <x v="1"/>
    <d v="2014-01-09T00:00:00"/>
    <x v="0"/>
    <x v="0"/>
    <x v="1"/>
  </r>
  <r>
    <x v="2"/>
    <s v="AILERON_SC_31132_170"/>
    <s v="346913-250"/>
    <m/>
    <x v="0"/>
    <d v="2014-01-10T00:00:00"/>
    <d v="2014-01-14T00:00:00"/>
    <m/>
    <m/>
    <m/>
    <x v="1"/>
    <d v="2014-01-09T00:00:00"/>
    <x v="0"/>
    <x v="0"/>
    <x v="0"/>
  </r>
  <r>
    <x v="0"/>
    <s v="Rudder_31115_080"/>
    <n v="346363"/>
    <m/>
    <x v="0"/>
    <d v="2014-01-15T00:00:00"/>
    <m/>
    <m/>
    <m/>
    <m/>
    <x v="0"/>
    <d v="2014-01-10T00:00:00"/>
    <x v="0"/>
    <x v="0"/>
    <x v="0"/>
  </r>
  <r>
    <x v="1"/>
    <s v="THSA_A320_47145_168"/>
    <s v="LP47145-B200"/>
    <m/>
    <x v="4"/>
    <d v="2014-01-17T00:00:00"/>
    <m/>
    <m/>
    <m/>
    <m/>
    <x v="0"/>
    <d v="2014-01-10T00:00:00"/>
    <x v="0"/>
    <x v="0"/>
    <x v="1"/>
  </r>
  <r>
    <x v="2"/>
    <s v="AILERON_SC_31132_170"/>
    <s v="346913-250"/>
    <m/>
    <x v="0"/>
    <d v="2014-01-14T00:00:00"/>
    <m/>
    <m/>
    <m/>
    <m/>
    <x v="0"/>
    <d v="2014-01-10T00:00:00"/>
    <x v="0"/>
    <x v="0"/>
    <x v="0"/>
  </r>
  <r>
    <x v="1"/>
    <s v="MANIFOLD_D31AB4415"/>
    <s v="D10AB1012-012"/>
    <m/>
    <x v="2"/>
    <d v="2014-01-10T00:00:00"/>
    <m/>
    <m/>
    <m/>
    <m/>
    <x v="0"/>
    <d v="2014-01-10T00:00:00"/>
    <x v="0"/>
    <x v="0"/>
    <x v="1"/>
  </r>
  <r>
    <x v="1"/>
    <s v="CUT_D26AB1044"/>
    <s v="D26AB1042-021"/>
    <m/>
    <x v="5"/>
    <d v="2014-01-22T00:00:00"/>
    <m/>
    <m/>
    <m/>
    <m/>
    <x v="0"/>
    <d v="2014-01-10T00:00:00"/>
    <x v="0"/>
    <x v="0"/>
    <x v="1"/>
  </r>
  <r>
    <x v="1"/>
    <s v="THSA_A330_47172_530"/>
    <n v="423161"/>
    <m/>
    <x v="3"/>
    <d v="2014-01-14T00:00:00"/>
    <d v="2014-01-15T00:00:00"/>
    <m/>
    <m/>
    <m/>
    <x v="1"/>
    <d v="2014-01-10T00:00:00"/>
    <x v="0"/>
    <x v="0"/>
    <x v="1"/>
  </r>
  <r>
    <x v="0"/>
    <s v="Rudder_31115_080"/>
    <n v="346363"/>
    <m/>
    <x v="0"/>
    <d v="2014-01-15T00:00:00"/>
    <m/>
    <m/>
    <m/>
    <m/>
    <x v="0"/>
    <d v="2014-01-13T00:00:00"/>
    <x v="0"/>
    <x v="0"/>
    <x v="0"/>
  </r>
  <r>
    <x v="2"/>
    <s v="AILERON_SC_31132_170"/>
    <s v="346913-250"/>
    <m/>
    <x v="0"/>
    <d v="2014-01-14T00:00:00"/>
    <m/>
    <m/>
    <m/>
    <m/>
    <x v="0"/>
    <d v="2014-01-13T00:00:00"/>
    <x v="0"/>
    <x v="0"/>
    <x v="0"/>
  </r>
  <r>
    <x v="1"/>
    <s v="THSA_A320_47145_168"/>
    <s v="LP47145-B200"/>
    <m/>
    <x v="4"/>
    <d v="2014-01-16T00:00:00"/>
    <m/>
    <m/>
    <m/>
    <m/>
    <x v="0"/>
    <d v="2014-01-13T00:00:00"/>
    <x v="0"/>
    <x v="0"/>
    <x v="1"/>
  </r>
  <r>
    <x v="1"/>
    <s v="MANIFOLD_D31AB4415"/>
    <s v="D10AB1012-012"/>
    <m/>
    <x v="2"/>
    <d v="2014-01-13T00:00:00"/>
    <m/>
    <m/>
    <m/>
    <m/>
    <x v="0"/>
    <d v="2014-01-13T00:00:00"/>
    <x v="0"/>
    <x v="0"/>
    <x v="1"/>
  </r>
  <r>
    <x v="1"/>
    <s v="CUT_D26AB1044"/>
    <s v="D26AB1042-021"/>
    <m/>
    <x v="5"/>
    <s v="?"/>
    <s v="?"/>
    <m/>
    <s v="Qté 1 ensemble supérieur à analyser à SOA (Corps OK, pièces à changer) ; Qté 1 en retouche chez SPMA (Délai à obtenir) , Qté 6 chez Protec (Délai à obtenir ce jour). "/>
    <m/>
    <x v="0"/>
    <d v="2014-01-13T00:00:00"/>
    <x v="0"/>
    <x v="0"/>
    <x v="1"/>
  </r>
  <r>
    <x v="1"/>
    <s v="VENT_D26AB1061"/>
    <s v="D26AB1060-023"/>
    <m/>
    <x v="6"/>
    <d v="2014-01-22T00:00:00"/>
    <m/>
    <m/>
    <m/>
    <m/>
    <x v="0"/>
    <d v="2014-01-13T00:00:00"/>
    <x v="0"/>
    <x v="0"/>
    <x v="1"/>
  </r>
  <r>
    <x v="0"/>
    <s v="Aileron_31073_110"/>
    <s v="LP31073-H020"/>
    <m/>
    <x v="0"/>
    <d v="2014-01-14T00:00:00"/>
    <s v="?"/>
    <m/>
    <m/>
    <m/>
    <x v="1"/>
    <d v="2014-01-13T00:00:00"/>
    <x v="0"/>
    <x v="0"/>
    <x v="0"/>
  </r>
  <r>
    <x v="1"/>
    <s v="THSA_A320_47145_168"/>
    <s v="LP47145-201"/>
    <m/>
    <x v="7"/>
    <d v="2014-01-14T00:00:00"/>
    <s v="?"/>
    <m/>
    <m/>
    <m/>
    <x v="1"/>
    <d v="2014-01-13T00:00:00"/>
    <x v="0"/>
    <x v="0"/>
    <x v="0"/>
  </r>
  <r>
    <x v="1"/>
    <s v="Selecteur_C51LM0020"/>
    <s v="PNC51LM0020"/>
    <m/>
    <x v="8"/>
    <d v="2014-01-16T00:00:00"/>
    <s v="?"/>
    <m/>
    <m/>
    <m/>
    <x v="1"/>
    <d v="2014-01-13T00:00:00"/>
    <x v="0"/>
    <x v="0"/>
    <x v="1"/>
  </r>
  <r>
    <x v="1"/>
    <s v="CUT_D26AB1044"/>
    <s v="D26AB1041-123"/>
    <m/>
    <x v="9"/>
    <d v="2014-01-17T00:00:00"/>
    <s v="?"/>
    <m/>
    <m/>
    <m/>
    <x v="1"/>
    <d v="2014-01-13T00:00:00"/>
    <x v="0"/>
    <x v="0"/>
    <x v="1"/>
  </r>
  <r>
    <x v="0"/>
    <s v="Rudder_31115_080"/>
    <n v="346363"/>
    <m/>
    <x v="0"/>
    <d v="2014-01-15T00:00:00"/>
    <m/>
    <m/>
    <m/>
    <m/>
    <x v="0"/>
    <d v="2014-01-14T00:00:00"/>
    <x v="0"/>
    <x v="0"/>
    <x v="0"/>
  </r>
  <r>
    <x v="1"/>
    <s v="THSA_A320_47145_168"/>
    <s v="LP47145-B200"/>
    <m/>
    <x v="4"/>
    <d v="2014-01-16T00:00:00"/>
    <m/>
    <m/>
    <m/>
    <m/>
    <x v="0"/>
    <d v="2014-01-14T00:00:00"/>
    <x v="0"/>
    <x v="0"/>
    <x v="1"/>
  </r>
  <r>
    <x v="1"/>
    <s v="VENT_D26AB1061"/>
    <s v="D26AB1060-023"/>
    <m/>
    <x v="6"/>
    <d v="2014-01-17T00:00:00"/>
    <m/>
    <m/>
    <m/>
    <m/>
    <x v="0"/>
    <d v="2014-01-14T00:00:00"/>
    <x v="0"/>
    <x v="0"/>
    <x v="1"/>
  </r>
  <r>
    <x v="1"/>
    <s v="THSA_A320_47145_168"/>
    <s v="LP47145-E120"/>
    <m/>
    <x v="7"/>
    <d v="2014-01-17T00:00:00"/>
    <d v="2014-01-20T00:00:00"/>
    <m/>
    <m/>
    <m/>
    <x v="1"/>
    <d v="2014-01-14T00:00:00"/>
    <x v="0"/>
    <x v="0"/>
    <x v="0"/>
  </r>
  <r>
    <x v="1"/>
    <s v="Selecteur_C51LM0020"/>
    <s v="PNC51LM0020"/>
    <m/>
    <x v="8"/>
    <d v="2014-01-16T00:00:00"/>
    <s v="?"/>
    <m/>
    <m/>
    <m/>
    <x v="1"/>
    <d v="2014-01-14T00:00:00"/>
    <x v="0"/>
    <x v="0"/>
    <x v="1"/>
  </r>
  <r>
    <x v="1"/>
    <s v="CUT_D26AB1044"/>
    <s v="D26AB1041-123"/>
    <m/>
    <x v="9"/>
    <d v="2014-01-17T00:00:00"/>
    <s v="?"/>
    <m/>
    <m/>
    <m/>
    <x v="1"/>
    <d v="2014-01-14T00:00:00"/>
    <x v="0"/>
    <x v="0"/>
    <x v="1"/>
  </r>
  <r>
    <x v="1"/>
    <s v="SAFETY_D31AB4433"/>
    <s v="D31AB4431-021"/>
    <m/>
    <x v="7"/>
    <d v="2014-01-15T00:00:00"/>
    <d v="2014-01-21T00:00:00"/>
    <m/>
    <m/>
    <m/>
    <x v="1"/>
    <d v="2014-01-14T00:00:00"/>
    <x v="0"/>
    <x v="0"/>
    <x v="0"/>
  </r>
  <r>
    <x v="1"/>
    <s v="THSA_A320_47145_168"/>
    <s v="LP47145-B200"/>
    <m/>
    <x v="4"/>
    <d v="2014-01-20T00:00:00"/>
    <m/>
    <m/>
    <m/>
    <m/>
    <x v="0"/>
    <d v="2014-01-15T00:00:00"/>
    <x v="0"/>
    <x v="0"/>
    <x v="1"/>
  </r>
  <r>
    <x v="1"/>
    <s v="MANIFOLD_D31AB4415"/>
    <s v="D10AB1012-012"/>
    <m/>
    <x v="2"/>
    <d v="2014-01-17T00:00:00"/>
    <m/>
    <m/>
    <m/>
    <m/>
    <x v="0"/>
    <d v="2014-01-15T00:00:00"/>
    <x v="0"/>
    <x v="0"/>
    <x v="1"/>
  </r>
  <r>
    <x v="1"/>
    <s v="CUT_D26AB1044"/>
    <s v="D26AB1042-021"/>
    <m/>
    <x v="5"/>
    <d v="2014-01-21T00:00:00"/>
    <m/>
    <m/>
    <m/>
    <m/>
    <x v="0"/>
    <d v="2014-01-15T00:00:00"/>
    <x v="0"/>
    <x v="0"/>
    <x v="1"/>
  </r>
  <r>
    <x v="2"/>
    <s v="AILERON_EHA_31133_330"/>
    <s v="347785-200"/>
    <m/>
    <x v="0"/>
    <d v="2014-01-24T00:00:00"/>
    <d v="2014-01-28T00:00:00"/>
    <m/>
    <m/>
    <m/>
    <x v="1"/>
    <d v="2014-01-15T00:00:00"/>
    <x v="0"/>
    <x v="0"/>
    <x v="0"/>
  </r>
  <r>
    <x v="2"/>
    <s v="AILERON_SC_31132_170"/>
    <s v="346913-250"/>
    <m/>
    <x v="0"/>
    <d v="2014-01-20T00:00:00"/>
    <d v="2014-01-21T00:00:00"/>
    <m/>
    <m/>
    <m/>
    <x v="1"/>
    <d v="2014-01-15T00:00:00"/>
    <x v="0"/>
    <x v="0"/>
    <x v="0"/>
  </r>
  <r>
    <x v="2"/>
    <s v="AILERON_SC_31132_170"/>
    <s v="347462-100"/>
    <m/>
    <x v="10"/>
    <d v="2014-01-22T00:00:00"/>
    <d v="2014-01-24T00:00:00"/>
    <m/>
    <m/>
    <m/>
    <x v="1"/>
    <d v="2014-01-15T00:00:00"/>
    <x v="0"/>
    <x v="0"/>
    <x v="1"/>
  </r>
  <r>
    <x v="1"/>
    <s v="THSA_A320_47145_168"/>
    <s v="LP47145-E120"/>
    <m/>
    <x v="7"/>
    <d v="2014-01-17T00:00:00"/>
    <d v="2014-01-20T00:00:00"/>
    <m/>
    <m/>
    <m/>
    <x v="1"/>
    <d v="2014-01-15T00:00:00"/>
    <x v="0"/>
    <x v="0"/>
    <x v="0"/>
  </r>
  <r>
    <x v="1"/>
    <s v="CUT_D26AB1044"/>
    <s v="D26AB1041-123"/>
    <m/>
    <x v="9"/>
    <d v="2014-01-17T00:00:00"/>
    <d v="2014-01-28T00:00:00"/>
    <m/>
    <m/>
    <m/>
    <x v="1"/>
    <d v="2014-01-15T00:00:00"/>
    <x v="0"/>
    <x v="0"/>
    <x v="1"/>
  </r>
  <r>
    <x v="1"/>
    <s v="RELIEF_D25AB2431"/>
    <s v="D25AB2430-037"/>
    <m/>
    <x v="9"/>
    <d v="2014-01-20T00:00:00"/>
    <d v="2014-01-24T00:00:00"/>
    <m/>
    <m/>
    <m/>
    <x v="1"/>
    <d v="2014-01-15T00:00:00"/>
    <x v="0"/>
    <x v="0"/>
    <x v="1"/>
  </r>
  <r>
    <x v="1"/>
    <s v="THSA_A320_47145_168"/>
    <s v="LP47145-B200"/>
    <m/>
    <x v="4"/>
    <d v="2014-01-20T00:00:00"/>
    <m/>
    <m/>
    <m/>
    <m/>
    <x v="0"/>
    <d v="2014-01-16T00:00:00"/>
    <x v="0"/>
    <x v="0"/>
    <x v="1"/>
  </r>
  <r>
    <x v="1"/>
    <s v="MANIFOLD_D31AB4415"/>
    <s v="D10AB1012-012"/>
    <m/>
    <x v="2"/>
    <d v="2014-01-17T00:00:00"/>
    <m/>
    <m/>
    <m/>
    <m/>
    <x v="0"/>
    <d v="2014-01-16T00:00:00"/>
    <x v="0"/>
    <x v="0"/>
    <x v="1"/>
  </r>
  <r>
    <x v="1"/>
    <s v="CUT_D26AB1044"/>
    <s v="D26AB1042-021"/>
    <m/>
    <x v="5"/>
    <d v="2014-01-21T00:00:00"/>
    <m/>
    <m/>
    <m/>
    <m/>
    <x v="0"/>
    <d v="2014-01-16T00:00:00"/>
    <x v="0"/>
    <x v="0"/>
    <x v="1"/>
  </r>
  <r>
    <x v="0"/>
    <s v="Spoiler_31077_211"/>
    <s v="340902-110"/>
    <m/>
    <x v="7"/>
    <d v="2014-01-17T00:00:00"/>
    <s v="?"/>
    <m/>
    <m/>
    <s v="T.Mouline"/>
    <x v="1"/>
    <d v="2014-01-16T00:00:00"/>
    <x v="0"/>
    <x v="0"/>
    <x v="0"/>
  </r>
  <r>
    <x v="0"/>
    <s v="Aileron_31073_110"/>
    <s v="5000U5065"/>
    <s v="5000U5065"/>
    <x v="2"/>
    <d v="2014-01-22T00:00:00"/>
    <d v="2014-01-31T00:00:00"/>
    <m/>
    <m/>
    <m/>
    <x v="1"/>
    <d v="2014-01-16T00:00:00"/>
    <x v="0"/>
    <x v="0"/>
    <x v="1"/>
  </r>
  <r>
    <x v="2"/>
    <s v="AILERON_EHA_31133_330"/>
    <s v="347785-200"/>
    <m/>
    <x v="0"/>
    <d v="2014-01-24T00:00:00"/>
    <d v="2014-01-28T00:00:00"/>
    <m/>
    <m/>
    <m/>
    <x v="1"/>
    <d v="2014-01-16T00:00:00"/>
    <x v="0"/>
    <x v="0"/>
    <x v="0"/>
  </r>
  <r>
    <x v="2"/>
    <s v="AILERON_SC_31132_170"/>
    <s v="346913-250"/>
    <m/>
    <x v="0"/>
    <d v="2014-01-20T00:00:00"/>
    <d v="2014-01-21T00:00:00"/>
    <m/>
    <m/>
    <m/>
    <x v="1"/>
    <d v="2014-01-16T00:00:00"/>
    <x v="0"/>
    <x v="0"/>
    <x v="0"/>
  </r>
  <r>
    <x v="2"/>
    <s v="AILERON_SC_31132_170"/>
    <s v="347462-100"/>
    <m/>
    <x v="10"/>
    <d v="2014-01-22T00:00:00"/>
    <d v="2014-01-24T00:00:00"/>
    <m/>
    <m/>
    <m/>
    <x v="1"/>
    <d v="2014-01-16T00:00:00"/>
    <x v="0"/>
    <x v="0"/>
    <x v="1"/>
  </r>
  <r>
    <x v="1"/>
    <s v="THSA_A320_47145_168"/>
    <s v="LP47145-E120"/>
    <m/>
    <x v="7"/>
    <d v="2014-01-20T00:00:00"/>
    <m/>
    <m/>
    <m/>
    <m/>
    <x v="1"/>
    <d v="2014-01-16T00:00:00"/>
    <x v="0"/>
    <x v="0"/>
    <x v="0"/>
  </r>
  <r>
    <x v="1"/>
    <s v="CUT_D26AB1044"/>
    <s v="D26AB1041-123"/>
    <m/>
    <x v="9"/>
    <d v="2014-01-17T00:00:00"/>
    <d v="2014-01-28T00:00:00"/>
    <m/>
    <m/>
    <m/>
    <x v="1"/>
    <d v="2014-01-16T00:00:00"/>
    <x v="0"/>
    <x v="0"/>
    <x v="1"/>
  </r>
  <r>
    <x v="1"/>
    <s v="RELIEF_D25AB2431"/>
    <s v="D25AB2430-037"/>
    <m/>
    <x v="9"/>
    <d v="2014-01-20T00:00:00"/>
    <d v="2014-01-24T00:00:00"/>
    <m/>
    <m/>
    <m/>
    <x v="1"/>
    <d v="2014-01-16T00:00:00"/>
    <x v="0"/>
    <x v="0"/>
    <x v="1"/>
  </r>
  <r>
    <x v="1"/>
    <s v="THSA_A320_47145_168"/>
    <s v="LP47145-B200"/>
    <m/>
    <x v="4"/>
    <d v="2014-01-20T00:00:00"/>
    <m/>
    <m/>
    <m/>
    <m/>
    <x v="0"/>
    <d v="2014-01-17T00:00:00"/>
    <x v="0"/>
    <x v="0"/>
    <x v="1"/>
  </r>
  <r>
    <x v="1"/>
    <s v="MANIFOLD_D31AB4415"/>
    <s v="D10AB1012-012"/>
    <m/>
    <x v="2"/>
    <d v="2014-01-23T00:00:00"/>
    <m/>
    <m/>
    <m/>
    <m/>
    <x v="0"/>
    <d v="2014-01-17T00:00:00"/>
    <x v="0"/>
    <x v="0"/>
    <x v="1"/>
  </r>
  <r>
    <x v="1"/>
    <s v="CUT_D26AB1044"/>
    <s v="D26AB1042-021"/>
    <m/>
    <x v="5"/>
    <d v="2014-01-21T00:00:00"/>
    <m/>
    <m/>
    <m/>
    <m/>
    <x v="0"/>
    <d v="2014-01-17T00:00:00"/>
    <x v="0"/>
    <x v="0"/>
    <x v="1"/>
  </r>
  <r>
    <x v="0"/>
    <s v="Spoiler_31077_211"/>
    <s v="340902-110"/>
    <m/>
    <x v="7"/>
    <d v="2014-01-20T00:00:00"/>
    <d v="2014-01-21T00:00:00"/>
    <m/>
    <m/>
    <s v="T.Mouline"/>
    <x v="1"/>
    <d v="2014-01-17T00:00:00"/>
    <x v="0"/>
    <x v="0"/>
    <x v="0"/>
  </r>
  <r>
    <x v="2"/>
    <s v="AILERON_EHA_31133_330"/>
    <s v="347785-200"/>
    <m/>
    <x v="0"/>
    <d v="2014-01-27T00:00:00"/>
    <d v="2014-01-28T00:00:00"/>
    <m/>
    <m/>
    <m/>
    <x v="1"/>
    <d v="2014-01-17T00:00:00"/>
    <x v="0"/>
    <x v="0"/>
    <x v="0"/>
  </r>
  <r>
    <x v="2"/>
    <s v="RUDDER_EBHA_31129_360"/>
    <n v="347284"/>
    <m/>
    <x v="7"/>
    <d v="2014-01-27T00:00:00"/>
    <d v="2014-01-31T00:00:00"/>
    <m/>
    <m/>
    <m/>
    <x v="1"/>
    <d v="2014-01-17T00:00:00"/>
    <x v="0"/>
    <x v="0"/>
    <x v="0"/>
  </r>
  <r>
    <x v="1"/>
    <s v="THSA_A320_47145_168"/>
    <s v="LP47145-E120"/>
    <m/>
    <x v="7"/>
    <d v="2014-01-21T00:00:00"/>
    <d v="2014-01-22T00:00:00"/>
    <m/>
    <m/>
    <m/>
    <x v="1"/>
    <d v="2014-01-17T00:00:00"/>
    <x v="0"/>
    <x v="0"/>
    <x v="0"/>
  </r>
  <r>
    <x v="1"/>
    <s v="CUT_D26AB1044"/>
    <s v="D26AB1041-123"/>
    <m/>
    <x v="9"/>
    <d v="2014-01-17T00:00:00"/>
    <d v="2014-01-28T00:00:00"/>
    <m/>
    <m/>
    <m/>
    <x v="1"/>
    <d v="2014-01-17T00:00:00"/>
    <x v="0"/>
    <x v="0"/>
    <x v="1"/>
  </r>
  <r>
    <x v="1"/>
    <s v="CUT_D26AB1044"/>
    <s v="D26AB1041-026"/>
    <m/>
    <x v="6"/>
    <d v="2014-01-24T00:00:00"/>
    <d v="2014-01-28T00:00:00"/>
    <m/>
    <m/>
    <m/>
    <x v="1"/>
    <d v="2014-01-17T00:00:00"/>
    <x v="0"/>
    <x v="0"/>
    <x v="1"/>
  </r>
  <r>
    <x v="1"/>
    <s v="RELIEF_D25AB2431"/>
    <s v="D25AB2430-037"/>
    <m/>
    <x v="9"/>
    <d v="2014-01-20T00:00:00"/>
    <d v="2014-01-24T00:00:00"/>
    <m/>
    <m/>
    <m/>
    <x v="1"/>
    <d v="2014-01-17T00:00:00"/>
    <x v="0"/>
    <x v="0"/>
    <x v="1"/>
  </r>
  <r>
    <x v="1"/>
    <s v="THSA_A320_47145_168"/>
    <s v="LP47145-B200"/>
    <m/>
    <x v="4"/>
    <d v="2014-01-22T00:00:00"/>
    <m/>
    <m/>
    <m/>
    <m/>
    <x v="0"/>
    <d v="2014-01-20T00:00:00"/>
    <x v="0"/>
    <x v="0"/>
    <x v="1"/>
  </r>
  <r>
    <x v="1"/>
    <s v="MANIFOLD_D31AB4415"/>
    <s v="D10AB1012-012"/>
    <m/>
    <x v="2"/>
    <d v="2014-01-23T00:00:00"/>
    <m/>
    <m/>
    <m/>
    <m/>
    <x v="0"/>
    <d v="2014-01-20T00:00:00"/>
    <x v="0"/>
    <x v="0"/>
    <x v="1"/>
  </r>
  <r>
    <x v="1"/>
    <s v="CUT_D26AB1044"/>
    <s v="D26AB1042-021"/>
    <m/>
    <x v="5"/>
    <d v="2014-01-20T00:00:00"/>
    <m/>
    <m/>
    <m/>
    <m/>
    <x v="0"/>
    <d v="2014-01-20T00:00:00"/>
    <x v="0"/>
    <x v="0"/>
    <x v="1"/>
  </r>
  <r>
    <x v="1"/>
    <s v="Selecteur_C51LM0020"/>
    <s v="PNC51LM0020"/>
    <m/>
    <x v="8"/>
    <s v="?"/>
    <s v="?"/>
    <m/>
    <m/>
    <m/>
    <x v="0"/>
    <d v="2014-01-20T00:00:00"/>
    <x v="0"/>
    <x v="0"/>
    <x v="1"/>
  </r>
  <r>
    <x v="0"/>
    <s v="Spoiler_31077_211"/>
    <s v="340902-110"/>
    <m/>
    <x v="7"/>
    <d v="2014-01-21T00:00:00"/>
    <d v="2014-01-22T00:00:00"/>
    <m/>
    <m/>
    <s v="T.Mouline"/>
    <x v="1"/>
    <d v="2014-01-20T00:00:00"/>
    <x v="0"/>
    <x v="0"/>
    <x v="0"/>
  </r>
  <r>
    <x v="2"/>
    <s v="AILERON_EHA_31133_330"/>
    <s v="347785-200"/>
    <m/>
    <x v="0"/>
    <d v="2014-01-27T00:00:00"/>
    <d v="2014-01-28T00:00:00"/>
    <m/>
    <m/>
    <m/>
    <x v="1"/>
    <d v="2014-01-20T00:00:00"/>
    <x v="0"/>
    <x v="0"/>
    <x v="0"/>
  </r>
  <r>
    <x v="1"/>
    <s v="CUT_D26AB1044"/>
    <s v="D26AB1041-123"/>
    <m/>
    <x v="9"/>
    <d v="2014-01-22T00:00:00"/>
    <d v="2014-01-28T00:00:00"/>
    <m/>
    <m/>
    <m/>
    <x v="1"/>
    <d v="2014-01-20T00:00:00"/>
    <x v="0"/>
    <x v="0"/>
    <x v="1"/>
  </r>
  <r>
    <x v="1"/>
    <s v="THSA_A320_47145_168"/>
    <s v="LP47145-B200"/>
    <m/>
    <x v="4"/>
    <d v="2014-01-22T00:00:00"/>
    <m/>
    <m/>
    <m/>
    <m/>
    <x v="0"/>
    <d v="2014-01-21T00:00:00"/>
    <x v="0"/>
    <x v="0"/>
    <x v="1"/>
  </r>
  <r>
    <x v="1"/>
    <s v="MANIFOLD_D31AB4415"/>
    <s v="D10AB1012-012"/>
    <m/>
    <x v="2"/>
    <d v="2014-01-23T00:00:00"/>
    <m/>
    <m/>
    <m/>
    <m/>
    <x v="0"/>
    <d v="2014-01-21T00:00:00"/>
    <x v="0"/>
    <x v="0"/>
    <x v="1"/>
  </r>
  <r>
    <x v="2"/>
    <s v="AILERON_EHA_31133_330"/>
    <s v="D90ST4016-500"/>
    <m/>
    <x v="11"/>
    <d v="2014-01-24T00:00:00"/>
    <s v="?"/>
    <m/>
    <m/>
    <m/>
    <x v="1"/>
    <d v="2014-01-21T00:00:00"/>
    <x v="0"/>
    <x v="0"/>
    <x v="1"/>
  </r>
  <r>
    <x v="1"/>
    <s v="THSA_A320_47145_168"/>
    <s v="LP47145-E120"/>
    <m/>
    <x v="7"/>
    <d v="2014-01-24T00:00:00"/>
    <s v="?"/>
    <m/>
    <m/>
    <m/>
    <x v="1"/>
    <d v="2014-01-21T00:00:00"/>
    <x v="0"/>
    <x v="0"/>
    <x v="0"/>
  </r>
  <r>
    <x v="1"/>
    <s v="VENT_D26AB1061"/>
    <s v="D26AB1060-023"/>
    <m/>
    <x v="6"/>
    <d v="2014-01-24T00:00:00"/>
    <d v="2014-02-15T00:00:00"/>
    <m/>
    <m/>
    <m/>
    <x v="1"/>
    <d v="2014-01-21T00:00:00"/>
    <x v="0"/>
    <x v="0"/>
    <x v="1"/>
  </r>
  <r>
    <x v="2"/>
    <s v="AILERON_SC_31132_170"/>
    <s v="347154-500"/>
    <m/>
    <x v="7"/>
    <d v="2014-01-27T00:00:00"/>
    <m/>
    <m/>
    <m/>
    <m/>
    <x v="0"/>
    <d v="2014-01-23T00:00:00"/>
    <x v="0"/>
    <x v="0"/>
    <x v="0"/>
  </r>
  <r>
    <x v="1"/>
    <s v="THSA_A320_47145_168"/>
    <s v="LP47145-B200"/>
    <m/>
    <x v="4"/>
    <d v="2014-01-24T00:00:00"/>
    <m/>
    <m/>
    <m/>
    <m/>
    <x v="0"/>
    <d v="2014-01-23T00:00:00"/>
    <x v="0"/>
    <x v="0"/>
    <x v="1"/>
  </r>
  <r>
    <x v="1"/>
    <s v="MANIFOLD_D31AB4415"/>
    <s v="D10AB1012-012"/>
    <m/>
    <x v="2"/>
    <d v="2014-01-24T00:00:00"/>
    <m/>
    <m/>
    <m/>
    <m/>
    <x v="0"/>
    <d v="2014-01-23T00:00:00"/>
    <x v="0"/>
    <x v="0"/>
    <x v="1"/>
  </r>
  <r>
    <x v="0"/>
    <s v="Spoiler_31077_211"/>
    <s v="340902-110"/>
    <m/>
    <x v="7"/>
    <d v="2014-01-27T00:00:00"/>
    <d v="2014-01-28T00:00:00"/>
    <m/>
    <m/>
    <s v="T.Mouline"/>
    <x v="1"/>
    <d v="2014-01-23T00:00:00"/>
    <x v="0"/>
    <x v="0"/>
    <x v="0"/>
  </r>
  <r>
    <x v="1"/>
    <s v="THSA_A320_47145_168"/>
    <s v="LP47145-E120"/>
    <m/>
    <x v="7"/>
    <d v="2014-01-28T00:00:00"/>
    <d v="2014-01-31T00:00:00"/>
    <m/>
    <m/>
    <m/>
    <x v="1"/>
    <d v="2014-01-23T00:00:00"/>
    <x v="0"/>
    <x v="0"/>
    <x v="0"/>
  </r>
  <r>
    <x v="2"/>
    <s v="AILERON_EHA_31133_330"/>
    <s v="347785-200"/>
    <m/>
    <x v="0"/>
    <d v="2014-01-28T00:00:00"/>
    <m/>
    <m/>
    <m/>
    <m/>
    <x v="0"/>
    <d v="2014-01-24T00:00:00"/>
    <x v="0"/>
    <x v="0"/>
    <x v="0"/>
  </r>
  <r>
    <x v="1"/>
    <s v="THSA_A320_47145_168"/>
    <s v="LP47145-B200"/>
    <m/>
    <x v="4"/>
    <d v="2014-01-27T00:00:00"/>
    <m/>
    <m/>
    <m/>
    <m/>
    <x v="0"/>
    <d v="2014-01-24T00:00:00"/>
    <x v="0"/>
    <x v="0"/>
    <x v="1"/>
  </r>
  <r>
    <x v="1"/>
    <s v="Selecteur_C51LM0020"/>
    <s v="PNC51LM0020"/>
    <m/>
    <x v="8"/>
    <d v="2014-01-27T00:00:00"/>
    <m/>
    <m/>
    <m/>
    <m/>
    <x v="0"/>
    <d v="2014-01-24T00:00:00"/>
    <x v="0"/>
    <x v="0"/>
    <x v="1"/>
  </r>
  <r>
    <x v="2"/>
    <s v="AILERON_SC_31132_170"/>
    <s v="346913-250"/>
    <m/>
    <x v="0"/>
    <d v="2014-01-28T00:00:00"/>
    <d v="2014-01-30T00:00:00"/>
    <m/>
    <m/>
    <m/>
    <x v="1"/>
    <d v="2014-01-24T00:00:00"/>
    <x v="0"/>
    <x v="0"/>
    <x v="0"/>
  </r>
  <r>
    <x v="1"/>
    <s v="THSA_A320_47145_168"/>
    <s v="LP47145-E120"/>
    <m/>
    <x v="7"/>
    <d v="2014-01-28T00:00:00"/>
    <d v="2014-01-31T00:00:00"/>
    <m/>
    <m/>
    <m/>
    <x v="1"/>
    <d v="2014-01-24T00:00:00"/>
    <x v="0"/>
    <x v="0"/>
    <x v="0"/>
  </r>
  <r>
    <x v="1"/>
    <s v="THSA_A320_47145_168"/>
    <n v="422628"/>
    <m/>
    <x v="12"/>
    <d v="2014-01-30T00:00:00"/>
    <s v="?"/>
    <m/>
    <m/>
    <m/>
    <x v="1"/>
    <d v="2014-01-24T00:00:00"/>
    <x v="0"/>
    <x v="0"/>
    <x v="1"/>
  </r>
  <r>
    <x v="1"/>
    <s v="Bâches_C19DS0016_C19BQ0016_C19DS0026"/>
    <s v="C19DS0026-121"/>
    <m/>
    <x v="13"/>
    <d v="2014-01-28T00:00:00"/>
    <s v="?"/>
    <m/>
    <m/>
    <m/>
    <x v="1"/>
    <d v="2014-01-24T00:00:00"/>
    <x v="0"/>
    <x v="0"/>
    <x v="1"/>
  </r>
  <r>
    <x v="1"/>
    <s v="MANIFOLD_D31AB4415"/>
    <s v="D31AB4452-011"/>
    <m/>
    <x v="5"/>
    <d v="2014-01-27T00:00:00"/>
    <d v="2014-01-30T00:00:00"/>
    <m/>
    <m/>
    <m/>
    <x v="1"/>
    <d v="2014-01-24T00:00:00"/>
    <x v="0"/>
    <x v="0"/>
    <x v="1"/>
  </r>
  <r>
    <x v="0"/>
    <s v="Profondeur_31075_840"/>
    <n v="341045"/>
    <m/>
    <x v="2"/>
    <d v="2014-01-27T00:00:00"/>
    <m/>
    <m/>
    <m/>
    <m/>
    <x v="0"/>
    <d v="2014-01-27T00:00:00"/>
    <x v="0"/>
    <x v="0"/>
    <x v="1"/>
  </r>
  <r>
    <x v="0"/>
    <s v="Profondeur_31075_840"/>
    <s v="5000C5005"/>
    <m/>
    <x v="14"/>
    <d v="2014-01-27T00:00:00"/>
    <m/>
    <m/>
    <m/>
    <m/>
    <x v="0"/>
    <d v="2014-01-27T00:00:00"/>
    <x v="0"/>
    <x v="0"/>
    <x v="1"/>
  </r>
  <r>
    <x v="1"/>
    <s v="MANIFOLD_D31AB4415"/>
    <s v="D10AB1012-012"/>
    <m/>
    <x v="2"/>
    <d v="2014-01-27T00:00:00"/>
    <m/>
    <m/>
    <m/>
    <m/>
    <x v="0"/>
    <d v="2014-01-27T00:00:00"/>
    <x v="0"/>
    <x v="0"/>
    <x v="1"/>
  </r>
  <r>
    <x v="1"/>
    <s v="MANIFOLD_D31AB4415"/>
    <s v="D31AB4452-011"/>
    <m/>
    <x v="5"/>
    <d v="2014-01-30T00:00:00"/>
    <m/>
    <m/>
    <m/>
    <m/>
    <x v="0"/>
    <d v="2014-01-27T00:00:00"/>
    <x v="0"/>
    <x v="0"/>
    <x v="1"/>
  </r>
  <r>
    <x v="1"/>
    <s v="CUT_D26AB1044"/>
    <s v="D26AB1042-021"/>
    <m/>
    <x v="5"/>
    <m/>
    <m/>
    <m/>
    <s v="Programme fréquence d’appro Kanban a été modifié –&gt; Risque de rupture, plans matières à analyser."/>
    <m/>
    <x v="0"/>
    <d v="2014-01-27T00:00:00"/>
    <x v="0"/>
    <x v="0"/>
    <x v="1"/>
  </r>
  <r>
    <x v="0"/>
    <s v="Aileron_31073_110"/>
    <s v="341141-130"/>
    <m/>
    <x v="15"/>
    <d v="2014-01-31T00:00:00"/>
    <s v="?"/>
    <m/>
    <m/>
    <m/>
    <x v="1"/>
    <d v="2014-01-27T00:00:00"/>
    <x v="0"/>
    <x v="0"/>
    <x v="1"/>
  </r>
  <r>
    <x v="1"/>
    <s v="THSA_A320_47145_168"/>
    <s v="LP47145-E120"/>
    <m/>
    <x v="7"/>
    <d v="2014-01-28T00:00:00"/>
    <d v="2014-01-31T00:00:00"/>
    <m/>
    <m/>
    <m/>
    <x v="1"/>
    <d v="2014-01-27T00:00:00"/>
    <x v="0"/>
    <x v="0"/>
    <x v="0"/>
  </r>
  <r>
    <x v="1"/>
    <s v="THSA_A320_47145_168"/>
    <s v="LP47145-B200"/>
    <m/>
    <x v="4"/>
    <d v="2014-01-28T00:00:00"/>
    <d v="2014-01-29T00:00:00"/>
    <m/>
    <m/>
    <m/>
    <x v="1"/>
    <d v="2014-01-27T00:00:00"/>
    <x v="0"/>
    <x v="0"/>
    <x v="1"/>
  </r>
  <r>
    <x v="1"/>
    <s v="THSA_A330_47172_530"/>
    <n v="423161"/>
    <m/>
    <x v="3"/>
    <d v="2014-02-06T00:00:00"/>
    <d v="2014-02-07T00:00:00"/>
    <m/>
    <m/>
    <m/>
    <x v="1"/>
    <d v="2014-01-27T00:00:00"/>
    <x v="0"/>
    <x v="0"/>
    <x v="1"/>
  </r>
  <r>
    <x v="1"/>
    <s v="Bâches_C19DS0016_C19BQ0016_C19DS0026"/>
    <s v="C19DS0016-121"/>
    <m/>
    <x v="13"/>
    <d v="2014-01-29T00:00:00"/>
    <s v="?"/>
    <m/>
    <m/>
    <m/>
    <x v="1"/>
    <d v="2014-01-27T00:00:00"/>
    <x v="0"/>
    <x v="0"/>
    <x v="1"/>
  </r>
  <r>
    <x v="2"/>
    <s v="AILERON_SC_31132_170"/>
    <s v="348023-020"/>
    <m/>
    <x v="7"/>
    <d v="2014-01-31T00:00:00"/>
    <m/>
    <m/>
    <m/>
    <m/>
    <x v="0"/>
    <d v="2014-01-29T00:00:00"/>
    <x v="0"/>
    <x v="0"/>
    <x v="0"/>
  </r>
  <r>
    <x v="1"/>
    <s v="MANIFOLD_D31AB4415"/>
    <s v="D31AB4452-011"/>
    <m/>
    <x v="5"/>
    <d v="2014-01-29T00:00:00"/>
    <m/>
    <m/>
    <m/>
    <m/>
    <x v="0"/>
    <d v="2014-01-29T00:00:00"/>
    <x v="0"/>
    <x v="0"/>
    <x v="1"/>
  </r>
  <r>
    <x v="1"/>
    <s v="CUT_D26AB1044"/>
    <s v="D26AB1042-021"/>
    <m/>
    <x v="5"/>
    <s v="?"/>
    <m/>
    <m/>
    <m/>
    <m/>
    <x v="0"/>
    <d v="2014-01-29T00:00:00"/>
    <x v="0"/>
    <x v="0"/>
    <x v="1"/>
  </r>
  <r>
    <x v="1"/>
    <s v="RELIEF_D25AB2431"/>
    <s v="D25AB2431-020"/>
    <m/>
    <x v="5"/>
    <d v="2014-01-29T00:00:00"/>
    <m/>
    <m/>
    <m/>
    <m/>
    <x v="0"/>
    <d v="2014-01-29T00:00:00"/>
    <x v="0"/>
    <x v="0"/>
    <x v="1"/>
  </r>
  <r>
    <x v="1"/>
    <s v="THSA_A320_47145_168"/>
    <s v="LP47145-E120"/>
    <m/>
    <x v="7"/>
    <d v="2014-01-31T00:00:00"/>
    <m/>
    <m/>
    <m/>
    <m/>
    <x v="0"/>
    <d v="2014-01-29T00:00:00"/>
    <x v="0"/>
    <x v="0"/>
    <x v="0"/>
  </r>
  <r>
    <x v="1"/>
    <s v="THSA_A320_47145_168"/>
    <s v="LP47145-B200"/>
    <m/>
    <x v="4"/>
    <d v="2014-01-30T00:00:00"/>
    <m/>
    <m/>
    <m/>
    <m/>
    <x v="0"/>
    <d v="2014-01-29T00:00:00"/>
    <x v="0"/>
    <x v="0"/>
    <x v="1"/>
  </r>
  <r>
    <x v="0"/>
    <s v="Spoiler_31077_211"/>
    <s v="340902-110"/>
    <m/>
    <x v="7"/>
    <d v="2014-02-03T00:00:00"/>
    <d v="2014-02-04T00:00:00"/>
    <m/>
    <m/>
    <s v="T.Mouline"/>
    <x v="1"/>
    <d v="2014-01-29T00:00:00"/>
    <x v="0"/>
    <x v="0"/>
    <x v="0"/>
  </r>
  <r>
    <x v="1"/>
    <s v="Bâches_C19DS0016_C19BQ0016_C19DS0026"/>
    <s v="C19DS0016-121"/>
    <m/>
    <x v="13"/>
    <d v="2014-01-30T00:00:00"/>
    <s v="?"/>
    <m/>
    <m/>
    <m/>
    <x v="1"/>
    <d v="2014-01-29T00:00:00"/>
    <x v="0"/>
    <x v="0"/>
    <x v="1"/>
  </r>
  <r>
    <x v="1"/>
    <s v="Bâches_C19DS0016_C19BQ0016_C19DS0026"/>
    <s v="C19DS0026-121"/>
    <m/>
    <x v="13"/>
    <d v="2014-01-31T00:00:00"/>
    <s v="?"/>
    <m/>
    <m/>
    <m/>
    <x v="1"/>
    <d v="2014-01-29T00:00:00"/>
    <x v="0"/>
    <x v="0"/>
    <x v="1"/>
  </r>
  <r>
    <x v="1"/>
    <s v="Bâches_C19DS0016_C19BQ0016_C19DS0026"/>
    <s v="C19BQ0016-121"/>
    <m/>
    <x v="13"/>
    <d v="2014-01-30T00:00:00"/>
    <s v="?"/>
    <m/>
    <m/>
    <m/>
    <x v="1"/>
    <d v="2014-01-29T00:00:00"/>
    <x v="0"/>
    <x v="0"/>
    <x v="1"/>
  </r>
  <r>
    <x v="0"/>
    <s v="Spoiler_31077_211"/>
    <n v="340930"/>
    <m/>
    <x v="15"/>
    <d v="2014-01-31T00:00:00"/>
    <m/>
    <m/>
    <m/>
    <s v="T.Mouline"/>
    <x v="0"/>
    <d v="2014-01-31T00:00:00"/>
    <x v="0"/>
    <x v="0"/>
    <x v="1"/>
  </r>
  <r>
    <x v="1"/>
    <s v="THSA_A320_47145_168"/>
    <s v="LP47145-E120"/>
    <m/>
    <x v="7"/>
    <d v="2014-02-03T00:00:00"/>
    <m/>
    <m/>
    <m/>
    <m/>
    <x v="0"/>
    <d v="2014-01-31T00:00:00"/>
    <x v="0"/>
    <x v="0"/>
    <x v="0"/>
  </r>
  <r>
    <x v="1"/>
    <s v="THSA_A320_47145_168"/>
    <s v="LP47145-B200"/>
    <m/>
    <x v="4"/>
    <d v="2014-02-03T00:00:00"/>
    <m/>
    <m/>
    <m/>
    <m/>
    <x v="0"/>
    <d v="2014-01-31T00:00:00"/>
    <x v="0"/>
    <x v="0"/>
    <x v="1"/>
  </r>
  <r>
    <x v="1"/>
    <s v="CUT_D26AB1044"/>
    <s v="D26AB1042-021"/>
    <m/>
    <x v="5"/>
    <d v="2014-02-03T00:00:00"/>
    <m/>
    <m/>
    <m/>
    <m/>
    <x v="0"/>
    <d v="2014-01-31T00:00:00"/>
    <x v="0"/>
    <x v="0"/>
    <x v="1"/>
  </r>
  <r>
    <x v="1"/>
    <s v="Selecteur_C51LM0020"/>
    <s v="PNC51LM0020"/>
    <m/>
    <x v="8"/>
    <s v="?"/>
    <m/>
    <m/>
    <m/>
    <m/>
    <x v="0"/>
    <d v="2014-01-31T00:00:00"/>
    <x v="0"/>
    <x v="0"/>
    <x v="1"/>
  </r>
  <r>
    <x v="0"/>
    <s v="Aileron_31073_110"/>
    <s v="341141-130"/>
    <m/>
    <x v="15"/>
    <d v="2014-02-03T00:00:00"/>
    <s v="?"/>
    <m/>
    <m/>
    <m/>
    <x v="1"/>
    <d v="2014-01-31T00:00:00"/>
    <x v="0"/>
    <x v="0"/>
    <x v="1"/>
  </r>
  <r>
    <x v="1"/>
    <s v="THSA_A320_47145_168"/>
    <n v="422794"/>
    <m/>
    <x v="12"/>
    <d v="2014-03-04T00:00:00"/>
    <d v="2014-04-29T00:00:00"/>
    <m/>
    <m/>
    <m/>
    <x v="1"/>
    <d v="2014-01-31T00:00:00"/>
    <x v="0"/>
    <x v="0"/>
    <x v="1"/>
  </r>
  <r>
    <x v="1"/>
    <s v="MANIFOLD_D31AB4415"/>
    <s v="D10AB1012-012"/>
    <m/>
    <x v="2"/>
    <d v="2014-02-06T00:00:00"/>
    <s v="?"/>
    <m/>
    <m/>
    <m/>
    <x v="1"/>
    <d v="2014-01-31T00:00:00"/>
    <x v="0"/>
    <x v="0"/>
    <x v="1"/>
  </r>
  <r>
    <x v="1"/>
    <s v="Bâches_C19DS0016_C19BQ0016_C19DS0026"/>
    <s v="C19DS0016-121"/>
    <m/>
    <x v="13"/>
    <d v="2014-02-03T00:00:00"/>
    <s v="?"/>
    <m/>
    <m/>
    <m/>
    <x v="1"/>
    <d v="2014-01-31T00:00:00"/>
    <x v="0"/>
    <x v="0"/>
    <x v="1"/>
  </r>
  <r>
    <x v="1"/>
    <s v="Bâches_C19DS0016_C19BQ0016_C19DS0026"/>
    <s v="C19DS0026-121"/>
    <m/>
    <x v="13"/>
    <d v="2014-02-04T00:00:00"/>
    <s v="?"/>
    <m/>
    <m/>
    <m/>
    <x v="1"/>
    <d v="2014-01-31T00:00:00"/>
    <x v="0"/>
    <x v="0"/>
    <x v="1"/>
  </r>
  <r>
    <x v="1"/>
    <s v="Bâches_C19DS0016_C19BQ0016_C19DS0026"/>
    <s v="C19BQ0016-121"/>
    <m/>
    <x v="13"/>
    <d v="2014-02-04T00:00:00"/>
    <s v="?"/>
    <m/>
    <m/>
    <m/>
    <x v="1"/>
    <d v="2014-01-31T00:00:00"/>
    <x v="0"/>
    <x v="0"/>
    <x v="1"/>
  </r>
  <r>
    <x v="2"/>
    <s v="AILERON_SC_31132_170"/>
    <s v="348023-020"/>
    <m/>
    <x v="7"/>
    <s v="?"/>
    <s v="?"/>
    <m/>
    <m/>
    <m/>
    <x v="0"/>
    <d v="2014-02-03T00:00:00"/>
    <x v="1"/>
    <x v="0"/>
    <x v="0"/>
  </r>
  <r>
    <x v="1"/>
    <s v="THSA_A320_47145_168"/>
    <s v="LP47145-E120"/>
    <m/>
    <x v="7"/>
    <d v="2014-02-04T00:00:00"/>
    <m/>
    <m/>
    <m/>
    <m/>
    <x v="0"/>
    <d v="2014-02-03T00:00:00"/>
    <x v="1"/>
    <x v="0"/>
    <x v="0"/>
  </r>
  <r>
    <x v="1"/>
    <s v="THSA_A320_47145_168"/>
    <s v="LP47145-B200"/>
    <m/>
    <x v="4"/>
    <s v="?"/>
    <m/>
    <m/>
    <m/>
    <m/>
    <x v="0"/>
    <d v="2014-02-03T00:00:00"/>
    <x v="1"/>
    <x v="0"/>
    <x v="1"/>
  </r>
  <r>
    <x v="1"/>
    <s v="CUT_D26AB1044"/>
    <s v="D26AB1042-021"/>
    <m/>
    <x v="5"/>
    <d v="2014-02-05T00:00:00"/>
    <m/>
    <m/>
    <m/>
    <m/>
    <x v="0"/>
    <d v="2014-02-03T00:00:00"/>
    <x v="1"/>
    <x v="0"/>
    <x v="1"/>
  </r>
  <r>
    <x v="1"/>
    <s v="Selecteur_C51LM0020"/>
    <s v="PNC51LM0020"/>
    <m/>
    <x v="8"/>
    <s v="?"/>
    <m/>
    <m/>
    <m/>
    <m/>
    <x v="0"/>
    <d v="2014-02-03T00:00:00"/>
    <x v="1"/>
    <x v="0"/>
    <x v="1"/>
  </r>
  <r>
    <x v="0"/>
    <s v="Aileron_31073_110"/>
    <s v="341141-130"/>
    <m/>
    <x v="15"/>
    <d v="2014-02-04T00:00:00"/>
    <s v="?"/>
    <m/>
    <m/>
    <m/>
    <x v="1"/>
    <d v="2014-02-03T00:00:00"/>
    <x v="1"/>
    <x v="0"/>
    <x v="1"/>
  </r>
  <r>
    <x v="1"/>
    <s v="THSA_A320_47145_168"/>
    <n v="422794"/>
    <m/>
    <x v="12"/>
    <d v="2014-03-04T00:00:00"/>
    <d v="2014-04-29T00:00:00"/>
    <m/>
    <m/>
    <m/>
    <x v="1"/>
    <d v="2014-02-03T00:00:00"/>
    <x v="1"/>
    <x v="0"/>
    <x v="1"/>
  </r>
  <r>
    <x v="1"/>
    <s v="MANIFOLD_D31AB4415"/>
    <s v="D10AB1012-012"/>
    <m/>
    <x v="2"/>
    <d v="2014-02-06T00:00:00"/>
    <s v="?"/>
    <m/>
    <m/>
    <m/>
    <x v="1"/>
    <d v="2014-02-03T00:00:00"/>
    <x v="1"/>
    <x v="0"/>
    <x v="1"/>
  </r>
  <r>
    <x v="1"/>
    <s v="MANIFOLD_D31AB4415"/>
    <s v="D31AB4452-011"/>
    <m/>
    <x v="5"/>
    <d v="2014-02-10T00:00:00"/>
    <d v="2014-02-13T00:00:00"/>
    <m/>
    <m/>
    <m/>
    <x v="1"/>
    <d v="2014-02-03T00:00:00"/>
    <x v="1"/>
    <x v="0"/>
    <x v="1"/>
  </r>
  <r>
    <x v="1"/>
    <s v="Bâches_C19DS0016_C19BQ0016_C19DS0026"/>
    <s v="C19DS0016-121"/>
    <m/>
    <x v="13"/>
    <d v="2014-02-04T00:00:00"/>
    <s v="?"/>
    <m/>
    <m/>
    <m/>
    <x v="1"/>
    <d v="2014-02-03T00:00:00"/>
    <x v="1"/>
    <x v="0"/>
    <x v="1"/>
  </r>
  <r>
    <x v="1"/>
    <s v="Bâches_C19DS0016_C19BQ0016_C19DS0026"/>
    <s v="C19BQ0016-121"/>
    <m/>
    <x v="13"/>
    <d v="2014-02-04T00:00:00"/>
    <s v="?"/>
    <m/>
    <m/>
    <m/>
    <x v="1"/>
    <d v="2014-02-03T00:00:00"/>
    <x v="1"/>
    <x v="0"/>
    <x v="1"/>
  </r>
  <r>
    <x v="2"/>
    <s v="ELEVATOR_EHA_31131_330"/>
    <s v="348013-020"/>
    <m/>
    <x v="2"/>
    <d v="2014-02-12T00:00:00"/>
    <m/>
    <m/>
    <s v="PROBLEME TECHNIQUE "/>
    <s v="O. Mazingue"/>
    <x v="0"/>
    <d v="2014-02-11T00:00:00"/>
    <x v="1"/>
    <x v="0"/>
    <x v="1"/>
  </r>
  <r>
    <x v="1"/>
    <s v="Bâches_C19DS0016_C19BQ0016_C19DS0026"/>
    <s v="Tous"/>
    <m/>
    <x v="13"/>
    <m/>
    <m/>
    <m/>
    <s v="AUCUN RECOVERY PLAN  COMMUNIQUE AU MODULE"/>
    <m/>
    <x v="0"/>
    <d v="2014-02-11T00:00:00"/>
    <x v="1"/>
    <x v="0"/>
    <x v="1"/>
  </r>
  <r>
    <x v="1"/>
    <s v="MANIFOLD_D31AB4415"/>
    <s v="D10AB1012-012"/>
    <m/>
    <x v="2"/>
    <d v="2014-02-14T00:00:00"/>
    <m/>
    <m/>
    <m/>
    <m/>
    <x v="0"/>
    <d v="2014-02-11T00:00:00"/>
    <x v="1"/>
    <x v="0"/>
    <x v="1"/>
  </r>
  <r>
    <x v="1"/>
    <s v="CUT_D26AB1044"/>
    <s v="D26AB1042-021"/>
    <m/>
    <x v="5"/>
    <d v="2014-02-12T00:00:00"/>
    <m/>
    <m/>
    <m/>
    <m/>
    <x v="0"/>
    <d v="2014-02-11T00:00:00"/>
    <x v="1"/>
    <x v="0"/>
    <x v="1"/>
  </r>
  <r>
    <x v="2"/>
    <s v="RUDDER_EBHA_31129_360"/>
    <s v="347803-300"/>
    <m/>
    <x v="16"/>
    <d v="2014-02-14T00:00:00"/>
    <d v="2014-02-25T00:00:00"/>
    <m/>
    <m/>
    <m/>
    <x v="1"/>
    <d v="2014-02-11T00:00:00"/>
    <x v="1"/>
    <x v="0"/>
    <x v="1"/>
  </r>
  <r>
    <x v="2"/>
    <s v="ELEVATOR_EHA_31131_330"/>
    <n v="347403"/>
    <m/>
    <x v="8"/>
    <d v="2014-02-12T00:00:00"/>
    <s v="?"/>
    <m/>
    <m/>
    <m/>
    <x v="1"/>
    <d v="2014-02-11T00:00:00"/>
    <x v="1"/>
    <x v="0"/>
    <x v="1"/>
  </r>
  <r>
    <x v="1"/>
    <s v="THSA_A320_47145_168"/>
    <s v="LP47145-E120"/>
    <m/>
    <x v="7"/>
    <d v="2014-02-14T00:00:00"/>
    <d v="2014-02-19T00:00:00"/>
    <m/>
    <m/>
    <m/>
    <x v="1"/>
    <d v="2014-02-11T00:00:00"/>
    <x v="1"/>
    <x v="0"/>
    <x v="0"/>
  </r>
  <r>
    <x v="1"/>
    <s v="THSA_A320_47145_168"/>
    <n v="422794"/>
    <m/>
    <x v="12"/>
    <d v="2014-03-04T00:00:00"/>
    <d v="2014-04-29T00:00:00"/>
    <m/>
    <m/>
    <m/>
    <x v="1"/>
    <d v="2014-02-11T00:00:00"/>
    <x v="1"/>
    <x v="0"/>
    <x v="1"/>
  </r>
  <r>
    <x v="1"/>
    <s v="THSA_A330_47172_530"/>
    <n v="422933"/>
    <m/>
    <x v="3"/>
    <d v="2014-02-12T00:00:00"/>
    <d v="2014-02-25T00:00:00"/>
    <m/>
    <m/>
    <m/>
    <x v="1"/>
    <d v="2014-02-11T00:00:00"/>
    <x v="1"/>
    <x v="0"/>
    <x v="1"/>
  </r>
  <r>
    <x v="0"/>
    <s v="Profondeur_31075_840"/>
    <n v="341045"/>
    <m/>
    <x v="2"/>
    <s v="?"/>
    <m/>
    <m/>
    <m/>
    <m/>
    <x v="0"/>
    <d v="2014-02-12T00:00:00"/>
    <x v="1"/>
    <x v="0"/>
    <x v="1"/>
  </r>
  <r>
    <x v="0"/>
    <s v="Profondeur_31075_840"/>
    <n v="341544"/>
    <m/>
    <x v="2"/>
    <d v="2014-02-12T00:00:00"/>
    <m/>
    <m/>
    <m/>
    <m/>
    <x v="0"/>
    <d v="2014-02-12T00:00:00"/>
    <x v="1"/>
    <x v="0"/>
    <x v="1"/>
  </r>
  <r>
    <x v="2"/>
    <s v="ELEVATOR_EHA_31131_330"/>
    <s v="348013-020"/>
    <m/>
    <x v="2"/>
    <s v="?"/>
    <m/>
    <m/>
    <s v="PROBLEME TECHNIQUE  ATTENTE DECISION QUALITE  "/>
    <m/>
    <x v="0"/>
    <d v="2014-02-12T00:00:00"/>
    <x v="1"/>
    <x v="0"/>
    <x v="1"/>
  </r>
  <r>
    <x v="1"/>
    <s v="MANIFOLD_D31AB4415"/>
    <s v="D10AB1012-012"/>
    <m/>
    <x v="2"/>
    <d v="2014-02-14T00:00:00"/>
    <m/>
    <m/>
    <m/>
    <m/>
    <x v="0"/>
    <d v="2014-02-12T00:00:00"/>
    <x v="1"/>
    <x v="0"/>
    <x v="1"/>
  </r>
  <r>
    <x v="1"/>
    <s v="CUT_D26AB1044"/>
    <s v="D26AB1042-021"/>
    <m/>
    <x v="5"/>
    <d v="2014-02-12T00:00:00"/>
    <m/>
    <m/>
    <m/>
    <m/>
    <x v="0"/>
    <d v="2014-02-12T00:00:00"/>
    <x v="1"/>
    <x v="0"/>
    <x v="1"/>
  </r>
  <r>
    <x v="2"/>
    <s v="RUDDER_EBHA_31129_360"/>
    <s v="347803-300"/>
    <m/>
    <x v="16"/>
    <d v="2014-02-14T00:00:00"/>
    <d v="2014-02-20T00:00:00"/>
    <m/>
    <m/>
    <m/>
    <x v="1"/>
    <d v="2014-02-12T00:00:00"/>
    <x v="1"/>
    <x v="0"/>
    <x v="1"/>
  </r>
  <r>
    <x v="2"/>
    <s v="ELEVATOR_EHA_31131_330"/>
    <n v="347403"/>
    <m/>
    <x v="8"/>
    <d v="2014-02-13T00:00:00"/>
    <d v="2014-02-14T00:00:00"/>
    <m/>
    <m/>
    <m/>
    <x v="1"/>
    <d v="2014-02-12T00:00:00"/>
    <x v="1"/>
    <x v="0"/>
    <x v="1"/>
  </r>
  <r>
    <x v="1"/>
    <s v="THSA_A320_47145_168"/>
    <s v="LP47145-E120"/>
    <m/>
    <x v="7"/>
    <d v="2014-02-14T00:00:00"/>
    <d v="2014-02-19T00:00:00"/>
    <m/>
    <m/>
    <m/>
    <x v="1"/>
    <d v="2014-02-12T00:00:00"/>
    <x v="1"/>
    <x v="0"/>
    <x v="0"/>
  </r>
  <r>
    <x v="1"/>
    <s v="THSA_A330_47172_530"/>
    <n v="422933"/>
    <m/>
    <x v="3"/>
    <d v="2014-02-14T00:00:00"/>
    <d v="2014-02-26T00:00:00"/>
    <m/>
    <m/>
    <m/>
    <x v="1"/>
    <d v="2014-02-12T00:00:00"/>
    <x v="1"/>
    <x v="0"/>
    <x v="1"/>
  </r>
  <r>
    <x v="1"/>
    <s v="Bâches_C19DS0016_C19BQ0016_C19DS0026"/>
    <s v="C19DS0016-121"/>
    <m/>
    <x v="13"/>
    <d v="2014-02-13T00:00:00"/>
    <s v="?"/>
    <m/>
    <s v="AUCUN RECOVERY PLAN  COMMUNIQUE AU MODULE"/>
    <m/>
    <x v="1"/>
    <d v="2014-02-12T00:00:00"/>
    <x v="1"/>
    <x v="0"/>
    <x v="1"/>
  </r>
  <r>
    <x v="1"/>
    <s v="Bâches_C19DS0016_C19BQ0016_C19DS0026"/>
    <s v="C19BQ0016-121"/>
    <m/>
    <x v="13"/>
    <d v="2014-02-14T00:00:00"/>
    <s v="?"/>
    <m/>
    <s v="AUCUN RECOVERY PLAN  COMMUNIQUE AU MODULE"/>
    <m/>
    <x v="1"/>
    <d v="2014-02-12T00:00:00"/>
    <x v="1"/>
    <x v="0"/>
    <x v="1"/>
  </r>
  <r>
    <x v="1"/>
    <s v="Bâches_C19DS0016_C19BQ0016_C19DS0026"/>
    <s v="C19DS0026-121"/>
    <m/>
    <x v="13"/>
    <d v="2014-02-17T00:00:00"/>
    <s v="?"/>
    <m/>
    <s v="AUCUN RECOVERY PLAN  COMMUNIQUE AU MODULE"/>
    <m/>
    <x v="1"/>
    <d v="2014-02-12T00:00:00"/>
    <x v="1"/>
    <x v="0"/>
    <x v="1"/>
  </r>
  <r>
    <x v="2"/>
    <s v="ELEVATOR_EHA_31131_330"/>
    <n v="347403"/>
    <m/>
    <x v="8"/>
    <d v="2014-02-14T00:00:00"/>
    <m/>
    <m/>
    <m/>
    <m/>
    <x v="0"/>
    <d v="2014-02-12T00:00:00"/>
    <x v="1"/>
    <x v="0"/>
    <x v="1"/>
  </r>
  <r>
    <x v="2"/>
    <s v="AILERON_SC_31132_170"/>
    <s v="348023-020"/>
    <m/>
    <x v="7"/>
    <d v="2014-02-14T00:00:00"/>
    <m/>
    <m/>
    <m/>
    <m/>
    <x v="0"/>
    <d v="2014-02-13T00:00:00"/>
    <x v="1"/>
    <x v="0"/>
    <x v="0"/>
  </r>
  <r>
    <x v="1"/>
    <s v="MANIFOLD_D31AB4415"/>
    <s v="D10AB1012-012"/>
    <m/>
    <x v="2"/>
    <d v="2014-02-14T00:00:00"/>
    <m/>
    <m/>
    <m/>
    <m/>
    <x v="0"/>
    <d v="2014-02-13T00:00:00"/>
    <x v="1"/>
    <x v="0"/>
    <x v="1"/>
  </r>
  <r>
    <x v="0"/>
    <s v="Spoiler_31077_211"/>
    <n v="349192"/>
    <m/>
    <x v="15"/>
    <d v="2014-02-14T00:00:00"/>
    <d v="2014-02-14T00:00:00"/>
    <m/>
    <s v="sortie sur OF (DHL) incohérente donc pas de génération d’appel "/>
    <s v="T.Mouline"/>
    <x v="1"/>
    <d v="2014-02-13T00:00:00"/>
    <x v="1"/>
    <x v="0"/>
    <x v="1"/>
  </r>
  <r>
    <x v="0"/>
    <s v="Spoiler_31077_211"/>
    <s v="5000C5004"/>
    <m/>
    <x v="14"/>
    <d v="2014-02-14T00:00:00"/>
    <d v="2014-02-19T00:00:00"/>
    <m/>
    <s v="sortie sur OF (DHL) incohérente donc pas de génération d’appel "/>
    <s v="T.Mouline"/>
    <x v="1"/>
    <d v="2014-02-13T00:00:00"/>
    <x v="1"/>
    <x v="0"/>
    <x v="1"/>
  </r>
  <r>
    <x v="0"/>
    <s v="Spoiler_31077_211"/>
    <s v="LP31077-G101"/>
    <m/>
    <x v="17"/>
    <d v="2014-02-14T00:00:00"/>
    <d v="2014-02-14T00:00:00"/>
    <m/>
    <s v="ROP mal dimensionné à revoir"/>
    <s v="T.Mouline"/>
    <x v="1"/>
    <d v="2014-02-13T00:00:00"/>
    <x v="1"/>
    <x v="0"/>
    <x v="1"/>
  </r>
  <r>
    <x v="2"/>
    <s v="ELEVATOR_EHA_31131_330"/>
    <s v="D90ST4024-400"/>
    <m/>
    <x v="18"/>
    <d v="2014-02-18T00:00:00"/>
    <s v="?"/>
    <m/>
    <m/>
    <m/>
    <x v="1"/>
    <d v="2014-02-13T00:00:00"/>
    <x v="1"/>
    <x v="0"/>
    <x v="0"/>
  </r>
  <r>
    <x v="2"/>
    <s v="ELEVATOR_EHA_31131_330"/>
    <s v="348013-020"/>
    <m/>
    <x v="2"/>
    <d v="2014-02-17T00:00:00"/>
    <d v="2014-02-17T00:00:00"/>
    <m/>
    <m/>
    <m/>
    <x v="1"/>
    <d v="2014-02-13T00:00:00"/>
    <x v="1"/>
    <x v="0"/>
    <x v="1"/>
  </r>
  <r>
    <x v="2"/>
    <s v="RUDDER_EBHA_31129_360"/>
    <s v="D90ST4026-400"/>
    <m/>
    <x v="18"/>
    <d v="2014-02-14T00:00:00"/>
    <s v="?"/>
    <m/>
    <m/>
    <m/>
    <x v="1"/>
    <d v="2014-02-13T00:00:00"/>
    <x v="1"/>
    <x v="0"/>
    <x v="0"/>
  </r>
  <r>
    <x v="2"/>
    <s v="RUDDER_EBHA_31129_360"/>
    <s v="347803-300"/>
    <m/>
    <x v="16"/>
    <d v="2014-02-14T00:00:00"/>
    <d v="2014-02-17T00:00:00"/>
    <m/>
    <m/>
    <m/>
    <x v="1"/>
    <d v="2014-02-13T00:00:00"/>
    <x v="1"/>
    <x v="0"/>
    <x v="1"/>
  </r>
  <r>
    <x v="2"/>
    <s v="AILERON_EHA_31133_330"/>
    <s v="D90ST5111-570"/>
    <s v="ailerons"/>
    <x v="19"/>
    <d v="2014-02-17T00:00:00"/>
    <s v="?"/>
    <m/>
    <s v="expédition bloquée cause impayés"/>
    <m/>
    <x v="1"/>
    <d v="2014-02-13T00:00:00"/>
    <x v="1"/>
    <x v="0"/>
    <x v="1"/>
  </r>
  <r>
    <x v="1"/>
    <s v="THSA_A330_47172_530"/>
    <s v="D90ST5007-029"/>
    <m/>
    <x v="20"/>
    <d v="2014-02-14T00:00:00"/>
    <s v="?"/>
    <m/>
    <m/>
    <m/>
    <x v="1"/>
    <d v="2014-02-13T00:00:00"/>
    <x v="1"/>
    <x v="0"/>
    <x v="0"/>
  </r>
  <r>
    <x v="1"/>
    <s v="THSA_A320_47145_168"/>
    <s v="LP47145-E120"/>
    <m/>
    <x v="7"/>
    <d v="2014-02-14T00:00:00"/>
    <d v="2014-02-19T00:00:00"/>
    <m/>
    <m/>
    <m/>
    <x v="1"/>
    <d v="2014-02-13T00:00:00"/>
    <x v="1"/>
    <x v="0"/>
    <x v="0"/>
  </r>
  <r>
    <x v="1"/>
    <s v="THSA_A330_47172_530"/>
    <n v="422933"/>
    <m/>
    <x v="3"/>
    <d v="2014-02-14T00:00:00"/>
    <d v="2014-02-26T00:00:00"/>
    <m/>
    <m/>
    <m/>
    <x v="1"/>
    <d v="2014-02-13T00:00:00"/>
    <x v="1"/>
    <x v="0"/>
    <x v="1"/>
  </r>
  <r>
    <x v="1"/>
    <s v="Bâches_C19DS0016_C19BQ0016_C19DS0026"/>
    <s v="C19DS0016-121"/>
    <m/>
    <x v="13"/>
    <d v="2014-02-14T00:00:00"/>
    <s v="?"/>
    <m/>
    <s v="AUCUN RECOVERY PLAN  COMMUNIQUE AU MODULE"/>
    <m/>
    <x v="1"/>
    <d v="2014-02-13T00:00:00"/>
    <x v="1"/>
    <x v="0"/>
    <x v="1"/>
  </r>
  <r>
    <x v="1"/>
    <s v="Bâches_C19DS0016_C19BQ0016_C19DS0026"/>
    <s v="C19BQ0016-121"/>
    <m/>
    <x v="13"/>
    <d v="2014-02-14T00:00:00"/>
    <s v="?"/>
    <m/>
    <s v="AUCUN RECOVERY PLAN  COMMUNIQUE AU MODULE"/>
    <m/>
    <x v="1"/>
    <d v="2014-02-13T00:00:00"/>
    <x v="1"/>
    <x v="0"/>
    <x v="1"/>
  </r>
  <r>
    <x v="1"/>
    <s v="Bâches_C19DS0016_C19BQ0016_C19DS0026"/>
    <s v="C19DS0026-121"/>
    <m/>
    <x v="13"/>
    <d v="2014-02-17T00:00:00"/>
    <s v="?"/>
    <m/>
    <s v="AUCUN RECOVERY PLAN  COMMUNIQUE AU MODULE"/>
    <m/>
    <x v="1"/>
    <d v="2014-02-13T00:00:00"/>
    <x v="1"/>
    <x v="0"/>
    <x v="1"/>
  </r>
  <r>
    <x v="0"/>
    <s v="Spoiler_31077_211"/>
    <s v="5000C5004"/>
    <m/>
    <x v="14"/>
    <d v="2014-02-19T00:00:00"/>
    <m/>
    <m/>
    <s v="seuil kanban à modifier"/>
    <s v="T.Mouline"/>
    <x v="0"/>
    <d v="2014-02-14T00:00:00"/>
    <x v="1"/>
    <x v="0"/>
    <x v="1"/>
  </r>
  <r>
    <x v="0"/>
    <s v="Rudder_31115_080"/>
    <n v="346363"/>
    <m/>
    <x v="0"/>
    <s v="?"/>
    <m/>
    <m/>
    <m/>
    <m/>
    <x v="0"/>
    <d v="2014-02-14T00:00:00"/>
    <x v="1"/>
    <x v="0"/>
    <x v="0"/>
  </r>
  <r>
    <x v="2"/>
    <s v="ELEVATOR_EHA_31131_330"/>
    <n v="347403"/>
    <m/>
    <x v="8"/>
    <m/>
    <m/>
    <m/>
    <m/>
    <m/>
    <x v="0"/>
    <d v="2014-02-14T00:00:00"/>
    <x v="1"/>
    <x v="0"/>
    <x v="1"/>
  </r>
  <r>
    <x v="1"/>
    <s v="MANIFOLD_D31AB4415"/>
    <s v="D10AB1012-012"/>
    <m/>
    <x v="2"/>
    <d v="2014-02-21T00:00:00"/>
    <m/>
    <m/>
    <m/>
    <m/>
    <x v="0"/>
    <d v="2014-02-14T00:00:00"/>
    <x v="1"/>
    <x v="0"/>
    <x v="1"/>
  </r>
  <r>
    <x v="1"/>
    <s v="CUT_D26AB1044"/>
    <s v="D26AB1042-021"/>
    <m/>
    <x v="5"/>
    <s v="?"/>
    <m/>
    <m/>
    <m/>
    <m/>
    <x v="0"/>
    <d v="2014-02-14T00:00:00"/>
    <x v="1"/>
    <x v="0"/>
    <x v="1"/>
  </r>
  <r>
    <x v="1"/>
    <s v="VENT_D26AB1061"/>
    <s v="D26AB1060-037"/>
    <m/>
    <x v="21"/>
    <s v="?"/>
    <m/>
    <m/>
    <m/>
    <m/>
    <x v="0"/>
    <d v="2014-02-14T00:00:00"/>
    <x v="1"/>
    <x v="0"/>
    <x v="0"/>
  </r>
  <r>
    <x v="1"/>
    <s v="THSA_A330_47172_530"/>
    <n v="422933"/>
    <m/>
    <x v="3"/>
    <d v="2014-02-26T00:00:00"/>
    <m/>
    <m/>
    <m/>
    <m/>
    <x v="0"/>
    <d v="2014-02-14T00:00:00"/>
    <x v="1"/>
    <x v="0"/>
    <x v="1"/>
  </r>
  <r>
    <x v="2"/>
    <s v="AILERON_SC_31132_170"/>
    <s v="346913-250"/>
    <m/>
    <x v="0"/>
    <d v="2014-02-19T00:00:00"/>
    <s v="?"/>
    <m/>
    <m/>
    <m/>
    <x v="1"/>
    <d v="2014-02-14T00:00:00"/>
    <x v="1"/>
    <x v="0"/>
    <x v="0"/>
  </r>
  <r>
    <x v="2"/>
    <s v="ELEVATOR_EHA_31131_330"/>
    <s v="D90ST4024-400"/>
    <m/>
    <x v="18"/>
    <d v="2014-02-18T00:00:00"/>
    <s v="?"/>
    <m/>
    <m/>
    <m/>
    <x v="1"/>
    <d v="2014-02-14T00:00:00"/>
    <x v="1"/>
    <x v="0"/>
    <x v="0"/>
  </r>
  <r>
    <x v="2"/>
    <s v="ELEVATOR_EHA_31131_330"/>
    <s v="348013-020"/>
    <m/>
    <x v="2"/>
    <d v="2014-02-17T00:00:00"/>
    <d v="2014-02-17T00:00:00"/>
    <m/>
    <m/>
    <m/>
    <x v="1"/>
    <d v="2014-02-14T00:00:00"/>
    <x v="1"/>
    <x v="0"/>
    <x v="1"/>
  </r>
  <r>
    <x v="2"/>
    <s v="RUDDER_EBHA_31129_360"/>
    <s v="D90ST4026-400"/>
    <m/>
    <x v="18"/>
    <d v="2014-02-17T00:00:00"/>
    <s v="?"/>
    <m/>
    <m/>
    <m/>
    <x v="1"/>
    <d v="2014-02-14T00:00:00"/>
    <x v="1"/>
    <x v="0"/>
    <x v="0"/>
  </r>
  <r>
    <x v="2"/>
    <s v="RUDDER_EBHA_31129_360"/>
    <s v="347803-300"/>
    <m/>
    <x v="16"/>
    <d v="2014-02-17T00:00:00"/>
    <d v="2014-02-20T00:00:00"/>
    <m/>
    <m/>
    <m/>
    <x v="1"/>
    <d v="2014-02-14T00:00:00"/>
    <x v="1"/>
    <x v="0"/>
    <x v="1"/>
  </r>
  <r>
    <x v="2"/>
    <s v="AILERON_EHA_31133_330"/>
    <s v="D90ST5111-570"/>
    <m/>
    <x v="19"/>
    <d v="2014-02-17T00:00:00"/>
    <s v="?"/>
    <m/>
    <m/>
    <m/>
    <x v="1"/>
    <d v="2014-02-14T00:00:00"/>
    <x v="1"/>
    <x v="0"/>
    <x v="1"/>
  </r>
  <r>
    <x v="1"/>
    <s v="THSA_A320_47145_168"/>
    <s v="LP47145-E120"/>
    <m/>
    <x v="7"/>
    <d v="2014-09-17T00:00:00"/>
    <d v="2014-02-19T00:00:00"/>
    <m/>
    <m/>
    <m/>
    <x v="1"/>
    <d v="2014-02-14T00:00:00"/>
    <x v="1"/>
    <x v="0"/>
    <x v="0"/>
  </r>
  <r>
    <x v="0"/>
    <s v="Profondeur_31075_840"/>
    <n v="341045"/>
    <m/>
    <x v="2"/>
    <s v="?"/>
    <m/>
    <m/>
    <m/>
    <m/>
    <x v="0"/>
    <d v="2014-02-19T00:00:00"/>
    <x v="1"/>
    <x v="0"/>
    <x v="1"/>
  </r>
  <r>
    <x v="1"/>
    <s v="MANIFOLD_D31AB4415"/>
    <s v="D10AB1012-012"/>
    <m/>
    <x v="2"/>
    <s v="?"/>
    <m/>
    <m/>
    <m/>
    <m/>
    <x v="0"/>
    <d v="2014-02-19T00:00:00"/>
    <x v="1"/>
    <x v="0"/>
    <x v="1"/>
  </r>
  <r>
    <x v="1"/>
    <s v="MANIFOLD_D31AB4415"/>
    <s v="D31AB4452-011"/>
    <m/>
    <x v="5"/>
    <d v="2014-02-20T00:00:00"/>
    <m/>
    <m/>
    <m/>
    <m/>
    <x v="0"/>
    <d v="2014-02-19T00:00:00"/>
    <x v="1"/>
    <x v="0"/>
    <x v="1"/>
  </r>
  <r>
    <x v="1"/>
    <s v="MANIFOLD_D31AB4415"/>
    <s v="D31AB4471-111"/>
    <m/>
    <x v="5"/>
    <d v="2014-02-20T00:00:00"/>
    <m/>
    <m/>
    <m/>
    <m/>
    <x v="0"/>
    <d v="2014-02-19T00:00:00"/>
    <x v="1"/>
    <x v="0"/>
    <x v="1"/>
  </r>
  <r>
    <x v="1"/>
    <s v="VENT_D26AB1061"/>
    <s v="D26AB1060-037"/>
    <m/>
    <x v="21"/>
    <s v="?"/>
    <m/>
    <m/>
    <s v="Problème qualité, RNC en cours"/>
    <m/>
    <x v="0"/>
    <d v="2014-02-19T00:00:00"/>
    <x v="1"/>
    <x v="0"/>
    <x v="0"/>
  </r>
  <r>
    <x v="1"/>
    <s v="CUT_D26AB1044"/>
    <s v="D26AB1042-021"/>
    <m/>
    <x v="5"/>
    <s v="?"/>
    <m/>
    <m/>
    <s v="Problème qualité "/>
    <m/>
    <x v="0"/>
    <d v="2014-02-19T00:00:00"/>
    <x v="1"/>
    <x v="0"/>
    <x v="1"/>
  </r>
  <r>
    <x v="0"/>
    <s v="Spoiler_31077_211"/>
    <s v="LP31077-J010"/>
    <m/>
    <x v="15"/>
    <d v="2014-02-20T00:00:00"/>
    <s v="?"/>
    <m/>
    <m/>
    <s v="T.Mouline"/>
    <x v="1"/>
    <d v="2014-02-19T00:00:00"/>
    <x v="1"/>
    <x v="0"/>
    <x v="1"/>
  </r>
  <r>
    <x v="0"/>
    <s v="Rudder_31115_080"/>
    <n v="346363"/>
    <m/>
    <x v="0"/>
    <d v="2014-02-24T00:00:00"/>
    <d v="2014-02-25T00:00:00"/>
    <m/>
    <m/>
    <m/>
    <x v="1"/>
    <d v="2014-02-19T00:00:00"/>
    <x v="1"/>
    <x v="0"/>
    <x v="0"/>
  </r>
  <r>
    <x v="2"/>
    <m/>
    <n v="347386"/>
    <s v="X"/>
    <x v="8"/>
    <d v="2014-02-25T00:00:00"/>
    <s v="?"/>
    <m/>
    <m/>
    <m/>
    <x v="1"/>
    <d v="2014-02-19T00:00:00"/>
    <x v="1"/>
    <x v="0"/>
    <x v="1"/>
  </r>
  <r>
    <x v="2"/>
    <s v="ELEVATOR_EHA_31131_330"/>
    <n v="347086"/>
    <s v="X (EHA)"/>
    <x v="8"/>
    <d v="2014-03-28T00:00:00"/>
    <d v="2014-03-03T00:00:00"/>
    <m/>
    <m/>
    <m/>
    <x v="1"/>
    <d v="2014-02-19T00:00:00"/>
    <x v="1"/>
    <x v="0"/>
    <x v="1"/>
  </r>
  <r>
    <x v="2"/>
    <s v="AILERON_EHA_31133_330"/>
    <s v="D90ST5107-200"/>
    <s v="X"/>
    <x v="19"/>
    <d v="2014-02-26T00:00:00"/>
    <s v="?"/>
    <m/>
    <m/>
    <m/>
    <x v="1"/>
    <d v="2014-02-19T00:00:00"/>
    <x v="1"/>
    <x v="0"/>
    <x v="1"/>
  </r>
  <r>
    <x v="2"/>
    <s v="AILERON_SC_31132_170"/>
    <s v="346913-250"/>
    <m/>
    <x v="0"/>
    <d v="2014-02-24T00:00:00"/>
    <d v="2014-02-25T00:00:00"/>
    <m/>
    <m/>
    <m/>
    <x v="1"/>
    <d v="2014-02-19T00:00:00"/>
    <x v="1"/>
    <x v="0"/>
    <x v="0"/>
  </r>
  <r>
    <x v="2"/>
    <s v="ELEVATOR_EHA_31131_330"/>
    <s v="348013-020"/>
    <m/>
    <x v="2"/>
    <d v="2014-02-21T00:00:00"/>
    <s v="?"/>
    <m/>
    <m/>
    <m/>
    <x v="1"/>
    <d v="2014-02-19T00:00:00"/>
    <x v="1"/>
    <x v="0"/>
    <x v="1"/>
  </r>
  <r>
    <x v="1"/>
    <s v="THSA_A330_47172_530"/>
    <s v="634183-200"/>
    <m/>
    <x v="22"/>
    <d v="2014-02-25T00:00:00"/>
    <s v="?"/>
    <m/>
    <m/>
    <m/>
    <x v="1"/>
    <d v="2014-02-19T00:00:00"/>
    <x v="1"/>
    <x v="0"/>
    <x v="1"/>
  </r>
  <r>
    <x v="1"/>
    <s v="THSA_A330_47172_530"/>
    <n v="423109"/>
    <m/>
    <x v="23"/>
    <d v="2014-02-25T00:00:00"/>
    <s v="?"/>
    <m/>
    <m/>
    <m/>
    <x v="1"/>
    <d v="2014-02-19T00:00:00"/>
    <x v="1"/>
    <x v="0"/>
    <x v="1"/>
  </r>
  <r>
    <x v="1"/>
    <s v="THSA_A330_47172_530"/>
    <n v="423110"/>
    <m/>
    <x v="23"/>
    <d v="2014-02-25T00:00:00"/>
    <s v="?"/>
    <m/>
    <m/>
    <m/>
    <x v="1"/>
    <d v="2014-02-19T00:00:00"/>
    <x v="1"/>
    <x v="0"/>
    <x v="1"/>
  </r>
  <r>
    <x v="1"/>
    <s v="Bâches_C19DS0016_C19BQ0016_C19DS0026"/>
    <s v="Tous"/>
    <m/>
    <x v="13"/>
    <d v="2014-02-20T00:00:00"/>
    <s v="?"/>
    <m/>
    <m/>
    <m/>
    <x v="1"/>
    <d v="2014-02-19T00:00:00"/>
    <x v="1"/>
    <x v="0"/>
    <x v="1"/>
  </r>
  <r>
    <x v="0"/>
    <s v="Spoiler_31077_211"/>
    <n v="340921"/>
    <m/>
    <x v="0"/>
    <d v="2014-02-20T00:00:00"/>
    <d v="2014-02-24T00:00:00"/>
    <m/>
    <m/>
    <s v="T.Mouline"/>
    <x v="0"/>
    <d v="2014-02-21T00:00:00"/>
    <x v="1"/>
    <x v="0"/>
    <x v="0"/>
  </r>
  <r>
    <x v="0"/>
    <s v="Profondeur_31075_840"/>
    <n v="341045"/>
    <m/>
    <x v="2"/>
    <s v="?"/>
    <s v="?"/>
    <m/>
    <s v="Problème Qualité"/>
    <m/>
    <x v="0"/>
    <d v="2014-02-21T00:00:00"/>
    <x v="1"/>
    <x v="0"/>
    <x v="1"/>
  </r>
  <r>
    <x v="1"/>
    <s v="MANIFOLD_D31AB4415"/>
    <s v="D10AB1012-012"/>
    <m/>
    <x v="2"/>
    <m/>
    <m/>
    <m/>
    <m/>
    <m/>
    <x v="0"/>
    <d v="2014-02-21T00:00:00"/>
    <x v="1"/>
    <x v="0"/>
    <x v="1"/>
  </r>
  <r>
    <x v="1"/>
    <s v="VENT_D26AB1061"/>
    <s v="D26AB1060-037"/>
    <m/>
    <x v="21"/>
    <s v="?"/>
    <m/>
    <m/>
    <s v="Problème Qualité"/>
    <m/>
    <x v="0"/>
    <d v="2014-02-21T00:00:00"/>
    <x v="1"/>
    <x v="0"/>
    <x v="0"/>
  </r>
  <r>
    <x v="1"/>
    <s v="Bâches_C19DS0016_C19BQ0016_C19DS0026"/>
    <s v="C19DS0026-121"/>
    <m/>
    <x v="13"/>
    <s v="?"/>
    <m/>
    <m/>
    <s v="Pas de visibilité pas de recovery plan communiqué."/>
    <m/>
    <x v="0"/>
    <d v="2014-02-21T00:00:00"/>
    <x v="1"/>
    <x v="0"/>
    <x v="1"/>
  </r>
  <r>
    <x v="1"/>
    <s v="THSA_A330_47172_530"/>
    <n v="422913"/>
    <m/>
    <x v="7"/>
    <d v="2014-02-25T00:00:00"/>
    <s v="?"/>
    <m/>
    <m/>
    <m/>
    <x v="1"/>
    <d v="2014-02-21T00:00:00"/>
    <x v="1"/>
    <x v="0"/>
    <x v="0"/>
  </r>
  <r>
    <x v="1"/>
    <s v="THSA_A330_47172_530"/>
    <s v="634183-200"/>
    <m/>
    <x v="22"/>
    <d v="2014-02-25T00:00:00"/>
    <d v="2014-02-27T00:00:00"/>
    <m/>
    <m/>
    <m/>
    <x v="1"/>
    <d v="2014-02-21T00:00:00"/>
    <x v="1"/>
    <x v="0"/>
    <x v="1"/>
  </r>
  <r>
    <x v="1"/>
    <s v="THSA_A330_47172_530"/>
    <n v="423109"/>
    <m/>
    <x v="23"/>
    <d v="2014-02-25T00:00:00"/>
    <s v="?"/>
    <m/>
    <m/>
    <m/>
    <x v="1"/>
    <d v="2014-02-21T00:00:00"/>
    <x v="1"/>
    <x v="0"/>
    <x v="1"/>
  </r>
  <r>
    <x v="1"/>
    <s v="THSA_A330_47172_530"/>
    <n v="423110"/>
    <m/>
    <x v="23"/>
    <d v="2014-02-25T00:00:00"/>
    <s v="?"/>
    <m/>
    <m/>
    <m/>
    <x v="1"/>
    <d v="2014-02-21T00:00:00"/>
    <x v="1"/>
    <x v="0"/>
    <x v="1"/>
  </r>
  <r>
    <x v="2"/>
    <m/>
    <n v="347086"/>
    <s v="X (EHA)"/>
    <x v="8"/>
    <d v="2014-02-28T00:00:00"/>
    <d v="2014-03-03T00:00:00"/>
    <m/>
    <m/>
    <m/>
    <x v="1"/>
    <d v="2014-02-21T00:00:00"/>
    <x v="1"/>
    <x v="0"/>
    <x v="1"/>
  </r>
  <r>
    <x v="2"/>
    <s v="ELEVATOR_EHA_31131_330"/>
    <s v="348013-020"/>
    <m/>
    <x v="2"/>
    <d v="2014-02-24T00:00:00"/>
    <s v="?"/>
    <m/>
    <m/>
    <m/>
    <x v="1"/>
    <d v="2014-02-21T00:00:00"/>
    <x v="1"/>
    <x v="0"/>
    <x v="1"/>
  </r>
  <r>
    <x v="0"/>
    <s v="Profondeur_31075_840"/>
    <n v="341045"/>
    <m/>
    <x v="2"/>
    <d v="2014-02-25T00:00:00"/>
    <m/>
    <m/>
    <s v="Problème Qualité"/>
    <m/>
    <x v="0"/>
    <d v="2014-02-24T00:00:00"/>
    <x v="1"/>
    <x v="0"/>
    <x v="1"/>
  </r>
  <r>
    <x v="1"/>
    <s v="MANIFOLD_D31AB4415"/>
    <s v="D10AB1012-012"/>
    <m/>
    <x v="2"/>
    <s v="?"/>
    <m/>
    <m/>
    <m/>
    <m/>
    <x v="0"/>
    <d v="2014-02-24T00:00:00"/>
    <x v="1"/>
    <x v="0"/>
    <x v="1"/>
  </r>
  <r>
    <x v="1"/>
    <s v="VENT_D26AB1061"/>
    <s v="D26AB1060-037"/>
    <m/>
    <x v="21"/>
    <s v="?"/>
    <m/>
    <m/>
    <s v="Problème Qualité"/>
    <m/>
    <x v="0"/>
    <d v="2014-02-24T00:00:00"/>
    <x v="1"/>
    <x v="0"/>
    <x v="0"/>
  </r>
  <r>
    <x v="0"/>
    <s v="Aileron_31073_110"/>
    <n v="341092"/>
    <m/>
    <x v="24"/>
    <d v="2014-02-25T00:00:00"/>
    <s v="?"/>
    <m/>
    <m/>
    <m/>
    <x v="1"/>
    <d v="2014-02-24T00:00:00"/>
    <x v="1"/>
    <x v="0"/>
    <x v="1"/>
  </r>
  <r>
    <x v="2"/>
    <m/>
    <n v="347086"/>
    <s v="X (EHA)"/>
    <x v="8"/>
    <d v="2014-02-28T00:00:00"/>
    <d v="2014-03-03T00:00:00"/>
    <m/>
    <m/>
    <m/>
    <x v="1"/>
    <d v="2014-02-24T00:00:00"/>
    <x v="1"/>
    <x v="0"/>
    <x v="1"/>
  </r>
  <r>
    <x v="2"/>
    <s v="ELEVATOR_EHA_31131_330"/>
    <s v="348013-020"/>
    <m/>
    <x v="2"/>
    <d v="2014-02-25T00:00:00"/>
    <s v="?"/>
    <m/>
    <m/>
    <m/>
    <x v="1"/>
    <d v="2014-02-24T00:00:00"/>
    <x v="1"/>
    <x v="0"/>
    <x v="1"/>
  </r>
  <r>
    <x v="1"/>
    <s v="THSA_A330_47172_530"/>
    <n v="422913"/>
    <m/>
    <x v="7"/>
    <d v="2014-02-25T00:00:00"/>
    <s v="?"/>
    <m/>
    <m/>
    <m/>
    <x v="1"/>
    <d v="2014-02-24T00:00:00"/>
    <x v="1"/>
    <x v="0"/>
    <x v="0"/>
  </r>
  <r>
    <x v="1"/>
    <s v="THSA_A330_47172_530"/>
    <n v="423109"/>
    <m/>
    <x v="23"/>
    <d v="2014-02-25T00:00:00"/>
    <s v="?"/>
    <m/>
    <m/>
    <m/>
    <x v="1"/>
    <d v="2014-02-24T00:00:00"/>
    <x v="1"/>
    <x v="0"/>
    <x v="1"/>
  </r>
  <r>
    <x v="1"/>
    <s v="THSA_A330_47172_530"/>
    <n v="423110"/>
    <m/>
    <x v="23"/>
    <d v="2014-02-25T00:00:00"/>
    <s v="?"/>
    <m/>
    <m/>
    <m/>
    <x v="1"/>
    <d v="2014-02-24T00:00:00"/>
    <x v="1"/>
    <x v="0"/>
    <x v="1"/>
  </r>
  <r>
    <x v="1"/>
    <s v="Bâches_C19DS0016_C19BQ0016_C19DS0026"/>
    <s v="Tous"/>
    <m/>
    <x v="13"/>
    <d v="2014-02-26T00:00:00"/>
    <m/>
    <m/>
    <s v="Pas de visibilité, pas de recovery plan communiqué."/>
    <m/>
    <x v="1"/>
    <d v="2014-02-24T00:00:00"/>
    <x v="1"/>
    <x v="0"/>
    <x v="1"/>
  </r>
  <r>
    <x v="0"/>
    <s v="Rudder_31115_080"/>
    <n v="346363"/>
    <m/>
    <x v="0"/>
    <d v="2014-03-12T00:00:00"/>
    <m/>
    <m/>
    <m/>
    <m/>
    <x v="0"/>
    <d v="2014-03-05T00:00:00"/>
    <x v="2"/>
    <x v="0"/>
    <x v="0"/>
  </r>
  <r>
    <x v="1"/>
    <s v="MANIFOLD_D31AB4415"/>
    <s v="D10AB1012-012"/>
    <m/>
    <x v="2"/>
    <d v="2014-03-07T00:00:00"/>
    <m/>
    <m/>
    <m/>
    <m/>
    <x v="0"/>
    <d v="2014-03-05T00:00:00"/>
    <x v="2"/>
    <x v="0"/>
    <x v="1"/>
  </r>
  <r>
    <x v="0"/>
    <s v="Profondeur_31075_840"/>
    <n v="341045"/>
    <m/>
    <x v="2"/>
    <d v="2014-03-07T00:00:00"/>
    <s v="?"/>
    <m/>
    <m/>
    <m/>
    <x v="1"/>
    <d v="2014-03-05T00:00:00"/>
    <x v="2"/>
    <x v="0"/>
    <x v="1"/>
  </r>
  <r>
    <x v="0"/>
    <s v="Spoiler_31077_211"/>
    <s v="340856-250"/>
    <m/>
    <x v="0"/>
    <d v="2014-03-07T00:00:00"/>
    <s v="?"/>
    <m/>
    <m/>
    <s v="T.Mouline"/>
    <x v="1"/>
    <d v="2014-03-05T00:00:00"/>
    <x v="2"/>
    <x v="0"/>
    <x v="0"/>
  </r>
  <r>
    <x v="0"/>
    <s v="Spoiler_31077_211"/>
    <s v="340862-200"/>
    <m/>
    <x v="21"/>
    <d v="2014-03-06T00:00:00"/>
    <s v="?"/>
    <m/>
    <m/>
    <s v="T.Mouline"/>
    <x v="1"/>
    <d v="2014-03-05T00:00:00"/>
    <x v="2"/>
    <x v="0"/>
    <x v="0"/>
  </r>
  <r>
    <x v="0"/>
    <s v="Aileron_31073_110"/>
    <s v="5000U5065"/>
    <m/>
    <x v="2"/>
    <d v="2014-03-07T00:00:00"/>
    <d v="2014-03-10T00:00:00"/>
    <m/>
    <m/>
    <m/>
    <x v="1"/>
    <d v="2014-03-05T00:00:00"/>
    <x v="2"/>
    <x v="0"/>
    <x v="1"/>
  </r>
  <r>
    <x v="1"/>
    <s v="Bâches_C19DS0016_C19BQ0016_C19DS0026"/>
    <s v="Tous"/>
    <m/>
    <x v="13"/>
    <d v="2014-03-06T00:00:00"/>
    <s v="?"/>
    <m/>
    <s v="Pas de visibilité, pas de recovery plan communiqué."/>
    <m/>
    <x v="1"/>
    <d v="2014-03-05T00:00:00"/>
    <x v="2"/>
    <x v="0"/>
    <x v="1"/>
  </r>
  <r>
    <x v="1"/>
    <s v="THSA_A330_47172_530"/>
    <s v="422146-100"/>
    <m/>
    <x v="25"/>
    <d v="2014-03-10T00:00:00"/>
    <s v="?"/>
    <m/>
    <m/>
    <m/>
    <x v="1"/>
    <d v="2014-03-05T00:00:00"/>
    <x v="2"/>
    <x v="0"/>
    <x v="1"/>
  </r>
  <r>
    <x v="2"/>
    <s v="ELEVATOR_EHA_31131_330"/>
    <n v="347253"/>
    <m/>
    <x v="0"/>
    <d v="2014-03-21T00:00:00"/>
    <d v="2014-04-25T00:00:00"/>
    <m/>
    <m/>
    <m/>
    <x v="1"/>
    <d v="2014-03-05T00:00:00"/>
    <x v="2"/>
    <x v="0"/>
    <x v="0"/>
  </r>
  <r>
    <x v="0"/>
    <s v="Profondeur_31075_840"/>
    <n v="341206"/>
    <m/>
    <x v="2"/>
    <s v="?"/>
    <m/>
    <m/>
    <m/>
    <s v="V.Cady"/>
    <x v="0"/>
    <d v="2014-03-31T00:00:00"/>
    <x v="2"/>
    <x v="0"/>
    <x v="1"/>
  </r>
  <r>
    <x v="0"/>
    <s v="Profondeur_31075_840"/>
    <s v="341207-300"/>
    <m/>
    <x v="2"/>
    <s v="?"/>
    <m/>
    <m/>
    <m/>
    <s v="V.Cady"/>
    <x v="0"/>
    <d v="2014-03-31T00:00:00"/>
    <x v="2"/>
    <x v="0"/>
    <x v="1"/>
  </r>
  <r>
    <x v="0"/>
    <s v="Profondeur_31075_840"/>
    <n v="341550"/>
    <m/>
    <x v="2"/>
    <s v="?"/>
    <m/>
    <m/>
    <s v="écart de stock à analyser"/>
    <s v="V.Cady"/>
    <x v="0"/>
    <d v="2014-03-31T00:00:00"/>
    <x v="2"/>
    <x v="0"/>
    <x v="1"/>
  </r>
  <r>
    <x v="1"/>
    <s v="CUT_D26AB1044"/>
    <s v="D26AB1042-021"/>
    <m/>
    <x v="5"/>
    <s v="?"/>
    <m/>
    <m/>
    <m/>
    <s v="G.Prata"/>
    <x v="0"/>
    <d v="2014-03-31T00:00:00"/>
    <x v="2"/>
    <x v="0"/>
    <x v="1"/>
  </r>
  <r>
    <x v="1"/>
    <s v="THSA_A320_47145_168"/>
    <s v="LP47145-B200"/>
    <m/>
    <x v="4"/>
    <s v="?"/>
    <m/>
    <m/>
    <m/>
    <s v="T.Mouline"/>
    <x v="0"/>
    <d v="2014-03-31T00:00:00"/>
    <x v="2"/>
    <x v="0"/>
    <x v="1"/>
  </r>
  <r>
    <x v="1"/>
    <s v="SAFETY_D31AB4433"/>
    <s v="662488-110"/>
    <m/>
    <x v="1"/>
    <d v="2014-04-24T00:00:00"/>
    <m/>
    <m/>
    <m/>
    <s v="V.Motton"/>
    <x v="0"/>
    <d v="2014-03-31T00:00:00"/>
    <x v="2"/>
    <x v="0"/>
    <x v="1"/>
  </r>
  <r>
    <x v="1"/>
    <s v="Bâches_C19DS0016_C19BQ0016_C19DS0026"/>
    <s v="Tous"/>
    <m/>
    <x v="13"/>
    <s v="?"/>
    <m/>
    <m/>
    <s v="Pas de visibilité, pas de recovery plan communiqué au Module "/>
    <s v="V.Cady"/>
    <x v="0"/>
    <d v="2014-03-31T00:00:00"/>
    <x v="2"/>
    <x v="0"/>
    <x v="1"/>
  </r>
  <r>
    <x v="1"/>
    <s v="VENT_D26AB1061"/>
    <s v="D26AB1060-030"/>
    <m/>
    <x v="5"/>
    <s v="?"/>
    <m/>
    <m/>
    <m/>
    <s v="G.Prata"/>
    <x v="0"/>
    <d v="2014-03-31T00:00:00"/>
    <x v="2"/>
    <x v="0"/>
    <x v="1"/>
  </r>
  <r>
    <x v="0"/>
    <s v="Profondeur_31075_840"/>
    <n v="341045"/>
    <m/>
    <x v="2"/>
    <d v="2014-04-07T00:00:00"/>
    <s v="?"/>
    <m/>
    <m/>
    <s v="V.Cady"/>
    <x v="1"/>
    <d v="2014-03-31T00:00:00"/>
    <x v="2"/>
    <x v="0"/>
    <x v="1"/>
  </r>
  <r>
    <x v="0"/>
    <s v="Profondeur_31075_840"/>
    <s v="341204-300"/>
    <m/>
    <x v="2"/>
    <s v="?"/>
    <m/>
    <m/>
    <m/>
    <s v="V.Cady"/>
    <x v="1"/>
    <d v="2014-03-31T00:00:00"/>
    <x v="2"/>
    <x v="0"/>
    <x v="1"/>
  </r>
  <r>
    <x v="0"/>
    <s v="Profondeur_31075_840"/>
    <s v="5000U5065"/>
    <m/>
    <x v="2"/>
    <d v="2014-04-01T00:00:00"/>
    <s v="?"/>
    <m/>
    <m/>
    <s v="V.Cady"/>
    <x v="1"/>
    <d v="2014-03-31T00:00:00"/>
    <x v="2"/>
    <x v="0"/>
    <x v="1"/>
  </r>
  <r>
    <x v="0"/>
    <s v="Spoiler_31077_211"/>
    <s v="340856-250"/>
    <m/>
    <x v="0"/>
    <s v="?"/>
    <m/>
    <m/>
    <m/>
    <s v="T.Mouline"/>
    <x v="1"/>
    <d v="2014-03-31T00:00:00"/>
    <x v="2"/>
    <x v="0"/>
    <x v="0"/>
  </r>
  <r>
    <x v="0"/>
    <s v="Spoiler_31077_211"/>
    <s v="349199-110"/>
    <m/>
    <x v="15"/>
    <d v="2014-04-01T00:00:00"/>
    <s v="?"/>
    <m/>
    <m/>
    <s v="P.Jonnard"/>
    <x v="1"/>
    <d v="2014-03-31T00:00:00"/>
    <x v="2"/>
    <x v="0"/>
    <x v="1"/>
  </r>
  <r>
    <x v="0"/>
    <s v="Aileron_31073_110"/>
    <s v="LP31073-H020"/>
    <m/>
    <x v="0"/>
    <d v="2014-04-01T00:00:00"/>
    <s v="?"/>
    <m/>
    <m/>
    <s v="T.Mouline"/>
    <x v="1"/>
    <d v="2014-03-31T00:00:00"/>
    <x v="2"/>
    <x v="0"/>
    <x v="0"/>
  </r>
  <r>
    <x v="1"/>
    <s v="THSA_A330_47172_530"/>
    <s v="D90ST5007-029"/>
    <m/>
    <x v="20"/>
    <d v="2014-04-02T00:00:00"/>
    <s v="?"/>
    <m/>
    <m/>
    <s v="JF.Lorenzini"/>
    <x v="1"/>
    <d v="2014-03-31T00:00:00"/>
    <x v="2"/>
    <x v="0"/>
    <x v="0"/>
  </r>
  <r>
    <x v="1"/>
    <s v="CUT_D26AB1044"/>
    <s v="D26AB1040-035"/>
    <m/>
    <x v="5"/>
    <m/>
    <m/>
    <m/>
    <m/>
    <s v="G.Prata"/>
    <x v="1"/>
    <d v="2014-03-31T00:00:00"/>
    <x v="2"/>
    <x v="0"/>
    <x v="1"/>
  </r>
  <r>
    <x v="2"/>
    <s v="ELEVATOR_SC_31130_160"/>
    <s v="348021-020"/>
    <m/>
    <x v="7"/>
    <d v="2014-04-01T00:00:00"/>
    <d v="2014-04-01T00:00:00"/>
    <m/>
    <m/>
    <s v="T.Mouline"/>
    <x v="1"/>
    <d v="2014-03-31T00:00:00"/>
    <x v="2"/>
    <x v="0"/>
    <x v="0"/>
  </r>
  <r>
    <x v="2"/>
    <s v="AILERON_EHA_31133_330"/>
    <s v="347785-200"/>
    <m/>
    <x v="0"/>
    <d v="2014-04-09T00:00:00"/>
    <s v="?"/>
    <m/>
    <m/>
    <s v="T.Mouline"/>
    <x v="1"/>
    <d v="2014-03-31T00:00:00"/>
    <x v="2"/>
    <x v="0"/>
    <x v="0"/>
  </r>
  <r>
    <x v="2"/>
    <s v="ELEVATOR_EHA_31131_330"/>
    <s v="348013-020"/>
    <m/>
    <x v="2"/>
    <d v="2014-04-02T00:00:00"/>
    <s v="?"/>
    <m/>
    <m/>
    <s v="V.Cady"/>
    <x v="1"/>
    <d v="2014-03-31T00:00:00"/>
    <x v="2"/>
    <x v="0"/>
    <x v="1"/>
  </r>
  <r>
    <x v="1"/>
    <s v="THSA_A330_47172_530"/>
    <s v="634183-200"/>
    <m/>
    <x v="22"/>
    <s v="?"/>
    <m/>
    <m/>
    <m/>
    <s v="P.Jonnard"/>
    <x v="0"/>
    <d v="2014-04-02T00:00:00"/>
    <x v="3"/>
    <x v="0"/>
    <x v="1"/>
  </r>
  <r>
    <x v="1"/>
    <s v="THSA_A330_47172_530"/>
    <n v="423041"/>
    <m/>
    <x v="5"/>
    <s v="?"/>
    <m/>
    <m/>
    <m/>
    <s v="G.Prata"/>
    <x v="0"/>
    <d v="2014-04-02T00:00:00"/>
    <x v="3"/>
    <x v="0"/>
    <x v="1"/>
  </r>
  <r>
    <x v="1"/>
    <s v="CUT_D26AB1044"/>
    <s v="D26AB1042-021"/>
    <m/>
    <x v="5"/>
    <d v="2014-04-04T00:00:00"/>
    <s v="?"/>
    <m/>
    <m/>
    <s v="G.Prata"/>
    <x v="0"/>
    <d v="2014-04-02T00:00:00"/>
    <x v="3"/>
    <x v="0"/>
    <x v="1"/>
  </r>
  <r>
    <x v="1"/>
    <s v="SAFETY_D31AB4433"/>
    <s v="662488-110"/>
    <m/>
    <x v="1"/>
    <d v="2014-04-28T00:00:00"/>
    <m/>
    <m/>
    <m/>
    <s v="V.Motton"/>
    <x v="0"/>
    <d v="2014-04-02T00:00:00"/>
    <x v="3"/>
    <x v="0"/>
    <x v="1"/>
  </r>
  <r>
    <x v="1"/>
    <s v="Bâches_C19DS0016_C19BQ0016_C19DS0026"/>
    <s v="Tous"/>
    <m/>
    <x v="13"/>
    <s v="?"/>
    <m/>
    <m/>
    <s v="Pas de visibilité, pas de recovery plan communiqué au Module"/>
    <s v="V.Cady"/>
    <x v="0"/>
    <d v="2014-04-02T00:00:00"/>
    <x v="3"/>
    <x v="0"/>
    <x v="1"/>
  </r>
  <r>
    <x v="1"/>
    <s v="VENT_D26AB1061"/>
    <s v="D26AB1060-037"/>
    <m/>
    <x v="21"/>
    <m/>
    <m/>
    <m/>
    <m/>
    <s v="JF.Lorenzini"/>
    <x v="0"/>
    <d v="2014-04-02T00:00:00"/>
    <x v="3"/>
    <x v="0"/>
    <x v="0"/>
  </r>
  <r>
    <x v="0"/>
    <s v="Profondeur_31075_840"/>
    <n v="341365"/>
    <m/>
    <x v="2"/>
    <d v="2014-04-08T00:00:00"/>
    <s v="?"/>
    <m/>
    <m/>
    <s v="V.Cady"/>
    <x v="1"/>
    <d v="2014-04-02T00:00:00"/>
    <x v="3"/>
    <x v="0"/>
    <x v="1"/>
  </r>
  <r>
    <x v="0"/>
    <s v="Profondeur_31075_840"/>
    <n v="341045"/>
    <m/>
    <x v="2"/>
    <d v="2014-04-07T00:00:00"/>
    <s v="?"/>
    <m/>
    <m/>
    <s v="V.Cady"/>
    <x v="1"/>
    <d v="2014-04-02T00:00:00"/>
    <x v="3"/>
    <x v="0"/>
    <x v="1"/>
  </r>
  <r>
    <x v="0"/>
    <s v="Profondeur_31075_840"/>
    <s v="341204-300"/>
    <m/>
    <x v="2"/>
    <d v="2014-04-08T00:00:00"/>
    <s v="?"/>
    <m/>
    <m/>
    <s v="V.Cady"/>
    <x v="1"/>
    <d v="2014-04-02T00:00:00"/>
    <x v="3"/>
    <x v="0"/>
    <x v="1"/>
  </r>
  <r>
    <x v="0"/>
    <s v="Spoiler_31077_211"/>
    <s v="340856-250"/>
    <m/>
    <x v="0"/>
    <s v="?"/>
    <m/>
    <m/>
    <m/>
    <s v="T.Mouline"/>
    <x v="1"/>
    <d v="2014-04-02T00:00:00"/>
    <x v="3"/>
    <x v="0"/>
    <x v="0"/>
  </r>
  <r>
    <x v="0"/>
    <s v="Profondeur_31075_840"/>
    <n v="341206"/>
    <m/>
    <x v="2"/>
    <d v="2014-04-04T00:00:00"/>
    <m/>
    <m/>
    <m/>
    <s v="V.Cady"/>
    <x v="1"/>
    <d v="2014-04-02T00:00:00"/>
    <x v="3"/>
    <x v="0"/>
    <x v="1"/>
  </r>
  <r>
    <x v="0"/>
    <s v="Spoiler_31077_211"/>
    <s v="349199-110"/>
    <m/>
    <x v="15"/>
    <d v="2014-04-02T00:00:00"/>
    <d v="2014-04-02T00:00:00"/>
    <m/>
    <m/>
    <s v="T.Parmentier"/>
    <x v="1"/>
    <d v="2014-04-02T00:00:00"/>
    <x v="3"/>
    <x v="0"/>
    <x v="1"/>
  </r>
  <r>
    <x v="0"/>
    <s v="Spoiler_31077_211"/>
    <n v="349191"/>
    <m/>
    <x v="15"/>
    <d v="2014-04-04T00:00:00"/>
    <s v="?"/>
    <m/>
    <m/>
    <s v="A.Kireche"/>
    <x v="1"/>
    <d v="2014-04-02T00:00:00"/>
    <x v="3"/>
    <x v="0"/>
    <x v="1"/>
  </r>
  <r>
    <x v="0"/>
    <s v="Aileron_31073_110"/>
    <s v="LP31073-H020"/>
    <m/>
    <x v="0"/>
    <s v="?"/>
    <m/>
    <m/>
    <m/>
    <s v="T.Mouline"/>
    <x v="1"/>
    <d v="2014-04-02T00:00:00"/>
    <x v="3"/>
    <x v="0"/>
    <x v="0"/>
  </r>
  <r>
    <x v="1"/>
    <s v="THSA_A330_47172_530"/>
    <s v="D90ST5007-029"/>
    <m/>
    <x v="20"/>
    <d v="2014-04-07T00:00:00"/>
    <s v="?"/>
    <m/>
    <m/>
    <s v="JF.Lorenzini"/>
    <x v="1"/>
    <d v="2014-04-02T00:00:00"/>
    <x v="3"/>
    <x v="0"/>
    <x v="0"/>
  </r>
  <r>
    <x v="1"/>
    <s v="THSA_A320_47145_168"/>
    <s v="LP47145-B200"/>
    <m/>
    <x v="4"/>
    <d v="2014-04-04T00:00:00"/>
    <d v="2014-04-07T00:00:00"/>
    <m/>
    <m/>
    <s v="T.Mouline"/>
    <x v="1"/>
    <d v="2014-04-02T00:00:00"/>
    <x v="3"/>
    <x v="0"/>
    <x v="1"/>
  </r>
  <r>
    <x v="2"/>
    <s v="ELEVATOR_SC_31130_160"/>
    <n v="347461"/>
    <m/>
    <x v="2"/>
    <d v="2014-04-10T00:00:00"/>
    <d v="2014-04-18T00:00:00"/>
    <m/>
    <m/>
    <s v="T.Mouline"/>
    <x v="1"/>
    <d v="2014-04-02T00:00:00"/>
    <x v="3"/>
    <x v="0"/>
    <x v="1"/>
  </r>
  <r>
    <x v="2"/>
    <s v="ELEVATOR_SC_31130_160"/>
    <s v="348021-020"/>
    <m/>
    <x v="7"/>
    <d v="2014-04-03T00:00:00"/>
    <d v="2014-04-03T00:00:00"/>
    <m/>
    <m/>
    <s v="T.Mouline"/>
    <x v="1"/>
    <d v="2014-04-02T00:00:00"/>
    <x v="3"/>
    <x v="0"/>
    <x v="0"/>
  </r>
  <r>
    <x v="2"/>
    <s v="AILERON_EHA_31133_330"/>
    <s v="347785-200"/>
    <m/>
    <x v="0"/>
    <d v="2014-04-04T00:00:00"/>
    <d v="2014-04-12T00:00:00"/>
    <m/>
    <m/>
    <s v="T.Mouline"/>
    <x v="1"/>
    <d v="2014-04-02T00:00:00"/>
    <x v="3"/>
    <x v="0"/>
    <x v="0"/>
  </r>
  <r>
    <x v="2"/>
    <s v="ELEVATOR_EHA_31131_330"/>
    <s v="348013-020"/>
    <m/>
    <x v="2"/>
    <d v="2014-04-03T00:00:00"/>
    <d v="2014-04-03T00:00:00"/>
    <m/>
    <m/>
    <s v="V.Cady"/>
    <x v="1"/>
    <d v="2014-04-02T00:00:00"/>
    <x v="3"/>
    <x v="0"/>
    <x v="1"/>
  </r>
  <r>
    <x v="0"/>
    <s v="Profondeur_31075_840"/>
    <n v="341550"/>
    <m/>
    <x v="2"/>
    <s v="?"/>
    <m/>
    <m/>
    <m/>
    <s v="V.Cady"/>
    <x v="0"/>
    <d v="2014-04-04T00:00:00"/>
    <x v="3"/>
    <x v="0"/>
    <x v="1"/>
  </r>
  <r>
    <x v="1"/>
    <s v="THSA_A320_47145_168"/>
    <s v="LP47145-B200"/>
    <m/>
    <x v="4"/>
    <d v="2014-04-07T00:00:00"/>
    <m/>
    <m/>
    <m/>
    <s v="T.Mouline"/>
    <x v="0"/>
    <d v="2014-04-04T00:00:00"/>
    <x v="3"/>
    <x v="0"/>
    <x v="1"/>
  </r>
  <r>
    <x v="1"/>
    <s v="THSA_A330_47172_530"/>
    <s v="634183-200"/>
    <m/>
    <x v="22"/>
    <s v="?"/>
    <m/>
    <m/>
    <m/>
    <s v="P.Jonnard"/>
    <x v="0"/>
    <d v="2014-04-04T00:00:00"/>
    <x v="3"/>
    <x v="0"/>
    <x v="1"/>
  </r>
  <r>
    <x v="1"/>
    <s v="THSA_A330_47172_530"/>
    <n v="423041"/>
    <m/>
    <x v="5"/>
    <m/>
    <m/>
    <m/>
    <m/>
    <s v="G.Prata"/>
    <x v="0"/>
    <d v="2014-04-04T00:00:00"/>
    <x v="3"/>
    <x v="0"/>
    <x v="1"/>
  </r>
  <r>
    <x v="1"/>
    <s v="CUT_D26AB1044"/>
    <s v="D26AB1042-021"/>
    <m/>
    <x v="5"/>
    <s v="?"/>
    <m/>
    <m/>
    <m/>
    <s v="G.Prata"/>
    <x v="0"/>
    <d v="2014-04-04T00:00:00"/>
    <x v="3"/>
    <x v="0"/>
    <x v="1"/>
  </r>
  <r>
    <x v="1"/>
    <s v="SAFETY_D31AB4433"/>
    <s v="662488-110"/>
    <m/>
    <x v="1"/>
    <d v="2014-04-28T00:00:00"/>
    <m/>
    <m/>
    <m/>
    <s v="V.Motton"/>
    <x v="0"/>
    <d v="2014-04-04T00:00:00"/>
    <x v="3"/>
    <x v="0"/>
    <x v="1"/>
  </r>
  <r>
    <x v="1"/>
    <s v="Bâches_C19DS0016_C19BQ0016_C19DS0026"/>
    <s v="Tous"/>
    <m/>
    <x v="13"/>
    <s v="?"/>
    <m/>
    <m/>
    <s v="/ Pas de visibilité, pas de recovery plan communiqué au Module "/>
    <s v="V.Cady"/>
    <x v="0"/>
    <d v="2014-04-04T00:00:00"/>
    <x v="3"/>
    <x v="0"/>
    <x v="1"/>
  </r>
  <r>
    <x v="0"/>
    <s v="Aileron_31073_110"/>
    <s v="LP31073-H020"/>
    <m/>
    <x v="0"/>
    <s v="?"/>
    <m/>
    <m/>
    <m/>
    <s v="T.Mouline"/>
    <x v="1"/>
    <d v="2014-04-04T00:00:00"/>
    <x v="3"/>
    <x v="0"/>
    <x v="0"/>
  </r>
  <r>
    <x v="0"/>
    <s v="Profondeur_31075_840"/>
    <n v="341045"/>
    <m/>
    <x v="2"/>
    <d v="2014-04-09T00:00:00"/>
    <s v="?"/>
    <m/>
    <m/>
    <s v="V.Cady"/>
    <x v="1"/>
    <d v="2014-04-04T00:00:00"/>
    <x v="3"/>
    <x v="0"/>
    <x v="1"/>
  </r>
  <r>
    <x v="0"/>
    <s v="Profondeur_31075_840"/>
    <s v="5000U5065"/>
    <m/>
    <x v="2"/>
    <d v="2014-04-16T00:00:00"/>
    <s v="?"/>
    <m/>
    <m/>
    <s v="V.Cady"/>
    <x v="1"/>
    <d v="2014-04-04T00:00:00"/>
    <x v="3"/>
    <x v="0"/>
    <x v="1"/>
  </r>
  <r>
    <x v="0"/>
    <s v="Profondeur_31075_840"/>
    <n v="341206"/>
    <m/>
    <x v="2"/>
    <d v="2014-04-09T00:00:00"/>
    <s v="?"/>
    <m/>
    <m/>
    <s v="V.Cady"/>
    <x v="1"/>
    <d v="2014-04-04T00:00:00"/>
    <x v="3"/>
    <x v="0"/>
    <x v="1"/>
  </r>
  <r>
    <x v="0"/>
    <s v="Profondeur_31075_840"/>
    <s v="341207-300"/>
    <m/>
    <x v="2"/>
    <d v="2014-04-11T00:00:00"/>
    <m/>
    <m/>
    <m/>
    <s v="V.Cady"/>
    <x v="1"/>
    <d v="2014-04-04T00:00:00"/>
    <x v="3"/>
    <x v="0"/>
    <x v="1"/>
  </r>
  <r>
    <x v="0"/>
    <s v="Spoiler_31077_211"/>
    <s v="340856-250"/>
    <m/>
    <x v="0"/>
    <s v="?"/>
    <m/>
    <m/>
    <m/>
    <s v="T.Mouline"/>
    <x v="1"/>
    <d v="2014-04-04T00:00:00"/>
    <x v="3"/>
    <x v="0"/>
    <x v="0"/>
  </r>
  <r>
    <x v="0"/>
    <s v="Spoiler_31077_211"/>
    <n v="349191"/>
    <m/>
    <x v="15"/>
    <d v="2014-04-04T00:00:00"/>
    <d v="2014-04-04T00:00:00"/>
    <m/>
    <m/>
    <s v="A.Kireche"/>
    <x v="1"/>
    <d v="2014-04-04T00:00:00"/>
    <x v="3"/>
    <x v="0"/>
    <x v="1"/>
  </r>
  <r>
    <x v="0"/>
    <s v="Rudder_31115_080"/>
    <n v="346363"/>
    <m/>
    <x v="0"/>
    <d v="2014-04-14T00:00:00"/>
    <d v="2014-04-26T00:00:00"/>
    <m/>
    <m/>
    <s v="T.Mouline"/>
    <x v="1"/>
    <d v="2014-04-04T00:00:00"/>
    <x v="3"/>
    <x v="0"/>
    <x v="0"/>
  </r>
  <r>
    <x v="1"/>
    <s v="THSA_A330_47172_530"/>
    <s v="D90ST5007-029"/>
    <m/>
    <x v="20"/>
    <d v="2014-04-09T00:00:00"/>
    <s v="?"/>
    <m/>
    <m/>
    <s v="JF.Lorenzini"/>
    <x v="1"/>
    <d v="2014-04-04T00:00:00"/>
    <x v="3"/>
    <x v="0"/>
    <x v="0"/>
  </r>
  <r>
    <x v="1"/>
    <s v="VENT_D26AB1061"/>
    <s v="D26AB1060-037"/>
    <m/>
    <x v="21"/>
    <d v="2014-04-08T00:00:00"/>
    <s v="?"/>
    <m/>
    <m/>
    <s v="JF.Lorenzini"/>
    <x v="1"/>
    <d v="2014-04-04T00:00:00"/>
    <x v="3"/>
    <x v="0"/>
    <x v="0"/>
  </r>
  <r>
    <x v="2"/>
    <s v="ELEVATOR_SC_31130_160"/>
    <n v="347461"/>
    <m/>
    <x v="2"/>
    <d v="2014-04-11T00:00:00"/>
    <d v="2014-04-18T00:00:00"/>
    <m/>
    <m/>
    <s v="T.Mouline"/>
    <x v="1"/>
    <d v="2014-04-04T00:00:00"/>
    <x v="3"/>
    <x v="0"/>
    <x v="1"/>
  </r>
  <r>
    <x v="2"/>
    <s v="AILERON_EHA_31133_330"/>
    <s v="347785-200"/>
    <m/>
    <x v="0"/>
    <d v="2014-04-08T00:00:00"/>
    <d v="2014-04-12T00:00:00"/>
    <m/>
    <m/>
    <s v="T.Mouline"/>
    <x v="1"/>
    <d v="2014-04-04T00:00:00"/>
    <x v="3"/>
    <x v="0"/>
    <x v="0"/>
  </r>
  <r>
    <x v="2"/>
    <s v="ELEVATOR_EHA_31131_330"/>
    <s v="348013-020"/>
    <m/>
    <x v="2"/>
    <d v="2014-04-07T00:00:00"/>
    <d v="2014-04-07T00:00:00"/>
    <m/>
    <m/>
    <s v="V.Cady"/>
    <x v="1"/>
    <d v="2014-04-04T00:00:00"/>
    <x v="3"/>
    <x v="0"/>
    <x v="1"/>
  </r>
  <r>
    <x v="2"/>
    <s v="RUDDER_EBHA_31129_360"/>
    <s v="347029-700"/>
    <m/>
    <x v="0"/>
    <d v="2014-04-16T00:00:00"/>
    <d v="2014-04-19T00:00:00"/>
    <m/>
    <m/>
    <s v="T.Mouline"/>
    <x v="1"/>
    <d v="2014-04-04T00:00:00"/>
    <x v="3"/>
    <x v="0"/>
    <x v="0"/>
  </r>
  <r>
    <x v="1"/>
    <s v="THSA_A320_47145_168"/>
    <s v="LP47145-B200"/>
    <m/>
    <x v="4"/>
    <s v="?"/>
    <m/>
    <m/>
    <m/>
    <s v="T.Mouline"/>
    <x v="0"/>
    <d v="2014-04-07T00:00:00"/>
    <x v="3"/>
    <x v="0"/>
    <x v="1"/>
  </r>
  <r>
    <x v="1"/>
    <s v="THSA_A330_47172_530"/>
    <s v="634183-200"/>
    <m/>
    <x v="22"/>
    <d v="2014-04-07T00:00:00"/>
    <m/>
    <m/>
    <m/>
    <s v="P.Jonnard"/>
    <x v="0"/>
    <d v="2014-04-07T00:00:00"/>
    <x v="3"/>
    <x v="0"/>
    <x v="1"/>
  </r>
  <r>
    <x v="1"/>
    <s v="SAFETY_D31AB4433"/>
    <s v="662488-110"/>
    <m/>
    <x v="1"/>
    <d v="2014-04-28T00:00:00"/>
    <m/>
    <m/>
    <m/>
    <s v="V.Motton"/>
    <x v="0"/>
    <d v="2014-04-07T00:00:00"/>
    <x v="3"/>
    <x v="0"/>
    <x v="1"/>
  </r>
  <r>
    <x v="1"/>
    <s v="Bâches"/>
    <s v="Tous"/>
    <m/>
    <x v="13"/>
    <s v="?"/>
    <m/>
    <m/>
    <s v="/ Pas de visibilité, pas de recovery plan communiqué au Module"/>
    <s v="V.Cady"/>
    <x v="0"/>
    <d v="2014-04-07T00:00:00"/>
    <x v="3"/>
    <x v="0"/>
    <x v="1"/>
  </r>
  <r>
    <x v="2"/>
    <s v="ELEVATOR_EHA_31131_330"/>
    <s v="348013-020"/>
    <m/>
    <x v="2"/>
    <d v="2014-04-07T00:00:00"/>
    <m/>
    <m/>
    <m/>
    <s v="V.Cady"/>
    <x v="0"/>
    <d v="2014-04-07T00:00:00"/>
    <x v="3"/>
    <x v="0"/>
    <x v="1"/>
  </r>
  <r>
    <x v="0"/>
    <s v="Aileron_31073_110"/>
    <s v="LP31073-H020"/>
    <m/>
    <x v="0"/>
    <d v="2014-04-08T00:00:00"/>
    <s v="?"/>
    <m/>
    <m/>
    <s v="T.Mouline"/>
    <x v="1"/>
    <d v="2014-04-07T00:00:00"/>
    <x v="3"/>
    <x v="0"/>
    <x v="0"/>
  </r>
  <r>
    <x v="0"/>
    <s v="Profondeur_31075_840"/>
    <n v="341045"/>
    <m/>
    <x v="2"/>
    <d v="2014-04-09T00:00:00"/>
    <d v="2014-04-10T00:00:00"/>
    <m/>
    <m/>
    <s v="V.Cady"/>
    <x v="1"/>
    <d v="2014-04-07T00:00:00"/>
    <x v="3"/>
    <x v="0"/>
    <x v="1"/>
  </r>
  <r>
    <x v="0"/>
    <s v="Profondeur_31075_840"/>
    <s v="341204-300"/>
    <m/>
    <x v="2"/>
    <d v="2014-04-08T00:00:00"/>
    <s v="?"/>
    <m/>
    <m/>
    <s v="V.Cady"/>
    <x v="1"/>
    <d v="2014-04-07T00:00:00"/>
    <x v="3"/>
    <x v="0"/>
    <x v="1"/>
  </r>
  <r>
    <x v="0"/>
    <s v="Profondeur_31075_840"/>
    <s v="5000U5065"/>
    <m/>
    <x v="2"/>
    <d v="2014-04-16T00:00:00"/>
    <s v="?"/>
    <m/>
    <m/>
    <s v="V.Cady"/>
    <x v="1"/>
    <d v="2014-04-07T00:00:00"/>
    <x v="3"/>
    <x v="0"/>
    <x v="1"/>
  </r>
  <r>
    <x v="0"/>
    <s v="Profondeur_31075_840"/>
    <n v="341206"/>
    <m/>
    <x v="2"/>
    <d v="2014-04-09T00:00:00"/>
    <s v="?"/>
    <m/>
    <m/>
    <s v="V.Cady"/>
    <x v="1"/>
    <d v="2014-04-07T00:00:00"/>
    <x v="3"/>
    <x v="0"/>
    <x v="1"/>
  </r>
  <r>
    <x v="0"/>
    <s v="Profondeur_31075_840"/>
    <s v="341207-300"/>
    <m/>
    <x v="2"/>
    <d v="2014-04-11T00:00:00"/>
    <s v="?"/>
    <m/>
    <m/>
    <s v="V.Cady"/>
    <x v="1"/>
    <d v="2014-04-07T00:00:00"/>
    <x v="3"/>
    <x v="0"/>
    <x v="1"/>
  </r>
  <r>
    <x v="0"/>
    <s v="Spoiler_31077_211"/>
    <s v="340856-250"/>
    <m/>
    <x v="0"/>
    <d v="2014-04-08T00:00:00"/>
    <s v="?"/>
    <m/>
    <m/>
    <s v="T.Mouline"/>
    <x v="1"/>
    <d v="2014-04-07T00:00:00"/>
    <x v="3"/>
    <x v="0"/>
    <x v="0"/>
  </r>
  <r>
    <x v="0"/>
    <s v="Rudder_31115_080"/>
    <n v="346363"/>
    <m/>
    <x v="0"/>
    <d v="2014-04-14T00:00:00"/>
    <d v="2014-04-26T00:00:00"/>
    <m/>
    <m/>
    <s v="T.Mouline"/>
    <x v="1"/>
    <d v="2014-04-07T00:00:00"/>
    <x v="3"/>
    <x v="0"/>
    <x v="0"/>
  </r>
  <r>
    <x v="1"/>
    <s v="THSA_A330_47172_530"/>
    <s v="D90ST5007-029"/>
    <m/>
    <x v="20"/>
    <d v="2014-04-09T00:00:00"/>
    <s v="?"/>
    <m/>
    <m/>
    <s v="JF.Lorenzini"/>
    <x v="1"/>
    <d v="2014-04-07T00:00:00"/>
    <x v="3"/>
    <x v="0"/>
    <x v="0"/>
  </r>
  <r>
    <x v="2"/>
    <s v="ELEVATOR_SC_31130_160"/>
    <n v="347461"/>
    <m/>
    <x v="2"/>
    <d v="2014-04-15T00:00:00"/>
    <d v="2014-04-18T00:00:00"/>
    <m/>
    <m/>
    <s v="T.Mouline"/>
    <x v="1"/>
    <d v="2014-04-07T00:00:00"/>
    <x v="3"/>
    <x v="0"/>
    <x v="1"/>
  </r>
  <r>
    <x v="2"/>
    <s v="AILERON_EHA_31133_330"/>
    <s v="347785-200"/>
    <m/>
    <x v="0"/>
    <d v="2014-04-08T00:00:00"/>
    <d v="2014-04-12T00:00:00"/>
    <m/>
    <m/>
    <s v="T.Mouline"/>
    <x v="1"/>
    <d v="2014-04-07T00:00:00"/>
    <x v="3"/>
    <x v="0"/>
    <x v="0"/>
  </r>
  <r>
    <x v="2"/>
    <s v="RUDDER_EBHA_31129_360"/>
    <s v="347029-700"/>
    <m/>
    <x v="0"/>
    <d v="2014-04-14T00:00:00"/>
    <d v="2014-04-19T00:00:00"/>
    <m/>
    <m/>
    <s v="T.Mouline"/>
    <x v="1"/>
    <d v="2014-04-07T00:00:00"/>
    <x v="3"/>
    <x v="0"/>
    <x v="0"/>
  </r>
  <r>
    <x v="2"/>
    <s v="AILERON_EHA_31133_330"/>
    <s v="347785-200"/>
    <m/>
    <x v="0"/>
    <s v="en-cours"/>
    <d v="2014-04-14T00:00:00"/>
    <m/>
    <m/>
    <s v="T.Mouline"/>
    <x v="0"/>
    <d v="2014-04-11T00:00:00"/>
    <x v="3"/>
    <x v="0"/>
    <x v="0"/>
  </r>
  <r>
    <x v="2"/>
    <s v="ELEVATOR_SC_31130_160"/>
    <n v="347461"/>
    <m/>
    <x v="2"/>
    <s v="en-cours"/>
    <d v="2014-04-18T00:00:00"/>
    <n v="7"/>
    <m/>
    <s v="T.Mouline"/>
    <x v="0"/>
    <d v="2014-04-11T00:00:00"/>
    <x v="3"/>
    <x v="0"/>
    <x v="1"/>
  </r>
  <r>
    <x v="1"/>
    <s v="Bâches"/>
    <s v="Tous"/>
    <m/>
    <x v="13"/>
    <s v="en-cours"/>
    <s v="?"/>
    <m/>
    <s v="Pas de visibilité, pas de recovery plan communiqué au Module "/>
    <s v="V.Cady"/>
    <x v="0"/>
    <d v="2014-04-11T00:00:00"/>
    <x v="3"/>
    <x v="0"/>
    <x v="1"/>
  </r>
  <r>
    <x v="0"/>
    <s v="Spoiler_31077_211"/>
    <s v="349199-110"/>
    <m/>
    <x v="15"/>
    <d v="2014-04-17T00:00:00"/>
    <s v="?"/>
    <m/>
    <m/>
    <s v="P.Jonnard"/>
    <x v="1"/>
    <d v="2014-04-11T00:00:00"/>
    <x v="3"/>
    <x v="0"/>
    <x v="1"/>
  </r>
  <r>
    <x v="0"/>
    <s v="Spoiler_31077_211"/>
    <s v="340856-250"/>
    <m/>
    <x v="0"/>
    <s v="?"/>
    <s v="?"/>
    <m/>
    <s v="Capa 26/jour pour 30 demandé "/>
    <s v="T.Mouline"/>
    <x v="1"/>
    <d v="2014-04-11T00:00:00"/>
    <x v="3"/>
    <x v="0"/>
    <x v="0"/>
  </r>
  <r>
    <x v="0"/>
    <s v="Aileron_31073_110"/>
    <n v="341102"/>
    <m/>
    <x v="0"/>
    <d v="2014-04-16T00:00:00"/>
    <s v="?"/>
    <m/>
    <m/>
    <s v="T.Mouline"/>
    <x v="1"/>
    <d v="2014-04-11T00:00:00"/>
    <x v="3"/>
    <x v="0"/>
    <x v="0"/>
  </r>
  <r>
    <x v="0"/>
    <s v="Aileron_31073_110"/>
    <s v="LP31073-H020"/>
    <m/>
    <x v="0"/>
    <s v="?"/>
    <s v="?"/>
    <m/>
    <s v="délai 10/jour au lieu de 15/jour "/>
    <s v="T.Mouline"/>
    <x v="1"/>
    <d v="2014-04-11T00:00:00"/>
    <x v="3"/>
    <x v="0"/>
    <x v="0"/>
  </r>
  <r>
    <x v="0"/>
    <s v="Profondeur_31075_840"/>
    <n v="341045"/>
    <m/>
    <x v="2"/>
    <d v="2014-04-14T00:00:00"/>
    <s v="?"/>
    <m/>
    <m/>
    <s v="V.Cady"/>
    <x v="1"/>
    <d v="2014-04-11T00:00:00"/>
    <x v="3"/>
    <x v="0"/>
    <x v="1"/>
  </r>
  <r>
    <x v="0"/>
    <s v="Rudder_31115_080"/>
    <n v="346363"/>
    <m/>
    <x v="0"/>
    <d v="2014-04-22T00:00:00"/>
    <d v="2014-04-28T00:00:00"/>
    <m/>
    <m/>
    <s v="T.Mouline"/>
    <x v="1"/>
    <d v="2014-04-11T00:00:00"/>
    <x v="3"/>
    <x v="0"/>
    <x v="0"/>
  </r>
  <r>
    <x v="1"/>
    <s v="THSA_A320_47145_168"/>
    <s v="LP47145-B200"/>
    <m/>
    <x v="4"/>
    <d v="2014-04-14T00:00:00"/>
    <d v="2014-04-14T00:00:00"/>
    <n v="14"/>
    <m/>
    <s v="T.Mouline"/>
    <x v="1"/>
    <d v="2014-04-11T00:00:00"/>
    <x v="3"/>
    <x v="0"/>
    <x v="1"/>
  </r>
  <r>
    <x v="1"/>
    <s v="THSA_A330_47172_530"/>
    <s v="D90ST5007-029"/>
    <m/>
    <x v="20"/>
    <s v="?"/>
    <s v="?"/>
    <m/>
    <s v="1/J non respecté 5 dans le retard "/>
    <s v="JF.Lorenzini"/>
    <x v="1"/>
    <d v="2014-04-11T00:00:00"/>
    <x v="3"/>
    <x v="0"/>
    <x v="0"/>
  </r>
  <r>
    <x v="2"/>
    <s v="RUDDER_EBHA_31129_360"/>
    <s v="347029-700"/>
    <m/>
    <x v="0"/>
    <d v="2014-04-15T00:00:00"/>
    <d v="2014-04-19T00:00:00"/>
    <m/>
    <m/>
    <s v="T.Mouline"/>
    <x v="1"/>
    <d v="2014-04-11T00:00:00"/>
    <x v="3"/>
    <x v="0"/>
    <x v="0"/>
  </r>
  <r>
    <x v="0"/>
    <s v="Profondeur_31075_840"/>
    <n v="341045"/>
    <m/>
    <x v="2"/>
    <s v="en-cours"/>
    <d v="2014-04-14T00:00:00"/>
    <m/>
    <m/>
    <s v="V.Cady"/>
    <x v="0"/>
    <d v="2014-04-14T00:00:00"/>
    <x v="3"/>
    <x v="0"/>
    <x v="1"/>
  </r>
  <r>
    <x v="2"/>
    <s v="AILERON_EHA_31133_330"/>
    <s v="347785-200"/>
    <m/>
    <x v="0"/>
    <s v="en-cours"/>
    <s v="?"/>
    <m/>
    <m/>
    <s v="T.Mouline"/>
    <x v="0"/>
    <d v="2014-04-14T00:00:00"/>
    <x v="3"/>
    <x v="0"/>
    <x v="0"/>
  </r>
  <r>
    <x v="2"/>
    <s v="ELEVATOR_SC_31130_160"/>
    <n v="347461"/>
    <m/>
    <x v="2"/>
    <s v="en-cours"/>
    <d v="2014-04-18T00:00:00"/>
    <n v="7"/>
    <m/>
    <s v="T.Mouline"/>
    <x v="0"/>
    <d v="2014-04-14T00:00:00"/>
    <x v="3"/>
    <x v="0"/>
    <x v="1"/>
  </r>
  <r>
    <x v="1"/>
    <s v="MANIFOLD_D31AB4415"/>
    <s v="D10AB1012-012"/>
    <m/>
    <x v="2"/>
    <s v="en-cours"/>
    <s v="?"/>
    <m/>
    <m/>
    <s v="V.Cady"/>
    <x v="0"/>
    <d v="2014-04-14T00:00:00"/>
    <x v="3"/>
    <x v="0"/>
    <x v="1"/>
  </r>
  <r>
    <x v="0"/>
    <s v="Profondeur_31075_840"/>
    <s v="341220-105"/>
    <m/>
    <x v="9"/>
    <d v="2014-04-15T00:00:00"/>
    <s v="?"/>
    <m/>
    <m/>
    <s v="JF.Lorenzini"/>
    <x v="1"/>
    <d v="2014-04-14T00:00:00"/>
    <x v="3"/>
    <x v="0"/>
    <x v="1"/>
  </r>
  <r>
    <x v="0"/>
    <s v="Spoiler_31077_211"/>
    <s v="340856-250"/>
    <m/>
    <x v="0"/>
    <s v="?"/>
    <s v="?"/>
    <m/>
    <s v="Capa 26/jour pour 30 demandé"/>
    <s v="T.Mouline"/>
    <x v="1"/>
    <d v="2014-04-14T00:00:00"/>
    <x v="3"/>
    <x v="0"/>
    <x v="0"/>
  </r>
  <r>
    <x v="0"/>
    <s v="Aileron_31073_110"/>
    <n v="341102"/>
    <m/>
    <x v="0"/>
    <d v="2014-04-16T00:00:00"/>
    <d v="2014-04-18T00:00:00"/>
    <m/>
    <m/>
    <s v="T.Mouline"/>
    <x v="1"/>
    <d v="2014-04-14T00:00:00"/>
    <x v="3"/>
    <x v="0"/>
    <x v="0"/>
  </r>
  <r>
    <x v="0"/>
    <s v="Aileron_31073_110"/>
    <s v="LP31073-H020"/>
    <m/>
    <x v="0"/>
    <s v="?"/>
    <s v="?"/>
    <m/>
    <s v="délai 10/jour au lieu de 15/jour "/>
    <s v="T.Mouline"/>
    <x v="1"/>
    <d v="2014-04-14T00:00:00"/>
    <x v="3"/>
    <x v="0"/>
    <x v="0"/>
  </r>
  <r>
    <x v="0"/>
    <s v="Profondeur_31075_840"/>
    <n v="341071"/>
    <m/>
    <x v="2"/>
    <d v="2014-04-18T00:00:00"/>
    <s v="?"/>
    <m/>
    <m/>
    <s v="V.Cady"/>
    <x v="1"/>
    <d v="2014-04-14T00:00:00"/>
    <x v="3"/>
    <x v="0"/>
    <x v="1"/>
  </r>
  <r>
    <x v="0"/>
    <s v="Rudder_31115_080"/>
    <n v="346363"/>
    <m/>
    <x v="0"/>
    <d v="2014-04-21T00:00:00"/>
    <d v="2014-04-28T00:00:00"/>
    <m/>
    <m/>
    <s v="T.Mouline"/>
    <x v="1"/>
    <d v="2014-04-14T00:00:00"/>
    <x v="3"/>
    <x v="0"/>
    <x v="0"/>
  </r>
  <r>
    <x v="1"/>
    <s v="THSA_A320_47145_168"/>
    <s v="LP47145-B200"/>
    <m/>
    <x v="4"/>
    <d v="2014-04-16T00:00:00"/>
    <s v="?"/>
    <m/>
    <m/>
    <s v="T.Mouline"/>
    <x v="1"/>
    <d v="2014-04-14T00:00:00"/>
    <x v="3"/>
    <x v="0"/>
    <x v="1"/>
  </r>
  <r>
    <x v="1"/>
    <s v="THSA_A330_47172_530"/>
    <s v="D90ST5007-029"/>
    <m/>
    <x v="20"/>
    <s v="?"/>
    <s v="?"/>
    <m/>
    <s v="1/J non respecté 4 dans le retard "/>
    <s v="JF.Lorenzini"/>
    <x v="1"/>
    <d v="2014-04-14T00:00:00"/>
    <x v="3"/>
    <x v="0"/>
    <x v="0"/>
  </r>
  <r>
    <x v="1"/>
    <s v="Bâches"/>
    <s v="Tous"/>
    <m/>
    <x v="13"/>
    <s v="?"/>
    <s v="?"/>
    <m/>
    <s v="Pas de visibilité, pas de recovery plan communiqué au Module "/>
    <s v="V.Cady"/>
    <x v="1"/>
    <d v="2014-04-14T00:00:00"/>
    <x v="3"/>
    <x v="0"/>
    <x v="1"/>
  </r>
  <r>
    <x v="2"/>
    <s v="RUDDER_EBHA_31129_360"/>
    <s v="347029-700"/>
    <m/>
    <x v="0"/>
    <d v="2014-04-15T00:00:00"/>
    <d v="2014-04-19T00:00:00"/>
    <m/>
    <m/>
    <s v="T.Mouline"/>
    <x v="1"/>
    <d v="2014-04-14T00:00:00"/>
    <x v="3"/>
    <x v="0"/>
    <x v="0"/>
  </r>
  <r>
    <x v="2"/>
    <s v="AILERON_SC_31132_170"/>
    <s v="346913-250"/>
    <m/>
    <x v="0"/>
    <d v="2014-04-15T00:00:00"/>
    <s v="?"/>
    <m/>
    <m/>
    <s v="T.Mouline"/>
    <x v="1"/>
    <d v="2014-04-14T00:00:00"/>
    <x v="3"/>
    <x v="0"/>
    <x v="0"/>
  </r>
  <r>
    <x v="0"/>
    <s v="Aileron_31073_110"/>
    <s v="LP31073-H020"/>
    <m/>
    <x v="0"/>
    <s v="en-cours"/>
    <d v="2014-04-28T00:00:00"/>
    <n v="10"/>
    <m/>
    <s v="T.Mouline"/>
    <x v="0"/>
    <d v="2014-04-25T00:00:00"/>
    <x v="3"/>
    <x v="0"/>
    <x v="0"/>
  </r>
  <r>
    <x v="0"/>
    <s v="Spoiler_31077_211"/>
    <n v="345796"/>
    <m/>
    <x v="26"/>
    <s v="en-cours"/>
    <d v="2014-04-25T00:00:00"/>
    <m/>
    <m/>
    <s v="T.Mouline"/>
    <x v="0"/>
    <d v="2014-04-25T00:00:00"/>
    <x v="3"/>
    <x v="0"/>
    <x v="0"/>
  </r>
  <r>
    <x v="2"/>
    <s v="AILERON_EHA_31133_330"/>
    <s v="347785-200"/>
    <m/>
    <x v="0"/>
    <s v="en-cours"/>
    <d v="2014-04-29T00:00:00"/>
    <n v="6"/>
    <m/>
    <s v="T.Mouline"/>
    <x v="0"/>
    <d v="2014-04-25T00:00:00"/>
    <x v="3"/>
    <x v="0"/>
    <x v="0"/>
  </r>
  <r>
    <x v="2"/>
    <s v="AILERON_EHA_31133_330"/>
    <s v="D90ST1504-400"/>
    <s v="Commun tous"/>
    <x v="27"/>
    <s v="en-cours"/>
    <d v="2014-04-29T00:00:00"/>
    <m/>
    <m/>
    <s v="P.Jonnard"/>
    <x v="0"/>
    <d v="2014-04-25T00:00:00"/>
    <x v="3"/>
    <x v="0"/>
    <x v="1"/>
  </r>
  <r>
    <x v="1"/>
    <s v="THSA_A320_47145_168"/>
    <s v="LP47145-B200"/>
    <m/>
    <x v="4"/>
    <s v="en-cours"/>
    <s v="?"/>
    <m/>
    <s v="Panne machine, obtenir infos "/>
    <s v="T.Mouline"/>
    <x v="0"/>
    <d v="2014-04-25T00:00:00"/>
    <x v="3"/>
    <x v="0"/>
    <x v="1"/>
  </r>
  <r>
    <x v="1"/>
    <s v="Bâches"/>
    <s v="Tous"/>
    <m/>
    <x v="13"/>
    <s v="en-cours"/>
    <s v="?"/>
    <m/>
    <s v="Pas de visibilité, pas de recovery plan communiqué au Module"/>
    <s v="V.Cady"/>
    <x v="0"/>
    <d v="2014-04-25T00:00:00"/>
    <x v="3"/>
    <x v="0"/>
    <x v="1"/>
  </r>
  <r>
    <x v="1"/>
    <s v="Selecteur_C51LM0020"/>
    <s v="PNC51LM0020"/>
    <m/>
    <x v="8"/>
    <s v="en-cours"/>
    <d v="2014-04-23T00:00:00"/>
    <m/>
    <m/>
    <s v="C.Almendra"/>
    <x v="0"/>
    <d v="2014-04-25T00:00:00"/>
    <x v="3"/>
    <x v="0"/>
    <x v="1"/>
  </r>
  <r>
    <x v="0"/>
    <s v="Aileron_31073_110"/>
    <s v="341083-300"/>
    <m/>
    <x v="26"/>
    <d v="2014-04-29T00:00:00"/>
    <s v="?"/>
    <m/>
    <m/>
    <s v="V.Cady"/>
    <x v="1"/>
    <d v="2014-04-25T00:00:00"/>
    <x v="3"/>
    <x v="0"/>
    <x v="0"/>
  </r>
  <r>
    <x v="0"/>
    <s v="Profondeur_31075_840"/>
    <n v="341045"/>
    <m/>
    <x v="2"/>
    <d v="2014-04-29T00:00:00"/>
    <s v="?"/>
    <m/>
    <m/>
    <s v="V.Cady"/>
    <x v="1"/>
    <d v="2014-04-25T00:00:00"/>
    <x v="3"/>
    <x v="0"/>
    <x v="1"/>
  </r>
  <r>
    <x v="0"/>
    <s v="Profondeur_31075_840"/>
    <n v="341206"/>
    <m/>
    <x v="2"/>
    <d v="2014-04-29T00:00:00"/>
    <s v="?"/>
    <m/>
    <m/>
    <s v="V.Cady"/>
    <x v="1"/>
    <d v="2014-04-25T00:00:00"/>
    <x v="3"/>
    <x v="0"/>
    <x v="1"/>
  </r>
  <r>
    <x v="0"/>
    <s v="Profondeur_31075_840"/>
    <s v="341207-300"/>
    <m/>
    <x v="2"/>
    <d v="2014-04-29T00:00:00"/>
    <s v="?"/>
    <m/>
    <m/>
    <s v="V.Cady"/>
    <x v="1"/>
    <d v="2014-04-25T00:00:00"/>
    <x v="3"/>
    <x v="0"/>
    <x v="1"/>
  </r>
  <r>
    <x v="0"/>
    <s v="Spoiler_31077_211"/>
    <s v="340859-002"/>
    <m/>
    <x v="28"/>
    <d v="2014-05-09T00:00:00"/>
    <s v="?"/>
    <m/>
    <m/>
    <s v="JF.Lorenzini"/>
    <x v="1"/>
    <d v="2014-04-25T00:00:00"/>
    <x v="3"/>
    <x v="0"/>
    <x v="1"/>
  </r>
  <r>
    <x v="0"/>
    <s v="Spoiler_31077_211"/>
    <s v="340937-002"/>
    <m/>
    <x v="28"/>
    <d v="2014-05-06T00:00:00"/>
    <s v="?"/>
    <m/>
    <m/>
    <s v="JF.Lorenzini"/>
    <x v="1"/>
    <d v="2014-04-25T00:00:00"/>
    <x v="3"/>
    <x v="0"/>
    <x v="1"/>
  </r>
  <r>
    <x v="0"/>
    <s v="Spoiler_31077_211"/>
    <s v="340856-250"/>
    <m/>
    <x v="0"/>
    <s v="?"/>
    <s v="?"/>
    <m/>
    <m/>
    <s v="T.Mouline"/>
    <x v="1"/>
    <d v="2014-04-25T00:00:00"/>
    <x v="3"/>
    <x v="0"/>
    <x v="0"/>
  </r>
  <r>
    <x v="2"/>
    <s v="AILERON_SC_31132_170"/>
    <s v="347461-100"/>
    <m/>
    <x v="0"/>
    <d v="2014-05-07T00:00:00"/>
    <d v="2014-05-12T00:00:00"/>
    <m/>
    <m/>
    <s v="T.Mouline"/>
    <x v="1"/>
    <d v="2014-04-25T00:00:00"/>
    <x v="3"/>
    <x v="0"/>
    <x v="0"/>
  </r>
  <r>
    <x v="2"/>
    <s v="AILERON_SC_31132_170"/>
    <s v="346913-250"/>
    <m/>
    <x v="0"/>
    <d v="2014-05-20T00:00:00"/>
    <d v="2014-05-26T00:00:00"/>
    <m/>
    <m/>
    <s v="T.Mouline"/>
    <x v="1"/>
    <d v="2014-04-25T00:00:00"/>
    <x v="3"/>
    <x v="0"/>
    <x v="0"/>
  </r>
  <r>
    <x v="2"/>
    <s v="AILERON_SC_31132_170"/>
    <s v="348023-020"/>
    <m/>
    <x v="7"/>
    <d v="2014-04-29T00:00:00"/>
    <d v="2014-04-29T00:00:00"/>
    <m/>
    <s v="problème qualité analyse en cours "/>
    <s v="T.Mouline_x000a_H.Gonord"/>
    <x v="1"/>
    <d v="2014-04-25T00:00:00"/>
    <x v="3"/>
    <x v="0"/>
    <x v="0"/>
  </r>
  <r>
    <x v="2"/>
    <s v="AILERON_SC_31132_170"/>
    <s v="347154-500"/>
    <m/>
    <x v="7"/>
    <d v="2014-04-28T00:00:00"/>
    <d v="2014-04-29T00:00:00"/>
    <m/>
    <s v="problème qualité analyse en cours "/>
    <s v="T.Mouline_x000a_H.Gonord"/>
    <x v="1"/>
    <d v="2014-04-25T00:00:00"/>
    <x v="3"/>
    <x v="0"/>
    <x v="0"/>
  </r>
  <r>
    <x v="2"/>
    <s v="ELEVATOR_SC_31130_160"/>
    <n v="347461"/>
    <m/>
    <x v="2"/>
    <s v="?"/>
    <s v="?"/>
    <m/>
    <s v="Assurer transfert HUYTON /RISOUD"/>
    <s v="F.Fasoli_x000a_V.Cady"/>
    <x v="1"/>
    <d v="2014-04-25T00:00:00"/>
    <x v="3"/>
    <x v="0"/>
    <x v="1"/>
  </r>
  <r>
    <x v="2"/>
    <s v="ELEVATOR_SC_31130_160"/>
    <s v="346913-150"/>
    <m/>
    <x v="0"/>
    <d v="2014-05-06T00:00:00"/>
    <d v="2014-05-12T00:00:00"/>
    <m/>
    <m/>
    <s v="T.Mouline"/>
    <x v="1"/>
    <d v="2014-04-25T00:00:00"/>
    <x v="3"/>
    <x v="0"/>
    <x v="0"/>
  </r>
  <r>
    <x v="2"/>
    <s v="AILERON_EHA_31133_330"/>
    <n v="347791"/>
    <m/>
    <x v="0"/>
    <d v="2014-05-28T00:00:00"/>
    <s v="?"/>
    <m/>
    <s v="Pas de matière"/>
    <s v="T.Mouline"/>
    <x v="1"/>
    <d v="2014-04-25T00:00:00"/>
    <x v="3"/>
    <x v="0"/>
    <x v="0"/>
  </r>
  <r>
    <x v="1"/>
    <s v="THSA_A330_47172_530"/>
    <s v="D90ST5007-029"/>
    <m/>
    <x v="20"/>
    <s v="?"/>
    <s v="?"/>
    <m/>
    <m/>
    <s v="JF.Lorenzini"/>
    <x v="1"/>
    <d v="2014-04-25T00:00:00"/>
    <x v="3"/>
    <x v="0"/>
    <x v="0"/>
  </r>
  <r>
    <x v="1"/>
    <s v="THSA_A320_47145_168"/>
    <s v="5000C5053"/>
    <m/>
    <x v="20"/>
    <s v="?"/>
    <s v="?"/>
    <m/>
    <m/>
    <s v="JF.Lorenzini"/>
    <x v="1"/>
    <d v="2014-04-25T00:00:00"/>
    <x v="3"/>
    <x v="0"/>
    <x v="0"/>
  </r>
  <r>
    <x v="1"/>
    <s v="THSA_A330_47172_530"/>
    <s v="D90ST4209-100"/>
    <m/>
    <x v="29"/>
    <d v="2014-04-30T00:00:00"/>
    <s v="?"/>
    <m/>
    <m/>
    <s v="P.Jonnard"/>
    <x v="1"/>
    <d v="2014-04-25T00:00:00"/>
    <x v="3"/>
    <x v="0"/>
    <x v="1"/>
  </r>
  <r>
    <x v="1"/>
    <s v="MANIFOLD_D31AB4415"/>
    <n v="663640"/>
    <m/>
    <x v="1"/>
    <d v="2014-04-30T00:00:00"/>
    <s v="?"/>
    <m/>
    <s v="Ecart de stock, avancer prochain PO"/>
    <s v="V.Motton_x000a_C.Puente"/>
    <x v="1"/>
    <d v="2014-04-25T00:00:00"/>
    <x v="3"/>
    <x v="0"/>
    <x v="1"/>
  </r>
  <r>
    <x v="2"/>
    <s v="ELEVATOR_SC_31130_160"/>
    <n v="347700"/>
    <m/>
    <x v="16"/>
    <s v="en-cours"/>
    <d v="2014-04-28T00:00:00"/>
    <n v="3"/>
    <m/>
    <s v="A. Le-Bennett"/>
    <x v="0"/>
    <d v="2014-04-28T00:00:00"/>
    <x v="3"/>
    <x v="0"/>
    <x v="1"/>
  </r>
  <r>
    <x v="2"/>
    <s v="AILERON_EHA_31133_330"/>
    <s v="347785-200"/>
    <m/>
    <x v="0"/>
    <s v="en-cours"/>
    <d v="2014-04-29T00:00:00"/>
    <n v="6"/>
    <m/>
    <s v="T.Mouline"/>
    <x v="0"/>
    <d v="2014-04-28T00:00:00"/>
    <x v="3"/>
    <x v="0"/>
    <x v="0"/>
  </r>
  <r>
    <x v="2"/>
    <s v="AILERON_EHA_31133_330"/>
    <s v="D90ST1504-400"/>
    <s v="Commun tous"/>
    <x v="27"/>
    <s v="en-cours"/>
    <d v="2014-04-29T00:00:00"/>
    <n v="16"/>
    <m/>
    <s v="P.Jonnard"/>
    <x v="0"/>
    <d v="2014-04-28T00:00:00"/>
    <x v="3"/>
    <x v="0"/>
    <x v="1"/>
  </r>
  <r>
    <x v="1"/>
    <s v="THSA_A320_47145_168"/>
    <s v="LP47145-B200"/>
    <m/>
    <x v="4"/>
    <s v="en-cours"/>
    <d v="2014-04-29T00:00:00"/>
    <n v="6"/>
    <m/>
    <s v="T.Mouline"/>
    <x v="0"/>
    <d v="2014-04-28T00:00:00"/>
    <x v="3"/>
    <x v="0"/>
    <x v="1"/>
  </r>
  <r>
    <x v="1"/>
    <s v="Bâches"/>
    <s v="Tous"/>
    <m/>
    <x v="13"/>
    <s v="en-cours"/>
    <s v="?"/>
    <m/>
    <s v="Pas de visibilité, pas de recovery plan communiqué au Module"/>
    <s v="V.Cady"/>
    <x v="0"/>
    <d v="2014-04-28T00:00:00"/>
    <x v="3"/>
    <x v="0"/>
    <x v="1"/>
  </r>
  <r>
    <x v="1"/>
    <s v="MANIFOLD_D31AB4415"/>
    <s v="D10AB1012-012"/>
    <m/>
    <x v="2"/>
    <s v="en-cours"/>
    <d v="2014-04-28T00:00:00"/>
    <n v="2"/>
    <m/>
    <s v="V.Cady"/>
    <x v="0"/>
    <d v="2014-04-28T00:00:00"/>
    <x v="3"/>
    <x v="0"/>
    <x v="1"/>
  </r>
  <r>
    <x v="0"/>
    <s v="Aileron_31073_110"/>
    <s v="LP31073-H020"/>
    <m/>
    <x v="0"/>
    <d v="2014-04-29T00:00:00"/>
    <d v="2014-04-29T00:00:00"/>
    <m/>
    <m/>
    <s v="T.Mouline"/>
    <x v="1"/>
    <d v="2014-04-28T00:00:00"/>
    <x v="3"/>
    <x v="0"/>
    <x v="0"/>
  </r>
  <r>
    <x v="0"/>
    <s v="Aileron_31073_110"/>
    <s v="341083-300"/>
    <m/>
    <x v="26"/>
    <d v="2014-04-29T00:00:00"/>
    <s v="?"/>
    <m/>
    <m/>
    <s v="T.Mouline"/>
    <x v="1"/>
    <d v="2014-04-28T00:00:00"/>
    <x v="3"/>
    <x v="0"/>
    <x v="0"/>
  </r>
  <r>
    <x v="0"/>
    <s v="Profondeur_31075_840"/>
    <n v="341045"/>
    <m/>
    <x v="2"/>
    <s v="?"/>
    <s v="?"/>
    <m/>
    <s v="30/jour non tenu "/>
    <s v="V.Cady"/>
    <x v="1"/>
    <d v="2014-04-28T00:00:00"/>
    <x v="3"/>
    <x v="0"/>
    <x v="1"/>
  </r>
  <r>
    <x v="0"/>
    <s v="Profondeur_31075_840"/>
    <n v="341206"/>
    <m/>
    <x v="2"/>
    <s v="?"/>
    <s v="?"/>
    <m/>
    <s v="15 jours non tenu "/>
    <s v="V.Cady"/>
    <x v="1"/>
    <d v="2014-04-28T00:00:00"/>
    <x v="3"/>
    <x v="0"/>
    <x v="1"/>
  </r>
  <r>
    <x v="0"/>
    <s v="Profondeur_31075_840"/>
    <s v="341207-300"/>
    <m/>
    <x v="2"/>
    <s v="?"/>
    <s v="?"/>
    <m/>
    <s v="15 jours non tenu "/>
    <s v="V.Cady"/>
    <x v="1"/>
    <d v="2014-04-28T00:00:00"/>
    <x v="3"/>
    <x v="0"/>
    <x v="1"/>
  </r>
  <r>
    <x v="0"/>
    <s v="Spoiler_31077_211"/>
    <s v="340859-002"/>
    <m/>
    <x v="28"/>
    <d v="2014-05-12T00:00:00"/>
    <s v="?"/>
    <m/>
    <m/>
    <s v="JF.Lorenzini"/>
    <x v="1"/>
    <d v="2014-04-28T00:00:00"/>
    <x v="3"/>
    <x v="0"/>
    <x v="1"/>
  </r>
  <r>
    <x v="0"/>
    <s v="Spoiler_31077_211"/>
    <s v="340937-002"/>
    <m/>
    <x v="28"/>
    <d v="2014-05-12T00:00:00"/>
    <s v="?"/>
    <m/>
    <m/>
    <s v="JF.Lorenzini"/>
    <x v="1"/>
    <d v="2014-04-28T00:00:00"/>
    <x v="3"/>
    <x v="0"/>
    <x v="1"/>
  </r>
  <r>
    <x v="0"/>
    <s v="Spoiler_31077_211"/>
    <s v="340856-250"/>
    <m/>
    <x v="0"/>
    <s v="?"/>
    <s v="?"/>
    <m/>
    <m/>
    <s v="T.Mouline"/>
    <x v="1"/>
    <d v="2014-04-28T00:00:00"/>
    <x v="3"/>
    <x v="0"/>
    <x v="0"/>
  </r>
  <r>
    <x v="2"/>
    <s v="AILERON_SC_31132_170"/>
    <s v="347461-100"/>
    <m/>
    <x v="0"/>
    <d v="2014-05-07T00:00:00"/>
    <d v="2014-05-12T00:00:00"/>
    <m/>
    <m/>
    <s v="T.Mouline"/>
    <x v="1"/>
    <d v="2014-04-28T00:00:00"/>
    <x v="3"/>
    <x v="0"/>
    <x v="0"/>
  </r>
  <r>
    <x v="2"/>
    <s v="AILERON_SC_31132_170"/>
    <s v="348023-020"/>
    <m/>
    <x v="7"/>
    <d v="2014-04-29T00:00:00"/>
    <d v="2014-04-29T00:00:00"/>
    <m/>
    <s v="problème qualité Wolverhampton analyse en cours "/>
    <s v="T.Mouline_x000a_A.Baudouin"/>
    <x v="1"/>
    <d v="2014-04-28T00:00:00"/>
    <x v="3"/>
    <x v="0"/>
    <x v="0"/>
  </r>
  <r>
    <x v="2"/>
    <s v="AILERON_SC_31132_170"/>
    <s v="347154-500"/>
    <m/>
    <x v="7"/>
    <d v="2014-04-29T00:00:00"/>
    <d v="2014-04-29T00:00:00"/>
    <m/>
    <s v="problème qualité Wolverhampton analyse en cours "/>
    <s v="T.Mouline_x000a_A.Baudouin"/>
    <x v="1"/>
    <d v="2014-04-28T00:00:00"/>
    <x v="3"/>
    <x v="0"/>
    <x v="0"/>
  </r>
  <r>
    <x v="2"/>
    <s v="ELEVATOR_SC_31130_160"/>
    <n v="347461"/>
    <m/>
    <x v="2"/>
    <s v="?"/>
    <s v="?"/>
    <m/>
    <s v="Assurer transfert HUYTON /RISOUD"/>
    <s v="F.Fasoli_x000a_V.Cady"/>
    <x v="1"/>
    <d v="2014-04-28T00:00:00"/>
    <x v="3"/>
    <x v="0"/>
    <x v="1"/>
  </r>
  <r>
    <x v="2"/>
    <s v="ELEVATOR_SC_31130_160"/>
    <s v="346913-150"/>
    <m/>
    <x v="0"/>
    <d v="2014-05-06T00:00:00"/>
    <d v="2014-05-12T00:00:00"/>
    <m/>
    <m/>
    <s v="T.Mouline"/>
    <x v="1"/>
    <d v="2014-04-28T00:00:00"/>
    <x v="3"/>
    <x v="0"/>
    <x v="0"/>
  </r>
  <r>
    <x v="2"/>
    <s v="AILERON_EHA_31133_330"/>
    <n v="347791"/>
    <m/>
    <x v="0"/>
    <d v="2014-05-29T00:00:00"/>
    <s v="?"/>
    <m/>
    <s v="plus de matière "/>
    <s v="T.Mouline"/>
    <x v="1"/>
    <d v="2014-04-28T00:00:00"/>
    <x v="3"/>
    <x v="0"/>
    <x v="0"/>
  </r>
  <r>
    <x v="2"/>
    <s v="ELEVATOR_EHA_31131_330"/>
    <s v="348013-020"/>
    <m/>
    <x v="2"/>
    <d v="2014-05-02T00:00:00"/>
    <s v="?"/>
    <m/>
    <m/>
    <s v="V.Cady"/>
    <x v="1"/>
    <d v="2014-04-28T00:00:00"/>
    <x v="3"/>
    <x v="0"/>
    <x v="1"/>
  </r>
  <r>
    <x v="1"/>
    <s v="THSA_A330_47172_530"/>
    <n v="423190"/>
    <m/>
    <x v="3"/>
    <d v="2014-04-30T00:00:00"/>
    <d v="2014-04-30T00:00:00"/>
    <m/>
    <m/>
    <s v="Y.Sahin"/>
    <x v="1"/>
    <d v="2014-04-28T00:00:00"/>
    <x v="3"/>
    <x v="0"/>
    <x v="1"/>
  </r>
  <r>
    <x v="1"/>
    <s v="THSA_A330_47172_530"/>
    <s v="D90ST5007-029"/>
    <m/>
    <x v="20"/>
    <s v="?"/>
    <s v="?"/>
    <m/>
    <m/>
    <s v="JF.Lorenzini"/>
    <x v="1"/>
    <d v="2014-04-28T00:00:00"/>
    <x v="3"/>
    <x v="0"/>
    <x v="0"/>
  </r>
  <r>
    <x v="1"/>
    <s v="THSA_A320_47145_168"/>
    <s v="5000C5053"/>
    <m/>
    <x v="20"/>
    <d v="2014-04-29T00:00:00"/>
    <s v="?"/>
    <m/>
    <m/>
    <s v="JF.Lorenzini"/>
    <x v="1"/>
    <d v="2014-04-28T00:00:00"/>
    <x v="3"/>
    <x v="0"/>
    <x v="0"/>
  </r>
  <r>
    <x v="1"/>
    <s v="MANIFOLD_D31AB4415"/>
    <n v="663640"/>
    <m/>
    <x v="1"/>
    <s v="?"/>
    <s v="?"/>
    <m/>
    <s v="litige réception à traiter   "/>
    <s v="C.Puente"/>
    <x v="1"/>
    <d v="2014-04-28T00:00:00"/>
    <x v="3"/>
    <x v="0"/>
    <x v="1"/>
  </r>
  <r>
    <x v="1"/>
    <s v="MANIFOLD_D31AB4415"/>
    <s v="D31AB4410-060"/>
    <m/>
    <x v="30"/>
    <d v="2014-04-30T00:00:00"/>
    <d v="2014-05-05T00:00:00"/>
    <m/>
    <m/>
    <s v="JF.Lorenzini"/>
    <x v="1"/>
    <d v="2014-04-28T00:00:00"/>
    <x v="3"/>
    <x v="0"/>
    <x v="1"/>
  </r>
  <r>
    <x v="0"/>
    <s v="Aileron_31073_110"/>
    <n v="341477"/>
    <m/>
    <x v="15"/>
    <s v="en-cours"/>
    <s v="?"/>
    <m/>
    <s v="qté 200 en inspection qualité à SOA "/>
    <s v="O.Mazingue"/>
    <x v="0"/>
    <d v="2014-04-30T00:00:00"/>
    <x v="3"/>
    <x v="0"/>
    <x v="1"/>
  </r>
  <r>
    <x v="2"/>
    <s v="ELEVATOR_SC_31130_160"/>
    <n v="347700"/>
    <m/>
    <x v="16"/>
    <s v="en-cours"/>
    <d v="2014-04-30T00:00:00"/>
    <n v="8"/>
    <m/>
    <s v="A.Le-Bennett"/>
    <x v="0"/>
    <d v="2014-04-30T00:00:00"/>
    <x v="3"/>
    <x v="0"/>
    <x v="1"/>
  </r>
  <r>
    <x v="2"/>
    <s v="AILERON_EHA_31133_330"/>
    <s v="D90ST1504-400"/>
    <m/>
    <x v="27"/>
    <s v="en-cours"/>
    <d v="2014-04-30T00:00:00"/>
    <n v="16"/>
    <m/>
    <s v="P.Jonnard"/>
    <x v="0"/>
    <d v="2014-04-30T00:00:00"/>
    <x v="3"/>
    <x v="0"/>
    <x v="1"/>
  </r>
  <r>
    <x v="1"/>
    <s v="THSA_A320_47145_168"/>
    <s v="5000C5053"/>
    <m/>
    <x v="20"/>
    <s v="en-cours"/>
    <d v="2014-04-30T00:00:00"/>
    <m/>
    <m/>
    <s v="JF.Lorenzini"/>
    <x v="0"/>
    <d v="2014-04-30T00:00:00"/>
    <x v="3"/>
    <x v="0"/>
    <x v="0"/>
  </r>
  <r>
    <x v="1"/>
    <s v="THSA_A320_47145_168"/>
    <s v="LP47145-B200"/>
    <m/>
    <x v="4"/>
    <s v="en-cours"/>
    <d v="2014-05-02T00:00:00"/>
    <n v="12"/>
    <m/>
    <s v="T.Mouline"/>
    <x v="0"/>
    <d v="2014-04-30T00:00:00"/>
    <x v="3"/>
    <x v="0"/>
    <x v="1"/>
  </r>
  <r>
    <x v="1"/>
    <s v="Bâches"/>
    <s v="C19DS0016-121"/>
    <m/>
    <x v="13"/>
    <s v="en-cours"/>
    <s v="?"/>
    <m/>
    <s v="Pas de visibilité, pas de recovery plan communiqué "/>
    <s v="V.Cady"/>
    <x v="0"/>
    <d v="2014-04-30T00:00:00"/>
    <x v="3"/>
    <x v="0"/>
    <x v="1"/>
  </r>
  <r>
    <x v="1"/>
    <s v="Bâches"/>
    <s v="C19BQ0016-121"/>
    <m/>
    <x v="13"/>
    <s v="en-cours"/>
    <s v="?"/>
    <m/>
    <s v="Pas de visibilité, pas de recovery plan communiqué "/>
    <s v="V.Cady"/>
    <x v="0"/>
    <d v="2014-04-30T00:00:00"/>
    <x v="3"/>
    <x v="0"/>
    <x v="1"/>
  </r>
  <r>
    <x v="1"/>
    <s v="Bâches"/>
    <s v="C19DS0026-121"/>
    <m/>
    <x v="13"/>
    <s v="en-cours"/>
    <s v="?"/>
    <m/>
    <s v="Pas de visibilité, pas de recovery plan communiqué "/>
    <s v="V.Cady"/>
    <x v="0"/>
    <d v="2014-04-30T00:00:00"/>
    <x v="3"/>
    <x v="0"/>
    <x v="1"/>
  </r>
  <r>
    <x v="1"/>
    <s v="MANIFOLD_D31AB4415"/>
    <s v="D10AB1012-012"/>
    <m/>
    <x v="2"/>
    <s v="en-cours"/>
    <d v="2014-05-06T00:00:00"/>
    <n v="9"/>
    <m/>
    <s v="V.Cady"/>
    <x v="0"/>
    <d v="2014-04-30T00:00:00"/>
    <x v="3"/>
    <x v="0"/>
    <x v="1"/>
  </r>
  <r>
    <x v="1"/>
    <s v="MANIFOLD_D31AB4415"/>
    <s v="D31AB4410-060"/>
    <m/>
    <x v="30"/>
    <s v="en-cours"/>
    <s v="?"/>
    <m/>
    <m/>
    <s v="E.Divan"/>
    <x v="0"/>
    <d v="2014-04-30T00:00:00"/>
    <x v="3"/>
    <x v="0"/>
    <x v="1"/>
  </r>
  <r>
    <x v="0"/>
    <s v="Aileron_31073_110"/>
    <s v="LP31073-H020"/>
    <m/>
    <x v="0"/>
    <d v="2014-05-02T00:00:00"/>
    <d v="2014-05-02T00:00:00"/>
    <n v="20"/>
    <m/>
    <s v="T.Mouline"/>
    <x v="1"/>
    <d v="2014-04-30T00:00:00"/>
    <x v="3"/>
    <x v="0"/>
    <x v="0"/>
  </r>
  <r>
    <x v="0"/>
    <s v="Aileron_31073_110"/>
    <s v="341083-300"/>
    <m/>
    <x v="26"/>
    <s v="?"/>
    <s v="?"/>
    <m/>
    <m/>
    <s v="T.Mouline"/>
    <x v="1"/>
    <d v="2014-04-30T00:00:00"/>
    <x v="3"/>
    <x v="0"/>
    <x v="0"/>
  </r>
  <r>
    <x v="0"/>
    <s v="Profondeur_31075_840"/>
    <n v="341045"/>
    <m/>
    <x v="2"/>
    <s v="?"/>
    <s v="?"/>
    <m/>
    <m/>
    <s v="V.Cady"/>
    <x v="1"/>
    <d v="2014-04-30T00:00:00"/>
    <x v="3"/>
    <x v="0"/>
    <x v="1"/>
  </r>
  <r>
    <x v="0"/>
    <s v="Profondeur_31075_840"/>
    <n v="341550"/>
    <m/>
    <x v="2"/>
    <d v="2014-05-06T00:00:00"/>
    <s v="?"/>
    <m/>
    <m/>
    <s v="V.Cady"/>
    <x v="1"/>
    <d v="2014-04-30T00:00:00"/>
    <x v="3"/>
    <x v="0"/>
    <x v="1"/>
  </r>
  <r>
    <x v="0"/>
    <s v="Profondeur_31075_840"/>
    <n v="341206"/>
    <m/>
    <x v="2"/>
    <s v="?"/>
    <s v="?"/>
    <m/>
    <m/>
    <s v="V.Cady"/>
    <x v="1"/>
    <d v="2014-04-30T00:00:00"/>
    <x v="3"/>
    <x v="0"/>
    <x v="1"/>
  </r>
  <r>
    <x v="0"/>
    <s v="Profondeur_31075_840"/>
    <s v="341207-300"/>
    <m/>
    <x v="2"/>
    <s v="?"/>
    <s v="?"/>
    <m/>
    <m/>
    <s v="V.Cady"/>
    <x v="1"/>
    <d v="2014-04-30T00:00:00"/>
    <x v="3"/>
    <x v="0"/>
    <x v="1"/>
  </r>
  <r>
    <x v="0"/>
    <s v="Spoiler_31077_211"/>
    <n v="345796"/>
    <m/>
    <x v="26"/>
    <d v="2014-05-06T00:00:00"/>
    <d v="2014-05-06T00:00:00"/>
    <m/>
    <m/>
    <s v="T.Mouline"/>
    <x v="1"/>
    <d v="2014-04-30T00:00:00"/>
    <x v="3"/>
    <x v="0"/>
    <x v="0"/>
  </r>
  <r>
    <x v="2"/>
    <s v="AILERON_SC_31132_170"/>
    <s v="347198-200"/>
    <m/>
    <x v="31"/>
    <d v="2014-05-05T00:00:00"/>
    <s v="?"/>
    <m/>
    <s v="FAI rejeté"/>
    <s v="E.Divan"/>
    <x v="1"/>
    <d v="2014-04-30T00:00:00"/>
    <x v="3"/>
    <x v="0"/>
    <x v="1"/>
  </r>
  <r>
    <x v="2"/>
    <s v="AILERON_SC_31132_170"/>
    <s v="348023-020"/>
    <m/>
    <x v="7"/>
    <s v="?"/>
    <s v="?"/>
    <m/>
    <s v="problème qualité Wolverhampton analyse en cours "/>
    <s v="A.Baudouin"/>
    <x v="1"/>
    <d v="2014-04-30T00:00:00"/>
    <x v="3"/>
    <x v="0"/>
    <x v="0"/>
  </r>
  <r>
    <x v="2"/>
    <s v="AILERON_SC_31132_170"/>
    <s v="347154-500"/>
    <m/>
    <x v="7"/>
    <s v="?"/>
    <s v="?"/>
    <m/>
    <s v="problème qualité Wolverhampton analyse en cours "/>
    <s v="A.Baudouin"/>
    <x v="1"/>
    <d v="2014-04-30T00:00:00"/>
    <x v="3"/>
    <x v="0"/>
    <x v="0"/>
  </r>
  <r>
    <x v="2"/>
    <s v="ELEVATOR_SC_31130_160"/>
    <n v="347461"/>
    <m/>
    <x v="2"/>
    <s v="?"/>
    <s v="?"/>
    <m/>
    <s v="problème qualité Wolverhampton analyse en cours "/>
    <s v="F.Fasoli_x000a_V.Cady"/>
    <x v="1"/>
    <d v="2014-04-30T00:00:00"/>
    <x v="3"/>
    <x v="0"/>
    <x v="1"/>
  </r>
  <r>
    <x v="1"/>
    <s v="THSA_A330_47172_530"/>
    <s v="D90ST4209-100"/>
    <m/>
    <x v="29"/>
    <d v="2014-05-06T00:00:00"/>
    <s v="?"/>
    <m/>
    <m/>
    <s v="P.Jonnard"/>
    <x v="1"/>
    <d v="2014-04-30T00:00:00"/>
    <x v="3"/>
    <x v="0"/>
    <x v="1"/>
  </r>
  <r>
    <x v="1"/>
    <s v="THSA_A330_47172_530"/>
    <s v="D90ST5007-029"/>
    <m/>
    <x v="20"/>
    <s v="?"/>
    <s v="?"/>
    <m/>
    <m/>
    <s v="JF.Lorenzini"/>
    <x v="1"/>
    <d v="2014-04-30T00:00:00"/>
    <x v="3"/>
    <x v="0"/>
    <x v="0"/>
  </r>
  <r>
    <x v="1"/>
    <s v="MANIFOLD_D31AB4415"/>
    <n v="663640"/>
    <m/>
    <x v="1"/>
    <s v="?"/>
    <s v="?"/>
    <m/>
    <s v="litige réception à traiter   "/>
    <s v="V.Motton"/>
    <x v="1"/>
    <d v="2014-04-30T00:00:00"/>
    <x v="3"/>
    <x v="0"/>
    <x v="1"/>
  </r>
  <r>
    <x v="0"/>
    <s v="Profondeur_31075_840"/>
    <s v="341207-300"/>
    <m/>
    <x v="2"/>
    <s v="en-cours"/>
    <d v="2014-05-13T00:00:00"/>
    <n v="20"/>
    <m/>
    <s v="V.Cady"/>
    <x v="0"/>
    <d v="2014-05-12T00:00:00"/>
    <x v="4"/>
    <x v="0"/>
    <x v="1"/>
  </r>
  <r>
    <x v="0"/>
    <s v="Aileron_31073_110"/>
    <s v="341141-130"/>
    <m/>
    <x v="15"/>
    <s v="en-cours"/>
    <s v="?"/>
    <m/>
    <m/>
    <s v="Y. Idrissi-Alami"/>
    <x v="0"/>
    <d v="2014-05-12T00:00:00"/>
    <x v="4"/>
    <x v="0"/>
    <x v="1"/>
  </r>
  <r>
    <x v="1"/>
    <s v="Bâches"/>
    <s v="Tous"/>
    <m/>
    <x v="13"/>
    <s v="en-cours"/>
    <s v="?"/>
    <m/>
    <s v="Pas de visibilité, pas de recovery plan communiqué au Module"/>
    <s v="V.Cady"/>
    <x v="0"/>
    <d v="2014-05-12T00:00:00"/>
    <x v="4"/>
    <x v="0"/>
    <x v="1"/>
  </r>
  <r>
    <x v="1"/>
    <s v="MANIFOLD_D31AB4415"/>
    <s v="D31AB4410-060"/>
    <m/>
    <x v="30"/>
    <s v="en-cours"/>
    <s v="?"/>
    <m/>
    <s v="Problème banc d’essai chez Novintec"/>
    <s v="JF.Lorenzini"/>
    <x v="0"/>
    <d v="2014-05-12T00:00:00"/>
    <x v="4"/>
    <x v="0"/>
    <x v="1"/>
  </r>
  <r>
    <x v="0"/>
    <s v="Profondeur_31075_840"/>
    <n v="341045"/>
    <m/>
    <x v="2"/>
    <d v="2014-05-13T00:00:00"/>
    <s v="?"/>
    <m/>
    <m/>
    <s v="V.Cady"/>
    <x v="1"/>
    <d v="2014-05-12T00:00:00"/>
    <x v="4"/>
    <x v="0"/>
    <x v="1"/>
  </r>
  <r>
    <x v="0"/>
    <s v="Profondeur_31075_840"/>
    <n v="341550"/>
    <m/>
    <x v="2"/>
    <d v="2014-05-20T00:00:00"/>
    <s v="?"/>
    <m/>
    <m/>
    <s v="V.Cady"/>
    <x v="1"/>
    <d v="2014-05-12T00:00:00"/>
    <x v="4"/>
    <x v="0"/>
    <x v="1"/>
  </r>
  <r>
    <x v="0"/>
    <s v="Profondeur_31075_840"/>
    <n v="341206"/>
    <m/>
    <x v="2"/>
    <s v="?"/>
    <s v="?"/>
    <m/>
    <m/>
    <s v="V.Cady"/>
    <x v="1"/>
    <d v="2014-05-12T00:00:00"/>
    <x v="4"/>
    <x v="0"/>
    <x v="1"/>
  </r>
  <r>
    <x v="0"/>
    <s v="Spoiler_31077_211"/>
    <s v="340856-250"/>
    <m/>
    <x v="0"/>
    <s v="?"/>
    <s v="?"/>
    <m/>
    <m/>
    <s v="T.Mouline"/>
    <x v="1"/>
    <d v="2014-05-12T00:00:00"/>
    <x v="4"/>
    <x v="0"/>
    <x v="0"/>
  </r>
  <r>
    <x v="0"/>
    <s v="Spoiler_31077_211"/>
    <n v="345796"/>
    <m/>
    <x v="26"/>
    <d v="2014-05-15T00:00:00"/>
    <d v="2014-05-15T00:00:00"/>
    <n v="51"/>
    <m/>
    <s v="T.Mouline"/>
    <x v="1"/>
    <d v="2014-05-12T00:00:00"/>
    <x v="4"/>
    <x v="0"/>
    <x v="0"/>
  </r>
  <r>
    <x v="2"/>
    <s v="AILERON_SC_31132_170"/>
    <n v="347458"/>
    <s v="Commun SC"/>
    <x v="32"/>
    <d v="2014-05-16T00:00:00"/>
    <d v="2014-05-21T00:00:00"/>
    <m/>
    <m/>
    <s v="N.Boudoux"/>
    <x v="1"/>
    <d v="2014-05-12T00:00:00"/>
    <x v="4"/>
    <x v="0"/>
    <x v="1"/>
  </r>
  <r>
    <x v="2"/>
    <s v="ELEVATOR_SC_31130_160"/>
    <n v="347461"/>
    <m/>
    <x v="2"/>
    <s v="?"/>
    <s v="?"/>
    <m/>
    <s v="Assurer transfert"/>
    <s v="F.Fasoli_x000a_V.Cady"/>
    <x v="1"/>
    <d v="2014-05-12T00:00:00"/>
    <x v="4"/>
    <x v="0"/>
    <x v="1"/>
  </r>
  <r>
    <x v="2"/>
    <s v="RUDDER_EBHA_31129_360"/>
    <s v="347029-700"/>
    <m/>
    <x v="0"/>
    <d v="2014-05-16T00:00:00"/>
    <s v="?"/>
    <m/>
    <m/>
    <s v="T.Mouline"/>
    <x v="1"/>
    <d v="2014-05-12T00:00:00"/>
    <x v="4"/>
    <x v="0"/>
    <x v="0"/>
  </r>
  <r>
    <x v="1"/>
    <s v="THSA_A320_47145_168"/>
    <s v="5000C5053"/>
    <m/>
    <x v="20"/>
    <s v="?"/>
    <s v="?"/>
    <m/>
    <m/>
    <s v="JF.Lorenzini"/>
    <x v="1"/>
    <d v="2014-05-12T00:00:00"/>
    <x v="4"/>
    <x v="0"/>
    <x v="0"/>
  </r>
  <r>
    <x v="1"/>
    <s v="THSA_A320_47145_168"/>
    <s v="LP47145-B200"/>
    <m/>
    <x v="4"/>
    <d v="2014-05-14T00:00:00"/>
    <d v="2014-05-22T00:00:00"/>
    <n v="12"/>
    <m/>
    <s v="T.Mouline"/>
    <x v="1"/>
    <d v="2014-05-12T00:00:00"/>
    <x v="4"/>
    <x v="0"/>
    <x v="1"/>
  </r>
  <r>
    <x v="1"/>
    <s v="THSA_A330_47172_530"/>
    <s v="D90ST4209-100"/>
    <m/>
    <x v="29"/>
    <d v="2014-05-21T00:00:00"/>
    <s v="?"/>
    <m/>
    <m/>
    <s v="P.Jonnard"/>
    <x v="1"/>
    <d v="2014-05-12T00:00:00"/>
    <x v="4"/>
    <x v="0"/>
    <x v="1"/>
  </r>
  <r>
    <x v="1"/>
    <s v="THSA_A330_47172_530"/>
    <s v="D90ST5007-029"/>
    <m/>
    <x v="20"/>
    <s v="?"/>
    <s v="?"/>
    <m/>
    <m/>
    <s v="JF.Lorenzini"/>
    <x v="1"/>
    <d v="2014-05-12T00:00:00"/>
    <x v="4"/>
    <x v="0"/>
    <x v="0"/>
  </r>
  <r>
    <x v="1"/>
    <s v="THSA_A330_47172_530"/>
    <n v="422911"/>
    <m/>
    <x v="7"/>
    <d v="2014-05-14T00:00:00"/>
    <d v="2014-05-14T00:00:00"/>
    <n v="2"/>
    <m/>
    <s v="T.Mouline"/>
    <x v="1"/>
    <d v="2014-05-12T00:00:00"/>
    <x v="4"/>
    <x v="0"/>
    <x v="0"/>
  </r>
  <r>
    <x v="2"/>
    <s v="AILERON_EHA_31133_330"/>
    <s v="D90ST1504-400"/>
    <m/>
    <x v="27"/>
    <s v="en-cours"/>
    <d v="2014-05-15T00:00:00"/>
    <n v="16"/>
    <s v="Problème qualité sur 16 pièces reçues"/>
    <s v="O.Mazingue_x000a_G.Feld"/>
    <x v="0"/>
    <d v="2014-05-14T00:00:00"/>
    <x v="4"/>
    <x v="0"/>
    <x v="1"/>
  </r>
  <r>
    <x v="0"/>
    <s v="Profondeur_31075_840"/>
    <n v="341045"/>
    <m/>
    <x v="2"/>
    <s v="?"/>
    <s v="?"/>
    <m/>
    <m/>
    <s v="V.Cady"/>
    <x v="1"/>
    <d v="2014-05-14T00:00:00"/>
    <x v="4"/>
    <x v="0"/>
    <x v="1"/>
  </r>
  <r>
    <x v="0"/>
    <s v="Profondeur_31075_840"/>
    <n v="341206"/>
    <m/>
    <x v="2"/>
    <d v="2014-05-20T00:00:00"/>
    <s v="?"/>
    <m/>
    <m/>
    <s v="V.Cady"/>
    <x v="1"/>
    <d v="2014-05-14T00:00:00"/>
    <x v="4"/>
    <x v="0"/>
    <x v="1"/>
  </r>
  <r>
    <x v="0"/>
    <s v="Profondeur_31075_840"/>
    <s v="341204-300"/>
    <m/>
    <x v="2"/>
    <d v="2014-05-20T00:00:00"/>
    <s v="?"/>
    <m/>
    <m/>
    <s v="V.Cady"/>
    <x v="1"/>
    <d v="2014-05-14T00:00:00"/>
    <x v="4"/>
    <x v="0"/>
    <x v="1"/>
  </r>
  <r>
    <x v="0"/>
    <s v="Profondeur_31075_840"/>
    <s v="341207-300"/>
    <m/>
    <x v="2"/>
    <s v="?"/>
    <s v="?"/>
    <m/>
    <s v="45 en litige réception, pb prix sur PO"/>
    <s v="V.Cady"/>
    <x v="1"/>
    <d v="2014-05-14T00:00:00"/>
    <x v="4"/>
    <x v="0"/>
    <x v="1"/>
  </r>
  <r>
    <x v="0"/>
    <s v="Aileron_31073_110"/>
    <s v="341141-130"/>
    <m/>
    <x v="15"/>
    <d v="2014-05-19T00:00:00"/>
    <s v="?"/>
    <m/>
    <m/>
    <s v="Y. Idrissi-Alami"/>
    <x v="1"/>
    <d v="2014-05-14T00:00:00"/>
    <x v="4"/>
    <x v="0"/>
    <x v="1"/>
  </r>
  <r>
    <x v="0"/>
    <s v="Spoiler_31077_211"/>
    <s v="340856-250"/>
    <m/>
    <x v="0"/>
    <s v="?"/>
    <s v="?"/>
    <m/>
    <m/>
    <s v="T.Mouline"/>
    <x v="1"/>
    <d v="2014-05-14T00:00:00"/>
    <x v="4"/>
    <x v="0"/>
    <x v="0"/>
  </r>
  <r>
    <x v="0"/>
    <s v="Spoiler_31077_211"/>
    <n v="345796"/>
    <m/>
    <x v="26"/>
    <d v="2014-05-15T00:00:00"/>
    <d v="2014-05-15T00:00:00"/>
    <m/>
    <m/>
    <s v="T.Mouline"/>
    <x v="1"/>
    <d v="2014-05-14T00:00:00"/>
    <x v="4"/>
    <x v="0"/>
    <x v="0"/>
  </r>
  <r>
    <x v="2"/>
    <s v="ELEVATOR_SC_31130_160"/>
    <n v="347461"/>
    <m/>
    <x v="2"/>
    <s v="?"/>
    <s v="?"/>
    <m/>
    <s v="Assurer transfert"/>
    <s v="F.Fasoli_x000a_V.Cady"/>
    <x v="1"/>
    <d v="2014-05-14T00:00:00"/>
    <x v="4"/>
    <x v="0"/>
    <x v="1"/>
  </r>
  <r>
    <x v="2"/>
    <s v="ELEVATOR_EHA_31131_330"/>
    <s v="D90ST0323-500"/>
    <s v="commun EHA"/>
    <x v="33"/>
    <d v="2014-05-15T00:00:00"/>
    <s v="?"/>
    <m/>
    <s v="15 pièces en litige réception (problème d’indice) "/>
    <s v="E.Divan_x000a_Y.Cadio"/>
    <x v="1"/>
    <d v="2014-05-14T00:00:00"/>
    <x v="4"/>
    <x v="0"/>
    <x v="1"/>
  </r>
  <r>
    <x v="2"/>
    <s v="AILERON_EHA_31133_330"/>
    <n v="347788"/>
    <m/>
    <x v="16"/>
    <d v="2014-05-20T00:00:00"/>
    <s v="?"/>
    <m/>
    <m/>
    <s v="A.Le-Bennett"/>
    <x v="1"/>
    <d v="2014-05-14T00:00:00"/>
    <x v="4"/>
    <x v="0"/>
    <x v="1"/>
  </r>
  <r>
    <x v="2"/>
    <s v="AILERON_EHA_31133_330"/>
    <n v="347990"/>
    <s v="Tous sauf Rudder"/>
    <x v="34"/>
    <s v="?"/>
    <s v="?"/>
    <m/>
    <s v="Rupture matière chez Sodistrel"/>
    <s v="C.Almendra"/>
    <x v="1"/>
    <d v="2014-05-14T00:00:00"/>
    <x v="4"/>
    <x v="0"/>
    <x v="1"/>
  </r>
  <r>
    <x v="2"/>
    <s v="ELEVATOR_EHA_31131_330"/>
    <s v="348013-020"/>
    <m/>
    <x v="2"/>
    <d v="2014-05-26T00:00:00"/>
    <s v="?"/>
    <m/>
    <m/>
    <s v="V.Cady"/>
    <x v="1"/>
    <d v="2014-05-14T00:00:00"/>
    <x v="4"/>
    <x v="0"/>
    <x v="1"/>
  </r>
  <r>
    <x v="2"/>
    <s v="RUDDER_EBHA_31129_360"/>
    <s v="348019-020"/>
    <m/>
    <x v="7"/>
    <d v="2014-05-15T00:00:00"/>
    <d v="2014-05-15T00:00:00"/>
    <n v="1"/>
    <m/>
    <s v="T.Mouline"/>
    <x v="1"/>
    <d v="2014-05-14T00:00:00"/>
    <x v="4"/>
    <x v="0"/>
    <x v="0"/>
  </r>
  <r>
    <x v="1"/>
    <s v="Bâches"/>
    <s v="Tous"/>
    <m/>
    <x v="13"/>
    <s v="?"/>
    <s v="?"/>
    <m/>
    <s v="Pas de visibilité, pas de recovery plan communiqué au Module"/>
    <s v="V.Cady"/>
    <x v="1"/>
    <d v="2014-05-14T00:00:00"/>
    <x v="4"/>
    <x v="0"/>
    <x v="1"/>
  </r>
  <r>
    <x v="1"/>
    <s v="THSA_A320_47145_168"/>
    <s v="5000C5053"/>
    <m/>
    <x v="20"/>
    <s v="?"/>
    <s v="?"/>
    <m/>
    <m/>
    <s v="JF.Lorenzini"/>
    <x v="1"/>
    <d v="2014-05-14T00:00:00"/>
    <x v="4"/>
    <x v="0"/>
    <x v="0"/>
  </r>
  <r>
    <x v="1"/>
    <s v="THSA_A320_47145_168"/>
    <s v="LP47145-B200"/>
    <m/>
    <x v="4"/>
    <d v="2014-05-21T00:00:00"/>
    <d v="2014-05-22T00:00:00"/>
    <m/>
    <m/>
    <s v="T.Mouline"/>
    <x v="1"/>
    <d v="2014-05-14T00:00:00"/>
    <x v="4"/>
    <x v="0"/>
    <x v="1"/>
  </r>
  <r>
    <x v="1"/>
    <s v="THSA_A330_47172_530"/>
    <s v="D90ST5007-029"/>
    <m/>
    <x v="20"/>
    <s v="?"/>
    <s v="?"/>
    <m/>
    <m/>
    <s v="JF.Lorenzini"/>
    <x v="1"/>
    <d v="2014-05-14T00:00:00"/>
    <x v="4"/>
    <x v="0"/>
    <x v="0"/>
  </r>
  <r>
    <x v="1"/>
    <s v="MANIFOLD_D31AB4415"/>
    <s v="D10AB1012-012"/>
    <m/>
    <x v="2"/>
    <d v="2014-05-21T00:00:00"/>
    <s v="?"/>
    <m/>
    <m/>
    <s v="V.Cady"/>
    <x v="1"/>
    <d v="2014-05-14T00:00:00"/>
    <x v="4"/>
    <x v="0"/>
    <x v="1"/>
  </r>
  <r>
    <x v="1"/>
    <s v="VENT_D26AB1061"/>
    <s v="D26AB1060-024"/>
    <m/>
    <x v="5"/>
    <d v="2014-05-23T00:00:00"/>
    <s v="?"/>
    <m/>
    <m/>
    <s v="G.Prata"/>
    <x v="1"/>
    <d v="2014-05-14T00:00:00"/>
    <x v="4"/>
    <x v="0"/>
    <x v="1"/>
  </r>
  <r>
    <x v="1"/>
    <s v="MANIFOLD_D31AB4415"/>
    <s v="D31AB4410-060"/>
    <m/>
    <x v="30"/>
    <d v="2014-05-22T00:00:00"/>
    <d v="2014-06-06T00:00:00"/>
    <m/>
    <s v="Problème banc d’essai chez Novintec"/>
    <s v="JF.Lorenzini"/>
    <x v="1"/>
    <d v="2014-05-14T00:00:00"/>
    <x v="4"/>
    <x v="0"/>
    <x v="1"/>
  </r>
  <r>
    <x v="2"/>
    <s v="RUDDER_EBHA_31129_360"/>
    <s v="D90ST0324-300"/>
    <m/>
    <x v="33"/>
    <s v="en-cours"/>
    <d v="2014-05-19T00:00:00"/>
    <m/>
    <m/>
    <s v="Y.Cadio"/>
    <x v="0"/>
    <d v="2014-05-16T00:00:00"/>
    <x v="4"/>
    <x v="0"/>
    <x v="1"/>
  </r>
  <r>
    <x v="0"/>
    <s v="Profondeur_31075_840"/>
    <n v="341045"/>
    <m/>
    <x v="2"/>
    <s v="?"/>
    <s v="?"/>
    <m/>
    <m/>
    <s v="V.Cady"/>
    <x v="1"/>
    <d v="2014-05-16T00:00:00"/>
    <x v="4"/>
    <x v="0"/>
    <x v="1"/>
  </r>
  <r>
    <x v="0"/>
    <s v="Profondeur_31075_840"/>
    <n v="341206"/>
    <m/>
    <x v="2"/>
    <s v="?"/>
    <s v="?"/>
    <m/>
    <m/>
    <s v="V.Cady"/>
    <x v="1"/>
    <d v="2014-05-16T00:00:00"/>
    <x v="4"/>
    <x v="0"/>
    <x v="1"/>
  </r>
  <r>
    <x v="0"/>
    <s v="Profondeur_31075_840"/>
    <s v="341207-300"/>
    <m/>
    <x v="2"/>
    <s v="?"/>
    <s v="?"/>
    <m/>
    <m/>
    <s v="V.Cady"/>
    <x v="1"/>
    <d v="2014-05-16T00:00:00"/>
    <x v="4"/>
    <x v="0"/>
    <x v="1"/>
  </r>
  <r>
    <x v="0"/>
    <s v="Spoiler_31077_211"/>
    <s v="340856-250"/>
    <m/>
    <x v="0"/>
    <s v="?"/>
    <s v="?"/>
    <m/>
    <m/>
    <s v="T.Mouline"/>
    <x v="1"/>
    <d v="2014-05-16T00:00:00"/>
    <x v="4"/>
    <x v="0"/>
    <x v="0"/>
  </r>
  <r>
    <x v="0"/>
    <s v="Spoiler_31077_211"/>
    <n v="345796"/>
    <m/>
    <x v="26"/>
    <d v="2014-05-19T00:00:00"/>
    <d v="2014-05-19T00:00:00"/>
    <m/>
    <m/>
    <s v="T.Mouline"/>
    <x v="1"/>
    <d v="2014-05-16T00:00:00"/>
    <x v="4"/>
    <x v="0"/>
    <x v="0"/>
  </r>
  <r>
    <x v="0"/>
    <s v="Spoiler_31077_211"/>
    <s v="340937-002"/>
    <m/>
    <x v="28"/>
    <d v="2014-05-19T00:00:00"/>
    <d v="2014-05-19T00:00:00"/>
    <m/>
    <m/>
    <s v="JF.Lorenzini"/>
    <x v="1"/>
    <d v="2014-05-16T00:00:00"/>
    <x v="4"/>
    <x v="0"/>
    <x v="1"/>
  </r>
  <r>
    <x v="2"/>
    <s v="ELEVATOR_SC_31130_160"/>
    <n v="347461"/>
    <m/>
    <x v="2"/>
    <s v="?"/>
    <s v="?"/>
    <m/>
    <s v="Assurer transfert HUYTON /RISOUD"/>
    <s v="F.Fasoli_x000a_V.Cady"/>
    <x v="1"/>
    <d v="2014-05-16T00:00:00"/>
    <x v="4"/>
    <x v="0"/>
    <x v="1"/>
  </r>
  <r>
    <x v="2"/>
    <s v="AILERON_EHA_31133_330"/>
    <n v="347788"/>
    <m/>
    <x v="16"/>
    <d v="2014-05-20T00:00:00"/>
    <d v="2014-05-20T00:00:00"/>
    <m/>
    <m/>
    <s v="Y.Cadio"/>
    <x v="1"/>
    <d v="2014-05-16T00:00:00"/>
    <x v="4"/>
    <x v="0"/>
    <x v="1"/>
  </r>
  <r>
    <x v="2"/>
    <s v="AILERON_EHA_31133_330"/>
    <n v="347990"/>
    <s v="Tous sauf Rudder"/>
    <x v="34"/>
    <s v="?"/>
    <d v="2014-05-28T00:00:00"/>
    <m/>
    <s v="Rupture matière chez Sodistrel"/>
    <s v="C.Almendra"/>
    <x v="1"/>
    <d v="2014-05-16T00:00:00"/>
    <x v="4"/>
    <x v="0"/>
    <x v="1"/>
  </r>
  <r>
    <x v="2"/>
    <s v="AILERON_EHA_31133_330"/>
    <s v="D90ST4016-500"/>
    <s v="Commun avec Rudder"/>
    <x v="11"/>
    <d v="2014-05-26T00:00:00"/>
    <d v="2014-06-06T00:00:00"/>
    <m/>
    <m/>
    <s v="C.Almendra"/>
    <x v="1"/>
    <d v="2014-05-16T00:00:00"/>
    <x v="4"/>
    <x v="0"/>
    <x v="1"/>
  </r>
  <r>
    <x v="1"/>
    <s v="Bâches"/>
    <s v="Tous"/>
    <m/>
    <x v="13"/>
    <s v="?"/>
    <s v="?"/>
    <m/>
    <s v="Pas de visibilité, pas de recovery plan communiqué au Module"/>
    <s v="V.Cady"/>
    <x v="1"/>
    <d v="2014-05-16T00:00:00"/>
    <x v="4"/>
    <x v="0"/>
    <x v="1"/>
  </r>
  <r>
    <x v="1"/>
    <s v="THSA_A320_47145_168"/>
    <s v="5000C5053"/>
    <m/>
    <x v="20"/>
    <s v="?"/>
    <s v="?"/>
    <m/>
    <m/>
    <s v="JF.Lorenzini"/>
    <x v="1"/>
    <d v="2014-05-16T00:00:00"/>
    <x v="4"/>
    <x v="0"/>
    <x v="0"/>
  </r>
  <r>
    <x v="1"/>
    <s v="THSA_A330_47172_530"/>
    <s v="D90ST5007-029"/>
    <m/>
    <x v="20"/>
    <s v="?"/>
    <s v="?"/>
    <m/>
    <m/>
    <s v="JF.Lorenzini"/>
    <x v="1"/>
    <d v="2014-05-16T00:00:00"/>
    <x v="4"/>
    <x v="0"/>
    <x v="0"/>
  </r>
  <r>
    <x v="1"/>
    <s v="MANIFOLD_D31AB4415"/>
    <s v="D10AB1012-012"/>
    <m/>
    <x v="2"/>
    <d v="2014-05-21T00:00:00"/>
    <s v="?"/>
    <m/>
    <m/>
    <s v="V.Cady"/>
    <x v="1"/>
    <d v="2014-05-16T00:00:00"/>
    <x v="4"/>
    <x v="0"/>
    <x v="1"/>
  </r>
  <r>
    <x v="1"/>
    <s v="MANIFOLD_D31AB4415"/>
    <s v="D31AB4410-060"/>
    <m/>
    <x v="30"/>
    <d v="2014-05-23T00:00:00"/>
    <d v="2014-06-06T00:00:00"/>
    <m/>
    <s v="Problème banc d’essai chez Novintec"/>
    <s v="JF.Lorenzini"/>
    <x v="1"/>
    <d v="2014-05-16T00:00:00"/>
    <x v="4"/>
    <x v="0"/>
    <x v="1"/>
  </r>
  <r>
    <x v="1"/>
    <s v="MANIFOLD_D31AB4415"/>
    <s v="T7216-2"/>
    <m/>
    <x v="2"/>
    <d v="2014-05-23T00:00:00"/>
    <s v="?"/>
    <m/>
    <m/>
    <s v="V.Cady"/>
    <x v="1"/>
    <d v="2014-05-16T00:00:00"/>
    <x v="4"/>
    <x v="0"/>
    <x v="1"/>
  </r>
  <r>
    <x v="1"/>
    <s v="MANIFOLD_D31AB4415"/>
    <s v="T7216-3"/>
    <m/>
    <x v="35"/>
    <d v="2014-05-23T00:00:00"/>
    <s v="?"/>
    <m/>
    <m/>
    <s v="N.Boudoux"/>
    <x v="1"/>
    <d v="2014-05-16T00:00:00"/>
    <x v="4"/>
    <x v="0"/>
    <x v="1"/>
  </r>
  <r>
    <x v="1"/>
    <s v="CUT_D26AB1044"/>
    <s v="D26AB1041-123"/>
    <m/>
    <x v="9"/>
    <d v="2014-05-20T00:00:00"/>
    <d v="2014-05-22T00:00:00"/>
    <m/>
    <m/>
    <s v="JF.Lorenzini"/>
    <x v="1"/>
    <d v="2014-05-16T00:00:00"/>
    <x v="4"/>
    <x v="0"/>
    <x v="1"/>
  </r>
  <r>
    <x v="1"/>
    <s v="SAFETY_D31AB4433"/>
    <s v="D31AB4430-042"/>
    <m/>
    <x v="6"/>
    <d v="2014-05-22T00:00:00"/>
    <s v="?"/>
    <m/>
    <m/>
    <s v="G.Prata"/>
    <x v="1"/>
    <d v="2014-05-16T00:00:00"/>
    <x v="4"/>
    <x v="0"/>
    <x v="1"/>
  </r>
  <r>
    <x v="0"/>
    <s v="Profondeur_31075_840"/>
    <n v="341071"/>
    <m/>
    <x v="2"/>
    <s v="en-cours"/>
    <s v="?"/>
    <m/>
    <m/>
    <s v="N.Fouquet"/>
    <x v="0"/>
    <d v="2014-05-19T00:00:00"/>
    <x v="4"/>
    <x v="0"/>
    <x v="1"/>
  </r>
  <r>
    <x v="0"/>
    <s v="Profondeur_31075_840"/>
    <n v="341115"/>
    <m/>
    <x v="2"/>
    <s v="en-cours"/>
    <s v="?"/>
    <m/>
    <m/>
    <s v="S.Brunet_x000a_N.Fouquet"/>
    <x v="0"/>
    <d v="2014-05-19T00:00:00"/>
    <x v="4"/>
    <x v="0"/>
    <x v="1"/>
  </r>
  <r>
    <x v="2"/>
    <s v="RUDDER_EBHA_31129_360"/>
    <s v="D90ST0324-300"/>
    <m/>
    <x v="33"/>
    <s v="en-cours"/>
    <d v="2014-05-19T00:00:00"/>
    <m/>
    <m/>
    <s v="G.Feld"/>
    <x v="0"/>
    <d v="2014-05-19T00:00:00"/>
    <x v="4"/>
    <x v="0"/>
    <x v="1"/>
  </r>
  <r>
    <x v="0"/>
    <s v="Aileron_31073_110"/>
    <s v="341083-300"/>
    <m/>
    <x v="26"/>
    <d v="2014-05-21T00:00:00"/>
    <s v="?"/>
    <m/>
    <m/>
    <s v="N.Fouquet"/>
    <x v="1"/>
    <d v="2014-05-19T00:00:00"/>
    <x v="4"/>
    <x v="0"/>
    <x v="0"/>
  </r>
  <r>
    <x v="0"/>
    <s v="Profondeur_31075_840"/>
    <n v="341045"/>
    <m/>
    <x v="2"/>
    <s v="?"/>
    <s v="?"/>
    <m/>
    <m/>
    <s v="V.Cady"/>
    <x v="1"/>
    <d v="2014-05-19T00:00:00"/>
    <x v="4"/>
    <x v="0"/>
    <x v="1"/>
  </r>
  <r>
    <x v="0"/>
    <s v="Profondeur_31075_840"/>
    <n v="341206"/>
    <m/>
    <x v="2"/>
    <s v="?"/>
    <s v="?"/>
    <m/>
    <m/>
    <s v="V.Cady"/>
    <x v="1"/>
    <d v="2014-05-19T00:00:00"/>
    <x v="4"/>
    <x v="0"/>
    <x v="1"/>
  </r>
  <r>
    <x v="0"/>
    <s v="Profondeur_31075_840"/>
    <s v="341207-300"/>
    <m/>
    <x v="2"/>
    <s v="?"/>
    <s v="?"/>
    <m/>
    <m/>
    <s v="V.Cady"/>
    <x v="1"/>
    <d v="2014-05-19T00:00:00"/>
    <x v="4"/>
    <x v="0"/>
    <x v="1"/>
  </r>
  <r>
    <x v="0"/>
    <s v="Spoiler_31077_211"/>
    <s v="340856-250"/>
    <m/>
    <x v="0"/>
    <s v="?"/>
    <s v="?"/>
    <m/>
    <m/>
    <s v="T.Mouline"/>
    <x v="1"/>
    <d v="2014-05-19T00:00:00"/>
    <x v="4"/>
    <x v="0"/>
    <x v="0"/>
  </r>
  <r>
    <x v="0"/>
    <s v="Spoiler_31077_211"/>
    <n v="345796"/>
    <m/>
    <x v="26"/>
    <d v="2014-05-21T00:00:00"/>
    <s v="?"/>
    <m/>
    <m/>
    <s v="N.Fouquet"/>
    <x v="1"/>
    <d v="2014-05-19T00:00:00"/>
    <x v="4"/>
    <x v="0"/>
    <x v="0"/>
  </r>
  <r>
    <x v="0"/>
    <s v="Spoiler_31077_211"/>
    <s v="340937-002"/>
    <m/>
    <x v="28"/>
    <d v="2014-05-23T00:00:00"/>
    <s v="?"/>
    <m/>
    <m/>
    <s v="JF.Lorenzini"/>
    <x v="1"/>
    <d v="2014-05-19T00:00:00"/>
    <x v="4"/>
    <x v="0"/>
    <x v="1"/>
  </r>
  <r>
    <x v="0"/>
    <s v="Spoiler_31077_211"/>
    <s v="340859-002"/>
    <m/>
    <x v="28"/>
    <d v="2014-05-22T00:00:00"/>
    <s v="?"/>
    <m/>
    <m/>
    <s v="N.Fouquet"/>
    <x v="1"/>
    <d v="2014-05-19T00:00:00"/>
    <x v="4"/>
    <x v="0"/>
    <x v="1"/>
  </r>
  <r>
    <x v="0"/>
    <s v="Spoiler_31077_211"/>
    <n v="345775"/>
    <m/>
    <x v="15"/>
    <d v="2014-05-23T00:00:00"/>
    <s v="?"/>
    <m/>
    <m/>
    <s v="A.Alary_x000a_N.Fouquet"/>
    <x v="1"/>
    <d v="2014-05-19T00:00:00"/>
    <x v="4"/>
    <x v="0"/>
    <x v="1"/>
  </r>
  <r>
    <x v="2"/>
    <s v="ELEVATOR_SC_31130_160"/>
    <n v="347461"/>
    <m/>
    <x v="2"/>
    <s v="?"/>
    <s v="?"/>
    <m/>
    <s v="Assurer transfert HUYTON /RISOUD"/>
    <s v="F.Fasoli_x000a_V.Cady"/>
    <x v="1"/>
    <d v="2014-05-19T00:00:00"/>
    <x v="4"/>
    <x v="0"/>
    <x v="1"/>
  </r>
  <r>
    <x v="2"/>
    <s v="AILERON_EHA_31133_330"/>
    <n v="347788"/>
    <m/>
    <x v="16"/>
    <d v="2014-05-20T00:00:00"/>
    <d v="2014-05-20T00:00:00"/>
    <m/>
    <m/>
    <s v="A.Coppry"/>
    <x v="1"/>
    <d v="2014-05-19T00:00:00"/>
    <x v="4"/>
    <x v="0"/>
    <x v="1"/>
  </r>
  <r>
    <x v="2"/>
    <s v="AILERON_EHA_31133_330"/>
    <n v="347990"/>
    <s v="Tous sauf Rudder"/>
    <x v="34"/>
    <d v="2014-05-28T00:00:00"/>
    <s v="?"/>
    <m/>
    <s v="Rupture matière chez Sodistrel"/>
    <s v="C.Almendra"/>
    <x v="1"/>
    <d v="2014-05-19T00:00:00"/>
    <x v="4"/>
    <x v="0"/>
    <x v="1"/>
  </r>
  <r>
    <x v="2"/>
    <s v="AILERON_EHA_31133_330"/>
    <s v="D90ST4016-500"/>
    <s v="Commun avec Rudder"/>
    <x v="11"/>
    <d v="2014-06-02T00:00:00"/>
    <d v="2014-06-06T00:00:00"/>
    <m/>
    <m/>
    <s v="C.Almendra"/>
    <x v="1"/>
    <d v="2014-05-19T00:00:00"/>
    <x v="4"/>
    <x v="0"/>
    <x v="1"/>
  </r>
  <r>
    <x v="2"/>
    <s v="AILERON_EHA_31133_330"/>
    <s v="D90ST0323-500"/>
    <s v="Tous EHA"/>
    <x v="33"/>
    <s v="?"/>
    <s v="?"/>
    <m/>
    <m/>
    <s v="A.Coppry"/>
    <x v="1"/>
    <d v="2014-05-19T00:00:00"/>
    <x v="4"/>
    <x v="0"/>
    <x v="1"/>
  </r>
  <r>
    <x v="1"/>
    <s v="Bâches"/>
    <s v="Tous"/>
    <m/>
    <x v="13"/>
    <s v="?"/>
    <s v="?"/>
    <m/>
    <s v="Pas de visibilité, pas de recovery plan communiqué au Module"/>
    <s v="V.Cady"/>
    <x v="1"/>
    <d v="2014-05-19T00:00:00"/>
    <x v="4"/>
    <x v="0"/>
    <x v="1"/>
  </r>
  <r>
    <x v="1"/>
    <s v="THSA_A320_47145_168"/>
    <s v="5000C5053"/>
    <m/>
    <x v="20"/>
    <s v="?"/>
    <s v="?"/>
    <m/>
    <m/>
    <s v="JF.Lorenzini"/>
    <x v="1"/>
    <d v="2014-05-19T00:00:00"/>
    <x v="4"/>
    <x v="0"/>
    <x v="0"/>
  </r>
  <r>
    <x v="1"/>
    <s v="THSA_A330_47172_530"/>
    <s v="D90ST5007-029"/>
    <m/>
    <x v="20"/>
    <s v="?"/>
    <s v="?"/>
    <m/>
    <m/>
    <s v="JF.Lorenzini"/>
    <x v="1"/>
    <d v="2014-05-19T00:00:00"/>
    <x v="4"/>
    <x v="0"/>
    <x v="0"/>
  </r>
  <r>
    <x v="1"/>
    <s v="MANIFOLD_D31AB4415"/>
    <s v="D10AB1012-012"/>
    <m/>
    <x v="2"/>
    <d v="2014-05-21T00:00:00"/>
    <s v="?"/>
    <m/>
    <m/>
    <s v="V.Cady"/>
    <x v="1"/>
    <d v="2014-05-19T00:00:00"/>
    <x v="4"/>
    <x v="0"/>
    <x v="1"/>
  </r>
  <r>
    <x v="1"/>
    <s v="MANIFOLD_D31AB4415"/>
    <s v="D31AB4410-060"/>
    <m/>
    <x v="30"/>
    <d v="2014-05-23T00:00:00"/>
    <d v="2014-06-06T00:00:00"/>
    <m/>
    <s v="Problème banc d’essai chez Novintec"/>
    <s v="JF.Lorenzini"/>
    <x v="1"/>
    <d v="2014-05-19T00:00:00"/>
    <x v="4"/>
    <x v="0"/>
    <x v="1"/>
  </r>
  <r>
    <x v="1"/>
    <s v="MANIFOLD_D31AB4415"/>
    <s v="T7216-2"/>
    <m/>
    <x v="2"/>
    <d v="2014-05-23T00:00:00"/>
    <s v="?"/>
    <m/>
    <m/>
    <s v="V.Cady"/>
    <x v="1"/>
    <d v="2014-05-19T00:00:00"/>
    <x v="4"/>
    <x v="0"/>
    <x v="1"/>
  </r>
  <r>
    <x v="1"/>
    <s v="MANIFOLD_D31AB4415"/>
    <s v="T7216-3"/>
    <m/>
    <x v="35"/>
    <d v="2014-05-23T00:00:00"/>
    <s v="?"/>
    <m/>
    <m/>
    <s v="N.Boudoux"/>
    <x v="1"/>
    <d v="2014-05-19T00:00:00"/>
    <x v="4"/>
    <x v="0"/>
    <x v="1"/>
  </r>
  <r>
    <x v="1"/>
    <s v="CUT_D26AB1044"/>
    <s v="D26AB1041-123"/>
    <m/>
    <x v="9"/>
    <d v="2014-05-20T00:00:00"/>
    <d v="2014-05-22T00:00:00"/>
    <m/>
    <m/>
    <s v="JF.Lorenzini"/>
    <x v="1"/>
    <d v="2014-05-19T00:00:00"/>
    <x v="4"/>
    <x v="0"/>
    <x v="1"/>
  </r>
  <r>
    <x v="1"/>
    <s v="SAFETY_D31AB4433"/>
    <s v="D31AB4430-042"/>
    <m/>
    <x v="6"/>
    <d v="2014-05-22T00:00:00"/>
    <s v="?"/>
    <m/>
    <m/>
    <s v="G.Prata"/>
    <x v="1"/>
    <d v="2014-05-19T00:00:00"/>
    <x v="4"/>
    <x v="0"/>
    <x v="1"/>
  </r>
  <r>
    <x v="1"/>
    <s v="SAFETY_D31AB4433"/>
    <s v="D31AB4430-041"/>
    <m/>
    <x v="21"/>
    <d v="2014-05-21T00:00:00"/>
    <s v="?"/>
    <m/>
    <m/>
    <s v="JF.Lorenzini"/>
    <x v="1"/>
    <d v="2014-05-19T00:00:00"/>
    <x v="4"/>
    <x v="0"/>
    <x v="0"/>
  </r>
  <r>
    <x v="2"/>
    <s v="ELEVATOR_SC_31130_160"/>
    <n v="347062"/>
    <m/>
    <x v="9"/>
    <s v="en-cours"/>
    <d v="2014-05-26T00:00:00"/>
    <m/>
    <m/>
    <s v="A.Bertrand_x000a_JF.Lorenzini"/>
    <x v="0"/>
    <d v="2014-05-23T00:00:00"/>
    <x v="4"/>
    <x v="0"/>
    <x v="1"/>
  </r>
  <r>
    <x v="2"/>
    <s v="AILERON_EHA_31133_330"/>
    <n v="347788"/>
    <m/>
    <x v="16"/>
    <s v="en-cours"/>
    <d v="2014-05-26T00:00:00"/>
    <m/>
    <m/>
    <s v="A.Coppry"/>
    <x v="0"/>
    <d v="2014-05-23T00:00:00"/>
    <x v="4"/>
    <x v="0"/>
    <x v="1"/>
  </r>
  <r>
    <x v="1"/>
    <s v="THSA_A330_47172_530"/>
    <s v="D90ST5007-029"/>
    <m/>
    <x v="20"/>
    <s v="en-cours"/>
    <s v="?"/>
    <m/>
    <m/>
    <s v="JF.Lorenzini"/>
    <x v="0"/>
    <d v="2014-05-23T00:00:00"/>
    <x v="4"/>
    <x v="0"/>
    <x v="0"/>
  </r>
  <r>
    <x v="1"/>
    <s v="MANIFOLD_D31AB4415"/>
    <s v="D31AB4410-060"/>
    <m/>
    <x v="30"/>
    <s v="en-cours"/>
    <d v="2014-06-04T00:00:00"/>
    <m/>
    <s v="Pb banc d'essais chez Novintec"/>
    <s v="JF.Lorenzini"/>
    <x v="0"/>
    <d v="2014-05-23T00:00:00"/>
    <x v="4"/>
    <x v="0"/>
    <x v="1"/>
  </r>
  <r>
    <x v="1"/>
    <s v="CUT_D26AB1044"/>
    <s v="D26AB1041-123"/>
    <m/>
    <x v="9"/>
    <s v="en-cours"/>
    <d v="2014-05-22T00:00:00"/>
    <m/>
    <m/>
    <s v="JF.Lorenzini"/>
    <x v="0"/>
    <d v="2014-05-23T00:00:00"/>
    <x v="4"/>
    <x v="0"/>
    <x v="1"/>
  </r>
  <r>
    <x v="0"/>
    <s v="Aileron_31073_110"/>
    <s v="341083-300"/>
    <m/>
    <x v="26"/>
    <d v="2014-05-30T00:00:00"/>
    <s v="?"/>
    <m/>
    <m/>
    <s v="P.Fleitour_x000a_L.Clarissou"/>
    <x v="1"/>
    <d v="2014-05-23T00:00:00"/>
    <x v="4"/>
    <x v="0"/>
    <x v="0"/>
  </r>
  <r>
    <x v="0"/>
    <s v="Profondeur_31075_840"/>
    <n v="341357"/>
    <s v="Commun Aileron"/>
    <x v="15"/>
    <d v="2014-05-28T00:00:00"/>
    <s v="?"/>
    <m/>
    <m/>
    <s v="Y.Idrissi-Alami"/>
    <x v="1"/>
    <d v="2014-05-23T00:00:00"/>
    <x v="4"/>
    <x v="0"/>
    <x v="1"/>
  </r>
  <r>
    <x v="0"/>
    <s v="Profondeur_31075_840"/>
    <n v="341045"/>
    <m/>
    <x v="2"/>
    <s v="?"/>
    <s v="?"/>
    <m/>
    <m/>
    <s v="V.Cady"/>
    <x v="1"/>
    <d v="2014-05-23T00:00:00"/>
    <x v="4"/>
    <x v="0"/>
    <x v="1"/>
  </r>
  <r>
    <x v="0"/>
    <s v="Profondeur_31075_840"/>
    <n v="341206"/>
    <m/>
    <x v="2"/>
    <s v="?"/>
    <s v="?"/>
    <m/>
    <m/>
    <s v="V.Cady"/>
    <x v="1"/>
    <d v="2014-05-23T00:00:00"/>
    <x v="4"/>
    <x v="0"/>
    <x v="1"/>
  </r>
  <r>
    <x v="0"/>
    <s v="Profondeur_31075_840"/>
    <s v="341207-300"/>
    <m/>
    <x v="2"/>
    <s v="?"/>
    <s v="?"/>
    <m/>
    <m/>
    <s v="V.Cady"/>
    <x v="1"/>
    <d v="2014-05-23T00:00:00"/>
    <x v="4"/>
    <x v="0"/>
    <x v="1"/>
  </r>
  <r>
    <x v="0"/>
    <s v="Spoiler_31077_211"/>
    <s v="340856-250"/>
    <m/>
    <x v="0"/>
    <s v="?"/>
    <s v="?"/>
    <m/>
    <m/>
    <s v="T.Mouline"/>
    <x v="1"/>
    <d v="2014-05-23T00:00:00"/>
    <x v="4"/>
    <x v="0"/>
    <x v="0"/>
  </r>
  <r>
    <x v="0"/>
    <s v="Spoiler_31077_211"/>
    <n v="345775"/>
    <m/>
    <x v="15"/>
    <d v="2014-05-28T00:00:00"/>
    <s v="?"/>
    <m/>
    <m/>
    <s v="Y.Idrissi Alami_x000a_N.Fouquet"/>
    <x v="1"/>
    <d v="2014-05-23T00:00:00"/>
    <x v="4"/>
    <x v="0"/>
    <x v="1"/>
  </r>
  <r>
    <x v="2"/>
    <s v="ELEVATOR_SC_31130_160"/>
    <n v="347461"/>
    <m/>
    <x v="2"/>
    <s v="?"/>
    <s v="?"/>
    <m/>
    <s v="Assurer transfert HUYTON /RISOUD"/>
    <s v="F.Fasoli_x000a_V.Cady"/>
    <x v="1"/>
    <d v="2014-05-23T00:00:00"/>
    <x v="4"/>
    <x v="0"/>
    <x v="1"/>
  </r>
  <r>
    <x v="2"/>
    <s v="AILERON_EHA_31133_330"/>
    <n v="347990"/>
    <s v="Tous sauf Rudder"/>
    <x v="34"/>
    <d v="2014-05-26T00:00:00"/>
    <s v="?"/>
    <m/>
    <s v="Rupture matière chez Sodistrel"/>
    <s v="C.Almendra"/>
    <x v="1"/>
    <d v="2014-05-23T00:00:00"/>
    <x v="4"/>
    <x v="0"/>
    <x v="1"/>
  </r>
  <r>
    <x v="2"/>
    <s v="AILERON_EHA_31133_330"/>
    <s v="D90ST4016-500"/>
    <s v="Commun avec Rudder"/>
    <x v="11"/>
    <d v="2014-06-04T00:00:00"/>
    <d v="2014-06-06T00:00:00"/>
    <m/>
    <m/>
    <s v="C.Almendra"/>
    <x v="1"/>
    <d v="2014-05-23T00:00:00"/>
    <x v="4"/>
    <x v="0"/>
    <x v="1"/>
  </r>
  <r>
    <x v="2"/>
    <s v="AILERON_SC_31132_170"/>
    <s v="347462-100"/>
    <m/>
    <x v="10"/>
    <d v="2014-05-26T00:00:00"/>
    <d v="2014-06-03T00:00:00"/>
    <m/>
    <m/>
    <s v="L.Clarissou"/>
    <x v="1"/>
    <d v="2014-05-23T00:00:00"/>
    <x v="4"/>
    <x v="0"/>
    <x v="1"/>
  </r>
  <r>
    <x v="1"/>
    <s v="Bâches"/>
    <s v="Tous"/>
    <m/>
    <x v="13"/>
    <s v="?"/>
    <s v="?"/>
    <m/>
    <s v="Pas de visibilité, pas de recovery plan communiqué au Module"/>
    <s v="V.Cady"/>
    <x v="1"/>
    <d v="2014-05-23T00:00:00"/>
    <x v="4"/>
    <x v="0"/>
    <x v="1"/>
  </r>
  <r>
    <x v="1"/>
    <s v="THSA_A320_47145_168"/>
    <s v="LP47145-A502"/>
    <m/>
    <x v="6"/>
    <d v="2014-05-27T00:00:00"/>
    <d v="2014-06-02T00:00:00"/>
    <m/>
    <m/>
    <s v="G.Prata"/>
    <x v="1"/>
    <d v="2014-05-23T00:00:00"/>
    <x v="4"/>
    <x v="0"/>
    <x v="1"/>
  </r>
  <r>
    <x v="1"/>
    <s v="THSA_A330_47172_530"/>
    <n v="422913"/>
    <m/>
    <x v="7"/>
    <d v="2014-05-28T00:00:00"/>
    <s v="?"/>
    <m/>
    <m/>
    <s v="T.Mouline"/>
    <x v="1"/>
    <d v="2014-05-23T00:00:00"/>
    <x v="4"/>
    <x v="0"/>
    <x v="0"/>
  </r>
  <r>
    <x v="1"/>
    <s v="THSA_A330_47172_530"/>
    <n v="423189"/>
    <m/>
    <x v="3"/>
    <d v="2014-05-27T00:00:00"/>
    <s v="?"/>
    <m/>
    <m/>
    <s v="D.Gioffredy"/>
    <x v="1"/>
    <d v="2014-05-23T00:00:00"/>
    <x v="4"/>
    <x v="0"/>
    <x v="1"/>
  </r>
  <r>
    <x v="1"/>
    <s v="SAFETY_D31AB4433"/>
    <s v="D31AB4430-042"/>
    <m/>
    <x v="6"/>
    <d v="2014-05-27T00:00:00"/>
    <s v="?"/>
    <m/>
    <m/>
    <s v="G.Prata"/>
    <x v="1"/>
    <d v="2014-05-23T00:00:00"/>
    <x v="4"/>
    <x v="0"/>
    <x v="1"/>
  </r>
  <r>
    <x v="2"/>
    <s v="ELEVATOR_SC_31130_160"/>
    <n v="347062"/>
    <m/>
    <x v="9"/>
    <s v="en-cours"/>
    <d v="2014-05-28T00:00:00"/>
    <m/>
    <m/>
    <s v="A.Bertrand_x000a_JF.Lorenzini"/>
    <x v="0"/>
    <d v="2014-05-26T00:00:00"/>
    <x v="4"/>
    <x v="0"/>
    <x v="1"/>
  </r>
  <r>
    <x v="1"/>
    <s v="THSA_A330_47172_530"/>
    <s v="634300-102"/>
    <m/>
    <x v="17"/>
    <s v="en-cours"/>
    <s v="?"/>
    <m/>
    <m/>
    <s v="V.Motton"/>
    <x v="0"/>
    <d v="2014-05-26T00:00:00"/>
    <x v="4"/>
    <x v="0"/>
    <x v="1"/>
  </r>
  <r>
    <x v="1"/>
    <s v="THSA_A330_47172_530"/>
    <n v="423189"/>
    <m/>
    <x v="3"/>
    <s v="en-cours"/>
    <s v="?"/>
    <m/>
    <m/>
    <s v="D.Gioffredy"/>
    <x v="0"/>
    <d v="2014-05-26T00:00:00"/>
    <x v="4"/>
    <x v="0"/>
    <x v="1"/>
  </r>
  <r>
    <x v="1"/>
    <s v="MANIFOLD_D31AB4415"/>
    <s v="D31AB4410-060"/>
    <m/>
    <x v="30"/>
    <s v="en-cours"/>
    <d v="2014-06-04T00:00:00"/>
    <m/>
    <s v="Pb banc d'essais chez Novintec"/>
    <s v="JF.Lorenzini"/>
    <x v="0"/>
    <d v="2014-05-26T00:00:00"/>
    <x v="4"/>
    <x v="0"/>
    <x v="1"/>
  </r>
  <r>
    <x v="1"/>
    <s v="CUT_D26AB1044"/>
    <s v="D26AB1041-123"/>
    <m/>
    <x v="9"/>
    <s v="en-cours"/>
    <s v="?"/>
    <m/>
    <s v="Qté du 22/5 non reçue"/>
    <s v="JF.Lorenzini"/>
    <x v="0"/>
    <d v="2014-05-26T00:00:00"/>
    <x v="4"/>
    <x v="0"/>
    <x v="1"/>
  </r>
  <r>
    <x v="0"/>
    <s v="Spoiler_31077_211"/>
    <n v="345796"/>
    <m/>
    <x v="26"/>
    <d v="2014-05-29T00:00:00"/>
    <s v="?"/>
    <m/>
    <m/>
    <s v="N.Fouquet"/>
    <x v="1"/>
    <d v="2014-05-26T00:00:00"/>
    <x v="4"/>
    <x v="0"/>
    <x v="0"/>
  </r>
  <r>
    <x v="0"/>
    <s v="Profondeur_31075_840"/>
    <s v="341204-300"/>
    <m/>
    <x v="2"/>
    <d v="2014-05-29T00:00:00"/>
    <s v="?"/>
    <m/>
    <m/>
    <s v="V.Cady"/>
    <x v="1"/>
    <d v="2014-05-26T00:00:00"/>
    <x v="4"/>
    <x v="0"/>
    <x v="1"/>
  </r>
  <r>
    <x v="0"/>
    <s v="Profondeur_31075_840"/>
    <n v="341045"/>
    <m/>
    <x v="2"/>
    <s v="?"/>
    <s v="?"/>
    <m/>
    <m/>
    <s v="V.Cady"/>
    <x v="1"/>
    <d v="2014-05-26T00:00:00"/>
    <x v="4"/>
    <x v="0"/>
    <x v="1"/>
  </r>
  <r>
    <x v="0"/>
    <s v="Profondeur_31075_840"/>
    <n v="341206"/>
    <m/>
    <x v="2"/>
    <s v="?"/>
    <s v="?"/>
    <m/>
    <m/>
    <s v="V.Cady"/>
    <x v="1"/>
    <d v="2014-05-26T00:00:00"/>
    <x v="4"/>
    <x v="0"/>
    <x v="1"/>
  </r>
  <r>
    <x v="0"/>
    <s v="Profondeur_31075_840"/>
    <s v="341207-300"/>
    <m/>
    <x v="2"/>
    <s v="?"/>
    <s v="?"/>
    <m/>
    <m/>
    <s v="V.Cady"/>
    <x v="1"/>
    <d v="2014-05-26T00:00:00"/>
    <x v="4"/>
    <x v="0"/>
    <x v="1"/>
  </r>
  <r>
    <x v="0"/>
    <s v="Spoiler_31077_211"/>
    <s v="340856-250"/>
    <m/>
    <x v="0"/>
    <s v="?"/>
    <s v="?"/>
    <m/>
    <m/>
    <s v="T.Mouline"/>
    <x v="1"/>
    <d v="2014-05-26T00:00:00"/>
    <x v="4"/>
    <x v="0"/>
    <x v="0"/>
  </r>
  <r>
    <x v="0"/>
    <s v="Spoiler_31077_211"/>
    <n v="345775"/>
    <m/>
    <x v="15"/>
    <d v="2014-05-28T00:00:00"/>
    <s v="?"/>
    <m/>
    <m/>
    <s v="Y.Idrissi-Alami"/>
    <x v="1"/>
    <d v="2014-05-26T00:00:00"/>
    <x v="4"/>
    <x v="0"/>
    <x v="1"/>
  </r>
  <r>
    <x v="2"/>
    <s v="AILERON_SC_31132_170"/>
    <s v="348023-020"/>
    <m/>
    <x v="7"/>
    <d v="2014-05-27T00:00:00"/>
    <d v="2014-05-28T00:00:00"/>
    <m/>
    <m/>
    <s v="L.Clarissou"/>
    <x v="1"/>
    <d v="2014-05-26T00:00:00"/>
    <x v="4"/>
    <x v="0"/>
    <x v="0"/>
  </r>
  <r>
    <x v="2"/>
    <s v="AILERON_SC_31132_170"/>
    <s v="347462-100"/>
    <m/>
    <x v="10"/>
    <d v="2014-05-26T00:00:00"/>
    <d v="2014-06-03T00:00:00"/>
    <m/>
    <m/>
    <s v="L.Clarissou"/>
    <x v="1"/>
    <d v="2014-05-26T00:00:00"/>
    <x v="4"/>
    <x v="0"/>
    <x v="1"/>
  </r>
  <r>
    <x v="1"/>
    <s v="Bâches"/>
    <s v="Tous"/>
    <m/>
    <x v="13"/>
    <s v="?"/>
    <s v="?"/>
    <m/>
    <s v="Pas de visibilité, pas de recovery plan communiqué au Module"/>
    <s v="V.Cady"/>
    <x v="1"/>
    <d v="2014-05-26T00:00:00"/>
    <x v="4"/>
    <x v="0"/>
    <x v="1"/>
  </r>
  <r>
    <x v="1"/>
    <s v="THSA_A320_47145_168"/>
    <s v="LP47145-A502"/>
    <m/>
    <x v="6"/>
    <d v="2014-05-27T00:00:00"/>
    <d v="2014-06-02T00:00:00"/>
    <m/>
    <m/>
    <s v="G.Prata"/>
    <x v="1"/>
    <d v="2014-05-26T00:00:00"/>
    <x v="4"/>
    <x v="0"/>
    <x v="1"/>
  </r>
  <r>
    <x v="1"/>
    <s v="THSA_A330_47172_530"/>
    <s v="D90ST5007-029"/>
    <m/>
    <x v="20"/>
    <s v="?"/>
    <s v="?"/>
    <m/>
    <m/>
    <s v="JF.Lorenzini"/>
    <x v="1"/>
    <d v="2014-05-26T00:00:00"/>
    <x v="4"/>
    <x v="0"/>
    <x v="0"/>
  </r>
  <r>
    <x v="1"/>
    <s v="THSA_A330_47172_530"/>
    <s v="422957-100"/>
    <m/>
    <x v="7"/>
    <d v="2014-05-27T00:00:00"/>
    <s v="?"/>
    <m/>
    <m/>
    <s v="L.Clarissou"/>
    <x v="1"/>
    <d v="2014-05-26T00:00:00"/>
    <x v="4"/>
    <x v="0"/>
    <x v="0"/>
  </r>
  <r>
    <x v="1"/>
    <s v="SAFETY_D31AB4433"/>
    <s v="D31AB4430-042"/>
    <m/>
    <x v="6"/>
    <d v="2014-05-27T00:00:00"/>
    <s v="?"/>
    <m/>
    <m/>
    <s v="G.Prata"/>
    <x v="1"/>
    <d v="2014-05-26T00:00:00"/>
    <x v="4"/>
    <x v="0"/>
    <x v="1"/>
  </r>
  <r>
    <x v="0"/>
    <s v="Profondeur_31075_840"/>
    <n v="341045"/>
    <m/>
    <x v="2"/>
    <s v="en-cours"/>
    <d v="2014-05-28T00:00:00"/>
    <m/>
    <m/>
    <s v="V.Cady"/>
    <x v="0"/>
    <d v="2014-05-28T00:00:00"/>
    <x v="4"/>
    <x v="0"/>
    <x v="1"/>
  </r>
  <r>
    <x v="0"/>
    <s v="Spoiler_31077_211"/>
    <n v="345775"/>
    <m/>
    <x v="15"/>
    <s v="en-cours"/>
    <s v="?"/>
    <m/>
    <m/>
    <s v="A.Malric"/>
    <x v="0"/>
    <d v="2014-05-28T00:00:00"/>
    <x v="4"/>
    <x v="0"/>
    <x v="1"/>
  </r>
  <r>
    <x v="1"/>
    <s v="MANIFOLD_D31AB4415"/>
    <s v="D31AB4410-060"/>
    <m/>
    <x v="30"/>
    <s v="en-cours"/>
    <d v="2014-06-04T00:00:00"/>
    <m/>
    <s v="Pb banc d'essais chez Novintec"/>
    <s v="JF.Lorenzini"/>
    <x v="0"/>
    <d v="2014-05-28T00:00:00"/>
    <x v="4"/>
    <x v="0"/>
    <x v="1"/>
  </r>
  <r>
    <x v="0"/>
    <s v="Spoiler_31077_211"/>
    <s v="340856-250"/>
    <m/>
    <x v="0"/>
    <s v="?"/>
    <s v="?"/>
    <m/>
    <m/>
    <s v="T.Mouline"/>
    <x v="1"/>
    <d v="2014-05-28T00:00:00"/>
    <x v="4"/>
    <x v="0"/>
    <x v="0"/>
  </r>
  <r>
    <x v="2"/>
    <s v="AILERON_SC_31132_170"/>
    <s v="347462-100"/>
    <m/>
    <x v="10"/>
    <d v="2014-06-04T00:00:00"/>
    <s v="?"/>
    <m/>
    <m/>
    <s v="F.Fasoli_x000a_M.Thiry"/>
    <x v="1"/>
    <d v="2014-05-28T00:00:00"/>
    <x v="4"/>
    <x v="0"/>
    <x v="1"/>
  </r>
  <r>
    <x v="2"/>
    <s v="AILERON_SC_31132_170"/>
    <s v="346913-250"/>
    <m/>
    <x v="0"/>
    <d v="2014-06-04T00:00:00"/>
    <d v="2014-07-01T00:00:00"/>
    <m/>
    <m/>
    <s v="L.Clarissou"/>
    <x v="1"/>
    <d v="2014-05-28T00:00:00"/>
    <x v="4"/>
    <x v="0"/>
    <x v="0"/>
  </r>
  <r>
    <x v="2"/>
    <s v="AILERON_SC_31132_170"/>
    <s v="347154-500"/>
    <m/>
    <x v="7"/>
    <d v="2014-06-02T00:00:00"/>
    <s v="?"/>
    <m/>
    <m/>
    <s v="L.Clarissou_x000a_A.Coppry"/>
    <x v="1"/>
    <d v="2014-05-28T00:00:00"/>
    <x v="4"/>
    <x v="0"/>
    <x v="0"/>
  </r>
  <r>
    <x v="1"/>
    <s v="Bâches"/>
    <s v="Tous"/>
    <m/>
    <x v="13"/>
    <s v="?"/>
    <s v="?"/>
    <m/>
    <s v="Pas de visibilité, pas de recovery plan communiqué au Module"/>
    <s v="V.Cady"/>
    <x v="1"/>
    <d v="2014-05-28T00:00:00"/>
    <x v="4"/>
    <x v="0"/>
    <x v="1"/>
  </r>
  <r>
    <x v="1"/>
    <s v="THSA_A330_47172_530"/>
    <s v="D90ST5007-029"/>
    <m/>
    <x v="20"/>
    <s v="?"/>
    <s v="?"/>
    <m/>
    <m/>
    <s v="JF.Lorenzini"/>
    <x v="1"/>
    <d v="2014-05-28T00:00:00"/>
    <x v="4"/>
    <x v="0"/>
    <x v="0"/>
  </r>
  <r>
    <x v="1"/>
    <s v="THSA_A320_47145_168"/>
    <s v="LP47145-A502"/>
    <m/>
    <x v="6"/>
    <d v="2014-06-02T00:00:00"/>
    <d v="2014-06-02T00:00:00"/>
    <m/>
    <m/>
    <s v="G.Prata"/>
    <x v="1"/>
    <d v="2014-05-28T00:00:00"/>
    <x v="4"/>
    <x v="0"/>
    <x v="1"/>
  </r>
  <r>
    <x v="1"/>
    <s v="THSA_A330_47172_530"/>
    <s v="8104-009"/>
    <m/>
    <x v="36"/>
    <d v="2014-06-02T00:00:00"/>
    <s v="?"/>
    <m/>
    <m/>
    <s v="V.Pierquin"/>
    <x v="1"/>
    <d v="2014-05-28T00:00:00"/>
    <x v="4"/>
    <x v="0"/>
    <x v="1"/>
  </r>
  <r>
    <x v="1"/>
    <s v="CUT_D26AB1044"/>
    <s v="D26AB1041-123"/>
    <m/>
    <x v="9"/>
    <d v="2014-06-16T00:00:00"/>
    <d v="2014-06-26T00:00:00"/>
    <m/>
    <m/>
    <s v="JF.Lorenzini"/>
    <x v="1"/>
    <d v="2014-05-28T00:00:00"/>
    <x v="4"/>
    <x v="0"/>
    <x v="1"/>
  </r>
  <r>
    <x v="0"/>
    <s v="Spoiler_31077_211"/>
    <s v="340856-250"/>
    <m/>
    <x v="0"/>
    <s v="?"/>
    <s v="?"/>
    <m/>
    <m/>
    <s v="T.Mouline"/>
    <x v="1"/>
    <d v="2014-06-02T00:00:00"/>
    <x v="5"/>
    <x v="0"/>
    <x v="0"/>
  </r>
  <r>
    <x v="0"/>
    <s v="Spoiler_31077_211"/>
    <n v="345775"/>
    <m/>
    <x v="15"/>
    <s v="?"/>
    <s v="?"/>
    <m/>
    <m/>
    <s v="A.Malric_x000a_T.Mouline"/>
    <x v="1"/>
    <d v="2014-06-02T00:00:00"/>
    <x v="5"/>
    <x v="0"/>
    <x v="1"/>
  </r>
  <r>
    <x v="0"/>
    <s v="Profondeur_31075_840"/>
    <s v="341046-110"/>
    <m/>
    <x v="37"/>
    <d v="2014-06-06T00:00:00"/>
    <s v="?"/>
    <m/>
    <m/>
    <s v="N.Boudoux"/>
    <x v="1"/>
    <d v="2014-06-02T00:00:00"/>
    <x v="5"/>
    <x v="0"/>
    <x v="1"/>
  </r>
  <r>
    <x v="0"/>
    <s v="Profondeur_31075_840"/>
    <n v="341045"/>
    <m/>
    <x v="2"/>
    <d v="2014-06-06T00:00:00"/>
    <s v="?"/>
    <m/>
    <m/>
    <s v="V.Cady"/>
    <x v="1"/>
    <d v="2014-06-02T00:00:00"/>
    <x v="5"/>
    <x v="0"/>
    <x v="1"/>
  </r>
  <r>
    <x v="0"/>
    <s v="Profondeur_31075_840"/>
    <s v="341204-300"/>
    <m/>
    <x v="2"/>
    <d v="2014-06-06T00:00:00"/>
    <s v="?"/>
    <m/>
    <m/>
    <s v="V.Cady"/>
    <x v="1"/>
    <d v="2014-06-02T00:00:00"/>
    <x v="5"/>
    <x v="0"/>
    <x v="1"/>
  </r>
  <r>
    <x v="0"/>
    <s v="Aileron_31073_110"/>
    <s v="LP31073-H020"/>
    <m/>
    <x v="0"/>
    <d v="2014-06-04T00:00:00"/>
    <s v="?"/>
    <m/>
    <m/>
    <s v="T.Mouline"/>
    <x v="1"/>
    <d v="2014-06-02T00:00:00"/>
    <x v="5"/>
    <x v="0"/>
    <x v="0"/>
  </r>
  <r>
    <x v="2"/>
    <s v="AILERON_SC_31132_170"/>
    <s v="347462-100"/>
    <m/>
    <x v="10"/>
    <d v="2014-06-05T00:00:00"/>
    <s v="?"/>
    <m/>
    <m/>
    <s v="F.Fasoli_x000a_M.Thiry"/>
    <x v="1"/>
    <d v="2014-06-02T00:00:00"/>
    <x v="5"/>
    <x v="0"/>
    <x v="1"/>
  </r>
  <r>
    <x v="2"/>
    <s v="AILERON_SC_31132_170"/>
    <s v="346913-250"/>
    <m/>
    <x v="0"/>
    <d v="2014-06-04T00:00:00"/>
    <d v="2014-07-01T00:00:00"/>
    <m/>
    <m/>
    <s v="T.Mouline"/>
    <x v="1"/>
    <d v="2014-06-02T00:00:00"/>
    <x v="5"/>
    <x v="0"/>
    <x v="0"/>
  </r>
  <r>
    <x v="2"/>
    <s v="ELEVATOR_SC_31130_160"/>
    <s v="D90ST8050-014"/>
    <m/>
    <x v="38"/>
    <d v="2014-06-10T00:00:00"/>
    <s v="?"/>
    <m/>
    <m/>
    <s v="P.Jonnard"/>
    <x v="1"/>
    <d v="2014-06-02T00:00:00"/>
    <x v="5"/>
    <x v="0"/>
    <x v="1"/>
  </r>
  <r>
    <x v="1"/>
    <s v="THSA_A320_47145_168"/>
    <s v="5000C5053"/>
    <m/>
    <x v="20"/>
    <d v="2014-06-04T00:00:00"/>
    <s v="?"/>
    <m/>
    <m/>
    <s v="JF.Lorenzini"/>
    <x v="1"/>
    <d v="2014-06-02T00:00:00"/>
    <x v="5"/>
    <x v="0"/>
    <x v="0"/>
  </r>
  <r>
    <x v="1"/>
    <s v="THSA_A330_47172_530"/>
    <s v="D90ST5007-029"/>
    <m/>
    <x v="20"/>
    <s v="?"/>
    <s v="?"/>
    <m/>
    <m/>
    <s v="JF.Lorenzini"/>
    <x v="1"/>
    <d v="2014-06-02T00:00:00"/>
    <x v="5"/>
    <x v="0"/>
    <x v="0"/>
  </r>
  <r>
    <x v="1"/>
    <s v="THSA_A320_47145_168"/>
    <s v="LP47145-B200"/>
    <m/>
    <x v="4"/>
    <d v="2014-06-10T00:00:00"/>
    <s v="?"/>
    <m/>
    <m/>
    <s v="T.Mouline"/>
    <x v="1"/>
    <d v="2014-06-02T00:00:00"/>
    <x v="5"/>
    <x v="0"/>
    <x v="1"/>
  </r>
  <r>
    <x v="1"/>
    <s v="THSA_A320_47145_168"/>
    <n v="422704"/>
    <m/>
    <x v="12"/>
    <d v="2014-06-03T00:00:00"/>
    <s v="?"/>
    <m/>
    <m/>
    <s v="C.Almendra"/>
    <x v="1"/>
    <d v="2014-06-02T00:00:00"/>
    <x v="5"/>
    <x v="0"/>
    <x v="1"/>
  </r>
  <r>
    <x v="1"/>
    <s v="CUT_D26AB1044"/>
    <s v="D26AB1041-123"/>
    <m/>
    <x v="9"/>
    <d v="2014-06-16T00:00:00"/>
    <d v="2014-06-26T00:00:00"/>
    <m/>
    <m/>
    <s v="JF.Lorenzini"/>
    <x v="1"/>
    <d v="2014-06-02T00:00:00"/>
    <x v="5"/>
    <x v="0"/>
    <x v="1"/>
  </r>
  <r>
    <x v="0"/>
    <s v="Profondeur_31075_840"/>
    <n v="341114"/>
    <m/>
    <x v="2"/>
    <s v="en-cours"/>
    <d v="2014-06-05T00:00:00"/>
    <m/>
    <m/>
    <s v="T.Mouline"/>
    <x v="0"/>
    <d v="2014-06-04T00:00:00"/>
    <x v="5"/>
    <x v="0"/>
    <x v="1"/>
  </r>
  <r>
    <x v="1"/>
    <s v="THSA_A330_47172_530"/>
    <s v="422957-100"/>
    <m/>
    <x v="7"/>
    <s v="en-cours"/>
    <d v="2014-06-10T00:00:00"/>
    <m/>
    <m/>
    <s v="T.Mouline"/>
    <x v="0"/>
    <d v="2014-06-04T00:00:00"/>
    <x v="5"/>
    <x v="0"/>
    <x v="0"/>
  </r>
  <r>
    <x v="0"/>
    <s v="Spoiler_31077_211"/>
    <s v="340856-250"/>
    <m/>
    <x v="0"/>
    <s v="?"/>
    <s v="?"/>
    <m/>
    <m/>
    <s v="T.Mouline"/>
    <x v="1"/>
    <d v="2014-06-04T00:00:00"/>
    <x v="5"/>
    <x v="0"/>
    <x v="0"/>
  </r>
  <r>
    <x v="0"/>
    <s v="Spoiler_31077_211"/>
    <n v="345775"/>
    <m/>
    <x v="15"/>
    <d v="2014-06-05T00:00:00"/>
    <d v="2014-06-05T00:00:00"/>
    <m/>
    <m/>
    <s v="Y. Idrissi-Alami_x000a_T.Mouline"/>
    <x v="1"/>
    <d v="2014-06-04T00:00:00"/>
    <x v="5"/>
    <x v="0"/>
    <x v="1"/>
  </r>
  <r>
    <x v="0"/>
    <s v="Profondeur_31075_840"/>
    <s v="341046-110"/>
    <m/>
    <x v="37"/>
    <d v="2014-06-11T00:00:00"/>
    <s v="?"/>
    <m/>
    <m/>
    <s v="P.Fleitour"/>
    <x v="1"/>
    <d v="2014-06-04T00:00:00"/>
    <x v="5"/>
    <x v="0"/>
    <x v="1"/>
  </r>
  <r>
    <x v="0"/>
    <s v="Profondeur_31075_840"/>
    <n v="341045"/>
    <m/>
    <x v="2"/>
    <d v="2014-06-06T00:00:00"/>
    <s v="?"/>
    <m/>
    <m/>
    <s v="V.Cady"/>
    <x v="1"/>
    <d v="2014-06-04T00:00:00"/>
    <x v="5"/>
    <x v="0"/>
    <x v="1"/>
  </r>
  <r>
    <x v="0"/>
    <s v="Profondeur_31075_840"/>
    <s v="341204-300"/>
    <m/>
    <x v="2"/>
    <d v="2014-06-05T00:00:00"/>
    <d v="2014-06-07T00:00:00"/>
    <m/>
    <m/>
    <s v="V.Cady"/>
    <x v="1"/>
    <d v="2014-06-04T00:00:00"/>
    <x v="5"/>
    <x v="0"/>
    <x v="1"/>
  </r>
  <r>
    <x v="2"/>
    <s v="AILERON_SC_31132_170"/>
    <s v="347461-100"/>
    <m/>
    <x v="0"/>
    <d v="2014-06-09T00:00:00"/>
    <s v="?"/>
    <m/>
    <m/>
    <s v="T.Mouline"/>
    <x v="1"/>
    <d v="2014-06-04T00:00:00"/>
    <x v="5"/>
    <x v="0"/>
    <x v="0"/>
  </r>
  <r>
    <x v="2"/>
    <s v="AILERON_SC_31132_170"/>
    <s v="346913-250"/>
    <m/>
    <x v="0"/>
    <s v="?"/>
    <s v="?"/>
    <m/>
    <m/>
    <s v="P.Jonnard"/>
    <x v="1"/>
    <d v="2014-06-04T00:00:00"/>
    <x v="5"/>
    <x v="0"/>
    <x v="0"/>
  </r>
  <r>
    <x v="2"/>
    <s v="ELEVATOR_SC_31130_160"/>
    <s v="D90ST8050-014"/>
    <m/>
    <x v="38"/>
    <d v="2014-06-10T00:00:00"/>
    <s v="?"/>
    <m/>
    <m/>
    <s v="P.Jonnard"/>
    <x v="1"/>
    <d v="2014-06-04T00:00:00"/>
    <x v="5"/>
    <x v="0"/>
    <x v="1"/>
  </r>
  <r>
    <x v="1"/>
    <s v="THSA_A320_47145_168"/>
    <s v="5000C5053"/>
    <m/>
    <x v="20"/>
    <s v="?"/>
    <s v="?"/>
    <m/>
    <m/>
    <s v="JF.Lorenzini"/>
    <x v="1"/>
    <d v="2014-06-04T00:00:00"/>
    <x v="5"/>
    <x v="0"/>
    <x v="0"/>
  </r>
  <r>
    <x v="1"/>
    <s v="THSA_A330_47172_530"/>
    <s v="D90ST5007-029"/>
    <m/>
    <x v="20"/>
    <s v="?"/>
    <s v="?"/>
    <m/>
    <m/>
    <s v="JF.Lorenzini"/>
    <x v="1"/>
    <d v="2014-06-04T00:00:00"/>
    <x v="5"/>
    <x v="0"/>
    <x v="0"/>
  </r>
  <r>
    <x v="1"/>
    <s v="THSA_A330_47172_530"/>
    <n v="422913"/>
    <m/>
    <x v="7"/>
    <s v="?"/>
    <s v="?"/>
    <m/>
    <s v="Problème d’impayé chez Fonderie du Belier donc plus de brut envoyé à Wolver"/>
    <s v="T.Mouline"/>
    <x v="1"/>
    <d v="2014-06-04T00:00:00"/>
    <x v="5"/>
    <x v="0"/>
    <x v="0"/>
  </r>
  <r>
    <x v="1"/>
    <s v="THSA_A330_47172_530"/>
    <n v="422911"/>
    <m/>
    <x v="7"/>
    <s v="?"/>
    <s v="?"/>
    <m/>
    <s v="Problème d’impayé chez Fonderie du Belier donc plus de brut envoyé à Wolver"/>
    <s v="T.Mouline"/>
    <x v="1"/>
    <d v="2014-06-04T00:00:00"/>
    <x v="5"/>
    <x v="0"/>
    <x v="0"/>
  </r>
  <r>
    <x v="1"/>
    <s v="THSA_A320_47145_168"/>
    <n v="422704"/>
    <m/>
    <x v="12"/>
    <d v="2014-06-05T00:00:00"/>
    <d v="2014-06-05T00:00:00"/>
    <m/>
    <m/>
    <s v="C.Almendra"/>
    <x v="1"/>
    <d v="2014-06-04T00:00:00"/>
    <x v="5"/>
    <x v="0"/>
    <x v="1"/>
  </r>
  <r>
    <x v="1"/>
    <s v="THSA_A330_47172_530"/>
    <n v="423036"/>
    <m/>
    <x v="39"/>
    <d v="2014-06-10T00:00:00"/>
    <d v="2014-06-10T00:00:00"/>
    <m/>
    <m/>
    <s v="A.Le-Bennett"/>
    <x v="1"/>
    <d v="2014-06-04T00:00:00"/>
    <x v="5"/>
    <x v="0"/>
    <x v="1"/>
  </r>
  <r>
    <x v="1"/>
    <s v="CUT_D26AB1044"/>
    <s v="D26AB1041-123"/>
    <m/>
    <x v="9"/>
    <d v="2014-06-13T00:00:00"/>
    <d v="2014-06-26T00:00:00"/>
    <m/>
    <m/>
    <s v="JF.Lorenzini"/>
    <x v="1"/>
    <d v="2014-06-04T00:00:00"/>
    <x v="5"/>
    <x v="0"/>
    <x v="1"/>
  </r>
  <r>
    <x v="1"/>
    <s v="Bâches"/>
    <s v="Tous"/>
    <m/>
    <x v="13"/>
    <s v="?"/>
    <s v="?"/>
    <m/>
    <s v="Pas de visibilité, pas de recovery plan communiqué au Module"/>
    <s v="V.Cady"/>
    <x v="1"/>
    <d v="2014-06-04T00:00:00"/>
    <x v="5"/>
    <x v="0"/>
    <x v="1"/>
  </r>
  <r>
    <x v="0"/>
    <s v="Profondeur_31075_840"/>
    <n v="341045"/>
    <m/>
    <x v="2"/>
    <s v="en-cours"/>
    <d v="2014-06-06T00:00:00"/>
    <m/>
    <m/>
    <s v="V.Cady"/>
    <x v="0"/>
    <d v="2014-06-06T00:00:00"/>
    <x v="5"/>
    <x v="0"/>
    <x v="1"/>
  </r>
  <r>
    <x v="0"/>
    <s v="Profondeur_31075_840"/>
    <s v="341204-300"/>
    <m/>
    <x v="2"/>
    <s v="en-cours"/>
    <d v="2014-06-06T00:00:00"/>
    <m/>
    <m/>
    <s v="V.Cady"/>
    <x v="0"/>
    <d v="2014-06-06T00:00:00"/>
    <x v="5"/>
    <x v="0"/>
    <x v="1"/>
  </r>
  <r>
    <x v="1"/>
    <s v="THSA_A330_47172_530"/>
    <s v="422957-100"/>
    <m/>
    <x v="7"/>
    <s v="en-cours"/>
    <d v="2014-06-10T00:00:00"/>
    <m/>
    <m/>
    <s v="T.Mouline"/>
    <x v="0"/>
    <d v="2014-06-06T00:00:00"/>
    <x v="5"/>
    <x v="0"/>
    <x v="0"/>
  </r>
  <r>
    <x v="1"/>
    <s v="MANIFOLD_D31AB4415"/>
    <s v="D31AB4471-111"/>
    <m/>
    <x v="5"/>
    <s v="en-cours"/>
    <d v="2014-06-10T00:00:00"/>
    <m/>
    <m/>
    <s v="G.Prata"/>
    <x v="0"/>
    <d v="2014-06-06T00:00:00"/>
    <x v="5"/>
    <x v="0"/>
    <x v="1"/>
  </r>
  <r>
    <x v="2"/>
    <s v="RUDDER_EBHA_31129_360"/>
    <s v="D90ST7009-550"/>
    <m/>
    <x v="40"/>
    <s v="en-cours"/>
    <s v="?"/>
    <m/>
    <m/>
    <s v="V.Cady_x000a_T.Parmentier"/>
    <x v="0"/>
    <d v="2014-06-06T00:00:00"/>
    <x v="5"/>
    <x v="0"/>
    <x v="1"/>
  </r>
  <r>
    <x v="0"/>
    <s v="Spoiler_31077_211"/>
    <s v="340856-250"/>
    <m/>
    <x v="0"/>
    <s v="?"/>
    <s v="?"/>
    <m/>
    <m/>
    <s v="T.Mouline"/>
    <x v="1"/>
    <d v="2014-06-06T00:00:00"/>
    <x v="5"/>
    <x v="0"/>
    <x v="0"/>
  </r>
  <r>
    <x v="0"/>
    <s v="Spoiler_31077_211"/>
    <n v="345775"/>
    <m/>
    <x v="15"/>
    <d v="2014-06-10T00:00:00"/>
    <d v="2014-06-11T00:00:00"/>
    <m/>
    <m/>
    <s v="Y. Idrissi-Alami_x000a_T.Mouline"/>
    <x v="1"/>
    <d v="2014-06-06T00:00:00"/>
    <x v="5"/>
    <x v="0"/>
    <x v="1"/>
  </r>
  <r>
    <x v="2"/>
    <s v="AILERON_SC_31132_170"/>
    <s v="347462-100"/>
    <m/>
    <x v="10"/>
    <d v="2014-06-13T00:00:00"/>
    <d v="2014-06-18T00:00:00"/>
    <m/>
    <m/>
    <s v="T.Mouline"/>
    <x v="1"/>
    <d v="2014-06-06T00:00:00"/>
    <x v="5"/>
    <x v="0"/>
    <x v="1"/>
  </r>
  <r>
    <x v="2"/>
    <s v="AILERON_SC_31132_170"/>
    <s v="D90ST7009-500"/>
    <m/>
    <x v="40"/>
    <d v="2014-06-10T00:00:00"/>
    <s v="?"/>
    <m/>
    <m/>
    <s v="P.Jonnard"/>
    <x v="1"/>
    <d v="2014-06-06T00:00:00"/>
    <x v="5"/>
    <x v="0"/>
    <x v="1"/>
  </r>
  <r>
    <x v="1"/>
    <s v="THSA_A320_47145_168"/>
    <s v="LP47145-B200"/>
    <m/>
    <x v="4"/>
    <d v="2014-06-10T00:00:00"/>
    <d v="2014-06-10T00:00:00"/>
    <m/>
    <m/>
    <s v="T.Mouline"/>
    <x v="1"/>
    <d v="2014-06-06T00:00:00"/>
    <x v="5"/>
    <x v="0"/>
    <x v="1"/>
  </r>
  <r>
    <x v="1"/>
    <s v="THSA_A330_47172_530"/>
    <s v="D90ST5007-029"/>
    <m/>
    <x v="20"/>
    <s v="?"/>
    <s v="?"/>
    <m/>
    <m/>
    <s v="JF.Lorenzini"/>
    <x v="1"/>
    <d v="2014-06-06T00:00:00"/>
    <x v="5"/>
    <x v="0"/>
    <x v="0"/>
  </r>
  <r>
    <x v="1"/>
    <s v="THSA_A330_47172_530"/>
    <n v="422913"/>
    <m/>
    <x v="7"/>
    <s v="?"/>
    <s v="?"/>
    <m/>
    <s v="Problème d’impayé chez Fonderie du Belier donc plus de brut envoyé à Wolver"/>
    <s v="T.Mouline"/>
    <x v="1"/>
    <d v="2014-06-06T00:00:00"/>
    <x v="5"/>
    <x v="0"/>
    <x v="0"/>
  </r>
  <r>
    <x v="1"/>
    <s v="THSA_A330_47172_530"/>
    <n v="422911"/>
    <m/>
    <x v="7"/>
    <s v="?"/>
    <s v="?"/>
    <m/>
    <s v="Problème d’impayé chez Fonderie du Belier donc plus de brut envoyé à Wolver"/>
    <s v="T.Mouline"/>
    <x v="1"/>
    <d v="2014-06-06T00:00:00"/>
    <x v="5"/>
    <x v="0"/>
    <x v="0"/>
  </r>
  <r>
    <x v="1"/>
    <s v="THSA_A320_47145_168"/>
    <n v="422228"/>
    <m/>
    <x v="3"/>
    <d v="2014-06-18T00:00:00"/>
    <d v="2014-06-20T00:00:00"/>
    <m/>
    <m/>
    <s v="V.Cady"/>
    <x v="1"/>
    <d v="2014-06-06T00:00:00"/>
    <x v="5"/>
    <x v="0"/>
    <x v="1"/>
  </r>
  <r>
    <x v="1"/>
    <s v="THSA_A330_47172_530"/>
    <n v="423036"/>
    <m/>
    <x v="39"/>
    <d v="2014-06-10T00:00:00"/>
    <d v="2014-06-10T00:00:00"/>
    <m/>
    <m/>
    <s v="A.Le-Bennett"/>
    <x v="1"/>
    <d v="2014-06-06T00:00:00"/>
    <x v="5"/>
    <x v="0"/>
    <x v="1"/>
  </r>
  <r>
    <x v="1"/>
    <s v="CUT_D26AB1044"/>
    <s v="D26AB1041-123"/>
    <m/>
    <x v="9"/>
    <d v="2014-06-13T00:00:00"/>
    <d v="2014-06-26T00:00:00"/>
    <m/>
    <m/>
    <s v="JF.Lorenzini"/>
    <x v="1"/>
    <d v="2014-06-06T00:00:00"/>
    <x v="5"/>
    <x v="0"/>
    <x v="1"/>
  </r>
  <r>
    <x v="1"/>
    <s v="Bâches"/>
    <s v="Tous"/>
    <m/>
    <x v="13"/>
    <s v="?"/>
    <s v="?"/>
    <m/>
    <s v="Pas de visibilité, pas de recovery plan communiqué au Module"/>
    <s v="V.Cady"/>
    <x v="1"/>
    <d v="2014-06-06T00:00:00"/>
    <x v="5"/>
    <x v="0"/>
    <x v="1"/>
  </r>
  <r>
    <x v="0"/>
    <s v="Profondeur_31075_840"/>
    <s v="341204-300"/>
    <m/>
    <x v="2"/>
    <s v="en-cours"/>
    <d v="2014-06-13T00:00:00"/>
    <m/>
    <m/>
    <s v="V.Cady"/>
    <x v="0"/>
    <d v="2014-06-13T00:00:00"/>
    <x v="5"/>
    <x v="0"/>
    <x v="1"/>
  </r>
  <r>
    <x v="2"/>
    <s v="RUDDER_EBHA_31129_360"/>
    <s v="D90ST7009-550"/>
    <m/>
    <x v="40"/>
    <s v="en-cours"/>
    <s v="?"/>
    <m/>
    <m/>
    <s v="T.Parmentier_x000a_V.Cady"/>
    <x v="0"/>
    <d v="2014-06-13T00:00:00"/>
    <x v="5"/>
    <x v="0"/>
    <x v="1"/>
  </r>
  <r>
    <x v="1"/>
    <s v="CUT_D26AB1044"/>
    <s v="D26AB1041-123"/>
    <m/>
    <x v="9"/>
    <s v="en-cours"/>
    <d v="2014-06-16T00:00:00"/>
    <m/>
    <m/>
    <s v="JF.Lorenzini"/>
    <x v="0"/>
    <d v="2014-06-13T00:00:00"/>
    <x v="5"/>
    <x v="0"/>
    <x v="1"/>
  </r>
  <r>
    <x v="0"/>
    <s v="Spoiler_31077_211"/>
    <n v="345775"/>
    <m/>
    <x v="15"/>
    <d v="2014-06-16T00:00:00"/>
    <s v="?"/>
    <m/>
    <m/>
    <s v="Y.Idrissi-Alami_x000a_T.Mouline"/>
    <x v="1"/>
    <d v="2014-06-13T00:00:00"/>
    <x v="5"/>
    <x v="0"/>
    <x v="1"/>
  </r>
  <r>
    <x v="0"/>
    <s v="Spoiler_31077_211"/>
    <n v="340994"/>
    <m/>
    <x v="15"/>
    <d v="2014-06-16T00:00:00"/>
    <s v="?"/>
    <m/>
    <m/>
    <s v="B.Largeau"/>
    <x v="1"/>
    <d v="2014-06-13T00:00:00"/>
    <x v="5"/>
    <x v="0"/>
    <x v="1"/>
  </r>
  <r>
    <x v="0"/>
    <s v="Profondeur_31075_840"/>
    <n v="341045"/>
    <m/>
    <x v="2"/>
    <d v="2014-06-19T00:00:00"/>
    <s v="?"/>
    <m/>
    <m/>
    <s v="V.Cady"/>
    <x v="1"/>
    <d v="2014-06-13T00:00:00"/>
    <x v="5"/>
    <x v="0"/>
    <x v="1"/>
  </r>
  <r>
    <x v="0"/>
    <s v="Profondeur_31075_840"/>
    <s v="341046-110"/>
    <m/>
    <x v="37"/>
    <s v="?"/>
    <s v="?"/>
    <m/>
    <m/>
    <s v="N.Boudoux"/>
    <x v="1"/>
    <d v="2014-06-13T00:00:00"/>
    <x v="5"/>
    <x v="0"/>
    <x v="1"/>
  </r>
  <r>
    <x v="2"/>
    <s v="AILERON_SC_31132_170"/>
    <s v="347462-100"/>
    <m/>
    <x v="10"/>
    <d v="2014-06-16T00:00:00"/>
    <d v="2014-06-16T00:00:00"/>
    <m/>
    <m/>
    <s v="T.Mouline"/>
    <x v="1"/>
    <d v="2014-06-13T00:00:00"/>
    <x v="5"/>
    <x v="0"/>
    <x v="1"/>
  </r>
  <r>
    <x v="2"/>
    <s v="ELEVATOR_EHA_31131_330"/>
    <s v="D90ST7010-500"/>
    <m/>
    <x v="40"/>
    <d v="2014-06-20T00:00:00"/>
    <s v="?"/>
    <m/>
    <m/>
    <s v="T.Parmentier_x000a_V.Cady"/>
    <x v="1"/>
    <d v="2014-06-13T00:00:00"/>
    <x v="5"/>
    <x v="0"/>
    <x v="1"/>
  </r>
  <r>
    <x v="2"/>
    <s v="AILERON_SC_31132_170"/>
    <s v="347461-100"/>
    <m/>
    <x v="0"/>
    <d v="2014-06-20T00:00:00"/>
    <d v="2014-06-25T00:00:00"/>
    <m/>
    <m/>
    <s v="T.Mouline"/>
    <x v="1"/>
    <d v="2014-06-13T00:00:00"/>
    <x v="5"/>
    <x v="0"/>
    <x v="0"/>
  </r>
  <r>
    <x v="2"/>
    <s v="ELEVATOR_EHA_31131_330"/>
    <n v="347266"/>
    <m/>
    <x v="10"/>
    <d v="2014-06-17T00:00:00"/>
    <d v="2014-06-24T00:00:00"/>
    <m/>
    <m/>
    <s v="V.Cady"/>
    <x v="1"/>
    <d v="2014-06-13T00:00:00"/>
    <x v="5"/>
    <x v="0"/>
    <x v="1"/>
  </r>
  <r>
    <x v="1"/>
    <s v="THSA_A330_47172_530"/>
    <s v="D90ST5007-029"/>
    <m/>
    <x v="20"/>
    <d v="2014-06-17T00:00:00"/>
    <s v="?"/>
    <m/>
    <m/>
    <s v="JF.Lorenzini"/>
    <x v="1"/>
    <d v="2014-06-13T00:00:00"/>
    <x v="5"/>
    <x v="0"/>
    <x v="0"/>
  </r>
  <r>
    <x v="1"/>
    <s v="THSA_A320_47145_168"/>
    <s v="5000C5053"/>
    <m/>
    <x v="20"/>
    <d v="2014-06-16T00:00:00"/>
    <s v="?"/>
    <m/>
    <m/>
    <s v="JF.Lorenzini"/>
    <x v="1"/>
    <d v="2014-06-13T00:00:00"/>
    <x v="5"/>
    <x v="0"/>
    <x v="0"/>
  </r>
  <r>
    <x v="1"/>
    <s v="THSA_A320_47145_168"/>
    <s v="LP47145-B200"/>
    <m/>
    <x v="4"/>
    <d v="2014-06-18T00:00:00"/>
    <d v="2014-06-18T00:00:00"/>
    <m/>
    <m/>
    <s v="T.Mouline"/>
    <x v="1"/>
    <d v="2014-06-13T00:00:00"/>
    <x v="5"/>
    <x v="0"/>
    <x v="1"/>
  </r>
  <r>
    <x v="1"/>
    <s v="THSA_A320_47145_168"/>
    <n v="422228"/>
    <m/>
    <x v="3"/>
    <d v="2014-06-18T00:00:00"/>
    <d v="2014-06-23T00:00:00"/>
    <m/>
    <m/>
    <s v="V.Cady"/>
    <x v="1"/>
    <d v="2014-06-13T00:00:00"/>
    <x v="5"/>
    <x v="0"/>
    <x v="1"/>
  </r>
  <r>
    <x v="1"/>
    <s v="CUT_D26AB1044"/>
    <s v="D26AB1041-025"/>
    <m/>
    <x v="6"/>
    <d v="2014-06-16T00:00:00"/>
    <d v="2014-06-16T00:00:00"/>
    <m/>
    <m/>
    <s v="G.Prata"/>
    <x v="1"/>
    <d v="2014-06-13T00:00:00"/>
    <x v="5"/>
    <x v="0"/>
    <x v="1"/>
  </r>
  <r>
    <x v="1"/>
    <s v="Bâche_C19BQ0016"/>
    <s v="C19BQ0010-036"/>
    <m/>
    <x v="5"/>
    <d v="2014-06-16T00:00:00"/>
    <s v="?"/>
    <m/>
    <m/>
    <s v="D.Gioffredy"/>
    <x v="1"/>
    <d v="2014-06-13T00:00:00"/>
    <x v="5"/>
    <x v="0"/>
    <x v="1"/>
  </r>
  <r>
    <x v="1"/>
    <s v="Bâche_C19DS0016"/>
    <s v="C19DS0016-121"/>
    <s v="TOUS"/>
    <x v="13"/>
    <s v="?"/>
    <s v="?"/>
    <m/>
    <s v="Pas de visibilité, pas de recovery plan communiqué au Module "/>
    <s v="V.Cady"/>
    <x v="1"/>
    <d v="2014-06-13T00:00:00"/>
    <x v="5"/>
    <x v="0"/>
    <x v="1"/>
  </r>
  <r>
    <x v="2"/>
    <s v="AILERON_EHA_31133_330"/>
    <s v="D90ST0326-300"/>
    <m/>
    <x v="33"/>
    <s v="en-cours"/>
    <s v="?"/>
    <m/>
    <s v="Problème qualité en-cours d’analyse"/>
    <s v="E.Divan_x000a_V.Cady"/>
    <x v="0"/>
    <d v="2014-06-18T00:00:00"/>
    <x v="5"/>
    <x v="0"/>
    <x v="1"/>
  </r>
  <r>
    <x v="2"/>
    <s v="ELEVATOR_SC_31130_160"/>
    <s v="D90ST0325-300"/>
    <m/>
    <x v="33"/>
    <s v="en-cours"/>
    <s v="?"/>
    <m/>
    <s v="Problème qualité en-cours d’analyse"/>
    <s v="E.Divan_x000a_V.Cady"/>
    <x v="0"/>
    <d v="2014-06-18T00:00:00"/>
    <x v="5"/>
    <x v="0"/>
    <x v="1"/>
  </r>
  <r>
    <x v="2"/>
    <s v="RUDDER_EBHA_31129_360"/>
    <s v="D90ST7009-550"/>
    <m/>
    <x v="40"/>
    <s v="en-cours"/>
    <s v="?"/>
    <m/>
    <s v="Problème qualité en-cours d’analyse"/>
    <s v="E.Divan_x000a_V.Cady"/>
    <x v="0"/>
    <d v="2014-06-18T00:00:00"/>
    <x v="5"/>
    <x v="0"/>
    <x v="1"/>
  </r>
  <r>
    <x v="1"/>
    <s v="THSA_A320_47145_168"/>
    <s v="LP47145-B200"/>
    <m/>
    <x v="4"/>
    <s v="en-cours"/>
    <d v="2014-06-20T00:00:00"/>
    <n v="12"/>
    <s v="cause machine en panne "/>
    <s v="T.Mouline"/>
    <x v="0"/>
    <d v="2014-06-18T00:00:00"/>
    <x v="5"/>
    <x v="0"/>
    <x v="1"/>
  </r>
  <r>
    <x v="0"/>
    <s v="Spoiler_31077_211"/>
    <n v="345775"/>
    <m/>
    <x v="15"/>
    <d v="2014-06-19T00:00:00"/>
    <d v="2014-06-25T00:00:00"/>
    <n v="50"/>
    <m/>
    <s v="T.Mouline"/>
    <x v="1"/>
    <d v="2014-06-18T00:00:00"/>
    <x v="5"/>
    <x v="0"/>
    <x v="1"/>
  </r>
  <r>
    <x v="0"/>
    <s v="Spoiler_31077_211"/>
    <n v="340994"/>
    <m/>
    <x v="15"/>
    <s v="?"/>
    <s v="?"/>
    <m/>
    <s v="680 pièces en statut bloqué en attente de validation FAI "/>
    <s v="B.Largeau"/>
    <x v="1"/>
    <d v="2014-06-18T00:00:00"/>
    <x v="5"/>
    <x v="0"/>
    <x v="1"/>
  </r>
  <r>
    <x v="0"/>
    <s v="Profondeur_31075_840"/>
    <n v="341045"/>
    <m/>
    <x v="2"/>
    <d v="2014-06-19T00:00:00"/>
    <s v="?"/>
    <m/>
    <m/>
    <s v="V.Cady"/>
    <x v="1"/>
    <d v="2014-06-18T00:00:00"/>
    <x v="5"/>
    <x v="0"/>
    <x v="1"/>
  </r>
  <r>
    <x v="0"/>
    <s v="Profondeur_31075_840"/>
    <n v="341206"/>
    <m/>
    <x v="2"/>
    <d v="2014-06-24T00:00:00"/>
    <s v="?"/>
    <m/>
    <m/>
    <s v="V.Cady"/>
    <x v="1"/>
    <d v="2014-06-18T00:00:00"/>
    <x v="5"/>
    <x v="0"/>
    <x v="1"/>
  </r>
  <r>
    <x v="0"/>
    <s v="Profondeur_31075_840"/>
    <s v="341207-300"/>
    <m/>
    <x v="2"/>
    <d v="2014-06-20T00:00:00"/>
    <s v="?"/>
    <m/>
    <m/>
    <s v="V.Cady"/>
    <x v="1"/>
    <d v="2014-06-18T00:00:00"/>
    <x v="5"/>
    <x v="0"/>
    <x v="1"/>
  </r>
  <r>
    <x v="0"/>
    <s v="Profondeur_31075_840"/>
    <s v="341204-300"/>
    <m/>
    <x v="2"/>
    <d v="2014-06-20T00:00:00"/>
    <s v="?"/>
    <m/>
    <m/>
    <s v="V.Cady"/>
    <x v="1"/>
    <d v="2014-06-18T00:00:00"/>
    <x v="5"/>
    <x v="0"/>
    <x v="1"/>
  </r>
  <r>
    <x v="0"/>
    <s v="Profondeur_31075_840"/>
    <n v="341550"/>
    <s v="Commun Aileron"/>
    <x v="2"/>
    <d v="2014-06-24T00:00:00"/>
    <d v="2014-07-04T00:00:00"/>
    <m/>
    <m/>
    <s v="Y. Idrissi-Alami_x000a_V?Cady"/>
    <x v="1"/>
    <d v="2014-06-18T00:00:00"/>
    <x v="5"/>
    <x v="0"/>
    <x v="1"/>
  </r>
  <r>
    <x v="0"/>
    <s v="Profondeur_31075_840"/>
    <s v="341046-110"/>
    <m/>
    <x v="37"/>
    <s v="?"/>
    <s v="?"/>
    <m/>
    <s v="attention SIPEM ne peut pas suivre cause capa PROTEC"/>
    <s v="N.Boudoux"/>
    <x v="1"/>
    <d v="2014-06-18T00:00:00"/>
    <x v="5"/>
    <x v="0"/>
    <x v="1"/>
  </r>
  <r>
    <x v="2"/>
    <s v="AILERON_SC_31132_170"/>
    <s v="347462-100"/>
    <m/>
    <x v="10"/>
    <s v="?"/>
    <s v="?"/>
    <m/>
    <s v="FAI BERNAR refusé transfert à assurer"/>
    <s v="F.Fasoli_x000a_T.Dupuis"/>
    <x v="1"/>
    <d v="2014-06-18T00:00:00"/>
    <x v="5"/>
    <x v="0"/>
    <x v="1"/>
  </r>
  <r>
    <x v="2"/>
    <s v="ELEVATOR_EHA_31131_330"/>
    <s v="D90ST7010-500"/>
    <m/>
    <x v="40"/>
    <d v="2014-06-23T00:00:00"/>
    <s v="?"/>
    <m/>
    <s v="problème qualité, analyse en-cours"/>
    <s v="T.Parmentier_x000a_V.Cady"/>
    <x v="1"/>
    <d v="2014-06-18T00:00:00"/>
    <x v="5"/>
    <x v="0"/>
    <x v="1"/>
  </r>
  <r>
    <x v="2"/>
    <s v="AILERON_SC_31132_170"/>
    <s v="347461-100"/>
    <m/>
    <x v="0"/>
    <d v="2014-06-25T00:00:00"/>
    <d v="2014-06-25T00:00:00"/>
    <m/>
    <m/>
    <s v="T.Mouline"/>
    <x v="1"/>
    <d v="2014-06-18T00:00:00"/>
    <x v="5"/>
    <x v="0"/>
    <x v="0"/>
  </r>
  <r>
    <x v="2"/>
    <s v="ELEVATOR_EHA_31131_330"/>
    <n v="347266"/>
    <m/>
    <x v="10"/>
    <d v="2014-06-23T00:00:00"/>
    <d v="2014-06-24T00:00:00"/>
    <m/>
    <m/>
    <s v="V.Cady"/>
    <x v="1"/>
    <d v="2014-06-18T00:00:00"/>
    <x v="5"/>
    <x v="0"/>
    <x v="1"/>
  </r>
  <r>
    <x v="1"/>
    <s v="THSA_A330_47172_530"/>
    <s v="D90ST5007-029"/>
    <m/>
    <x v="20"/>
    <s v="?"/>
    <s v="?"/>
    <m/>
    <m/>
    <s v="JF.Lorenzini"/>
    <x v="1"/>
    <d v="2014-06-18T00:00:00"/>
    <x v="5"/>
    <x v="0"/>
    <x v="0"/>
  </r>
  <r>
    <x v="1"/>
    <s v="THSA_A320_47145_168"/>
    <s v="5000C5053"/>
    <m/>
    <x v="20"/>
    <d v="2014-06-19T00:00:00"/>
    <s v="?"/>
    <m/>
    <m/>
    <s v="JF.Lorenzini"/>
    <x v="1"/>
    <d v="2014-06-18T00:00:00"/>
    <x v="5"/>
    <x v="0"/>
    <x v="0"/>
  </r>
  <r>
    <x v="1"/>
    <s v="THSA_A320_47145_168"/>
    <n v="422228"/>
    <m/>
    <x v="3"/>
    <d v="2014-06-19T00:00:00"/>
    <d v="2014-06-20T00:00:00"/>
    <m/>
    <m/>
    <s v="V.Cady"/>
    <x v="1"/>
    <d v="2014-06-18T00:00:00"/>
    <x v="5"/>
    <x v="0"/>
    <x v="1"/>
  </r>
  <r>
    <x v="1"/>
    <s v="CUT_D26AB1044"/>
    <s v="D26AB1041-123"/>
    <m/>
    <x v="9"/>
    <d v="2014-06-23T00:00:00"/>
    <s v="?"/>
    <m/>
    <s v="Problème qualité, RNC en cours"/>
    <s v="JF.Lorenzini_x000a_A.Baudouin"/>
    <x v="1"/>
    <d v="2014-06-18T00:00:00"/>
    <x v="5"/>
    <x v="0"/>
    <x v="1"/>
  </r>
  <r>
    <x v="1"/>
    <s v="Bâche_C19DS0016"/>
    <s v="Toutes bâches"/>
    <s v="TOUS"/>
    <x v="13"/>
    <s v="?"/>
    <s v="?"/>
    <m/>
    <s v="Pas de visibilité, pas de recovery plan communiqué au Module "/>
    <s v="V.Cady"/>
    <x v="1"/>
    <d v="2014-06-18T00:00:00"/>
    <x v="5"/>
    <x v="0"/>
    <x v="1"/>
  </r>
  <r>
    <x v="1"/>
    <s v="MANIFOLD_D31AB4415"/>
    <s v="D31AB4471-111"/>
    <m/>
    <x v="5"/>
    <d v="2014-06-23T00:00:00"/>
    <d v="2014-06-25T00:00:00"/>
    <m/>
    <m/>
    <s v="V.Pierquin"/>
    <x v="1"/>
    <d v="2014-06-18T00:00:00"/>
    <x v="5"/>
    <x v="0"/>
    <x v="1"/>
  </r>
  <r>
    <x v="2"/>
    <s v="ELEVATOR_EHA_31131_330"/>
    <n v="347266"/>
    <m/>
    <x v="10"/>
    <s v="en-cours"/>
    <d v="2014-06-25T00:00:00"/>
    <m/>
    <m/>
    <s v="V.Cady"/>
    <x v="0"/>
    <d v="2014-06-25T00:00:00"/>
    <x v="5"/>
    <x v="0"/>
    <x v="1"/>
  </r>
  <r>
    <x v="2"/>
    <s v="ELEVATOR_EHA_31131_330"/>
    <s v="D90ST7010-500"/>
    <m/>
    <x v="40"/>
    <s v="en-cours"/>
    <s v="?"/>
    <m/>
    <s v="Problème qualité en-cours d’analyse"/>
    <s v="T.Parmentier_x000a_V.Cady"/>
    <x v="0"/>
    <d v="2014-06-25T00:00:00"/>
    <x v="5"/>
    <x v="0"/>
    <x v="1"/>
  </r>
  <r>
    <x v="2"/>
    <s v="RUDDER_EBHA_31129_360"/>
    <s v="D90ST7009-550"/>
    <m/>
    <x v="40"/>
    <s v="en-cours"/>
    <s v="?"/>
    <m/>
    <s v="Problème qualité en-cours d’analyse"/>
    <s v="T.Parmentier_x000a_V.Cady"/>
    <x v="0"/>
    <d v="2014-06-25T00:00:00"/>
    <x v="5"/>
    <x v="0"/>
    <x v="1"/>
  </r>
  <r>
    <x v="1"/>
    <s v="THSA_A320_47145_168"/>
    <s v="LP47145-B200"/>
    <m/>
    <x v="4"/>
    <s v="en-cours"/>
    <d v="2014-06-28T00:00:00"/>
    <m/>
    <m/>
    <s v="T.Mouline"/>
    <x v="0"/>
    <d v="2014-06-25T00:00:00"/>
    <x v="5"/>
    <x v="0"/>
    <x v="1"/>
  </r>
  <r>
    <x v="1"/>
    <s v="Bâche_C19DS0016"/>
    <s v="C19DS0010-038"/>
    <s v="Toutes bâches"/>
    <x v="25"/>
    <s v="en-cours"/>
    <d v="2014-05-25T00:00:00"/>
    <m/>
    <m/>
    <s v="P.Jonnard"/>
    <x v="0"/>
    <d v="2014-06-25T00:00:00"/>
    <x v="5"/>
    <x v="0"/>
    <x v="1"/>
  </r>
  <r>
    <x v="1"/>
    <s v="CUT_D26AB1044"/>
    <s v="D26AB1041-123"/>
    <m/>
    <x v="9"/>
    <s v="en-cours"/>
    <s v="?"/>
    <m/>
    <s v="Problème qualité, RNC en cours"/>
    <s v="O.Mazingue_x000a_JF.Lorenzini"/>
    <x v="0"/>
    <d v="2014-06-25T00:00:00"/>
    <x v="5"/>
    <x v="0"/>
    <x v="1"/>
  </r>
  <r>
    <x v="0"/>
    <s v="Spoiler_31077_211"/>
    <n v="345775"/>
    <m/>
    <x v="15"/>
    <d v="2014-06-26T00:00:00"/>
    <s v="?"/>
    <m/>
    <m/>
    <s v="T.Mouline"/>
    <x v="1"/>
    <d v="2014-06-25T00:00:00"/>
    <x v="5"/>
    <x v="0"/>
    <x v="1"/>
  </r>
  <r>
    <x v="0"/>
    <s v="Profondeur_31075_840"/>
    <n v="341550"/>
    <m/>
    <x v="2"/>
    <d v="2014-06-27T00:00:00"/>
    <s v="?"/>
    <m/>
    <m/>
    <s v="V.Cady"/>
    <x v="1"/>
    <d v="2014-06-25T00:00:00"/>
    <x v="5"/>
    <x v="0"/>
    <x v="1"/>
  </r>
  <r>
    <x v="0"/>
    <s v="Profondeur_31075_840"/>
    <s v="341046-110"/>
    <m/>
    <x v="37"/>
    <d v="2014-06-26T00:00:00"/>
    <d v="2014-06-27T00:00:00"/>
    <m/>
    <m/>
    <s v="N.Boudoux"/>
    <x v="1"/>
    <d v="2014-06-25T00:00:00"/>
    <x v="5"/>
    <x v="0"/>
    <x v="1"/>
  </r>
  <r>
    <x v="0"/>
    <s v="Profondeur_31075_840"/>
    <n v="341206"/>
    <m/>
    <x v="2"/>
    <d v="2014-07-02T00:00:00"/>
    <s v="?"/>
    <m/>
    <m/>
    <s v="V.Cady"/>
    <x v="1"/>
    <d v="2014-06-25T00:00:00"/>
    <x v="5"/>
    <x v="0"/>
    <x v="1"/>
  </r>
  <r>
    <x v="0"/>
    <s v="Profondeur_31075_840"/>
    <s v="341207-300"/>
    <m/>
    <x v="2"/>
    <d v="2014-06-30T00:00:00"/>
    <s v="?"/>
    <m/>
    <m/>
    <s v="V.Cady"/>
    <x v="1"/>
    <d v="2014-06-25T00:00:00"/>
    <x v="5"/>
    <x v="0"/>
    <x v="1"/>
  </r>
  <r>
    <x v="2"/>
    <s v="AILERON_SC_31132_170"/>
    <s v="347462-100"/>
    <m/>
    <x v="10"/>
    <s v="?"/>
    <s v="?"/>
    <m/>
    <s v="FAI BERNAR refusé transfert à assurer"/>
    <s v="F.Fasoli_x000a_T.Dupuis"/>
    <x v="1"/>
    <d v="2014-06-25T00:00:00"/>
    <x v="5"/>
    <x v="0"/>
    <x v="1"/>
  </r>
  <r>
    <x v="2"/>
    <s v="ELEVATOR_SC_31130_160"/>
    <n v="347700"/>
    <m/>
    <x v="16"/>
    <d v="2014-06-30T00:00:00"/>
    <s v="?"/>
    <m/>
    <m/>
    <s v="A.Coppry"/>
    <x v="1"/>
    <d v="2014-06-25T00:00:00"/>
    <x v="5"/>
    <x v="0"/>
    <x v="1"/>
  </r>
  <r>
    <x v="2"/>
    <s v="RUDDER_EBHA_31129_360"/>
    <s v="347027-100"/>
    <m/>
    <x v="41"/>
    <d v="2014-06-26T00:00:00"/>
    <d v="2014-04-04T00:00:00"/>
    <m/>
    <m/>
    <s v="V.Cady"/>
    <x v="1"/>
    <d v="2014-06-25T00:00:00"/>
    <x v="5"/>
    <x v="0"/>
    <x v="1"/>
  </r>
  <r>
    <x v="2"/>
    <s v="RUDDER_EBHA_31129_360"/>
    <s v="PN347030"/>
    <m/>
    <x v="42"/>
    <d v="2014-06-26T00:00:00"/>
    <d v="2014-06-30T00:00:00"/>
    <m/>
    <m/>
    <s v="V.Cady"/>
    <x v="1"/>
    <d v="2014-06-25T00:00:00"/>
    <x v="5"/>
    <x v="0"/>
    <x v="1"/>
  </r>
  <r>
    <x v="1"/>
    <s v="THSA_A330_47172_530"/>
    <n v="422911"/>
    <m/>
    <x v="7"/>
    <s v="?"/>
    <s v="?"/>
    <m/>
    <m/>
    <s v="T.Mouline"/>
    <x v="1"/>
    <d v="2014-06-25T00:00:00"/>
    <x v="5"/>
    <x v="0"/>
    <x v="0"/>
  </r>
  <r>
    <x v="1"/>
    <s v="THSA_A330_47172_530"/>
    <n v="422913"/>
    <m/>
    <x v="7"/>
    <s v="?"/>
    <s v="?"/>
    <m/>
    <m/>
    <s v="T.Mouline"/>
    <x v="1"/>
    <d v="2014-06-25T00:00:00"/>
    <x v="5"/>
    <x v="0"/>
    <x v="0"/>
  </r>
  <r>
    <x v="1"/>
    <s v="THSA_A330_47172_530"/>
    <s v="D90ST5007-029"/>
    <m/>
    <x v="20"/>
    <s v="?"/>
    <s v="?"/>
    <m/>
    <m/>
    <s v="JF.Lorenzini"/>
    <x v="1"/>
    <d v="2014-06-25T00:00:00"/>
    <x v="5"/>
    <x v="0"/>
    <x v="0"/>
  </r>
  <r>
    <x v="1"/>
    <s v="THSA_A320_47145_168"/>
    <s v="5000C5053"/>
    <m/>
    <x v="20"/>
    <s v="?"/>
    <s v="?"/>
    <m/>
    <m/>
    <s v="JF.Lorenzini"/>
    <x v="1"/>
    <d v="2014-06-25T00:00:00"/>
    <x v="5"/>
    <x v="0"/>
    <x v="0"/>
  </r>
  <r>
    <x v="1"/>
    <s v="THSA_A320_47145_168"/>
    <s v="421924-300"/>
    <m/>
    <x v="43"/>
    <d v="2014-06-27T00:00:00"/>
    <d v="2014-06-27T00:00:00"/>
    <m/>
    <m/>
    <s v="S.Blanchard"/>
    <x v="1"/>
    <d v="2014-06-25T00:00:00"/>
    <x v="5"/>
    <x v="0"/>
    <x v="1"/>
  </r>
  <r>
    <x v="1"/>
    <s v="THSA_A320_47145_168"/>
    <s v="LP47145-E100"/>
    <m/>
    <x v="7"/>
    <d v="2014-06-30T00:00:00"/>
    <s v="?"/>
    <m/>
    <s v="problème appro brut et qualité à suivre "/>
    <s v="T.Mouline"/>
    <x v="1"/>
    <d v="2014-06-25T00:00:00"/>
    <x v="5"/>
    <x v="0"/>
    <x v="0"/>
  </r>
  <r>
    <x v="1"/>
    <s v="Bâche_C19DS0016"/>
    <s v="Toutes bâches"/>
    <m/>
    <x v="13"/>
    <s v="?"/>
    <s v="?"/>
    <m/>
    <s v="Pas de visibilité, pas de recovery plan communiqué au Module  "/>
    <s v="V.Cady"/>
    <x v="1"/>
    <d v="2014-06-25T00:00:00"/>
    <x v="5"/>
    <x v="0"/>
    <x v="1"/>
  </r>
  <r>
    <x v="1"/>
    <s v="MANIFOLD_D31AB4415"/>
    <s v="D31AB4452-011"/>
    <m/>
    <x v="5"/>
    <d v="2014-06-26T00:00:00"/>
    <s v="?"/>
    <m/>
    <m/>
    <s v="S.Blanchard"/>
    <x v="1"/>
    <d v="2014-06-25T00:00:00"/>
    <x v="5"/>
    <x v="0"/>
    <x v="1"/>
  </r>
  <r>
    <x v="1"/>
    <s v="MANIFOLD_D31AB4415"/>
    <s v="D31AB4471-111"/>
    <m/>
    <x v="5"/>
    <d v="2014-06-26T00:00:00"/>
    <s v="?"/>
    <m/>
    <m/>
    <s v="S.Blanchard"/>
    <x v="1"/>
    <d v="2014-06-25T00:00:00"/>
    <x v="5"/>
    <x v="0"/>
    <x v="1"/>
  </r>
  <r>
    <x v="1"/>
    <s v="MANIFOLD_D31AB4415"/>
    <s v="D10AB1012-012"/>
    <m/>
    <x v="2"/>
    <d v="2014-06-26T00:00:00"/>
    <s v="?"/>
    <m/>
    <m/>
    <s v="V.Cady"/>
    <x v="1"/>
    <d v="2014-06-25T00:00:00"/>
    <x v="5"/>
    <x v="0"/>
    <x v="1"/>
  </r>
  <r>
    <x v="0"/>
    <s v="Profondeur_31075_840"/>
    <s v="341046-110"/>
    <m/>
    <x v="37"/>
    <s v="en-cours"/>
    <s v="?"/>
    <m/>
    <s v="Pas de délai, pas de plan de rattrapage communiqué"/>
    <s v="N.Boudoux"/>
    <x v="0"/>
    <d v="2014-06-30T00:00:00"/>
    <x v="5"/>
    <x v="0"/>
    <x v="1"/>
  </r>
  <r>
    <x v="2"/>
    <s v="RUDDER_EBHA_31129_360"/>
    <s v="347027-100"/>
    <m/>
    <x v="41"/>
    <s v="en-cours"/>
    <d v="2014-07-01T00:00:00"/>
    <m/>
    <m/>
    <s v="V.Cady"/>
    <x v="0"/>
    <d v="2014-06-30T00:00:00"/>
    <x v="5"/>
    <x v="0"/>
    <x v="1"/>
  </r>
  <r>
    <x v="1"/>
    <s v="MANIFOLD_D31AB4415"/>
    <s v="D31AB4452-011"/>
    <m/>
    <x v="5"/>
    <s v="en-cours"/>
    <d v="2014-07-06T00:00:00"/>
    <m/>
    <m/>
    <s v="S.Blanchard"/>
    <x v="0"/>
    <d v="2014-06-30T00:00:00"/>
    <x v="5"/>
    <x v="0"/>
    <x v="1"/>
  </r>
  <r>
    <x v="1"/>
    <s v="MANIFOLD_D31AB4415"/>
    <s v="D31AB4471-111"/>
    <m/>
    <x v="5"/>
    <s v="en-cours"/>
    <d v="2014-07-06T00:00:00"/>
    <m/>
    <m/>
    <s v="S.Blanchard"/>
    <x v="0"/>
    <d v="2014-06-30T00:00:00"/>
    <x v="5"/>
    <x v="0"/>
    <x v="1"/>
  </r>
  <r>
    <x v="1"/>
    <s v="MANIFOLD_D31AB4415"/>
    <s v="D10AB1012-012"/>
    <m/>
    <x v="2"/>
    <s v="en-cours"/>
    <d v="2014-06-30T00:00:00"/>
    <m/>
    <m/>
    <s v="V.Cady"/>
    <x v="0"/>
    <d v="2014-06-30T00:00:00"/>
    <x v="5"/>
    <x v="0"/>
    <x v="1"/>
  </r>
  <r>
    <x v="1"/>
    <s v="THSA_A330_47172_530"/>
    <n v="422913"/>
    <m/>
    <x v="7"/>
    <s v="en-cours"/>
    <d v="2014-07-01T00:00:00"/>
    <m/>
    <m/>
    <s v="T.Mouline"/>
    <x v="0"/>
    <d v="2014-06-30T00:00:00"/>
    <x v="5"/>
    <x v="0"/>
    <x v="0"/>
  </r>
  <r>
    <x v="0"/>
    <s v="Spoiler_31077_211"/>
    <n v="345775"/>
    <m/>
    <x v="15"/>
    <d v="2014-07-08T00:00:00"/>
    <s v="?"/>
    <m/>
    <m/>
    <s v="T.Mouline_x000a_V.Cady"/>
    <x v="1"/>
    <d v="2014-06-30T00:00:00"/>
    <x v="5"/>
    <x v="0"/>
    <x v="1"/>
  </r>
  <r>
    <x v="0"/>
    <s v="Profondeur_31075_840"/>
    <n v="341550"/>
    <s v="Commun Aileron"/>
    <x v="2"/>
    <d v="2014-07-04T00:00:00"/>
    <s v="?"/>
    <m/>
    <m/>
    <s v="V.Cady"/>
    <x v="1"/>
    <d v="2014-06-30T00:00:00"/>
    <x v="5"/>
    <x v="0"/>
    <x v="1"/>
  </r>
  <r>
    <x v="0"/>
    <s v="Profondeur_31075_840"/>
    <n v="341045"/>
    <m/>
    <x v="2"/>
    <d v="2014-07-01T00:00:00"/>
    <s v="?"/>
    <m/>
    <m/>
    <s v="V.Cady"/>
    <x v="1"/>
    <d v="2014-06-30T00:00:00"/>
    <x v="5"/>
    <x v="0"/>
    <x v="1"/>
  </r>
  <r>
    <x v="0"/>
    <s v="Profondeur_31075_840"/>
    <n v="341206"/>
    <m/>
    <x v="2"/>
    <s v="?"/>
    <s v="?"/>
    <m/>
    <m/>
    <s v="V.Cady"/>
    <x v="1"/>
    <d v="2014-06-30T00:00:00"/>
    <x v="5"/>
    <x v="0"/>
    <x v="1"/>
  </r>
  <r>
    <x v="0"/>
    <s v="Profondeur_31075_840"/>
    <s v="341207-300"/>
    <m/>
    <x v="2"/>
    <s v="?"/>
    <s v="?"/>
    <m/>
    <m/>
    <s v="V.Cady"/>
    <x v="1"/>
    <d v="2014-06-30T00:00:00"/>
    <x v="5"/>
    <x v="0"/>
    <x v="1"/>
  </r>
  <r>
    <x v="0"/>
    <s v="Profondeur_31075_840"/>
    <s v="341204-300"/>
    <m/>
    <x v="2"/>
    <d v="2014-07-03T00:00:00"/>
    <s v="?"/>
    <m/>
    <m/>
    <s v="V.Cady"/>
    <x v="1"/>
    <d v="2014-06-30T00:00:00"/>
    <x v="5"/>
    <x v="0"/>
    <x v="1"/>
  </r>
  <r>
    <x v="2"/>
    <s v="AILERON_SC_31132_170"/>
    <s v="347462-100"/>
    <m/>
    <x v="10"/>
    <s v="?"/>
    <s v="?"/>
    <m/>
    <s v="FAI BERNAR refusé transfert à assurer"/>
    <s v="F.Fasoli _x000a_T.Dupuis"/>
    <x v="1"/>
    <d v="2014-06-30T00:00:00"/>
    <x v="5"/>
    <x v="0"/>
    <x v="1"/>
  </r>
  <r>
    <x v="2"/>
    <s v="ELEVATOR_SC_31130_160"/>
    <n v="347700"/>
    <m/>
    <x v="16"/>
    <d v="2014-07-07T00:00:00"/>
    <s v="?"/>
    <m/>
    <m/>
    <s v="A.Le-Bennett"/>
    <x v="1"/>
    <d v="2014-06-30T00:00:00"/>
    <x v="5"/>
    <x v="0"/>
    <x v="1"/>
  </r>
  <r>
    <x v="2"/>
    <s v="AILERON_EHA_31133_330"/>
    <n v="347788"/>
    <m/>
    <x v="16"/>
    <d v="2014-07-04T00:00:00"/>
    <s v="?"/>
    <m/>
    <m/>
    <s v="A.Le-Bennett"/>
    <x v="1"/>
    <d v="2014-06-30T00:00:00"/>
    <x v="5"/>
    <x v="0"/>
    <x v="1"/>
  </r>
  <r>
    <x v="2"/>
    <s v="RUDDER_EBHA_31129_360"/>
    <s v="PN347030"/>
    <m/>
    <x v="42"/>
    <d v="2014-07-03T00:00:00"/>
    <d v="2014-07-11T00:00:00"/>
    <m/>
    <m/>
    <s v="V.Cady"/>
    <x v="1"/>
    <d v="2014-06-30T00:00:00"/>
    <x v="5"/>
    <x v="0"/>
    <x v="1"/>
  </r>
  <r>
    <x v="2"/>
    <s v="ELEVATOR_EHA_31131_330"/>
    <s v="D90ST7010-500"/>
    <m/>
    <x v="40"/>
    <d v="2014-07-09T00:00:00"/>
    <s v="?"/>
    <m/>
    <s v="problème qualité"/>
    <s v="T.Parmentier_x000a_V.Cady"/>
    <x v="1"/>
    <d v="2014-06-30T00:00:00"/>
    <x v="5"/>
    <x v="0"/>
    <x v="1"/>
  </r>
  <r>
    <x v="2"/>
    <s v="RUDDER_EBHA_31129_360"/>
    <s v="347931-100"/>
    <m/>
    <x v="12"/>
    <d v="2014-07-07T00:00:00"/>
    <s v="?"/>
    <m/>
    <m/>
    <s v="A.Coppry"/>
    <x v="1"/>
    <d v="2014-06-30T00:00:00"/>
    <x v="5"/>
    <x v="0"/>
    <x v="1"/>
  </r>
  <r>
    <x v="1"/>
    <s v="THSA_A330_47172_530"/>
    <n v="422911"/>
    <m/>
    <x v="7"/>
    <s v="?"/>
    <s v="?"/>
    <m/>
    <m/>
    <s v="T.Mouline"/>
    <x v="1"/>
    <d v="2014-06-30T00:00:00"/>
    <x v="5"/>
    <x v="0"/>
    <x v="0"/>
  </r>
  <r>
    <x v="1"/>
    <s v="THSA_A330_47172_530"/>
    <s v="D90ST5007-029"/>
    <m/>
    <x v="20"/>
    <s v="?"/>
    <s v="?"/>
    <m/>
    <m/>
    <s v="JF.Lorenzini"/>
    <x v="1"/>
    <d v="2014-06-30T00:00:00"/>
    <x v="5"/>
    <x v="0"/>
    <x v="0"/>
  </r>
  <r>
    <x v="1"/>
    <s v="THSA_A330_47172_530"/>
    <s v="422957-100"/>
    <m/>
    <x v="7"/>
    <d v="2014-07-03T00:00:00"/>
    <s v="?"/>
    <m/>
    <m/>
    <s v="T.Mouline"/>
    <x v="1"/>
    <d v="2014-06-30T00:00:00"/>
    <x v="5"/>
    <x v="0"/>
    <x v="0"/>
  </r>
  <r>
    <x v="1"/>
    <s v="THSA_A320_47145_168"/>
    <s v="421924-300"/>
    <m/>
    <x v="43"/>
    <d v="2014-07-02T00:00:00"/>
    <s v="?"/>
    <m/>
    <m/>
    <s v="S.Blanchard"/>
    <x v="1"/>
    <d v="2014-06-30T00:00:00"/>
    <x v="5"/>
    <x v="0"/>
    <x v="1"/>
  </r>
  <r>
    <x v="1"/>
    <s v="THSA_A320_47145_168"/>
    <s v="LP47145-E100"/>
    <m/>
    <x v="7"/>
    <d v="2014-07-04T00:00:00"/>
    <s v="?"/>
    <m/>
    <m/>
    <s v="T.Mouline"/>
    <x v="1"/>
    <d v="2014-06-30T00:00:00"/>
    <x v="5"/>
    <x v="0"/>
    <x v="0"/>
  </r>
  <r>
    <x v="1"/>
    <s v="Bâche_C19DS0016"/>
    <s v="Toutes bâches"/>
    <m/>
    <x v="13"/>
    <s v="?"/>
    <s v="?"/>
    <m/>
    <s v="Pas de visibilité, pas de recovery plan communiqué "/>
    <s v="V.Cady"/>
    <x v="1"/>
    <d v="2014-06-30T00:00:00"/>
    <x v="5"/>
    <x v="0"/>
    <x v="1"/>
  </r>
  <r>
    <x v="1"/>
    <s v="Bâche_C19DS0016"/>
    <s v="C82LL0010"/>
    <m/>
    <x v="30"/>
    <d v="2014-07-02T00:00:00"/>
    <s v="?"/>
    <m/>
    <m/>
    <s v="JF.Lorenzini"/>
    <x v="1"/>
    <d v="2014-06-30T00:00:00"/>
    <x v="5"/>
    <x v="0"/>
    <x v="1"/>
  </r>
  <r>
    <x v="0"/>
    <s v="Profondeur_31075_840"/>
    <s v="341046-110"/>
    <m/>
    <x v="37"/>
    <s v="en-cours"/>
    <s v="?"/>
    <m/>
    <m/>
    <s v="N.Boudoux"/>
    <x v="0"/>
    <d v="2014-07-02T00:00:00"/>
    <x v="6"/>
    <x v="0"/>
    <x v="1"/>
  </r>
  <r>
    <x v="0"/>
    <s v="Aileron_31073_110"/>
    <s v="5000C5006"/>
    <m/>
    <x v="14"/>
    <s v="en-cours"/>
    <s v="?"/>
    <m/>
    <m/>
    <s v="JF.Lorenzini"/>
    <x v="0"/>
    <d v="2014-07-02T00:00:00"/>
    <x v="6"/>
    <x v="0"/>
    <x v="1"/>
  </r>
  <r>
    <x v="2"/>
    <s v="RUDDER_EBHA_31129_360"/>
    <s v="347027-100"/>
    <m/>
    <x v="41"/>
    <s v="en-cours"/>
    <s v="?"/>
    <m/>
    <m/>
    <s v="Y.Cadio"/>
    <x v="0"/>
    <d v="2014-07-02T00:00:00"/>
    <x v="6"/>
    <x v="0"/>
    <x v="1"/>
  </r>
  <r>
    <x v="1"/>
    <s v="THSA_A330_47172_530"/>
    <n v="422913"/>
    <m/>
    <x v="7"/>
    <s v="en-cours"/>
    <d v="2014-07-04T00:00:00"/>
    <m/>
    <s v="Problème appro bruts Fonderies Du Bélier"/>
    <s v="M.Kryvenac_x000a_T.Mouline"/>
    <x v="0"/>
    <d v="2014-07-02T00:00:00"/>
    <x v="6"/>
    <x v="0"/>
    <x v="0"/>
  </r>
  <r>
    <x v="1"/>
    <s v="Bâche_C19DS0016"/>
    <s v="C82LL0010"/>
    <m/>
    <x v="30"/>
    <s v="en-cours"/>
    <d v="2014-04-02T00:00:00"/>
    <m/>
    <m/>
    <s v="JF.Lorenzini"/>
    <x v="0"/>
    <d v="2014-07-02T00:00:00"/>
    <x v="6"/>
    <x v="0"/>
    <x v="1"/>
  </r>
  <r>
    <x v="1"/>
    <s v="Bâche_C19BQ0016"/>
    <s v="C19BQ0010-037"/>
    <m/>
    <x v="25"/>
    <s v="en-cours"/>
    <d v="2014-07-09T00:00:00"/>
    <m/>
    <m/>
    <s v="P.Jonnard"/>
    <x v="0"/>
    <d v="2014-07-02T00:00:00"/>
    <x v="6"/>
    <x v="0"/>
    <x v="1"/>
  </r>
  <r>
    <x v="1"/>
    <s v="CUT_D26AB1044"/>
    <s v="D26AB1041-026"/>
    <m/>
    <x v="6"/>
    <s v="en-cours"/>
    <d v="2014-07-15T00:00:00"/>
    <m/>
    <m/>
    <s v="S.Blanchard"/>
    <x v="0"/>
    <d v="2014-07-02T00:00:00"/>
    <x v="6"/>
    <x v="0"/>
    <x v="1"/>
  </r>
  <r>
    <x v="1"/>
    <s v="MANIFOLD_D31AB4415"/>
    <s v="D31AB4471-111"/>
    <m/>
    <x v="5"/>
    <s v="en-cours"/>
    <d v="2014-07-06T00:00:00"/>
    <m/>
    <m/>
    <s v="S.Blanchard"/>
    <x v="0"/>
    <d v="2014-07-02T00:00:00"/>
    <x v="6"/>
    <x v="0"/>
    <x v="1"/>
  </r>
  <r>
    <x v="0"/>
    <s v="Aileron_31073_110"/>
    <s v="LP31073-H020"/>
    <m/>
    <x v="0"/>
    <s v="?"/>
    <s v="?"/>
    <m/>
    <m/>
    <s v="M.Thiry/F.Fasoli/T.Mouline "/>
    <x v="1"/>
    <d v="2014-07-02T00:00:00"/>
    <x v="6"/>
    <x v="0"/>
    <x v="0"/>
  </r>
  <r>
    <x v="0"/>
    <s v="Profondeur_31075_840"/>
    <n v="341206"/>
    <m/>
    <x v="2"/>
    <s v="?"/>
    <s v="?"/>
    <m/>
    <m/>
    <s v="V.Cady"/>
    <x v="1"/>
    <d v="2014-07-02T00:00:00"/>
    <x v="6"/>
    <x v="0"/>
    <x v="1"/>
  </r>
  <r>
    <x v="0"/>
    <s v="Profondeur_31075_840"/>
    <s v="341207-300"/>
    <m/>
    <x v="2"/>
    <s v="?"/>
    <s v="?"/>
    <m/>
    <m/>
    <s v="V.Cady"/>
    <x v="1"/>
    <d v="2014-07-02T00:00:00"/>
    <x v="6"/>
    <x v="0"/>
    <x v="1"/>
  </r>
  <r>
    <x v="0"/>
    <s v="Profondeur_31075_840"/>
    <n v="341370"/>
    <m/>
    <x v="2"/>
    <d v="2014-07-04T00:00:00"/>
    <s v="?"/>
    <m/>
    <m/>
    <s v="Y.Idrissi-Alami"/>
    <x v="1"/>
    <d v="2014-07-02T00:00:00"/>
    <x v="6"/>
    <x v="0"/>
    <x v="1"/>
  </r>
  <r>
    <x v="0"/>
    <s v="Profondeur_31075_840"/>
    <s v="341081-101"/>
    <m/>
    <x v="15"/>
    <d v="2014-07-04T00:00:00"/>
    <s v="?"/>
    <m/>
    <m/>
    <s v="Y.Idrissi-Alami"/>
    <x v="1"/>
    <d v="2014-07-02T00:00:00"/>
    <x v="6"/>
    <x v="0"/>
    <x v="1"/>
  </r>
  <r>
    <x v="0"/>
    <s v="Spoiler_31077_211"/>
    <n v="345775"/>
    <m/>
    <x v="15"/>
    <d v="2014-07-09T00:00:00"/>
    <s v="?"/>
    <m/>
    <m/>
    <s v="T.Mouline"/>
    <x v="1"/>
    <d v="2014-07-02T00:00:00"/>
    <x v="6"/>
    <x v="0"/>
    <x v="1"/>
  </r>
  <r>
    <x v="2"/>
    <s v="AILERON_SC_31132_170"/>
    <s v="347462-100"/>
    <m/>
    <x v="10"/>
    <s v="?"/>
    <s v="?"/>
    <m/>
    <s v="FAI BERNAR refusé transfert à assurer"/>
    <s v="F.Fasoli_x000a_T.Dupuis"/>
    <x v="1"/>
    <d v="2014-07-02T00:00:00"/>
    <x v="6"/>
    <x v="0"/>
    <x v="1"/>
  </r>
  <r>
    <x v="2"/>
    <s v="AILERON_SC_31132_170"/>
    <s v="347461-100"/>
    <m/>
    <x v="0"/>
    <s v="?"/>
    <s v="?"/>
    <m/>
    <s v="5 pièces PO PROJ en contrôle métallo"/>
    <s v="F.Fasoli_x000a_T.Dupuis"/>
    <x v="1"/>
    <d v="2014-07-02T00:00:00"/>
    <x v="6"/>
    <x v="0"/>
    <x v="0"/>
  </r>
  <r>
    <x v="2"/>
    <s v="ELEVATOR_SC_31130_160"/>
    <n v="347700"/>
    <m/>
    <x v="16"/>
    <d v="2014-07-07T00:00:00"/>
    <s v="?"/>
    <m/>
    <m/>
    <s v="A.Lebennett"/>
    <x v="1"/>
    <d v="2014-07-02T00:00:00"/>
    <x v="6"/>
    <x v="0"/>
    <x v="1"/>
  </r>
  <r>
    <x v="2"/>
    <s v="AILERON_EHA_31133_330"/>
    <n v="347788"/>
    <m/>
    <x v="16"/>
    <d v="2014-07-03T00:00:00"/>
    <s v="?"/>
    <m/>
    <m/>
    <s v="A.Lebennett"/>
    <x v="1"/>
    <d v="2014-07-02T00:00:00"/>
    <x v="6"/>
    <x v="0"/>
    <x v="1"/>
  </r>
  <r>
    <x v="2"/>
    <s v="RUDDER_EBHA_31129_360"/>
    <s v="PN347030"/>
    <m/>
    <x v="42"/>
    <d v="2014-07-07T00:00:00"/>
    <d v="2014-07-11T00:00:00"/>
    <m/>
    <m/>
    <s v="V.Cady"/>
    <x v="1"/>
    <d v="2014-07-02T00:00:00"/>
    <x v="6"/>
    <x v="0"/>
    <x v="1"/>
  </r>
  <r>
    <x v="1"/>
    <s v="THSA_A330_47172_530"/>
    <s v="D90ST5007-029"/>
    <m/>
    <x v="20"/>
    <s v="?"/>
    <s v="?"/>
    <m/>
    <m/>
    <s v="JF.Lorenzini"/>
    <x v="1"/>
    <d v="2014-07-02T00:00:00"/>
    <x v="6"/>
    <x v="0"/>
    <x v="0"/>
  </r>
  <r>
    <x v="1"/>
    <s v="THSA_A330_47172_530"/>
    <s v="422957-100"/>
    <m/>
    <x v="7"/>
    <d v="2014-07-03T00:00:00"/>
    <d v="2014-07-08T00:00:00"/>
    <m/>
    <m/>
    <s v="T.Mouline"/>
    <x v="1"/>
    <d v="2014-07-02T00:00:00"/>
    <x v="6"/>
    <x v="0"/>
    <x v="0"/>
  </r>
  <r>
    <x v="1"/>
    <s v="THSA_A320_47145_168"/>
    <s v="LP47145-E100"/>
    <m/>
    <x v="7"/>
    <d v="2014-07-07T00:00:00"/>
    <s v="?"/>
    <m/>
    <m/>
    <s v="T.Mouline"/>
    <x v="1"/>
    <d v="2014-07-02T00:00:00"/>
    <x v="6"/>
    <x v="0"/>
    <x v="0"/>
  </r>
  <r>
    <x v="1"/>
    <s v="Bâche_C19DS0016"/>
    <s v="Toutes bâches"/>
    <m/>
    <x v="13"/>
    <s v="?"/>
    <s v="?"/>
    <m/>
    <s v="Pas de visibilité, pas de recovery plan communiqué au Module"/>
    <s v="V.Cady"/>
    <x v="1"/>
    <d v="2014-07-02T00:00:00"/>
    <x v="6"/>
    <x v="0"/>
    <x v="1"/>
  </r>
  <r>
    <x v="2"/>
    <s v="AILERON_SC_31132_170"/>
    <s v="347154-500"/>
    <m/>
    <x v="7"/>
    <s v="en-cours"/>
    <d v="2014-01-27T00:00:00"/>
    <m/>
    <m/>
    <m/>
    <x v="0"/>
    <d v="2014-01-22T00:00:00"/>
    <x v="0"/>
    <x v="0"/>
    <x v="0"/>
  </r>
  <r>
    <x v="0"/>
    <s v="Aileron_31073_110"/>
    <s v="LP31073-H020"/>
    <m/>
    <x v="0"/>
    <d v="2014-01-23T00:00:00"/>
    <s v="?"/>
    <m/>
    <m/>
    <m/>
    <x v="1"/>
    <d v="2014-01-22T00:00:00"/>
    <x v="0"/>
    <x v="0"/>
    <x v="0"/>
  </r>
  <r>
    <x v="1"/>
    <s v="THSA_A320_47145_168"/>
    <s v="LP47145-B200"/>
    <m/>
    <x v="4"/>
    <d v="2014-01-23T00:00:00"/>
    <s v="?"/>
    <m/>
    <m/>
    <m/>
    <x v="1"/>
    <d v="2014-01-22T00:00:00"/>
    <x v="0"/>
    <x v="0"/>
    <x v="1"/>
  </r>
  <r>
    <x v="1"/>
    <s v="THSA_A320_47145_168"/>
    <s v="LP47145-E120"/>
    <m/>
    <x v="7"/>
    <d v="2014-01-24T00:00:00"/>
    <s v="?"/>
    <m/>
    <m/>
    <m/>
    <x v="1"/>
    <d v="2014-01-22T00:00:00"/>
    <x v="0"/>
    <x v="0"/>
    <x v="0"/>
  </r>
  <r>
    <x v="1"/>
    <s v="THSA_A320_47145_168"/>
    <s v="LP47145-201"/>
    <m/>
    <x v="7"/>
    <d v="2014-01-27T00:00:00"/>
    <s v="?"/>
    <m/>
    <m/>
    <m/>
    <x v="1"/>
    <d v="2014-01-22T00:00:00"/>
    <x v="0"/>
    <x v="0"/>
    <x v="0"/>
  </r>
  <r>
    <x v="1"/>
    <s v="VENT_D26AB1061"/>
    <s v="D26AB1060-023"/>
    <m/>
    <x v="6"/>
    <d v="2014-01-24T00:00:00"/>
    <d v="2014-01-24T00:00:00"/>
    <m/>
    <m/>
    <m/>
    <x v="1"/>
    <d v="2014-01-22T00:00:00"/>
    <x v="0"/>
    <x v="0"/>
    <x v="1"/>
  </r>
  <r>
    <x v="1"/>
    <s v="THSA_A320_47145_168"/>
    <s v="LP47145-E120"/>
    <m/>
    <x v="7"/>
    <s v="en-cours"/>
    <s v="?"/>
    <m/>
    <m/>
    <m/>
    <x v="0"/>
    <d v="2014-01-28T00:00:00"/>
    <x v="0"/>
    <x v="0"/>
    <x v="0"/>
  </r>
  <r>
    <x v="0"/>
    <s v="Profondeur_31075_840"/>
    <n v="341045"/>
    <m/>
    <x v="2"/>
    <d v="2014-01-28T00:00:00"/>
    <s v="?"/>
    <m/>
    <m/>
    <m/>
    <x v="1"/>
    <d v="2014-01-28T00:00:00"/>
    <x v="0"/>
    <x v="0"/>
    <x v="1"/>
  </r>
  <r>
    <x v="0"/>
    <s v="Aileron_31073_110"/>
    <n v="341092"/>
    <m/>
    <x v="24"/>
    <d v="2014-01-29T00:00:00"/>
    <d v="2014-01-31T00:00:00"/>
    <m/>
    <m/>
    <m/>
    <x v="1"/>
    <d v="2014-01-28T00:00:00"/>
    <x v="0"/>
    <x v="0"/>
    <x v="1"/>
  </r>
  <r>
    <x v="0"/>
    <s v="Aileron_31073_110"/>
    <s v="LP31073-H020"/>
    <m/>
    <x v="0"/>
    <d v="2014-01-20T00:00:00"/>
    <s v="?"/>
    <m/>
    <m/>
    <m/>
    <x v="1"/>
    <d v="2014-01-28T00:00:00"/>
    <x v="0"/>
    <x v="0"/>
    <x v="0"/>
  </r>
  <r>
    <x v="0"/>
    <s v="Rudder_31115_080"/>
    <n v="346363"/>
    <m/>
    <x v="0"/>
    <d v="2014-02-04T00:00:00"/>
    <s v="?"/>
    <m/>
    <m/>
    <m/>
    <x v="1"/>
    <d v="2014-01-28T00:00:00"/>
    <x v="0"/>
    <x v="0"/>
    <x v="0"/>
  </r>
  <r>
    <x v="0"/>
    <s v="Spoiler_31077_211"/>
    <s v="340902-110"/>
    <m/>
    <x v="7"/>
    <d v="2014-01-30T00:00:00"/>
    <s v="?"/>
    <m/>
    <m/>
    <m/>
    <x v="1"/>
    <d v="2014-01-28T00:00:00"/>
    <x v="0"/>
    <x v="0"/>
    <x v="0"/>
  </r>
  <r>
    <x v="0"/>
    <s v="Spoiler_31077_211"/>
    <n v="340921"/>
    <m/>
    <x v="0"/>
    <d v="2014-01-29T00:00:00"/>
    <s v="?"/>
    <m/>
    <m/>
    <m/>
    <x v="1"/>
    <d v="2014-01-28T00:00:00"/>
    <x v="0"/>
    <x v="0"/>
    <x v="0"/>
  </r>
  <r>
    <x v="1"/>
    <s v="THSA_A320_47145_168"/>
    <s v="LP47145-E120"/>
    <m/>
    <x v="7"/>
    <s v="en-cours"/>
    <d v="2014-02-03T00:00:00"/>
    <m/>
    <m/>
    <m/>
    <x v="0"/>
    <d v="2014-01-30T00:00:00"/>
    <x v="0"/>
    <x v="0"/>
    <x v="0"/>
  </r>
  <r>
    <x v="1"/>
    <s v="Bâche_C19BQ0016"/>
    <s v="C19BQ0016-121"/>
    <m/>
    <x v="13"/>
    <s v="en-cours"/>
    <s v="?"/>
    <m/>
    <m/>
    <m/>
    <x v="0"/>
    <d v="2014-01-30T00:00:00"/>
    <x v="0"/>
    <x v="0"/>
    <x v="1"/>
  </r>
  <r>
    <x v="1"/>
    <s v="CUT_D26AB1044"/>
    <s v="D26AB1042-021"/>
    <m/>
    <x v="5"/>
    <s v="en-cours"/>
    <d v="2014-02-05T00:00:00"/>
    <m/>
    <m/>
    <m/>
    <x v="0"/>
    <d v="2014-01-30T00:00:00"/>
    <x v="0"/>
    <x v="0"/>
    <x v="1"/>
  </r>
  <r>
    <x v="2"/>
    <s v="AILERON_SC_31132_170"/>
    <s v="348023-020"/>
    <m/>
    <x v="7"/>
    <s v="en-cours"/>
    <d v="2014-01-31T00:00:00"/>
    <m/>
    <m/>
    <m/>
    <x v="0"/>
    <d v="2014-01-30T00:00:00"/>
    <x v="0"/>
    <x v="0"/>
    <x v="0"/>
  </r>
  <r>
    <x v="1"/>
    <s v="THSA_A320_47145_168"/>
    <s v="LP47145-B200"/>
    <m/>
    <x v="4"/>
    <d v="2014-01-31T00:00:00"/>
    <d v="2014-02-03T00:00:00"/>
    <m/>
    <m/>
    <m/>
    <x v="1"/>
    <d v="2014-01-30T00:00:00"/>
    <x v="0"/>
    <x v="0"/>
    <x v="1"/>
  </r>
  <r>
    <x v="1"/>
    <s v="Bâche_C19DS0026"/>
    <s v="C19DS0026-121"/>
    <m/>
    <x v="13"/>
    <d v="2014-02-03T00:00:00"/>
    <s v="?"/>
    <m/>
    <m/>
    <m/>
    <x v="1"/>
    <d v="2014-01-30T00:00:00"/>
    <x v="0"/>
    <x v="0"/>
    <x v="1"/>
  </r>
  <r>
    <x v="1"/>
    <s v="Bâche_C19BQ0016"/>
    <s v="C19BQ0016-121"/>
    <m/>
    <x v="13"/>
    <d v="2014-02-03T00:00:00"/>
    <s v="?"/>
    <m/>
    <m/>
    <m/>
    <x v="1"/>
    <d v="2014-01-30T00:00:00"/>
    <x v="0"/>
    <x v="0"/>
    <x v="1"/>
  </r>
  <r>
    <x v="1"/>
    <s v="THSA_A320_47145_168"/>
    <s v="LP47145-E120"/>
    <m/>
    <x v="7"/>
    <s v="en-cours"/>
    <d v="2014-02-05T00:00:00"/>
    <m/>
    <m/>
    <m/>
    <x v="0"/>
    <d v="2014-02-04T00:00:00"/>
    <x v="1"/>
    <x v="0"/>
    <x v="0"/>
  </r>
  <r>
    <x v="1"/>
    <s v="THSA_A320_47145_168"/>
    <s v="LP47145-B200"/>
    <m/>
    <x v="4"/>
    <s v="en-cours"/>
    <d v="2014-02-05T00:00:00"/>
    <m/>
    <m/>
    <m/>
    <x v="0"/>
    <d v="2014-02-04T00:00:00"/>
    <x v="1"/>
    <x v="0"/>
    <x v="1"/>
  </r>
  <r>
    <x v="0"/>
    <s v="Aileron_31073_110"/>
    <s v="341141-130"/>
    <m/>
    <x v="15"/>
    <s v="en-cours"/>
    <d v="2014-02-04T00:00:00"/>
    <m/>
    <m/>
    <m/>
    <x v="0"/>
    <d v="2014-02-04T00:00:00"/>
    <x v="1"/>
    <x v="0"/>
    <x v="1"/>
  </r>
  <r>
    <x v="2"/>
    <s v="AILERON_SC_31132_170"/>
    <s v="348023-020"/>
    <m/>
    <x v="7"/>
    <d v="2014-02-05T00:00:00"/>
    <s v="?"/>
    <m/>
    <m/>
    <m/>
    <x v="1"/>
    <d v="2014-02-04T00:00:00"/>
    <x v="1"/>
    <x v="0"/>
    <x v="0"/>
  </r>
  <r>
    <x v="1"/>
    <s v="MANIFOLD_D31AB4415"/>
    <s v="D10AB1012-012"/>
    <m/>
    <x v="2"/>
    <d v="2014-02-05T00:00:00"/>
    <s v="?"/>
    <m/>
    <m/>
    <m/>
    <x v="1"/>
    <d v="2014-02-04T00:00:00"/>
    <x v="1"/>
    <x v="0"/>
    <x v="1"/>
  </r>
  <r>
    <x v="1"/>
    <s v="Bâche_C19DS0026"/>
    <s v="C19DS0026-121"/>
    <m/>
    <x v="13"/>
    <d v="2014-02-05T00:00:00"/>
    <s v="?"/>
    <m/>
    <m/>
    <m/>
    <x v="1"/>
    <d v="2014-02-04T00:00:00"/>
    <x v="1"/>
    <x v="0"/>
    <x v="1"/>
  </r>
  <r>
    <x v="1"/>
    <s v="Bâche_C19BQ0016"/>
    <s v="C19BQ0016-121"/>
    <m/>
    <x v="13"/>
    <d v="2014-02-05T00:00:00"/>
    <s v="?"/>
    <m/>
    <m/>
    <m/>
    <x v="1"/>
    <d v="2014-02-04T00:00:00"/>
    <x v="1"/>
    <x v="0"/>
    <x v="1"/>
  </r>
  <r>
    <x v="1"/>
    <s v="MANIFOLD_D31AB4415"/>
    <s v="D31AB4452-011"/>
    <m/>
    <x v="5"/>
    <d v="2014-02-06T00:00:00"/>
    <d v="2014-02-07T00:00:00"/>
    <m/>
    <m/>
    <m/>
    <x v="1"/>
    <d v="2014-02-04T00:00:00"/>
    <x v="1"/>
    <x v="0"/>
    <x v="1"/>
  </r>
  <r>
    <x v="1"/>
    <s v="THSA_A320_47145_168"/>
    <n v="422794"/>
    <m/>
    <x v="12"/>
    <d v="2014-03-04T00:00:00"/>
    <d v="2014-04-29T00:00:00"/>
    <m/>
    <m/>
    <m/>
    <x v="1"/>
    <d v="2014-02-04T00:00:00"/>
    <x v="1"/>
    <x v="0"/>
    <x v="1"/>
  </r>
  <r>
    <x v="2"/>
    <s v="AILERON_SC_31132_170"/>
    <s v="348023-020"/>
    <m/>
    <x v="7"/>
    <s v="en-cours"/>
    <d v="2014-02-06T00:00:00"/>
    <m/>
    <m/>
    <m/>
    <x v="0"/>
    <d v="2014-02-05T00:00:00"/>
    <x v="1"/>
    <x v="0"/>
    <x v="0"/>
  </r>
  <r>
    <x v="1"/>
    <s v="Bâche_C19BQ0016"/>
    <s v="C19BQ0016-121"/>
    <m/>
    <x v="13"/>
    <s v="en-cours"/>
    <s v="?"/>
    <m/>
    <m/>
    <m/>
    <x v="0"/>
    <d v="2014-02-05T00:00:00"/>
    <x v="1"/>
    <x v="0"/>
    <x v="1"/>
  </r>
  <r>
    <x v="1"/>
    <s v="MANIFOLD_D31AB4415"/>
    <s v="D31AB4471-111"/>
    <m/>
    <x v="5"/>
    <s v="en-cours"/>
    <d v="2014-02-07T00:00:00"/>
    <m/>
    <m/>
    <m/>
    <x v="0"/>
    <d v="2014-02-05T00:00:00"/>
    <x v="1"/>
    <x v="0"/>
    <x v="1"/>
  </r>
  <r>
    <x v="1"/>
    <s v="CUT_D26AB1044"/>
    <s v="D26AB1042-021"/>
    <m/>
    <x v="5"/>
    <s v="en-cours"/>
    <d v="2014-02-05T00:00:00"/>
    <m/>
    <m/>
    <m/>
    <x v="0"/>
    <d v="2014-02-05T00:00:00"/>
    <x v="1"/>
    <x v="0"/>
    <x v="1"/>
  </r>
  <r>
    <x v="1"/>
    <s v="Selecteur_C51LM0020"/>
    <s v="PNC51LM0020"/>
    <m/>
    <x v="8"/>
    <s v="en-cours"/>
    <d v="2014-02-12T00:00:00"/>
    <m/>
    <m/>
    <m/>
    <x v="0"/>
    <d v="2014-02-05T00:00:00"/>
    <x v="1"/>
    <x v="0"/>
    <x v="1"/>
  </r>
  <r>
    <x v="0"/>
    <s v="Profondeur_31075_840"/>
    <s v="5000U5065"/>
    <m/>
    <x v="2"/>
    <d v="2014-02-07T00:00:00"/>
    <d v="2014-02-07T00:00:00"/>
    <m/>
    <m/>
    <m/>
    <x v="1"/>
    <d v="2014-02-05T00:00:00"/>
    <x v="1"/>
    <x v="0"/>
    <x v="1"/>
  </r>
  <r>
    <x v="0"/>
    <s v="Aileron_31073_110"/>
    <s v="LP31073-H020"/>
    <m/>
    <x v="0"/>
    <d v="2014-02-06T00:00:00"/>
    <d v="2014-02-06T00:00:00"/>
    <m/>
    <m/>
    <m/>
    <x v="1"/>
    <d v="2014-02-05T00:00:00"/>
    <x v="1"/>
    <x v="0"/>
    <x v="0"/>
  </r>
  <r>
    <x v="1"/>
    <s v="THSA_A320_47145_168"/>
    <n v="422794"/>
    <m/>
    <x v="12"/>
    <d v="2014-03-04T00:00:00"/>
    <d v="2014-04-29T00:00:00"/>
    <m/>
    <m/>
    <m/>
    <x v="1"/>
    <d v="2014-02-05T00:00:00"/>
    <x v="1"/>
    <x v="0"/>
    <x v="1"/>
  </r>
  <r>
    <x v="1"/>
    <s v="THSA_A320_47145_168"/>
    <s v="LP47145-B200"/>
    <m/>
    <x v="4"/>
    <d v="2014-02-07T00:00:00"/>
    <d v="2014-02-11T00:00:00"/>
    <m/>
    <m/>
    <m/>
    <x v="1"/>
    <d v="2014-02-05T00:00:00"/>
    <x v="1"/>
    <x v="0"/>
    <x v="1"/>
  </r>
  <r>
    <x v="1"/>
    <s v="Bâche_C19DS0016"/>
    <s v="C19DS0016-121"/>
    <m/>
    <x v="13"/>
    <d v="2014-02-06T00:00:00"/>
    <s v="?"/>
    <m/>
    <m/>
    <m/>
    <x v="1"/>
    <d v="2014-02-05T00:00:00"/>
    <x v="1"/>
    <x v="0"/>
    <x v="1"/>
  </r>
  <r>
    <x v="1"/>
    <s v="MANIFOLD_D31AB4415"/>
    <s v="D10AB1012-012"/>
    <m/>
    <x v="2"/>
    <d v="2014-02-06T00:00:00"/>
    <s v="?"/>
    <m/>
    <m/>
    <m/>
    <x v="1"/>
    <d v="2014-02-05T00:00:00"/>
    <x v="1"/>
    <x v="0"/>
    <x v="1"/>
  </r>
  <r>
    <x v="1"/>
    <s v="MANIFOLD_D31AB4415"/>
    <s v="D31AB4452-011"/>
    <m/>
    <x v="5"/>
    <d v="2014-02-10T00:00:00"/>
    <d v="2014-02-13T00:00:00"/>
    <m/>
    <m/>
    <m/>
    <x v="1"/>
    <d v="2014-02-05T00:00:00"/>
    <x v="1"/>
    <x v="0"/>
    <x v="1"/>
  </r>
  <r>
    <x v="2"/>
    <s v="AILERON_SC_31132_170"/>
    <s v="348023-020"/>
    <m/>
    <x v="7"/>
    <s v="en-cours"/>
    <d v="2014-02-06T00:00:00"/>
    <m/>
    <m/>
    <m/>
    <x v="0"/>
    <d v="2014-02-06T00:00:00"/>
    <x v="1"/>
    <x v="0"/>
    <x v="0"/>
  </r>
  <r>
    <x v="1"/>
    <s v="Bâche_C19BQ0016"/>
    <s v="C19BQ0016-121"/>
    <m/>
    <x v="13"/>
    <s v="en-cours"/>
    <s v="?"/>
    <m/>
    <m/>
    <m/>
    <x v="0"/>
    <d v="2014-02-06T00:00:00"/>
    <x v="1"/>
    <x v="0"/>
    <x v="1"/>
  </r>
  <r>
    <x v="1"/>
    <s v="MANIFOLD_D31AB4415"/>
    <s v="D31AB4471-111"/>
    <m/>
    <x v="5"/>
    <s v="en-cours"/>
    <d v="2014-02-07T00:00:00"/>
    <m/>
    <m/>
    <m/>
    <x v="0"/>
    <d v="2014-02-06T00:00:00"/>
    <x v="1"/>
    <x v="0"/>
    <x v="1"/>
  </r>
  <r>
    <x v="1"/>
    <s v="Bâche_C19DS0016"/>
    <s v="C19DS0016-121"/>
    <m/>
    <x v="13"/>
    <s v="en-cours"/>
    <s v="?"/>
    <m/>
    <m/>
    <m/>
    <x v="0"/>
    <d v="2014-02-06T00:00:00"/>
    <x v="1"/>
    <x v="0"/>
    <x v="1"/>
  </r>
  <r>
    <x v="1"/>
    <s v="Bâche_C19DS0026"/>
    <s v="C19DS0026-121"/>
    <m/>
    <x v="13"/>
    <s v="en-cours"/>
    <s v="?"/>
    <m/>
    <m/>
    <m/>
    <x v="0"/>
    <d v="2014-02-06T00:00:00"/>
    <x v="1"/>
    <x v="0"/>
    <x v="1"/>
  </r>
  <r>
    <x v="1"/>
    <s v="THSA_A320_47145_168"/>
    <s v="LP47145-E120"/>
    <m/>
    <x v="7"/>
    <s v="en-cours"/>
    <d v="2014-02-17T00:00:00"/>
    <m/>
    <m/>
    <m/>
    <x v="0"/>
    <d v="2014-02-06T00:00:00"/>
    <x v="1"/>
    <x v="0"/>
    <x v="0"/>
  </r>
  <r>
    <x v="0"/>
    <s v="Aileron_31073_110"/>
    <s v="5000U5065"/>
    <m/>
    <x v="2"/>
    <d v="2014-02-07T00:00:00"/>
    <d v="2014-02-07T00:00:00"/>
    <m/>
    <m/>
    <m/>
    <x v="1"/>
    <d v="2014-02-06T00:00:00"/>
    <x v="1"/>
    <x v="0"/>
    <x v="1"/>
  </r>
  <r>
    <x v="1"/>
    <s v="THSA_A320_47145_168"/>
    <n v="422794"/>
    <m/>
    <x v="12"/>
    <d v="2014-03-04T00:00:00"/>
    <d v="2014-04-29T00:00:00"/>
    <m/>
    <m/>
    <m/>
    <x v="1"/>
    <d v="2014-02-06T00:00:00"/>
    <x v="1"/>
    <x v="0"/>
    <x v="1"/>
  </r>
  <r>
    <x v="1"/>
    <s v="THSA_A320_47145_168"/>
    <s v="LP47145-B200"/>
    <m/>
    <x v="4"/>
    <d v="2014-02-07T00:00:00"/>
    <d v="2014-02-11T00:00:00"/>
    <m/>
    <m/>
    <m/>
    <x v="1"/>
    <d v="2014-02-06T00:00:00"/>
    <x v="1"/>
    <x v="0"/>
    <x v="1"/>
  </r>
  <r>
    <x v="1"/>
    <s v="THSA_A330_47172_530"/>
    <s v="634183-200"/>
    <m/>
    <x v="22"/>
    <d v="2014-02-11T00:00:00"/>
    <s v="?"/>
    <m/>
    <m/>
    <m/>
    <x v="1"/>
    <d v="2014-02-06T00:00:00"/>
    <x v="1"/>
    <x v="0"/>
    <x v="1"/>
  </r>
  <r>
    <x v="1"/>
    <s v="MANIFOLD_D31AB4415"/>
    <s v="D10AB1012-012"/>
    <m/>
    <x v="2"/>
    <d v="2014-02-10T00:00:00"/>
    <s v="?"/>
    <m/>
    <m/>
    <m/>
    <x v="1"/>
    <d v="2014-02-06T00:00:00"/>
    <x v="1"/>
    <x v="0"/>
    <x v="1"/>
  </r>
  <r>
    <x v="2"/>
    <s v="AILERON_SC_31132_170"/>
    <s v="348023-020"/>
    <m/>
    <x v="7"/>
    <s v="en-cours"/>
    <d v="2014-02-11T00:00:00"/>
    <m/>
    <m/>
    <m/>
    <x v="0"/>
    <d v="2014-02-10T00:00:00"/>
    <x v="1"/>
    <x v="0"/>
    <x v="0"/>
  </r>
  <r>
    <x v="2"/>
    <s v="ELEVATOR_EHA_31131_330"/>
    <s v="348013-020"/>
    <m/>
    <x v="2"/>
    <s v="en-cours"/>
    <s v="?"/>
    <m/>
    <s v="PROBLEME TECHNIQUE "/>
    <s v="O.Mazingue"/>
    <x v="0"/>
    <d v="2014-02-10T00:00:00"/>
    <x v="1"/>
    <x v="0"/>
    <x v="1"/>
  </r>
  <r>
    <x v="1"/>
    <s v="Bâche_C19DS0016"/>
    <s v="C19DS0016-121"/>
    <m/>
    <x v="13"/>
    <s v="en-cours"/>
    <s v="?"/>
    <m/>
    <m/>
    <m/>
    <x v="0"/>
    <d v="2014-02-10T00:00:00"/>
    <x v="1"/>
    <x v="0"/>
    <x v="1"/>
  </r>
  <r>
    <x v="1"/>
    <s v="Bâche_C19BQ0016"/>
    <s v="C19BQ0016-121"/>
    <m/>
    <x v="13"/>
    <s v="en-cours"/>
    <s v="?"/>
    <m/>
    <m/>
    <m/>
    <x v="0"/>
    <d v="2014-02-10T00:00:00"/>
    <x v="1"/>
    <x v="0"/>
    <x v="1"/>
  </r>
  <r>
    <x v="1"/>
    <s v="Bâche_C19DS0026"/>
    <s v="C19DS0026-121"/>
    <m/>
    <x v="13"/>
    <s v="en-cours"/>
    <s v="?"/>
    <m/>
    <m/>
    <m/>
    <x v="0"/>
    <d v="2014-02-10T00:00:00"/>
    <x v="1"/>
    <x v="0"/>
    <x v="1"/>
  </r>
  <r>
    <x v="1"/>
    <s v="THSA_A320_47145_168"/>
    <s v="LP47145-E120"/>
    <m/>
    <x v="7"/>
    <s v="en-cours"/>
    <d v="2014-02-11T00:00:00"/>
    <m/>
    <m/>
    <m/>
    <x v="0"/>
    <d v="2014-02-10T00:00:00"/>
    <x v="1"/>
    <x v="0"/>
    <x v="0"/>
  </r>
  <r>
    <x v="1"/>
    <s v="MANIFOLD_D31AB4415"/>
    <s v="D10AB1012-012"/>
    <m/>
    <x v="2"/>
    <s v="en-cours"/>
    <d v="2014-02-14T00:00:00"/>
    <m/>
    <m/>
    <m/>
    <x v="0"/>
    <d v="2014-02-10T00:00:00"/>
    <x v="1"/>
    <x v="0"/>
    <x v="1"/>
  </r>
  <r>
    <x v="1"/>
    <s v="CUT_D26AB1044"/>
    <s v="D26AB1042-021"/>
    <m/>
    <x v="5"/>
    <s v="en-cours"/>
    <d v="2014-02-12T00:00:00"/>
    <m/>
    <m/>
    <m/>
    <x v="0"/>
    <d v="2014-02-10T00:00:00"/>
    <x v="1"/>
    <x v="0"/>
    <x v="1"/>
  </r>
  <r>
    <x v="1"/>
    <s v="THSA_A320_47145_168"/>
    <s v="LP47145-B200"/>
    <m/>
    <x v="4"/>
    <s v="en-cours"/>
    <d v="2014-02-12T00:00:00"/>
    <m/>
    <m/>
    <m/>
    <x v="0"/>
    <d v="2014-02-10T00:00:00"/>
    <x v="1"/>
    <x v="0"/>
    <x v="1"/>
  </r>
  <r>
    <x v="0"/>
    <s v="Profondeur_31075_840"/>
    <s v="5000U5065"/>
    <m/>
    <x v="2"/>
    <d v="2014-02-10T00:00:00"/>
    <d v="2014-02-10T00:00:00"/>
    <m/>
    <m/>
    <m/>
    <x v="1"/>
    <d v="2014-02-10T00:00:00"/>
    <x v="1"/>
    <x v="0"/>
    <x v="1"/>
  </r>
  <r>
    <x v="2"/>
    <s v="ELEVATOR_EHA_31131_330"/>
    <n v="347253"/>
    <m/>
    <x v="0"/>
    <d v="2014-02-19T00:00:00"/>
    <d v="2014-02-21T00:00:00"/>
    <m/>
    <m/>
    <m/>
    <x v="1"/>
    <d v="2014-02-10T00:00:00"/>
    <x v="1"/>
    <x v="0"/>
    <x v="0"/>
  </r>
  <r>
    <x v="2"/>
    <s v="RUDDER_EBHA_31129_360"/>
    <s v="347803-300"/>
    <m/>
    <x v="16"/>
    <d v="2014-02-11T00:00:00"/>
    <d v="2014-02-25T00:00:00"/>
    <m/>
    <m/>
    <m/>
    <x v="1"/>
    <d v="2014-02-10T00:00:00"/>
    <x v="1"/>
    <x v="0"/>
    <x v="1"/>
  </r>
  <r>
    <x v="1"/>
    <s v="THSA_A320_47145_168"/>
    <n v="422794"/>
    <m/>
    <x v="12"/>
    <d v="2014-03-04T00:00:00"/>
    <d v="2014-04-29T00:00:00"/>
    <m/>
    <m/>
    <m/>
    <x v="1"/>
    <d v="2014-02-10T00:00:00"/>
    <x v="1"/>
    <x v="0"/>
    <x v="1"/>
  </r>
  <r>
    <x v="0"/>
    <s v="Spoiler_31077_211"/>
    <s v="5000C5004"/>
    <m/>
    <x v="14"/>
    <s v="en-cours"/>
    <d v="2014-02-19T00:00:00"/>
    <m/>
    <m/>
    <m/>
    <x v="0"/>
    <d v="2014-02-17T00:00:00"/>
    <x v="1"/>
    <x v="0"/>
    <x v="1"/>
  </r>
  <r>
    <x v="0"/>
    <s v="Rudder_31115_080"/>
    <n v="346363"/>
    <m/>
    <x v="0"/>
    <s v="en-cours"/>
    <s v="?"/>
    <m/>
    <m/>
    <m/>
    <x v="0"/>
    <d v="2014-02-17T00:00:00"/>
    <x v="1"/>
    <x v="0"/>
    <x v="0"/>
  </r>
  <r>
    <x v="2"/>
    <s v="ELEVATOR_EHA_31131_330"/>
    <n v="347403"/>
    <m/>
    <x v="8"/>
    <s v="en-cours"/>
    <s v="?"/>
    <m/>
    <m/>
    <m/>
    <x v="0"/>
    <d v="2014-02-17T00:00:00"/>
    <x v="1"/>
    <x v="0"/>
    <x v="1"/>
  </r>
  <r>
    <x v="1"/>
    <s v="MANIFOLD_D31AB4415"/>
    <s v="D10AB1012-012"/>
    <m/>
    <x v="2"/>
    <s v="en-cours"/>
    <d v="2014-02-21T00:00:00"/>
    <m/>
    <m/>
    <m/>
    <x v="0"/>
    <d v="2014-02-17T00:00:00"/>
    <x v="1"/>
    <x v="0"/>
    <x v="1"/>
  </r>
  <r>
    <x v="1"/>
    <s v="CUT_D26AB1044"/>
    <s v="D26AB1042-021"/>
    <m/>
    <x v="5"/>
    <s v="en-cours"/>
    <s v="?"/>
    <m/>
    <s v="Problème qualité "/>
    <s v="S.Brunet"/>
    <x v="0"/>
    <d v="2014-02-17T00:00:00"/>
    <x v="1"/>
    <x v="0"/>
    <x v="1"/>
  </r>
  <r>
    <x v="1"/>
    <s v="VENT_D26AB1061"/>
    <s v="D26AB1060-037"/>
    <m/>
    <x v="21"/>
    <s v="en-cours"/>
    <s v="?"/>
    <m/>
    <s v="Problème qualité, RNC en cours"/>
    <m/>
    <x v="0"/>
    <d v="2014-02-17T00:00:00"/>
    <x v="1"/>
    <x v="0"/>
    <x v="0"/>
  </r>
  <r>
    <x v="2"/>
    <s v="ELEVATOR_EHA_31131_330"/>
    <n v="347086"/>
    <s v="Commun aileron + rudder"/>
    <x v="8"/>
    <d v="2014-02-25T00:00:00"/>
    <d v="2014-03-03T00:00:00"/>
    <m/>
    <m/>
    <m/>
    <x v="1"/>
    <d v="2014-02-17T00:00:00"/>
    <x v="1"/>
    <x v="0"/>
    <x v="1"/>
  </r>
  <r>
    <x v="2"/>
    <s v="AILERON_SC_31132_170"/>
    <s v="346913-250"/>
    <m/>
    <x v="0"/>
    <d v="2014-02-19T00:00:00"/>
    <s v="?"/>
    <m/>
    <m/>
    <m/>
    <x v="1"/>
    <d v="2014-02-17T00:00:00"/>
    <x v="1"/>
    <x v="0"/>
    <x v="0"/>
  </r>
  <r>
    <x v="2"/>
    <s v="ELEVATOR_EHA_31131_330"/>
    <s v="D90ST4024-400"/>
    <m/>
    <x v="18"/>
    <d v="2014-02-20T00:00:00"/>
    <s v="?"/>
    <m/>
    <m/>
    <m/>
    <x v="1"/>
    <d v="2014-02-17T00:00:00"/>
    <x v="1"/>
    <x v="0"/>
    <x v="0"/>
  </r>
  <r>
    <x v="2"/>
    <s v="ELEVATOR_EHA_31131_330"/>
    <s v="348013-020"/>
    <m/>
    <x v="2"/>
    <d v="2014-02-18T00:00:00"/>
    <d v="2014-02-18T00:00:00"/>
    <m/>
    <m/>
    <m/>
    <x v="1"/>
    <d v="2014-02-17T00:00:00"/>
    <x v="1"/>
    <x v="0"/>
    <x v="1"/>
  </r>
  <r>
    <x v="2"/>
    <s v="RUDDER_EBHA_31129_360"/>
    <s v="D90ST4026-400"/>
    <m/>
    <x v="18"/>
    <d v="2014-02-20T00:00:00"/>
    <s v="?"/>
    <m/>
    <m/>
    <m/>
    <x v="1"/>
    <d v="2014-02-17T00:00:00"/>
    <x v="1"/>
    <x v="0"/>
    <x v="0"/>
  </r>
  <r>
    <x v="2"/>
    <s v="RUDDER_EBHA_31129_360"/>
    <s v="347803-300"/>
    <m/>
    <x v="16"/>
    <d v="2014-02-19T00:00:00"/>
    <d v="2014-02-20T00:00:00"/>
    <m/>
    <m/>
    <m/>
    <x v="1"/>
    <d v="2014-02-17T00:00:00"/>
    <x v="1"/>
    <x v="0"/>
    <x v="1"/>
  </r>
  <r>
    <x v="2"/>
    <s v="AILERON_EHA_31133_330"/>
    <s v="D90ST5111-570"/>
    <m/>
    <x v="19"/>
    <d v="2014-02-19T00:00:00"/>
    <s v="?"/>
    <m/>
    <m/>
    <m/>
    <x v="1"/>
    <d v="2014-02-17T00:00:00"/>
    <x v="1"/>
    <x v="0"/>
    <x v="1"/>
  </r>
  <r>
    <x v="1"/>
    <s v="THSA_A320_47145_168"/>
    <s v="LP47145-E120"/>
    <m/>
    <x v="7"/>
    <d v="2014-02-18T00:00:00"/>
    <d v="2014-02-18T00:00:00"/>
    <m/>
    <m/>
    <m/>
    <x v="1"/>
    <d v="2014-02-17T00:00:00"/>
    <x v="1"/>
    <x v="0"/>
    <x v="0"/>
  </r>
  <r>
    <x v="0"/>
    <s v="Aileron_31073_110"/>
    <n v="341092"/>
    <m/>
    <x v="24"/>
    <s v="en-cours"/>
    <d v="2014-02-28T00:00:00"/>
    <m/>
    <m/>
    <m/>
    <x v="0"/>
    <d v="2014-02-28T00:00:00"/>
    <x v="1"/>
    <x v="0"/>
    <x v="1"/>
  </r>
  <r>
    <x v="0"/>
    <s v="Profondeur_31075_840"/>
    <n v="341045"/>
    <m/>
    <x v="2"/>
    <s v="en-cours"/>
    <s v="?"/>
    <m/>
    <m/>
    <m/>
    <x v="0"/>
    <d v="2014-02-28T00:00:00"/>
    <x v="1"/>
    <x v="0"/>
    <x v="1"/>
  </r>
  <r>
    <x v="1"/>
    <s v="VENT_D26AB1061"/>
    <s v="D26AB1060-037"/>
    <m/>
    <x v="21"/>
    <s v="en-cours"/>
    <s v="?"/>
    <m/>
    <m/>
    <m/>
    <x v="0"/>
    <d v="2014-02-28T00:00:00"/>
    <x v="1"/>
    <x v="0"/>
    <x v="0"/>
  </r>
  <r>
    <x v="1"/>
    <s v="THSA_A330_47172_530"/>
    <n v="422913"/>
    <m/>
    <x v="7"/>
    <s v="en-cours"/>
    <s v="?"/>
    <m/>
    <m/>
    <m/>
    <x v="0"/>
    <d v="2014-02-28T00:00:00"/>
    <x v="1"/>
    <x v="0"/>
    <x v="0"/>
  </r>
  <r>
    <x v="0"/>
    <s v="Rudder_31115_080"/>
    <n v="346363"/>
    <m/>
    <x v="0"/>
    <d v="2014-03-06T00:00:00"/>
    <d v="2014-03-12T00:00:00"/>
    <m/>
    <m/>
    <m/>
    <x v="1"/>
    <d v="2014-02-28T00:00:00"/>
    <x v="1"/>
    <x v="0"/>
    <x v="0"/>
  </r>
  <r>
    <x v="2"/>
    <s v="ELEVATOR_EHA_31131_330"/>
    <s v="348013-020"/>
    <m/>
    <x v="2"/>
    <d v="2014-03-04T00:00:00"/>
    <s v="?"/>
    <m/>
    <m/>
    <m/>
    <x v="1"/>
    <d v="2014-02-28T00:00:00"/>
    <x v="1"/>
    <x v="0"/>
    <x v="1"/>
  </r>
  <r>
    <x v="1"/>
    <s v="Bâche_C19DS0016"/>
    <s v="C19DS0016-121"/>
    <m/>
    <x v="13"/>
    <d v="2014-03-03T00:00:00"/>
    <s v="?"/>
    <m/>
    <s v="Pas de visibilité, pas de recovery plan communiqué."/>
    <m/>
    <x v="1"/>
    <d v="2014-02-28T00:00:00"/>
    <x v="1"/>
    <x v="0"/>
    <x v="1"/>
  </r>
  <r>
    <x v="1"/>
    <s v="Bâche_C19BQ0016"/>
    <s v="C19BQ0016-121"/>
    <m/>
    <x v="13"/>
    <d v="2014-03-03T00:00:00"/>
    <s v="?"/>
    <m/>
    <s v="Pas de visibilité, pas de recovery plan communiqué."/>
    <m/>
    <x v="1"/>
    <d v="2014-02-28T00:00:00"/>
    <x v="1"/>
    <x v="0"/>
    <x v="1"/>
  </r>
  <r>
    <x v="1"/>
    <s v="Bâche_C19DS0026"/>
    <s v="C19DS0026-121"/>
    <m/>
    <x v="13"/>
    <d v="2014-03-03T00:00:00"/>
    <s v="?"/>
    <m/>
    <s v="Pas de visibilité, pas de recovery plan communiqué."/>
    <m/>
    <x v="1"/>
    <d v="2014-02-28T00:00:00"/>
    <x v="1"/>
    <x v="0"/>
    <x v="1"/>
  </r>
  <r>
    <x v="0"/>
    <s v="Profondeur_31075_840"/>
    <n v="341045"/>
    <m/>
    <x v="2"/>
    <s v="en-cours"/>
    <s v="?"/>
    <m/>
    <m/>
    <m/>
    <x v="0"/>
    <d v="2014-03-03T00:00:00"/>
    <x v="2"/>
    <x v="0"/>
    <x v="1"/>
  </r>
  <r>
    <x v="1"/>
    <s v="VENT_D26AB1061"/>
    <s v="D26AB1060-037"/>
    <m/>
    <x v="21"/>
    <s v="en-cours"/>
    <s v="?"/>
    <m/>
    <m/>
    <m/>
    <x v="0"/>
    <d v="2014-03-03T00:00:00"/>
    <x v="2"/>
    <x v="0"/>
    <x v="0"/>
  </r>
  <r>
    <x v="0"/>
    <s v="Spoiler_31077_211"/>
    <s v="340862-200"/>
    <m/>
    <x v="21"/>
    <d v="2014-03-05T00:00:00"/>
    <s v="?"/>
    <m/>
    <m/>
    <m/>
    <x v="1"/>
    <d v="2014-03-03T00:00:00"/>
    <x v="2"/>
    <x v="0"/>
    <x v="0"/>
  </r>
  <r>
    <x v="0"/>
    <s v="Aileron_31073_110"/>
    <s v="5000U5065"/>
    <m/>
    <x v="2"/>
    <d v="2014-03-07T00:00:00"/>
    <d v="2014-03-10T00:00:00"/>
    <m/>
    <m/>
    <m/>
    <x v="1"/>
    <d v="2014-03-03T00:00:00"/>
    <x v="2"/>
    <x v="0"/>
    <x v="1"/>
  </r>
  <r>
    <x v="0"/>
    <s v="Rudder_31115_080"/>
    <n v="346363"/>
    <m/>
    <x v="0"/>
    <d v="2014-03-05T00:00:00"/>
    <d v="2014-03-12T00:00:00"/>
    <m/>
    <m/>
    <m/>
    <x v="1"/>
    <d v="2014-03-03T00:00:00"/>
    <x v="2"/>
    <x v="0"/>
    <x v="0"/>
  </r>
  <r>
    <x v="1"/>
    <s v="Bâche_C19DS0016"/>
    <s v="C19DS0016-121"/>
    <m/>
    <x v="13"/>
    <d v="2014-03-03T00:00:00"/>
    <s v="?"/>
    <m/>
    <s v="Pas de visibilité, pas de recovery plan communiqué."/>
    <m/>
    <x v="1"/>
    <d v="2014-03-03T00:00:00"/>
    <x v="2"/>
    <x v="0"/>
    <x v="1"/>
  </r>
  <r>
    <x v="1"/>
    <s v="Bâche_C19BQ0016"/>
    <s v="C19BQ0016-121"/>
    <m/>
    <x v="13"/>
    <d v="2014-03-03T00:00:00"/>
    <s v="?"/>
    <m/>
    <s v="Pas de visibilité, pas de recovery plan communiqué."/>
    <m/>
    <x v="1"/>
    <d v="2014-03-03T00:00:00"/>
    <x v="2"/>
    <x v="0"/>
    <x v="1"/>
  </r>
  <r>
    <x v="1"/>
    <s v="Bâche_C19DS0026"/>
    <s v="C19DS0026-121"/>
    <m/>
    <x v="13"/>
    <d v="2014-03-03T00:00:00"/>
    <s v="?"/>
    <m/>
    <s v="Pas de visibilité, pas de recovery plan communiqué."/>
    <m/>
    <x v="1"/>
    <d v="2014-03-03T00:00:00"/>
    <x v="2"/>
    <x v="0"/>
    <x v="1"/>
  </r>
  <r>
    <x v="1"/>
    <s v="THSA_A320_47145_168"/>
    <s v="LP47145-B200"/>
    <m/>
    <x v="4"/>
    <d v="2014-03-05T00:00:00"/>
    <s v="?"/>
    <m/>
    <m/>
    <m/>
    <x v="1"/>
    <d v="2014-03-03T00:00:00"/>
    <x v="2"/>
    <x v="0"/>
    <x v="1"/>
  </r>
  <r>
    <x v="1"/>
    <s v="MANIFOLD_D31AB4415"/>
    <s v="D10AB1012-012"/>
    <m/>
    <x v="2"/>
    <d v="2014-03-06T00:00:00"/>
    <s v="?"/>
    <m/>
    <m/>
    <m/>
    <x v="1"/>
    <d v="2014-03-03T00:00:00"/>
    <x v="2"/>
    <x v="0"/>
    <x v="1"/>
  </r>
  <r>
    <x v="2"/>
    <s v="ELEVATOR_EHA_31131_330"/>
    <n v="347253"/>
    <m/>
    <x v="0"/>
    <d v="2014-03-21T00:00:00"/>
    <d v="2014-04-25T00:00:00"/>
    <m/>
    <m/>
    <m/>
    <x v="1"/>
    <d v="2014-03-03T00:00:00"/>
    <x v="2"/>
    <x v="0"/>
    <x v="0"/>
  </r>
  <r>
    <x v="2"/>
    <s v="ELEVATOR_EHA_31131_330"/>
    <s v="348013-020"/>
    <m/>
    <x v="2"/>
    <d v="2014-03-04T00:00:00"/>
    <d v="2014-03-05T00:00:00"/>
    <m/>
    <m/>
    <m/>
    <x v="1"/>
    <d v="2014-03-03T00:00:00"/>
    <x v="2"/>
    <x v="0"/>
    <x v="1"/>
  </r>
  <r>
    <x v="0"/>
    <s v="Profondeur_31075_840"/>
    <n v="341045"/>
    <m/>
    <x v="2"/>
    <s v="en-cours"/>
    <s v="?"/>
    <m/>
    <m/>
    <s v="V.Cady"/>
    <x v="0"/>
    <d v="2014-04-16T00:00:00"/>
    <x v="3"/>
    <x v="0"/>
    <x v="1"/>
  </r>
  <r>
    <x v="0"/>
    <s v="Profondeur_31075_840"/>
    <s v="341204-300"/>
    <m/>
    <x v="2"/>
    <s v="en-cours"/>
    <d v="2014-04-16T00:00:00"/>
    <m/>
    <m/>
    <s v="V.Cady"/>
    <x v="0"/>
    <d v="2014-04-16T00:00:00"/>
    <x v="3"/>
    <x v="0"/>
    <x v="1"/>
  </r>
  <r>
    <x v="1"/>
    <s v="Selecteur_C51LM0030"/>
    <s v="C51LM0030"/>
    <m/>
    <x v="8"/>
    <s v="en-cours"/>
    <d v="2014-04-22T00:00:00"/>
    <m/>
    <m/>
    <s v="C.Almendra"/>
    <x v="0"/>
    <d v="2014-04-16T00:00:00"/>
    <x v="3"/>
    <x v="0"/>
    <x v="1"/>
  </r>
  <r>
    <x v="1"/>
    <s v="MANIFOLD_D31AB4415"/>
    <s v="D10AB1012-012"/>
    <m/>
    <x v="2"/>
    <s v="en-cours"/>
    <s v="?"/>
    <m/>
    <m/>
    <s v="V.Cady"/>
    <x v="0"/>
    <d v="2014-04-16T00:00:00"/>
    <x v="3"/>
    <x v="0"/>
    <x v="1"/>
  </r>
  <r>
    <x v="1"/>
    <s v="THSA_A320_47145_168"/>
    <s v="LP47145-B200"/>
    <m/>
    <x v="4"/>
    <s v="en-cours"/>
    <d v="2014-04-18T00:00:00"/>
    <m/>
    <m/>
    <s v="T.Mouline"/>
    <x v="0"/>
    <d v="2014-04-16T00:00:00"/>
    <x v="3"/>
    <x v="0"/>
    <x v="1"/>
  </r>
  <r>
    <x v="2"/>
    <s v="ELEVATOR_SC_31130_160"/>
    <n v="347461"/>
    <m/>
    <x v="2"/>
    <s v="en-cours"/>
    <d v="2014-04-18T00:00:00"/>
    <m/>
    <m/>
    <s v="T.Mouline"/>
    <x v="0"/>
    <d v="2014-04-16T00:00:00"/>
    <x v="3"/>
    <x v="0"/>
    <x v="1"/>
  </r>
  <r>
    <x v="2"/>
    <s v="ELEVATOR_EHA_31131_330"/>
    <s v="D90ST0219-200"/>
    <m/>
    <x v="11"/>
    <s v="en-cours"/>
    <s v="?"/>
    <m/>
    <m/>
    <s v="C.Almendra"/>
    <x v="0"/>
    <d v="2014-04-16T00:00:00"/>
    <x v="3"/>
    <x v="0"/>
    <x v="1"/>
  </r>
  <r>
    <x v="0"/>
    <s v="Profondeur_31075_840"/>
    <n v="341071"/>
    <m/>
    <x v="2"/>
    <d v="2014-04-18T00:00:00"/>
    <s v="?"/>
    <m/>
    <m/>
    <s v="V.Cady"/>
    <x v="1"/>
    <d v="2014-04-16T00:00:00"/>
    <x v="3"/>
    <x v="0"/>
    <x v="1"/>
  </r>
  <r>
    <x v="0"/>
    <s v="Profondeur_31075_840"/>
    <s v="341220-105"/>
    <m/>
    <x v="9"/>
    <d v="2014-04-16T00:00:00"/>
    <d v="2014-04-17T00:00:00"/>
    <m/>
    <m/>
    <s v="JF.Lorenzini"/>
    <x v="1"/>
    <d v="2014-04-16T00:00:00"/>
    <x v="3"/>
    <x v="0"/>
    <x v="1"/>
  </r>
  <r>
    <x v="0"/>
    <s v="Spoiler_31077_211"/>
    <s v="340856-250"/>
    <m/>
    <x v="0"/>
    <s v="?"/>
    <s v="?"/>
    <m/>
    <m/>
    <s v="T.Mouline"/>
    <x v="1"/>
    <d v="2014-04-16T00:00:00"/>
    <x v="3"/>
    <x v="0"/>
    <x v="0"/>
  </r>
  <r>
    <x v="0"/>
    <s v="Aileron_31073_110"/>
    <s v="LP31073-H020"/>
    <m/>
    <x v="0"/>
    <s v="?"/>
    <s v="?"/>
    <m/>
    <m/>
    <s v="T.Mouline"/>
    <x v="1"/>
    <d v="2014-04-16T00:00:00"/>
    <x v="3"/>
    <x v="0"/>
    <x v="0"/>
  </r>
  <r>
    <x v="0"/>
    <s v="Rudder_31115_080"/>
    <n v="346363"/>
    <m/>
    <x v="0"/>
    <d v="2014-04-21T00:00:00"/>
    <d v="2014-04-28T00:00:00"/>
    <m/>
    <m/>
    <s v="T.Mouline"/>
    <x v="1"/>
    <d v="2014-04-16T00:00:00"/>
    <x v="3"/>
    <x v="0"/>
    <x v="0"/>
  </r>
  <r>
    <x v="1"/>
    <s v="THSA_A320_47145_168"/>
    <s v="LP47145-B200"/>
    <m/>
    <x v="4"/>
    <d v="2014-04-16T00:00:00"/>
    <s v="?"/>
    <m/>
    <m/>
    <s v="T.Mouline"/>
    <x v="1"/>
    <d v="2014-04-16T00:00:00"/>
    <x v="3"/>
    <x v="0"/>
    <x v="1"/>
  </r>
  <r>
    <x v="1"/>
    <s v="THSA_A330_47172_530"/>
    <s v="D90ST5007-029"/>
    <m/>
    <x v="20"/>
    <s v="?"/>
    <s v="?"/>
    <m/>
    <m/>
    <s v="JF.Lorenzini"/>
    <x v="1"/>
    <d v="2014-04-16T00:00:00"/>
    <x v="3"/>
    <x v="0"/>
    <x v="0"/>
  </r>
  <r>
    <x v="1"/>
    <s v="Bâche_C19DS0016"/>
    <s v="C19DS0016-121"/>
    <m/>
    <x v="13"/>
    <s v="?"/>
    <s v="?"/>
    <m/>
    <s v="Pas de visibilité, pas de recovery plan communiqué au Module "/>
    <s v="V.Cady"/>
    <x v="1"/>
    <d v="2014-04-16T00:00:00"/>
    <x v="3"/>
    <x v="0"/>
    <x v="1"/>
  </r>
  <r>
    <x v="1"/>
    <s v="Bâche_C19BQ0016"/>
    <s v="C19BQ0016-121"/>
    <m/>
    <x v="13"/>
    <s v="?"/>
    <s v="?"/>
    <m/>
    <s v="Pas de visibilité, pas de recovery plan communiqué au Module "/>
    <s v="V.Cady"/>
    <x v="1"/>
    <d v="2014-04-16T00:00:00"/>
    <x v="3"/>
    <x v="0"/>
    <x v="1"/>
  </r>
  <r>
    <x v="1"/>
    <s v="Bâche_C19DS0026"/>
    <s v="C19DS0026-121"/>
    <m/>
    <x v="13"/>
    <s v="?"/>
    <s v="?"/>
    <m/>
    <s v="Pas de visibilité, pas de recovery plan communiqué au Module "/>
    <s v="V.Cady"/>
    <x v="1"/>
    <d v="2014-04-16T00:00:00"/>
    <x v="3"/>
    <x v="0"/>
    <x v="1"/>
  </r>
  <r>
    <x v="2"/>
    <s v="RUDDER_EBHA_31129_360"/>
    <s v="347029-700"/>
    <m/>
    <x v="0"/>
    <d v="2014-04-17T00:00:00"/>
    <d v="2014-04-23T00:00:00"/>
    <m/>
    <m/>
    <s v="T.Mouline"/>
    <x v="1"/>
    <d v="2014-04-16T00:00:00"/>
    <x v="3"/>
    <x v="0"/>
    <x v="0"/>
  </r>
  <r>
    <x v="2"/>
    <s v="ELEVATOR_SC_31130_160"/>
    <s v="346913-150"/>
    <m/>
    <x v="0"/>
    <d v="2014-04-18T00:00:00"/>
    <d v="2014-04-23T00:00:00"/>
    <m/>
    <m/>
    <s v="T.Mouline"/>
    <x v="1"/>
    <d v="2014-04-16T00:00:00"/>
    <x v="3"/>
    <x v="0"/>
    <x v="0"/>
  </r>
  <r>
    <x v="2"/>
    <s v="AILERON_EHA_31133_330"/>
    <s v="347785-200"/>
    <m/>
    <x v="0"/>
    <d v="2014-04-17T00:00:00"/>
    <d v="2014-04-29T00:00:00"/>
    <m/>
    <m/>
    <s v="T.Mouline"/>
    <x v="1"/>
    <d v="2014-04-16T00:00:00"/>
    <x v="3"/>
    <x v="0"/>
    <x v="0"/>
  </r>
  <r>
    <x v="2"/>
    <s v="AILERON_SC_31132_170"/>
    <s v="347462-100"/>
    <m/>
    <x v="10"/>
    <d v="2014-04-22T00:00:00"/>
    <d v="2014-04-28T00:00:00"/>
    <m/>
    <m/>
    <s v="T.Mouline"/>
    <x v="1"/>
    <d v="2014-04-16T00:00:00"/>
    <x v="3"/>
    <x v="0"/>
    <x v="1"/>
  </r>
  <r>
    <x v="2"/>
    <s v="AILERON_EHA_31133_330"/>
    <s v="347785-200"/>
    <m/>
    <x v="0"/>
    <s v="en-cours"/>
    <d v="2014-04-29T00:00:00"/>
    <m/>
    <m/>
    <s v="T.Mouline"/>
    <x v="0"/>
    <d v="2014-04-18T00:00:00"/>
    <x v="3"/>
    <x v="0"/>
    <x v="0"/>
  </r>
  <r>
    <x v="2"/>
    <s v="ELEVATOR_SC_31130_160"/>
    <s v="346913-150"/>
    <m/>
    <x v="0"/>
    <s v="en-cours"/>
    <d v="2014-04-23T00:00:00"/>
    <m/>
    <m/>
    <s v="T.Mouline"/>
    <x v="0"/>
    <d v="2014-04-18T00:00:00"/>
    <x v="3"/>
    <x v="0"/>
    <x v="0"/>
  </r>
  <r>
    <x v="2"/>
    <s v="ELEVATOR_SC_31130_160"/>
    <n v="347461"/>
    <m/>
    <x v="2"/>
    <s v="en-cours"/>
    <d v="2014-04-18T00:00:00"/>
    <m/>
    <m/>
    <s v="T.Mouline"/>
    <x v="0"/>
    <d v="2014-04-18T00:00:00"/>
    <x v="3"/>
    <x v="0"/>
    <x v="1"/>
  </r>
  <r>
    <x v="1"/>
    <s v="MANIFOLD_D31AB4415"/>
    <s v="D10AB1012-012"/>
    <m/>
    <x v="2"/>
    <s v="en-cours"/>
    <s v="?"/>
    <m/>
    <m/>
    <s v="V.Cady"/>
    <x v="0"/>
    <d v="2014-04-18T00:00:00"/>
    <x v="3"/>
    <x v="0"/>
    <x v="1"/>
  </r>
  <r>
    <x v="1"/>
    <s v="THSA_A330_47172_530"/>
    <s v="634183-200"/>
    <m/>
    <x v="22"/>
    <s v="en-cours"/>
    <d v="2014-04-22T00:00:00"/>
    <m/>
    <m/>
    <s v="P.Jonnard"/>
    <x v="0"/>
    <d v="2014-04-18T00:00:00"/>
    <x v="3"/>
    <x v="0"/>
    <x v="1"/>
  </r>
  <r>
    <x v="0"/>
    <s v="Profondeur_31075_840"/>
    <n v="341045"/>
    <m/>
    <x v="2"/>
    <d v="2014-04-22T00:00:00"/>
    <s v="?"/>
    <m/>
    <m/>
    <s v="V.Cady"/>
    <x v="1"/>
    <d v="2014-04-18T00:00:00"/>
    <x v="3"/>
    <x v="0"/>
    <x v="1"/>
  </r>
  <r>
    <x v="0"/>
    <s v="Profondeur_31075_840"/>
    <n v="341550"/>
    <m/>
    <x v="2"/>
    <d v="2014-04-23T00:00:00"/>
    <s v="?"/>
    <m/>
    <m/>
    <s v="P.Fleitour"/>
    <x v="1"/>
    <d v="2014-04-18T00:00:00"/>
    <x v="3"/>
    <x v="0"/>
    <x v="1"/>
  </r>
  <r>
    <x v="0"/>
    <s v="Profondeur_31075_840"/>
    <n v="341200"/>
    <m/>
    <x v="2"/>
    <d v="2014-04-23T00:00:00"/>
    <s v="?"/>
    <m/>
    <m/>
    <s v="V.Cady"/>
    <x v="1"/>
    <d v="2014-04-18T00:00:00"/>
    <x v="3"/>
    <x v="0"/>
    <x v="1"/>
  </r>
  <r>
    <x v="0"/>
    <s v="Aileron_31073_110"/>
    <s v="341083-300"/>
    <m/>
    <x v="26"/>
    <d v="2014-04-22T00:00:00"/>
    <s v="?"/>
    <m/>
    <m/>
    <s v="T.Mouline"/>
    <x v="1"/>
    <d v="2014-04-18T00:00:00"/>
    <x v="3"/>
    <x v="0"/>
    <x v="0"/>
  </r>
  <r>
    <x v="0"/>
    <s v="Aileron_31073_110"/>
    <s v="LP31073-H020"/>
    <m/>
    <x v="0"/>
    <s v="?"/>
    <s v="?"/>
    <m/>
    <m/>
    <s v="T.Mouline"/>
    <x v="1"/>
    <d v="2014-04-18T00:00:00"/>
    <x v="3"/>
    <x v="0"/>
    <x v="0"/>
  </r>
  <r>
    <x v="0"/>
    <s v="Spoiler_31077_211"/>
    <s v="340856-250"/>
    <m/>
    <x v="0"/>
    <d v="2014-04-22T00:00:00"/>
    <s v="?"/>
    <m/>
    <m/>
    <s v="T.Mouline"/>
    <x v="1"/>
    <d v="2014-04-18T00:00:00"/>
    <x v="3"/>
    <x v="0"/>
    <x v="0"/>
  </r>
  <r>
    <x v="0"/>
    <s v="Spoiler_31077_211"/>
    <n v="345796"/>
    <m/>
    <x v="26"/>
    <d v="2014-04-22T00:00:00"/>
    <s v="?"/>
    <m/>
    <m/>
    <s v="T.Mouline"/>
    <x v="1"/>
    <d v="2014-04-18T00:00:00"/>
    <x v="3"/>
    <x v="0"/>
    <x v="0"/>
  </r>
  <r>
    <x v="0"/>
    <s v="Rudder_31115_080"/>
    <n v="346363"/>
    <m/>
    <x v="0"/>
    <d v="2014-04-21T00:00:00"/>
    <d v="2014-04-28T00:00:00"/>
    <m/>
    <m/>
    <s v="T.Mouline"/>
    <x v="1"/>
    <d v="2014-04-18T00:00:00"/>
    <x v="3"/>
    <x v="0"/>
    <x v="0"/>
  </r>
  <r>
    <x v="2"/>
    <s v="AILERON_SC_31132_170"/>
    <s v="347462-100"/>
    <m/>
    <x v="10"/>
    <d v="2014-04-22T00:00:00"/>
    <d v="2014-04-28T00:00:00"/>
    <m/>
    <m/>
    <s v="T.Mouline"/>
    <x v="1"/>
    <d v="2014-04-18T00:00:00"/>
    <x v="3"/>
    <x v="0"/>
    <x v="1"/>
  </r>
  <r>
    <x v="2"/>
    <s v="AILERON_SC_31132_170"/>
    <s v="347154-500"/>
    <m/>
    <x v="7"/>
    <d v="2014-04-22T00:00:00"/>
    <d v="2014-04-22T00:00:00"/>
    <m/>
    <m/>
    <s v="T.Mouline"/>
    <x v="1"/>
    <d v="2014-04-18T00:00:00"/>
    <x v="3"/>
    <x v="0"/>
    <x v="0"/>
  </r>
  <r>
    <x v="0"/>
    <s v="Aileron_31073_110"/>
    <s v="LP31073-H020"/>
    <m/>
    <x v="0"/>
    <s v="en-cours"/>
    <d v="2014-04-24T00:00:00"/>
    <m/>
    <m/>
    <s v="T.Mouline"/>
    <x v="0"/>
    <d v="2014-04-23T00:00:00"/>
    <x v="3"/>
    <x v="0"/>
    <x v="0"/>
  </r>
  <r>
    <x v="0"/>
    <s v="Spoiler_31077_211"/>
    <n v="345796"/>
    <m/>
    <x v="26"/>
    <s v="en-cours"/>
    <s v="?"/>
    <m/>
    <m/>
    <s v="T.Mouline"/>
    <x v="0"/>
    <d v="2014-04-23T00:00:00"/>
    <x v="3"/>
    <x v="0"/>
    <x v="0"/>
  </r>
  <r>
    <x v="2"/>
    <s v="AILERON_EHA_31133_330"/>
    <s v="347785-200"/>
    <m/>
    <x v="0"/>
    <s v="en-cours"/>
    <d v="2014-04-29T00:00:00"/>
    <m/>
    <m/>
    <s v="T.Mouline"/>
    <x v="0"/>
    <d v="2014-04-23T00:00:00"/>
    <x v="3"/>
    <x v="0"/>
    <x v="0"/>
  </r>
  <r>
    <x v="2"/>
    <s v="ELEVATOR_SC_31130_160"/>
    <n v="347461"/>
    <m/>
    <x v="2"/>
    <s v="en-cours"/>
    <s v="?"/>
    <m/>
    <m/>
    <s v="T.Mouline"/>
    <x v="0"/>
    <d v="2014-04-23T00:00:00"/>
    <x v="3"/>
    <x v="0"/>
    <x v="1"/>
  </r>
  <r>
    <x v="2"/>
    <s v="AILERON_SC_31132_170"/>
    <s v="347461-100"/>
    <m/>
    <x v="0"/>
    <s v="en-cours"/>
    <s v="?"/>
    <m/>
    <m/>
    <s v="T.Mouline"/>
    <x v="0"/>
    <d v="2014-04-23T00:00:00"/>
    <x v="3"/>
    <x v="0"/>
    <x v="0"/>
  </r>
  <r>
    <x v="1"/>
    <s v="THSA_A320_47145_168"/>
    <s v="LP47145-B200"/>
    <m/>
    <x v="4"/>
    <m/>
    <d v="2014-04-29T00:00:00"/>
    <m/>
    <m/>
    <s v="T.Mouline"/>
    <x v="0"/>
    <d v="2014-04-23T00:00:00"/>
    <x v="3"/>
    <x v="0"/>
    <x v="1"/>
  </r>
  <r>
    <x v="1"/>
    <s v="Bâche_C19DS0016"/>
    <s v="C19DS0016-121"/>
    <m/>
    <x v="13"/>
    <m/>
    <s v="?"/>
    <m/>
    <s v="Pas de visibilité, pas de recovery plan communiqué au Module"/>
    <s v="V.Cady"/>
    <x v="0"/>
    <d v="2014-04-23T00:00:00"/>
    <x v="3"/>
    <x v="0"/>
    <x v="1"/>
  </r>
  <r>
    <x v="1"/>
    <s v="Bâche_C19BQ0016"/>
    <s v="C19BQ0016-121"/>
    <m/>
    <x v="13"/>
    <m/>
    <s v="?"/>
    <m/>
    <s v="Pas de visibilité, pas de recovery plan communiqué au Module"/>
    <s v="V.Cady"/>
    <x v="0"/>
    <d v="2014-04-23T00:00:00"/>
    <x v="3"/>
    <x v="0"/>
    <x v="1"/>
  </r>
  <r>
    <x v="1"/>
    <s v="Bâche_C19DS0026"/>
    <s v="C19DS0026-121"/>
    <m/>
    <x v="13"/>
    <m/>
    <s v="?"/>
    <m/>
    <s v="Pas de visibilité, pas de recovery plan communiqué au Module"/>
    <s v="V.Cady"/>
    <x v="0"/>
    <d v="2014-04-23T00:00:00"/>
    <x v="3"/>
    <x v="0"/>
    <x v="1"/>
  </r>
  <r>
    <x v="1"/>
    <s v="MANIFOLD_D31AB4415"/>
    <s v="D10AB1012-012"/>
    <m/>
    <x v="2"/>
    <m/>
    <s v="?"/>
    <m/>
    <m/>
    <s v="V.Cady"/>
    <x v="0"/>
    <d v="2014-04-23T00:00:00"/>
    <x v="3"/>
    <x v="0"/>
    <x v="1"/>
  </r>
  <r>
    <x v="0"/>
    <s v="Aileron_31073_110"/>
    <s v="341083-300"/>
    <m/>
    <x v="26"/>
    <s v="?"/>
    <s v="?"/>
    <m/>
    <m/>
    <s v="T.Mouline"/>
    <x v="1"/>
    <d v="2014-04-23T00:00:00"/>
    <x v="3"/>
    <x v="0"/>
    <x v="0"/>
  </r>
  <r>
    <x v="0"/>
    <s v="Profondeur_31075_840"/>
    <n v="341045"/>
    <m/>
    <x v="2"/>
    <d v="2014-04-24T00:00:00"/>
    <s v="?"/>
    <m/>
    <s v="PLANNING à donner au module pas de visibilité"/>
    <s v="V.Cady"/>
    <x v="1"/>
    <d v="2014-04-23T00:00:00"/>
    <x v="3"/>
    <x v="0"/>
    <x v="1"/>
  </r>
  <r>
    <x v="0"/>
    <s v="Spoiler_31077_211"/>
    <s v="340856-250"/>
    <m/>
    <x v="0"/>
    <s v="?"/>
    <s v="?"/>
    <m/>
    <m/>
    <s v="T.Mouline"/>
    <x v="1"/>
    <d v="2014-04-23T00:00:00"/>
    <x v="3"/>
    <x v="0"/>
    <x v="0"/>
  </r>
  <r>
    <x v="0"/>
    <s v="Rudder_31115_080"/>
    <n v="346363"/>
    <m/>
    <x v="0"/>
    <d v="2014-04-23T00:00:00"/>
    <d v="2014-04-28T00:00:00"/>
    <m/>
    <m/>
    <s v="T.Mouline"/>
    <x v="1"/>
    <d v="2014-04-23T00:00:00"/>
    <x v="3"/>
    <x v="0"/>
    <x v="0"/>
  </r>
  <r>
    <x v="1"/>
    <s v="THSA_A330_47172_530"/>
    <s v="D90ST5007-029"/>
    <m/>
    <x v="20"/>
    <s v="?"/>
    <s v="?"/>
    <m/>
    <m/>
    <s v="JF.Lorenzini"/>
    <x v="1"/>
    <d v="2014-04-23T00:00:00"/>
    <x v="3"/>
    <x v="0"/>
    <x v="0"/>
  </r>
  <r>
    <x v="0"/>
    <s v="Profondeur_31075_840"/>
    <n v="341115"/>
    <m/>
    <x v="2"/>
    <s v="en-cours"/>
    <s v="?"/>
    <m/>
    <m/>
    <s v="P.Fleitour"/>
    <x v="0"/>
    <d v="2014-05-21T00:00:00"/>
    <x v="4"/>
    <x v="0"/>
    <x v="1"/>
  </r>
  <r>
    <x v="2"/>
    <s v="ELEVATOR_SC_31130_160"/>
    <n v="347062"/>
    <m/>
    <x v="9"/>
    <s v="en-cours"/>
    <s v="?"/>
    <m/>
    <m/>
    <s v="A.Bertrand"/>
    <x v="0"/>
    <d v="2014-05-21T00:00:00"/>
    <x v="4"/>
    <x v="0"/>
    <x v="1"/>
  </r>
  <r>
    <x v="2"/>
    <s v="AILERON_EHA_31133_330"/>
    <n v="347788"/>
    <m/>
    <x v="16"/>
    <s v="en-cours"/>
    <s v="?"/>
    <m/>
    <m/>
    <s v="A.Coppry"/>
    <x v="0"/>
    <d v="2014-05-21T00:00:00"/>
    <x v="4"/>
    <x v="0"/>
    <x v="1"/>
  </r>
  <r>
    <x v="1"/>
    <s v="THSA_A330_47172_530"/>
    <s v="D90ST5007-029"/>
    <m/>
    <x v="20"/>
    <s v="en-cours"/>
    <d v="2014-05-22T00:00:00"/>
    <m/>
    <m/>
    <s v="JF.Lorenzini"/>
    <x v="0"/>
    <d v="2014-05-21T00:00:00"/>
    <x v="4"/>
    <x v="0"/>
    <x v="0"/>
  </r>
  <r>
    <x v="0"/>
    <s v="Profondeur_31075_840"/>
    <n v="341045"/>
    <m/>
    <x v="2"/>
    <s v="?"/>
    <s v="?"/>
    <m/>
    <m/>
    <s v="V.Cady"/>
    <x v="1"/>
    <d v="2014-05-21T00:00:00"/>
    <x v="4"/>
    <x v="0"/>
    <x v="1"/>
  </r>
  <r>
    <x v="0"/>
    <s v="Profondeur_31075_840"/>
    <n v="341206"/>
    <m/>
    <x v="2"/>
    <s v="?"/>
    <s v="?"/>
    <m/>
    <m/>
    <s v="V.Cady"/>
    <x v="1"/>
    <d v="2014-05-21T00:00:00"/>
    <x v="4"/>
    <x v="0"/>
    <x v="1"/>
  </r>
  <r>
    <x v="0"/>
    <s v="Profondeur_31075_840"/>
    <s v="341207-300"/>
    <m/>
    <x v="2"/>
    <s v="?"/>
    <s v="?"/>
    <m/>
    <m/>
    <s v="V.Cady"/>
    <x v="1"/>
    <d v="2014-05-21T00:00:00"/>
    <x v="4"/>
    <x v="0"/>
    <x v="1"/>
  </r>
  <r>
    <x v="0"/>
    <s v="Spoiler_31077_211"/>
    <s v="340856-250"/>
    <m/>
    <x v="0"/>
    <s v="?"/>
    <s v="?"/>
    <m/>
    <m/>
    <s v="T.Mouline"/>
    <x v="1"/>
    <d v="2014-05-21T00:00:00"/>
    <x v="4"/>
    <x v="0"/>
    <x v="0"/>
  </r>
  <r>
    <x v="0"/>
    <s v="Spoiler_31077_211"/>
    <n v="345796"/>
    <m/>
    <x v="26"/>
    <d v="2014-05-23T00:00:00"/>
    <s v="?"/>
    <m/>
    <m/>
    <s v="N.Fouquet"/>
    <x v="1"/>
    <d v="2014-05-21T00:00:00"/>
    <x v="4"/>
    <x v="0"/>
    <x v="0"/>
  </r>
  <r>
    <x v="0"/>
    <s v="Spoiler_31077_211"/>
    <s v="340937-002"/>
    <m/>
    <x v="28"/>
    <d v="2014-05-27T00:00:00"/>
    <s v="?"/>
    <m/>
    <m/>
    <s v="JF.Lorenzini"/>
    <x v="1"/>
    <d v="2014-05-21T00:00:00"/>
    <x v="4"/>
    <x v="0"/>
    <x v="1"/>
  </r>
  <r>
    <x v="0"/>
    <s v="Spoiler_31077_211"/>
    <s v="340859-002"/>
    <m/>
    <x v="28"/>
    <d v="2014-05-26T00:00:00"/>
    <s v="?"/>
    <m/>
    <m/>
    <s v="JF.Lorenzini"/>
    <x v="1"/>
    <d v="2014-05-21T00:00:00"/>
    <x v="4"/>
    <x v="0"/>
    <x v="1"/>
  </r>
  <r>
    <x v="0"/>
    <s v="Spoiler_31077_211"/>
    <n v="345775"/>
    <m/>
    <x v="15"/>
    <d v="2014-05-23T00:00:00"/>
    <s v="?"/>
    <m/>
    <m/>
    <s v="A.Alary_x000a_Y. Idrissi-Alami"/>
    <x v="1"/>
    <d v="2014-05-21T00:00:00"/>
    <x v="4"/>
    <x v="0"/>
    <x v="1"/>
  </r>
  <r>
    <x v="2"/>
    <s v="ELEVATOR_SC_31130_160"/>
    <n v="347461"/>
    <m/>
    <x v="2"/>
    <s v="?"/>
    <s v="?"/>
    <m/>
    <m/>
    <s v="F.Fasoli_x000a_V.Cady"/>
    <x v="1"/>
    <d v="2014-05-21T00:00:00"/>
    <x v="4"/>
    <x v="0"/>
    <x v="1"/>
  </r>
  <r>
    <x v="2"/>
    <s v="AILERON_EHA_31133_330"/>
    <n v="347990"/>
    <s v="Commun sauf rudder"/>
    <x v="34"/>
    <s v="?"/>
    <d v="2014-05-28T00:00:00"/>
    <m/>
    <m/>
    <s v="C.Almendra"/>
    <x v="1"/>
    <d v="2014-05-21T00:00:00"/>
    <x v="4"/>
    <x v="0"/>
    <x v="1"/>
  </r>
  <r>
    <x v="2"/>
    <s v="AILERON_EHA_31133_330"/>
    <s v="D90ST4016-500"/>
    <m/>
    <x v="11"/>
    <d v="2014-06-02T00:00:00"/>
    <d v="2014-06-06T00:00:00"/>
    <m/>
    <m/>
    <s v="C.Almendra"/>
    <x v="1"/>
    <d v="2014-05-21T00:00:00"/>
    <x v="4"/>
    <x v="0"/>
    <x v="1"/>
  </r>
  <r>
    <x v="1"/>
    <s v="Bâche_C19DS0016"/>
    <s v="C19DS0016-121"/>
    <m/>
    <x v="13"/>
    <s v="?"/>
    <s v="?"/>
    <m/>
    <s v="Pas de visibilité, pas de recovery plan communiqué au Module"/>
    <s v="V.Cady"/>
    <x v="1"/>
    <d v="2014-05-21T00:00:00"/>
    <x v="4"/>
    <x v="0"/>
    <x v="1"/>
  </r>
  <r>
    <x v="1"/>
    <s v="Bâche_C19BQ0016"/>
    <s v="C19BQ0016-121"/>
    <m/>
    <x v="13"/>
    <s v="?"/>
    <s v="?"/>
    <m/>
    <s v="Pas de visibilité, pas de recovery plan communiqué au Module"/>
    <s v="V.Cady"/>
    <x v="1"/>
    <d v="2014-05-21T00:00:00"/>
    <x v="4"/>
    <x v="0"/>
    <x v="1"/>
  </r>
  <r>
    <x v="1"/>
    <s v="Bâche_C19DS0026"/>
    <s v="C19DS0026-121"/>
    <m/>
    <x v="13"/>
    <s v="?"/>
    <s v="?"/>
    <m/>
    <s v="Pas de visibilité, pas de recovery plan communiqué au Module"/>
    <s v="V.Cady"/>
    <x v="1"/>
    <d v="2014-05-21T00:00:00"/>
    <x v="4"/>
    <x v="0"/>
    <x v="1"/>
  </r>
  <r>
    <x v="1"/>
    <s v="THSA_A320_47145_168"/>
    <s v="LP47145-A502"/>
    <m/>
    <x v="6"/>
    <d v="2014-05-26T00:00:00"/>
    <s v="?"/>
    <m/>
    <m/>
    <s v="G.Prata"/>
    <x v="1"/>
    <d v="2014-05-21T00:00:00"/>
    <x v="4"/>
    <x v="0"/>
    <x v="1"/>
  </r>
  <r>
    <x v="1"/>
    <s v="THSA_A330_47172_530"/>
    <n v="422913"/>
    <m/>
    <x v="7"/>
    <d v="2014-05-26T00:00:00"/>
    <s v="?"/>
    <m/>
    <m/>
    <s v="T.Mouline"/>
    <x v="1"/>
    <d v="2014-05-21T00:00:00"/>
    <x v="4"/>
    <x v="0"/>
    <x v="0"/>
  </r>
  <r>
    <x v="1"/>
    <s v="MANIFOLD_D31AB4415"/>
    <s v="D10AB1012-012"/>
    <m/>
    <x v="2"/>
    <d v="2014-05-21T00:00:00"/>
    <d v="2014-05-21T00:00:00"/>
    <m/>
    <m/>
    <s v="V.Cady"/>
    <x v="1"/>
    <d v="2014-05-21T00:00:00"/>
    <x v="4"/>
    <x v="0"/>
    <x v="1"/>
  </r>
  <r>
    <x v="1"/>
    <s v="MANIFOLD_D31AB4415"/>
    <s v="D31AB4410-060"/>
    <m/>
    <x v="30"/>
    <d v="2014-05-23T00:00:00"/>
    <d v="2014-06-06T00:00:00"/>
    <m/>
    <s v="Problème banc d’essai chez Novintec"/>
    <s v="JF.Lorenzini"/>
    <x v="1"/>
    <d v="2014-05-21T00:00:00"/>
    <x v="4"/>
    <x v="0"/>
    <x v="1"/>
  </r>
  <r>
    <x v="1"/>
    <s v="SAFETY_D31AB4433"/>
    <s v="D31AB4430-042"/>
    <m/>
    <x v="6"/>
    <d v="2014-05-26T00:00:00"/>
    <s v="?"/>
    <m/>
    <m/>
    <s v="G.Prata"/>
    <x v="1"/>
    <d v="2014-05-21T00:00:00"/>
    <x v="4"/>
    <x v="0"/>
    <x v="1"/>
  </r>
  <r>
    <x v="0"/>
    <s v="Spoiler_31077_211"/>
    <n v="345775"/>
    <m/>
    <x v="15"/>
    <s v="en-cours"/>
    <d v="2014-06-11T00:00:00"/>
    <m/>
    <m/>
    <s v="P.Fleitour_x000a_Y.Idrissi-Alami"/>
    <x v="0"/>
    <d v="2014-06-11T00:00:00"/>
    <x v="5"/>
    <x v="0"/>
    <x v="1"/>
  </r>
  <r>
    <x v="0"/>
    <s v="Profondeur_31075_840"/>
    <s v="341204-300"/>
    <m/>
    <x v="2"/>
    <s v="en-cours"/>
    <d v="2014-06-11T00:00:00"/>
    <m/>
    <m/>
    <s v="V.Cady"/>
    <x v="0"/>
    <d v="2014-06-11T00:00:00"/>
    <x v="5"/>
    <x v="0"/>
    <x v="1"/>
  </r>
  <r>
    <x v="1"/>
    <s v="MANIFOLD_D31AB4415"/>
    <s v="D31AB4471-111"/>
    <m/>
    <x v="5"/>
    <s v="en-cours"/>
    <d v="2014-06-11T00:00:00"/>
    <m/>
    <m/>
    <s v="G.Prata"/>
    <x v="0"/>
    <d v="2014-06-11T00:00:00"/>
    <x v="5"/>
    <x v="0"/>
    <x v="1"/>
  </r>
  <r>
    <x v="2"/>
    <s v="RUDDER_EBHA_31129_360"/>
    <s v="D90ST7009-550"/>
    <m/>
    <x v="40"/>
    <s v="en-cours"/>
    <s v="?"/>
    <m/>
    <s v="problème qualité analyse encours "/>
    <s v="T.Parmentier_x000a_V.Cady"/>
    <x v="0"/>
    <d v="2014-06-11T00:00:00"/>
    <x v="5"/>
    <x v="0"/>
    <x v="1"/>
  </r>
  <r>
    <x v="0"/>
    <s v="Spoiler_31077_211"/>
    <s v="340856-250"/>
    <m/>
    <x v="21"/>
    <s v="?"/>
    <m/>
    <m/>
    <m/>
    <s v="T.Mouline"/>
    <x v="1"/>
    <d v="2014-06-11T00:00:00"/>
    <x v="5"/>
    <x v="0"/>
    <x v="0"/>
  </r>
  <r>
    <x v="0"/>
    <s v="Profondeur_31075_840"/>
    <n v="341045"/>
    <m/>
    <x v="2"/>
    <s v="?"/>
    <s v="?"/>
    <m/>
    <m/>
    <s v="T.Mouline"/>
    <x v="1"/>
    <d v="2014-06-11T00:00:00"/>
    <x v="5"/>
    <x v="0"/>
    <x v="1"/>
  </r>
  <r>
    <x v="0"/>
    <s v="Profondeur_31075_840"/>
    <s v="341046-110"/>
    <m/>
    <x v="37"/>
    <s v="?"/>
    <s v="?"/>
    <m/>
    <s v="SIPEM ne peux pas suivre cause capa PROTEC  "/>
    <s v="N.Boudoux"/>
    <x v="1"/>
    <d v="2014-06-11T00:00:00"/>
    <x v="5"/>
    <x v="0"/>
    <x v="1"/>
  </r>
  <r>
    <x v="2"/>
    <s v="ELEVATOR_SC_31130_160"/>
    <s v="347462-100"/>
    <m/>
    <x v="10"/>
    <d v="2014-06-13T00:00:00"/>
    <d v="2014-06-18T00:00:00"/>
    <m/>
    <m/>
    <s v="T.Mouline"/>
    <x v="1"/>
    <d v="2014-06-11T00:00:00"/>
    <x v="5"/>
    <x v="0"/>
    <x v="1"/>
  </r>
  <r>
    <x v="2"/>
    <s v="AILERON_SC_31132_170"/>
    <s v="347462-100"/>
    <m/>
    <x v="10"/>
    <d v="2014-06-12T00:00:00"/>
    <d v="2014-06-16T00:00:00"/>
    <m/>
    <m/>
    <s v="T.Mouline"/>
    <x v="1"/>
    <d v="2014-06-11T00:00:00"/>
    <x v="5"/>
    <x v="0"/>
    <x v="1"/>
  </r>
  <r>
    <x v="2"/>
    <s v="ELEVATOR_EHA_31131_330"/>
    <s v="D90ST7010-500"/>
    <m/>
    <x v="40"/>
    <d v="2014-06-20T00:00:00"/>
    <s v="?"/>
    <m/>
    <m/>
    <s v="T.Parmentier_x000a_V.Cady"/>
    <x v="1"/>
    <d v="2014-06-11T00:00:00"/>
    <x v="5"/>
    <x v="0"/>
    <x v="1"/>
  </r>
  <r>
    <x v="1"/>
    <s v="THSA_A330_47172_530"/>
    <s v="422957-100"/>
    <m/>
    <x v="7"/>
    <s v="?"/>
    <d v="2014-06-16T00:00:00"/>
    <m/>
    <m/>
    <s v="T.Mouline"/>
    <x v="1"/>
    <d v="2014-06-11T00:00:00"/>
    <x v="5"/>
    <x v="0"/>
    <x v="0"/>
  </r>
  <r>
    <x v="1"/>
    <s v="THSA_A330_47172_530"/>
    <n v="422911"/>
    <m/>
    <x v="7"/>
    <s v="?"/>
    <s v="?"/>
    <m/>
    <s v="Problème d’impayé chez Fonderie du Belier donc plus de brut envoyé à Wolver"/>
    <s v="T.Mouline"/>
    <x v="1"/>
    <d v="2014-06-11T00:00:00"/>
    <x v="5"/>
    <x v="0"/>
    <x v="0"/>
  </r>
  <r>
    <x v="1"/>
    <s v="THSA_A330_47172_530"/>
    <n v="422913"/>
    <m/>
    <x v="7"/>
    <s v="?"/>
    <s v="?"/>
    <m/>
    <s v="Problème d’impayé chez Fonderie du Belier donc plus de brut envoyé à Wolver"/>
    <s v="T.Mouline"/>
    <x v="1"/>
    <d v="2014-06-11T00:00:00"/>
    <x v="5"/>
    <x v="0"/>
    <x v="0"/>
  </r>
  <r>
    <x v="1"/>
    <s v="THSA_A330_47172_530"/>
    <n v="423036"/>
    <m/>
    <x v="39"/>
    <d v="2014-06-11T00:00:00"/>
    <s v="?"/>
    <m/>
    <m/>
    <s v="A.Le-Bennett"/>
    <x v="1"/>
    <d v="2014-06-11T00:00:00"/>
    <x v="5"/>
    <x v="0"/>
    <x v="1"/>
  </r>
  <r>
    <x v="1"/>
    <s v="THSA_A330_47172_530"/>
    <s v="D90ST5007-029"/>
    <m/>
    <x v="20"/>
    <d v="2014-06-12T00:00:00"/>
    <d v="2014-06-12T00:00:00"/>
    <m/>
    <m/>
    <s v="JF.Lorenzini"/>
    <x v="1"/>
    <d v="2014-06-11T00:00:00"/>
    <x v="5"/>
    <x v="0"/>
    <x v="0"/>
  </r>
  <r>
    <x v="1"/>
    <s v="THSA_A320_47145_168"/>
    <s v="5000C5053"/>
    <m/>
    <x v="20"/>
    <d v="2014-06-13T00:00:00"/>
    <s v="?"/>
    <m/>
    <m/>
    <s v="JF.Lorenzini"/>
    <x v="1"/>
    <d v="2014-06-11T00:00:00"/>
    <x v="5"/>
    <x v="0"/>
    <x v="0"/>
  </r>
  <r>
    <x v="1"/>
    <s v="THSA_A320_47145_168"/>
    <s v="LP47145-B200"/>
    <m/>
    <x v="4"/>
    <d v="2014-06-18T00:00:00"/>
    <d v="2014-06-26T00:00:00"/>
    <m/>
    <m/>
    <s v="T.Mouline"/>
    <x v="1"/>
    <d v="2014-06-11T00:00:00"/>
    <x v="5"/>
    <x v="0"/>
    <x v="1"/>
  </r>
  <r>
    <x v="1"/>
    <s v="THSA_A320_47145_168"/>
    <n v="422228"/>
    <m/>
    <x v="3"/>
    <d v="2014-06-18T00:00:00"/>
    <d v="2014-06-23T00:00:00"/>
    <m/>
    <m/>
    <s v="V.Cady"/>
    <x v="1"/>
    <d v="2014-06-11T00:00:00"/>
    <x v="5"/>
    <x v="0"/>
    <x v="1"/>
  </r>
  <r>
    <x v="1"/>
    <s v="CUT_D26AB1044"/>
    <s v="D26AB1041-025"/>
    <m/>
    <x v="6"/>
    <d v="2014-06-12T00:00:00"/>
    <d v="2014-06-16T00:00:00"/>
    <m/>
    <m/>
    <s v="G.Prata"/>
    <x v="1"/>
    <d v="2014-06-11T00:00:00"/>
    <x v="5"/>
    <x v="0"/>
    <x v="1"/>
  </r>
  <r>
    <x v="1"/>
    <s v="CUT_D26AB1044"/>
    <s v="D26AB1041-123"/>
    <m/>
    <x v="9"/>
    <d v="2014-06-16T00:00:00"/>
    <d v="2014-06-26T00:00:00"/>
    <m/>
    <m/>
    <s v="JF.Lorenzini"/>
    <x v="1"/>
    <d v="2014-06-11T00:00:00"/>
    <x v="5"/>
    <x v="0"/>
    <x v="1"/>
  </r>
  <r>
    <x v="1"/>
    <s v="Bâche_C19DS0016"/>
    <s v="C19DS0016-121"/>
    <m/>
    <x v="13"/>
    <s v="?"/>
    <s v="?"/>
    <m/>
    <s v="Pas de visibilité, pas de recovery plan communiqué au Module"/>
    <s v="V.Cady"/>
    <x v="1"/>
    <d v="2014-06-11T00:00:00"/>
    <x v="5"/>
    <x v="0"/>
    <x v="1"/>
  </r>
  <r>
    <x v="1"/>
    <s v="Bâche_C19BQ0016"/>
    <s v="C19BQ0016-121"/>
    <m/>
    <x v="13"/>
    <s v="?"/>
    <s v="?"/>
    <m/>
    <s v="Pas de visibilité, pas de recovery plan communiqué au Module"/>
    <s v="V.Cady"/>
    <x v="1"/>
    <d v="2014-06-11T00:00:00"/>
    <x v="5"/>
    <x v="0"/>
    <x v="1"/>
  </r>
  <r>
    <x v="1"/>
    <s v="Bâche_C19DS0026"/>
    <s v="C19DS0026-121"/>
    <m/>
    <x v="13"/>
    <s v="?"/>
    <s v="?"/>
    <m/>
    <s v="Pas de visibilité, pas de recovery plan communiqué au Module"/>
    <s v="V.Cady"/>
    <x v="1"/>
    <d v="2014-06-11T00:00:00"/>
    <x v="5"/>
    <x v="0"/>
    <x v="1"/>
  </r>
  <r>
    <x v="0"/>
    <s v="Aileron_31073_110"/>
    <s v="5000C5006"/>
    <m/>
    <x v="14"/>
    <s v="en-cours"/>
    <s v="?"/>
    <m/>
    <m/>
    <s v="P.Fleitour"/>
    <x v="0"/>
    <d v="2014-06-20T00:00:00"/>
    <x v="5"/>
    <x v="0"/>
    <x v="1"/>
  </r>
  <r>
    <x v="0"/>
    <s v="Spoiler_31077_211"/>
    <n v="345775"/>
    <m/>
    <x v="15"/>
    <s v="en-cours"/>
    <d v="2014-06-23T00:00:00"/>
    <m/>
    <m/>
    <s v="T.Mouline"/>
    <x v="0"/>
    <d v="2014-06-20T00:00:00"/>
    <x v="5"/>
    <x v="0"/>
    <x v="1"/>
  </r>
  <r>
    <x v="2"/>
    <s v="AILERON_SC_31132_170"/>
    <s v="D90ST0326-300"/>
    <m/>
    <x v="33"/>
    <s v="en-cours"/>
    <s v="?"/>
    <m/>
    <s v="Problème qualité en-cours d’analyse + commission de modif encours"/>
    <s v="E.Divan_x000a_V.Cady"/>
    <x v="0"/>
    <d v="2014-06-20T00:00:00"/>
    <x v="5"/>
    <x v="0"/>
    <x v="1"/>
  </r>
  <r>
    <x v="2"/>
    <s v="ELEVATOR_SC_31130_160"/>
    <s v="D90ST0325-300"/>
    <m/>
    <x v="33"/>
    <s v="en-cours"/>
    <s v="?"/>
    <m/>
    <s v="Problème qualité en-cours d’analyse + commission de modif encours"/>
    <s v="E.Divan_x000a_V.Cady"/>
    <x v="0"/>
    <d v="2014-06-20T00:00:00"/>
    <x v="5"/>
    <x v="0"/>
    <x v="1"/>
  </r>
  <r>
    <x v="2"/>
    <s v="RUDDER_EBHA_31129_360"/>
    <s v="D90ST7009-550"/>
    <m/>
    <x v="40"/>
    <s v="en-cours"/>
    <s v="?"/>
    <m/>
    <m/>
    <s v="T.Parmentier_x000a_V.Cady"/>
    <x v="0"/>
    <d v="2014-06-20T00:00:00"/>
    <x v="5"/>
    <x v="0"/>
    <x v="1"/>
  </r>
  <r>
    <x v="1"/>
    <s v="THSA_A320_47145_168"/>
    <s v="LP47145-B200"/>
    <m/>
    <x v="4"/>
    <s v="en-cours"/>
    <d v="2014-06-12T00:00:00"/>
    <m/>
    <m/>
    <s v="T.Mouline"/>
    <x v="0"/>
    <d v="2014-06-20T00:00:00"/>
    <x v="5"/>
    <x v="0"/>
    <x v="1"/>
  </r>
  <r>
    <x v="0"/>
    <s v="Spoiler_31077_211"/>
    <n v="345775"/>
    <m/>
    <x v="15"/>
    <d v="2014-06-19T00:00:00"/>
    <d v="2014-06-25T00:00:00"/>
    <m/>
    <m/>
    <s v="T.Mouline"/>
    <x v="1"/>
    <d v="2014-06-20T00:00:00"/>
    <x v="5"/>
    <x v="0"/>
    <x v="1"/>
  </r>
  <r>
    <x v="0"/>
    <s v="Spoiler_31077_211"/>
    <n v="340994"/>
    <m/>
    <x v="15"/>
    <s v="?"/>
    <s v="?"/>
    <m/>
    <m/>
    <s v="B.Largeau"/>
    <x v="1"/>
    <d v="2014-06-20T00:00:00"/>
    <x v="5"/>
    <x v="0"/>
    <x v="1"/>
  </r>
  <r>
    <x v="0"/>
    <s v="Profondeur_31075_840"/>
    <n v="341550"/>
    <m/>
    <x v="2"/>
    <d v="2014-06-24T00:00:00"/>
    <d v="2014-06-24T00:00:00"/>
    <m/>
    <m/>
    <s v="V.Cady"/>
    <x v="1"/>
    <d v="2014-06-20T00:00:00"/>
    <x v="5"/>
    <x v="0"/>
    <x v="1"/>
  </r>
  <r>
    <x v="0"/>
    <s v="Profondeur_31075_840"/>
    <s v="341046-110"/>
    <m/>
    <x v="37"/>
    <s v="?"/>
    <s v="?"/>
    <m/>
    <s v="attention SIPEM ne peut pas suivre cause capa PROTEC"/>
    <s v="N.Boudoux"/>
    <x v="1"/>
    <d v="2014-06-20T00:00:00"/>
    <x v="5"/>
    <x v="0"/>
    <x v="1"/>
  </r>
  <r>
    <x v="2"/>
    <s v="AILERON_SC_31132_170"/>
    <s v="347462-100"/>
    <m/>
    <x v="10"/>
    <s v="?"/>
    <s v="?"/>
    <m/>
    <s v="FAI BERNAR refusé transfert à assurer"/>
    <s v="F.Fasoli_x000a_T.Dupuis"/>
    <x v="1"/>
    <d v="2014-06-20T00:00:00"/>
    <x v="5"/>
    <x v="0"/>
    <x v="1"/>
  </r>
  <r>
    <x v="2"/>
    <s v="ELEVATOR_EHA_31131_330"/>
    <n v="347266"/>
    <m/>
    <x v="10"/>
    <d v="2014-06-23T00:00:00"/>
    <d v="2014-06-25T00:00:00"/>
    <m/>
    <m/>
    <s v="V.Cady"/>
    <x v="1"/>
    <d v="2014-06-20T00:00:00"/>
    <x v="5"/>
    <x v="0"/>
    <x v="1"/>
  </r>
  <r>
    <x v="1"/>
    <s v="THSA_A330_47172_530"/>
    <s v="D90ST5007-029"/>
    <m/>
    <x v="20"/>
    <s v="?"/>
    <s v="?"/>
    <m/>
    <m/>
    <s v="JF.Lorenzini"/>
    <x v="1"/>
    <d v="2014-06-20T00:00:00"/>
    <x v="5"/>
    <x v="0"/>
    <x v="0"/>
  </r>
  <r>
    <x v="1"/>
    <s v="THSA_A320_47145_168"/>
    <s v="5000C5053"/>
    <m/>
    <x v="20"/>
    <s v="?"/>
    <s v="?"/>
    <m/>
    <m/>
    <s v="JF.Lorenzini"/>
    <x v="1"/>
    <d v="2014-06-20T00:00:00"/>
    <x v="5"/>
    <x v="0"/>
    <x v="0"/>
  </r>
  <r>
    <x v="1"/>
    <s v="CUT_D26AB1044"/>
    <s v="D26AB1041-123"/>
    <m/>
    <x v="9"/>
    <d v="2014-06-23T00:00:00"/>
    <s v="?"/>
    <m/>
    <s v="Problème qualité, RNC en cours"/>
    <s v="A.Bertrand_x000a_JF.Lorenzini"/>
    <x v="1"/>
    <d v="2014-06-20T00:00:00"/>
    <x v="5"/>
    <x v="0"/>
    <x v="1"/>
  </r>
  <r>
    <x v="1"/>
    <s v="Bâche_C19DS0016"/>
    <s v="C19DS0016-121"/>
    <m/>
    <x v="13"/>
    <s v="?"/>
    <s v="?"/>
    <m/>
    <s v="Pas de visibilité, pas de recovery plan communiqué au Module"/>
    <s v="V.Cady"/>
    <x v="1"/>
    <d v="2014-06-20T00:00:00"/>
    <x v="5"/>
    <x v="0"/>
    <x v="1"/>
  </r>
  <r>
    <x v="1"/>
    <s v="Bâche_C19BQ0016"/>
    <s v="C19BQ0016-121"/>
    <m/>
    <x v="13"/>
    <s v="?"/>
    <s v="?"/>
    <m/>
    <s v="Pas de visibilité, pas de recovery plan communiqué au Module"/>
    <s v="V.Cady"/>
    <x v="1"/>
    <d v="2014-06-20T00:00:00"/>
    <x v="5"/>
    <x v="0"/>
    <x v="1"/>
  </r>
  <r>
    <x v="1"/>
    <s v="Bâche_C19DS0026"/>
    <s v="C19DS0026-121"/>
    <m/>
    <x v="13"/>
    <s v="?"/>
    <s v="?"/>
    <m/>
    <s v="Pas de visibilité, pas de recovery plan communiqué au Module"/>
    <s v="V.Cady"/>
    <x v="1"/>
    <d v="2014-06-20T00:00:00"/>
    <x v="5"/>
    <x v="0"/>
    <x v="1"/>
  </r>
  <r>
    <x v="1"/>
    <s v="MANIFOLD_D31AB4415"/>
    <s v="D31AB4471-111"/>
    <m/>
    <x v="5"/>
    <d v="2014-06-25T00:00:00"/>
    <d v="2014-06-25T00:00:00"/>
    <m/>
    <m/>
    <s v="V.Pierquin"/>
    <x v="1"/>
    <d v="2014-06-20T00:00:00"/>
    <x v="5"/>
    <x v="0"/>
    <x v="1"/>
  </r>
  <r>
    <x v="0"/>
    <s v="Spoiler_31077_211"/>
    <n v="345775"/>
    <m/>
    <x v="15"/>
    <d v="2014-07-31T00:00:00"/>
    <s v="A confirmer"/>
    <n v="200"/>
    <s v="Source Risoud 60 le 1er août"/>
    <s v="Y.Idrissi-Alami"/>
    <x v="1"/>
    <d v="2014-07-28T00:00:00"/>
    <x v="6"/>
    <x v="0"/>
    <x v="1"/>
  </r>
  <r>
    <x v="0"/>
    <s v="Profondeur_31075_840"/>
    <s v="341046-110"/>
    <m/>
    <x v="37"/>
    <d v="2014-07-30T00:00:00"/>
    <s v="?"/>
    <s v="?"/>
    <s v="Assurer livraison des 105 pièces avant fermeture"/>
    <s v="N.Boudoux"/>
    <x v="1"/>
    <d v="2014-07-28T00:00:00"/>
    <x v="6"/>
    <x v="0"/>
    <x v="1"/>
  </r>
  <r>
    <x v="0"/>
    <s v="Profondeur_31075_840"/>
    <n v="341045"/>
    <m/>
    <x v="2"/>
    <d v="2014-07-29T00:00:00"/>
    <d v="2014-07-28T00:00:00"/>
    <n v="90"/>
    <s v="Délai à confirmer"/>
    <s v="V.Cady"/>
    <x v="1"/>
    <d v="2014-07-28T00:00:00"/>
    <x v="6"/>
    <x v="0"/>
    <x v="1"/>
  </r>
  <r>
    <x v="0"/>
    <s v="Profondeur_31075_840"/>
    <n v="341550"/>
    <m/>
    <x v="2"/>
    <d v="2014-07-31T00:00:00"/>
    <s v="?"/>
    <s v="?"/>
    <s v="160 dus au 28/07 à assurer"/>
    <s v="V.Cady"/>
    <x v="1"/>
    <d v="2014-07-28T00:00:00"/>
    <x v="6"/>
    <x v="0"/>
    <x v="1"/>
  </r>
  <r>
    <x v="0"/>
    <s v="Aileron_31073_110"/>
    <s v="341141-130"/>
    <m/>
    <x v="15"/>
    <d v="2014-07-29T00:00:00"/>
    <d v="2014-07-28T00:00:00"/>
    <s v="?"/>
    <s v="Assurer livraison ce jour"/>
    <s v="Y.Idrissi-Alami_x000a_N.Fleitour"/>
    <x v="1"/>
    <d v="2014-07-28T00:00:00"/>
    <x v="6"/>
    <x v="0"/>
    <x v="1"/>
  </r>
  <r>
    <x v="0"/>
    <s v="Aileron_31073_110"/>
    <s v="LP31073-H020"/>
    <m/>
    <x v="0"/>
    <d v="2014-07-29T00:00:00"/>
    <d v="2014-07-29T00:00:00"/>
    <s v="?"/>
    <s v="10/jour non tenu"/>
    <s v="L.Clarissou"/>
    <x v="1"/>
    <d v="2014-07-28T00:00:00"/>
    <x v="6"/>
    <x v="0"/>
    <x v="0"/>
  </r>
  <r>
    <x v="1"/>
    <s v="THSA_A320_47145_168"/>
    <s v="421924-300"/>
    <m/>
    <x v="43"/>
    <d v="2014-07-31T00:00:00"/>
    <s v="?"/>
    <s v="?"/>
    <s v="Faire entrer le retard_x000a_Assurer capa 30/Sem"/>
    <s v="S.Blanchard"/>
    <x v="1"/>
    <d v="2014-07-28T00:00:00"/>
    <x v="6"/>
    <x v="0"/>
    <x v="1"/>
  </r>
  <r>
    <x v="1"/>
    <s v="THSA_A320_47145_168"/>
    <s v="341220-105"/>
    <s v="Commun profondeur 31075-840"/>
    <x v="9"/>
    <d v="2014-08-08T00:00:00"/>
    <s v="?"/>
    <n v="110"/>
    <s v="Commande du 07/08 non livrée avant fermeture"/>
    <s v="JF.Lorenzini"/>
    <x v="1"/>
    <d v="2014-07-28T00:00:00"/>
    <x v="6"/>
    <x v="0"/>
    <x v="1"/>
  </r>
  <r>
    <x v="1"/>
    <s v="THSA_A330_47172_530"/>
    <n v="423154"/>
    <m/>
    <x v="25"/>
    <s v="en-cours"/>
    <s v="?"/>
    <s v="?"/>
    <s v="Faire entrer retard"/>
    <s v="P.Jonnard"/>
    <x v="0"/>
    <d v="2014-07-28T00:00:00"/>
    <x v="6"/>
    <x v="0"/>
    <x v="1"/>
  </r>
  <r>
    <x v="1"/>
    <s v="THSA_A330_47172_530"/>
    <s v="422146-100"/>
    <m/>
    <x v="25"/>
    <s v="en-cours"/>
    <s v="?"/>
    <s v="?"/>
    <s v="Faire entrer retard"/>
    <s v="P.Jonnard"/>
    <x v="0"/>
    <d v="2014-07-28T00:00:00"/>
    <x v="6"/>
    <x v="0"/>
    <x v="1"/>
  </r>
  <r>
    <x v="1"/>
    <s v="THSA_A330_47172_530"/>
    <s v="D90ST5007-029"/>
    <m/>
    <x v="20"/>
    <s v="en-cours"/>
    <d v="2014-07-28T00:00:00"/>
    <n v="2"/>
    <s v="6 en retard"/>
    <s v="JF.Lorenzini"/>
    <x v="0"/>
    <d v="2014-07-28T00:00:00"/>
    <x v="6"/>
    <x v="0"/>
    <x v="0"/>
  </r>
  <r>
    <x v="1"/>
    <s v="THSA_A330_47172_530"/>
    <n v="667043"/>
    <m/>
    <x v="1"/>
    <d v="2014-07-31T00:00:00"/>
    <s v="?"/>
    <n v="20"/>
    <s v="20 le 25/07 non reçus"/>
    <s v="S.Blanchard"/>
    <x v="1"/>
    <d v="2014-07-28T00:00:00"/>
    <x v="6"/>
    <x v="0"/>
    <x v="1"/>
  </r>
  <r>
    <x v="1"/>
    <s v="THSA_A330_47172_530"/>
    <s v="422957-100"/>
    <m/>
    <x v="7"/>
    <s v="en-cours"/>
    <d v="2014-07-29T00:00:00"/>
    <n v="12"/>
    <s v="A relancer"/>
    <s v="L.Clarissou"/>
    <x v="0"/>
    <d v="2014-07-28T00:00:00"/>
    <x v="6"/>
    <x v="0"/>
    <x v="0"/>
  </r>
  <r>
    <x v="1"/>
    <s v="VENT_D26AB1061"/>
    <s v="D26AB1060-030"/>
    <m/>
    <x v="5"/>
    <d v="2014-07-29T00:00:00"/>
    <s v="?"/>
    <n v="24"/>
    <s v="24 le 24/07 non reçus"/>
    <s v="S.Blanchard"/>
    <x v="1"/>
    <d v="2014-07-28T00:00:00"/>
    <x v="6"/>
    <x v="0"/>
    <x v="1"/>
  </r>
  <r>
    <x v="1"/>
    <s v="Bâche_C19DS0016"/>
    <s v="C19DS0016-121"/>
    <m/>
    <x v="13"/>
    <s v="en-cours"/>
    <s v="?"/>
    <s v="?"/>
    <s v="Pas de recovery plan communiqué au module"/>
    <s v="V.Cady"/>
    <x v="0"/>
    <d v="2014-07-28T00:00:00"/>
    <x v="6"/>
    <x v="0"/>
    <x v="1"/>
  </r>
  <r>
    <x v="2"/>
    <s v="AILERON_EHA_31133_330"/>
    <n v="347148"/>
    <m/>
    <x v="9"/>
    <d v="2014-07-30T00:00:00"/>
    <s v="?"/>
    <n v="14"/>
    <s v="14 le 25/07 non reçus"/>
    <s v="JF.Lorenzini"/>
    <x v="1"/>
    <d v="2014-07-28T00:00:00"/>
    <x v="6"/>
    <x v="0"/>
    <x v="1"/>
  </r>
  <r>
    <x v="2"/>
    <s v="AILERON_SC_31132_170"/>
    <s v="347461-100"/>
    <m/>
    <x v="2"/>
    <d v="2014-07-29T00:00:00"/>
    <s v="?"/>
    <s v="?"/>
    <s v="Assurer transfert vers Risoud_x000a_5 en lot QM à analyser_x000a_35 en retard"/>
    <s v="V.Cady_x000a_F.Fasoli"/>
    <x v="1"/>
    <d v="2014-07-28T00:00:00"/>
    <x v="6"/>
    <x v="0"/>
    <x v="1"/>
  </r>
  <r>
    <x v="2"/>
    <s v="ELEVATOR_EHA_31131_330"/>
    <n v="347253"/>
    <m/>
    <x v="7"/>
    <d v="2014-08-06T00:00:00"/>
    <s v="?"/>
    <s v="?"/>
    <s v="Huyton ne livre plus, plan d'appro pas à jour_x000a_Relancer prochain délai Wolver"/>
    <s v="F.Fasoli_x000a_B.Bouhier_x000a_L.Clarissou"/>
    <x v="1"/>
    <d v="2014-07-28T00:00:00"/>
    <x v="6"/>
    <x v="0"/>
    <x v="0"/>
  </r>
  <r>
    <x v="2"/>
    <s v="ELEVATOR_SC_31130_160"/>
    <n v="347461"/>
    <m/>
    <x v="2"/>
    <d v="2014-08-11T00:00:00"/>
    <s v="?"/>
    <s v="?"/>
    <s v="Assurer transfert _x000a_Faire entrer le retard"/>
    <s v="V.Cady_x000a_F.Fasoli"/>
    <x v="1"/>
    <d v="2014-07-28T00:00:00"/>
    <x v="6"/>
    <x v="0"/>
    <x v="1"/>
  </r>
  <r>
    <x v="2"/>
    <s v="RUDDER_EBHA_31129_360"/>
    <s v="347027-100"/>
    <m/>
    <x v="41"/>
    <s v="en-cours"/>
    <s v="?"/>
    <s v="?"/>
    <s v="Valider QN pour utilisation des pièces"/>
    <s v="G.Feld_x000a_V.Cady_x000a_B.Largeau"/>
    <x v="0"/>
    <d v="2014-07-28T00:00:00"/>
    <x v="6"/>
    <x v="0"/>
    <x v="1"/>
  </r>
  <r>
    <x v="2"/>
    <s v="AILERON_SC_31132_170"/>
    <s v="D90ST0326-300"/>
    <m/>
    <x v="33"/>
    <s v="en-cours"/>
    <s v="?"/>
    <m/>
    <s v="Problème qualité en-cours d’analyse + commission de modif encours"/>
    <s v="E.Divan_x000a_V.Cady"/>
    <x v="0"/>
    <d v="2014-06-23T00:00:00"/>
    <x v="5"/>
    <x v="0"/>
    <x v="1"/>
  </r>
  <r>
    <x v="2"/>
    <s v="ELEVATOR_SC_31130_160"/>
    <s v="D90ST0325-300"/>
    <m/>
    <x v="33"/>
    <s v="en-cours"/>
    <s v="?"/>
    <m/>
    <s v="Problème qualité en-cours d’analyse + commission de modif encours"/>
    <s v="E.Divan_x000a_V.Cady"/>
    <x v="0"/>
    <d v="2014-06-23T00:00:00"/>
    <x v="5"/>
    <x v="0"/>
    <x v="1"/>
  </r>
  <r>
    <x v="2"/>
    <s v="RUDDER_EBHA_31129_360"/>
    <s v="D90ST7009-550"/>
    <m/>
    <x v="40"/>
    <s v="en-cours"/>
    <d v="2014-06-30T00:00:00"/>
    <m/>
    <s v="Problème qualité analyse en-cours"/>
    <s v="E.Divan_x000a_V.Cady"/>
    <x v="0"/>
    <d v="2014-06-23T00:00:00"/>
    <x v="5"/>
    <x v="0"/>
    <x v="1"/>
  </r>
  <r>
    <x v="2"/>
    <s v="ELEVATOR_EHA_31131_330"/>
    <n v="347266"/>
    <m/>
    <x v="10"/>
    <s v="en-cours"/>
    <d v="2014-06-25T00:00:00"/>
    <m/>
    <m/>
    <s v="V.Cady"/>
    <x v="0"/>
    <d v="2014-06-23T00:00:00"/>
    <x v="5"/>
    <x v="0"/>
    <x v="1"/>
  </r>
  <r>
    <x v="2"/>
    <s v="ELEVATOR_EHA_31131_330"/>
    <s v="D90ST7010-500"/>
    <m/>
    <x v="40"/>
    <s v="en-cours"/>
    <d v="2014-06-24T00:00:00"/>
    <m/>
    <m/>
    <s v="V.Cady"/>
    <x v="0"/>
    <d v="2014-06-23T00:00:00"/>
    <x v="5"/>
    <x v="0"/>
    <x v="1"/>
  </r>
  <r>
    <x v="1"/>
    <s v="CUT_D26AB1044"/>
    <s v="D26AB1041-123"/>
    <m/>
    <x v="9"/>
    <s v="en-cours"/>
    <s v="?"/>
    <m/>
    <s v="Problème qualité, RNC en cours, assurer prochaine livraison Sedemeca pour le 23 Juin ( non reçu )"/>
    <s v="O.Mazingue_x000a_JF.Lorenzini"/>
    <x v="0"/>
    <d v="2014-06-23T00:00:00"/>
    <x v="5"/>
    <x v="0"/>
    <x v="1"/>
  </r>
  <r>
    <x v="0"/>
    <s v="Spoiler_31077_211"/>
    <n v="345775"/>
    <m/>
    <x v="15"/>
    <d v="2014-06-24T00:00:00"/>
    <m/>
    <m/>
    <m/>
    <s v="T.Mouline"/>
    <x v="1"/>
    <d v="2014-06-23T00:00:00"/>
    <x v="5"/>
    <x v="0"/>
    <x v="1"/>
  </r>
  <r>
    <x v="0"/>
    <s v="Profondeur_31075_840"/>
    <n v="341550"/>
    <m/>
    <x v="2"/>
    <d v="2014-06-24T00:00:00"/>
    <m/>
    <m/>
    <m/>
    <s v="V.Cady"/>
    <x v="1"/>
    <d v="2014-06-23T00:00:00"/>
    <x v="5"/>
    <x v="0"/>
    <x v="1"/>
  </r>
  <r>
    <x v="0"/>
    <s v="Profondeur_31075_840"/>
    <s v="341046-110"/>
    <m/>
    <x v="37"/>
    <s v="?"/>
    <s v="?"/>
    <m/>
    <s v="capa 15/jour attention SIPEM ne peut pas suivre cause capa PROTEC"/>
    <s v="N.Boudoux"/>
    <x v="1"/>
    <d v="2014-06-23T00:00:00"/>
    <x v="5"/>
    <x v="0"/>
    <x v="1"/>
  </r>
  <r>
    <x v="2"/>
    <s v="AILERON_SC_31132_170"/>
    <s v="347462-100"/>
    <m/>
    <x v="10"/>
    <s v="?"/>
    <s v="?"/>
    <m/>
    <s v="FAI BERNAR refusé transfert à assurer"/>
    <s v="F.Fasoli_x000a_T.Dupuis"/>
    <x v="1"/>
    <d v="2014-06-23T00:00:00"/>
    <x v="5"/>
    <x v="0"/>
    <x v="1"/>
  </r>
  <r>
    <x v="1"/>
    <s v="THSA_A330_47172_530"/>
    <n v="422911"/>
    <m/>
    <x v="7"/>
    <d v="2014-06-27T00:00:00"/>
    <s v="?"/>
    <m/>
    <s v="1 /Jour non respecté (retard = 20)"/>
    <s v="T.Mouline"/>
    <x v="1"/>
    <d v="2014-06-23T00:00:00"/>
    <x v="5"/>
    <x v="0"/>
    <x v="0"/>
  </r>
  <r>
    <x v="1"/>
    <s v="THSA_A330_47172_530"/>
    <n v="422913"/>
    <m/>
    <x v="7"/>
    <d v="2014-06-25T00:00:00"/>
    <s v="?"/>
    <m/>
    <s v="1 /Jour non respecté (retard = 23)"/>
    <s v="T.Mouline"/>
    <x v="1"/>
    <d v="2014-06-23T00:00:00"/>
    <x v="5"/>
    <x v="0"/>
    <x v="0"/>
  </r>
  <r>
    <x v="1"/>
    <s v="THSA_A330_47172_530"/>
    <s v="D90ST5007-029"/>
    <m/>
    <x v="20"/>
    <s v="?"/>
    <s v="?"/>
    <m/>
    <s v="1 /Jour non respecté (retard = 2)"/>
    <s v="JF.Lorenzini"/>
    <x v="1"/>
    <d v="2014-06-23T00:00:00"/>
    <x v="5"/>
    <x v="0"/>
    <x v="0"/>
  </r>
  <r>
    <x v="1"/>
    <s v="THSA_A320_47145_168"/>
    <s v="5000C5053"/>
    <m/>
    <x v="20"/>
    <s v="?"/>
    <s v="?"/>
    <m/>
    <s v="retard = 5"/>
    <s v="JF.Lorenzini"/>
    <x v="1"/>
    <d v="2014-06-23T00:00:00"/>
    <x v="5"/>
    <x v="0"/>
    <x v="0"/>
  </r>
  <r>
    <x v="1"/>
    <s v="THSA_A320_47145_168"/>
    <s v="421924-300"/>
    <m/>
    <x v="43"/>
    <d v="2014-06-27T00:00:00"/>
    <d v="2014-06-27T00:00:00"/>
    <m/>
    <m/>
    <s v="S.Blanchard"/>
    <x v="1"/>
    <d v="2014-06-23T00:00:00"/>
    <x v="5"/>
    <x v="0"/>
    <x v="1"/>
  </r>
  <r>
    <x v="1"/>
    <s v="THSA_A320_47145_168"/>
    <s v="LP47145-E100"/>
    <m/>
    <x v="7"/>
    <s v="?"/>
    <s v="?"/>
    <m/>
    <s v="Besoin  3/Jour non tenu problème appro brut et qualité à suivre"/>
    <s v="T.Mouline"/>
    <x v="1"/>
    <d v="2014-06-23T00:00:00"/>
    <x v="5"/>
    <x v="0"/>
    <x v="0"/>
  </r>
  <r>
    <x v="1"/>
    <s v="THSA_A320_47145_168"/>
    <s v="LP47145-B200"/>
    <m/>
    <x v="4"/>
    <s v="?"/>
    <d v="2014-06-24T00:00:00"/>
    <m/>
    <m/>
    <s v="T.Mouline"/>
    <x v="1"/>
    <d v="2014-06-23T00:00:00"/>
    <x v="5"/>
    <x v="0"/>
    <x v="1"/>
  </r>
  <r>
    <x v="1"/>
    <s v="Bâche_C19DS0016"/>
    <s v="C19DS0016-121"/>
    <m/>
    <x v="13"/>
    <s v="?"/>
    <s v="?"/>
    <m/>
    <s v="Pas de visibilité, pas de recovery plan communiqué au Module"/>
    <s v="V.Cady"/>
    <x v="1"/>
    <d v="2014-06-23T00:00:00"/>
    <x v="5"/>
    <x v="0"/>
    <x v="1"/>
  </r>
  <r>
    <x v="1"/>
    <s v="Bâche_C19BQ0016"/>
    <s v="C19BQ0016-121"/>
    <m/>
    <x v="13"/>
    <s v="?"/>
    <s v="?"/>
    <m/>
    <s v="Pas de visibilité, pas de recovery plan communiqué au Module"/>
    <s v="V.Cady"/>
    <x v="1"/>
    <d v="2014-06-23T00:00:00"/>
    <x v="5"/>
    <x v="0"/>
    <x v="1"/>
  </r>
  <r>
    <x v="1"/>
    <s v="Bâche_C19DS0026"/>
    <s v="C19DS0026-121"/>
    <m/>
    <x v="13"/>
    <s v="?"/>
    <s v="?"/>
    <m/>
    <s v="Pas de visibilité, pas de recovery plan communiqué au Module"/>
    <s v="V.Cady"/>
    <x v="1"/>
    <d v="2014-06-23T00:00:00"/>
    <x v="5"/>
    <x v="0"/>
    <x v="1"/>
  </r>
  <r>
    <x v="0"/>
    <s v="Aileron_31073_110"/>
    <s v="341141-130"/>
    <m/>
    <x v="15"/>
    <d v="2014-08-05T00:00:00"/>
    <s v="?"/>
    <s v="?"/>
    <s v="Revoir Plan_x000a_Obtenir info livraison pour 4 et 6 août (90 pièces)"/>
    <s v="Y.Idrissi-Alami_x000a_N.Fleitour"/>
    <x v="1"/>
    <d v="2014-07-30T00:00:00"/>
    <x v="6"/>
    <x v="0"/>
    <x v="1"/>
  </r>
  <r>
    <x v="0"/>
    <s v="Aileron_31073_110"/>
    <s v="LP31073-H020"/>
    <m/>
    <x v="0"/>
    <d v="2014-07-29T00:00:00"/>
    <d v="2014-07-29T00:00:00"/>
    <s v="?"/>
    <s v="10/jour non tenu"/>
    <s v="L.Clarissou"/>
    <x v="1"/>
    <d v="2014-07-30T00:00:00"/>
    <x v="6"/>
    <x v="0"/>
    <x v="0"/>
  </r>
  <r>
    <x v="0"/>
    <s v="Profondeur_31075_840"/>
    <s v="341046-110"/>
    <m/>
    <x v="37"/>
    <d v="2014-08-04T00:00:00"/>
    <s v="?"/>
    <s v="?"/>
    <s v="Assurer livraison des 90 pièces avant fermeture"/>
    <s v="N.Boudoux"/>
    <x v="1"/>
    <d v="2014-07-30T00:00:00"/>
    <x v="6"/>
    <x v="0"/>
    <x v="1"/>
  </r>
  <r>
    <x v="0"/>
    <s v="Profondeur_31075_840"/>
    <s v="LP31075-S060"/>
    <m/>
    <x v="15"/>
    <d v="2014-08-04T00:00:00"/>
    <s v="?"/>
    <s v="?"/>
    <s v="Faire entrer le retard"/>
    <s v="Y.Idrissi-Alami"/>
    <x v="1"/>
    <d v="2014-07-30T00:00:00"/>
    <x v="6"/>
    <x v="0"/>
    <x v="1"/>
  </r>
  <r>
    <x v="0"/>
    <s v="Profondeur_31075_840"/>
    <n v="341045"/>
    <m/>
    <x v="2"/>
    <d v="2014-08-07T00:00:00"/>
    <d v="2014-08-01T00:00:00"/>
    <n v="170"/>
    <m/>
    <s v="V.Cady"/>
    <x v="1"/>
    <d v="2014-07-30T00:00:00"/>
    <x v="6"/>
    <x v="0"/>
    <x v="1"/>
  </r>
  <r>
    <x v="0"/>
    <s v="Aileron_31073_110"/>
    <s v="341083-300"/>
    <m/>
    <x v="26"/>
    <d v="2014-07-31T00:00:00"/>
    <s v="?"/>
    <m/>
    <s v="40 le 29/07 à relancer"/>
    <s v="P.Fleitour"/>
    <x v="1"/>
    <d v="2014-07-30T00:00:00"/>
    <x v="6"/>
    <x v="0"/>
    <x v="0"/>
  </r>
  <r>
    <x v="0"/>
    <s v="Spoiler_31077_211"/>
    <n v="345775"/>
    <m/>
    <x v="15"/>
    <d v="2014-08-05T00:00:00"/>
    <s v="?"/>
    <m/>
    <s v="Source Risoud 60 le 1er août_x000a_Source Honglin en direct: 310 le 30/07"/>
    <s v="Y.Idrissi-Alami"/>
    <x v="1"/>
    <d v="2014-07-30T00:00:00"/>
    <x v="6"/>
    <x v="0"/>
    <x v="1"/>
  </r>
  <r>
    <x v="2"/>
    <s v="AILERON_EHA_31133_330"/>
    <s v="D90ST0703-100"/>
    <m/>
    <x v="30"/>
    <d v="2014-08-01T00:00:00"/>
    <s v="?"/>
    <s v="?"/>
    <s v="Relancer retard"/>
    <s v="A.Coppry"/>
    <x v="1"/>
    <d v="2014-07-30T00:00:00"/>
    <x v="6"/>
    <x v="0"/>
    <x v="1"/>
  </r>
  <r>
    <x v="2"/>
    <s v="AILERON_EHA_31133_330"/>
    <s v="D90ST4025-400"/>
    <m/>
    <x v="18"/>
    <d v="2014-07-31T00:00:00"/>
    <m/>
    <m/>
    <s v="Faire entrer retard"/>
    <s v="S.Blanchard"/>
    <x v="1"/>
    <d v="2014-07-30T00:00:00"/>
    <x v="6"/>
    <x v="0"/>
    <x v="0"/>
  </r>
  <r>
    <x v="2"/>
    <s v="AILERON_SC_31132_170"/>
    <s v="347461-100"/>
    <m/>
    <x v="2"/>
    <d v="2014-07-31T00:00:00"/>
    <s v="?"/>
    <s v="?"/>
    <s v="Assurer transfert vers Risoud_x000a_5 en lot QM à analyser_x000a_35 expé de chez Risoud"/>
    <s v="V.Cady_x000a_F.Fasoli"/>
    <x v="1"/>
    <d v="2014-07-30T00:00:00"/>
    <x v="6"/>
    <x v="0"/>
    <x v="1"/>
  </r>
  <r>
    <x v="2"/>
    <s v="ELEVATOR_SC_31130_160"/>
    <n v="347461"/>
    <m/>
    <x v="2"/>
    <d v="2014-08-13T00:00:00"/>
    <s v="?"/>
    <s v="?"/>
    <s v="Assurer transfert _x000a_Faire entrer le retard"/>
    <s v="V.Cady_x000a_F.Fasoli"/>
    <x v="1"/>
    <d v="2014-07-30T00:00:00"/>
    <x v="6"/>
    <x v="0"/>
    <x v="1"/>
  </r>
  <r>
    <x v="2"/>
    <s v="RUDDER_EBHA_31129_360"/>
    <s v="347027-100"/>
    <m/>
    <x v="41"/>
    <s v="en-cours"/>
    <s v="?"/>
    <s v="?"/>
    <s v="Valider QN pour utilisation des pièces"/>
    <s v="M.Thiry_x000a_B.Largeau"/>
    <x v="0"/>
    <d v="2014-07-30T00:00:00"/>
    <x v="6"/>
    <x v="0"/>
    <x v="1"/>
  </r>
  <r>
    <x v="1"/>
    <s v="THSA_A330_47172_530"/>
    <s v="422146-100"/>
    <m/>
    <x v="25"/>
    <s v="en-cours"/>
    <s v="?"/>
    <s v="?"/>
    <s v="Faire entrer retard"/>
    <s v="P.Jonnard"/>
    <x v="0"/>
    <d v="2014-07-30T00:00:00"/>
    <x v="6"/>
    <x v="0"/>
    <x v="1"/>
  </r>
  <r>
    <x v="1"/>
    <s v="THSA_A330_47172_530"/>
    <s v="422957-100"/>
    <m/>
    <x v="7"/>
    <s v="en-cours"/>
    <d v="2014-08-04T00:00:00"/>
    <n v="10"/>
    <s v="10 le 4 août à améliorer"/>
    <s v="L.Clarissou"/>
    <x v="0"/>
    <d v="2014-07-30T00:00:00"/>
    <x v="6"/>
    <x v="0"/>
    <x v="0"/>
  </r>
  <r>
    <x v="1"/>
    <s v="VENT_D26AB1061"/>
    <s v="D26AB1060-030"/>
    <m/>
    <x v="5"/>
    <s v="en-cours"/>
    <s v="?"/>
    <n v="24"/>
    <s v="24 le 24/07 non reçus"/>
    <s v="S.Blanchard"/>
    <x v="0"/>
    <d v="2014-07-30T00:00:00"/>
    <x v="6"/>
    <x v="0"/>
    <x v="1"/>
  </r>
  <r>
    <x v="1"/>
    <s v="SAFETY_D31AB4433"/>
    <s v="D31AB4430-041"/>
    <m/>
    <x v="21"/>
    <s v="en-cours"/>
    <s v="?"/>
    <n v="4"/>
    <s v="4 le 28/07 non reçus"/>
    <s v="JF.Lorenzini"/>
    <x v="0"/>
    <d v="2014-07-30T00:00:00"/>
    <x v="6"/>
    <x v="0"/>
    <x v="0"/>
  </r>
  <r>
    <x v="1"/>
    <s v="THSA_A320_47145_168"/>
    <s v="421924-300"/>
    <m/>
    <x v="43"/>
    <d v="2014-08-04T00:00:00"/>
    <s v="?"/>
    <s v="?"/>
    <s v="Faire entrer le retard_x000a_Assurer capa 30/Sem"/>
    <s v="S.Blanchard"/>
    <x v="1"/>
    <d v="2014-07-30T00:00:00"/>
    <x v="6"/>
    <x v="0"/>
    <x v="1"/>
  </r>
  <r>
    <x v="1"/>
    <s v="THSA_A330_47172_530"/>
    <s v="D90ST5007-029"/>
    <m/>
    <x v="20"/>
    <d v="2014-07-31T00:00:00"/>
    <s v="?"/>
    <n v="2"/>
    <s v="1/jour"/>
    <s v="JF.Lorenzini"/>
    <x v="1"/>
    <d v="2014-07-30T00:00:00"/>
    <x v="6"/>
    <x v="0"/>
    <x v="0"/>
  </r>
  <r>
    <x v="1"/>
    <s v="THSA_A320_47145_168"/>
    <s v="LP47145-E100"/>
    <m/>
    <x v="7"/>
    <d v="2014-08-04T00:00:00"/>
    <s v="?"/>
    <s v="?"/>
    <s v="3/jour à suivre"/>
    <s v="L.Clarissou"/>
    <x v="1"/>
    <d v="2014-07-30T00:00:00"/>
    <x v="6"/>
    <x v="0"/>
    <x v="0"/>
  </r>
  <r>
    <x v="1"/>
    <s v="THSA_A320_47145_168"/>
    <n v="422069"/>
    <m/>
    <x v="3"/>
    <d v="2014-08-21T00:00:00"/>
    <s v="?"/>
    <n v="46"/>
    <s v="Livraison annoncé début Septembre à améliorer"/>
    <s v="V.Cady"/>
    <x v="1"/>
    <d v="2014-07-30T00:00:00"/>
    <x v="6"/>
    <x v="0"/>
    <x v="1"/>
  </r>
  <r>
    <x v="1"/>
    <s v="CUT_D26AB1044"/>
    <s v="D26AB1042-021"/>
    <m/>
    <x v="5"/>
    <d v="2014-08-01T00:00:00"/>
    <s v="?"/>
    <m/>
    <s v="Relancer retard"/>
    <s v="V.Pierquin"/>
    <x v="1"/>
    <d v="2014-07-30T00:00:00"/>
    <x v="6"/>
    <x v="0"/>
    <x v="1"/>
  </r>
  <r>
    <x v="1"/>
    <s v="MANIFOLD_D31AB4415"/>
    <s v="D31AB4410-060"/>
    <m/>
    <x v="30"/>
    <d v="2014-08-04T00:00:00"/>
    <d v="2014-09-08T00:00:00"/>
    <n v="3"/>
    <s v="Délai le 8 septembre à améliorer"/>
    <s v="JF.Lorenzini"/>
    <x v="1"/>
    <d v="2014-07-30T00:00:00"/>
    <x v="6"/>
    <x v="0"/>
    <x v="1"/>
  </r>
  <r>
    <x v="1"/>
    <s v="Bâche_C19DS0016"/>
    <s v="C19DS0010-040"/>
    <s v="Commun DS0026"/>
    <x v="25"/>
    <d v="2014-08-01T00:00:00"/>
    <s v="?"/>
    <s v="?"/>
    <s v="Relancer retard"/>
    <s v="V.Pierquin"/>
    <x v="1"/>
    <d v="2014-07-30T00:00:00"/>
    <x v="6"/>
    <x v="0"/>
    <x v="1"/>
  </r>
  <r>
    <x v="0"/>
    <s v="Profondeur_31075_840"/>
    <s v="341046-110"/>
    <m/>
    <x v="37"/>
    <s v="en-cours"/>
    <s v="?"/>
    <m/>
    <m/>
    <s v="N.Boudoux"/>
    <x v="0"/>
    <d v="2014-07-02T00:00:00"/>
    <x v="6"/>
    <x v="0"/>
    <x v="1"/>
  </r>
  <r>
    <x v="0"/>
    <s v="Aileron_31073_110"/>
    <s v="5000C5006"/>
    <m/>
    <x v="14"/>
    <s v="en-cours"/>
    <s v="?"/>
    <m/>
    <m/>
    <s v="JF.Lorenzini"/>
    <x v="0"/>
    <d v="2014-07-02T00:00:00"/>
    <x v="6"/>
    <x v="0"/>
    <x v="1"/>
  </r>
  <r>
    <x v="2"/>
    <s v="RUDDER_EBHA_31129_360"/>
    <s v="347027-100"/>
    <m/>
    <x v="41"/>
    <s v="en-cours"/>
    <s v="?"/>
    <m/>
    <m/>
    <s v="Y.Cadio"/>
    <x v="0"/>
    <d v="2014-07-02T00:00:00"/>
    <x v="6"/>
    <x v="0"/>
    <x v="1"/>
  </r>
  <r>
    <x v="1"/>
    <s v="THSA_A330_47172_530"/>
    <n v="422913"/>
    <m/>
    <x v="7"/>
    <s v="en-cours"/>
    <d v="2014-07-04T00:00:00"/>
    <m/>
    <s v="Problème appro bruts Fonderies Du Bélier"/>
    <s v="M.Kryvenac_x000a_T.Mouline"/>
    <x v="0"/>
    <d v="2014-07-02T00:00:00"/>
    <x v="6"/>
    <x v="0"/>
    <x v="0"/>
  </r>
  <r>
    <x v="1"/>
    <s v="Bâche_C19DS0016"/>
    <s v="C82LL0010"/>
    <m/>
    <x v="30"/>
    <s v="en-cours"/>
    <d v="2014-04-02T00:00:00"/>
    <m/>
    <m/>
    <s v="JF.Lorenzini"/>
    <x v="0"/>
    <d v="2014-07-02T00:00:00"/>
    <x v="6"/>
    <x v="0"/>
    <x v="1"/>
  </r>
  <r>
    <x v="1"/>
    <s v="Bâche_C19BQ0016"/>
    <s v="C19BQ0010-037"/>
    <m/>
    <x v="25"/>
    <s v="en-cours"/>
    <d v="2014-07-09T00:00:00"/>
    <m/>
    <m/>
    <s v="P.Jonnard"/>
    <x v="0"/>
    <d v="2014-07-02T00:00:00"/>
    <x v="6"/>
    <x v="0"/>
    <x v="1"/>
  </r>
  <r>
    <x v="1"/>
    <s v="CUT_D26AB1044"/>
    <s v="D26AB1041-026"/>
    <m/>
    <x v="6"/>
    <s v="en-cours"/>
    <d v="2014-07-15T00:00:00"/>
    <m/>
    <m/>
    <s v="S.Blanchard"/>
    <x v="0"/>
    <d v="2014-07-02T00:00:00"/>
    <x v="6"/>
    <x v="0"/>
    <x v="1"/>
  </r>
  <r>
    <x v="1"/>
    <s v="MANIFOLD_D31AB4415"/>
    <s v="D31AB4471-111"/>
    <m/>
    <x v="5"/>
    <s v="en-cours"/>
    <d v="2014-07-06T00:00:00"/>
    <m/>
    <m/>
    <s v="S.Blanchard"/>
    <x v="0"/>
    <d v="2014-07-02T00:00:00"/>
    <x v="6"/>
    <x v="0"/>
    <x v="1"/>
  </r>
  <r>
    <x v="0"/>
    <s v="Aileron_31073_110"/>
    <s v="LP31073-H020"/>
    <m/>
    <x v="0"/>
    <s v="?"/>
    <s v="?"/>
    <m/>
    <m/>
    <s v="M.Thiry/F.Fasoli/T.Mouline "/>
    <x v="1"/>
    <d v="2014-07-02T00:00:00"/>
    <x v="6"/>
    <x v="0"/>
    <x v="0"/>
  </r>
  <r>
    <x v="0"/>
    <s v="Profondeur_31075_840"/>
    <n v="341206"/>
    <m/>
    <x v="2"/>
    <s v="?"/>
    <s v="?"/>
    <m/>
    <m/>
    <s v="V.Cady"/>
    <x v="1"/>
    <d v="2014-07-02T00:00:00"/>
    <x v="6"/>
    <x v="0"/>
    <x v="1"/>
  </r>
  <r>
    <x v="0"/>
    <s v="Profondeur_31075_840"/>
    <s v="341207-300"/>
    <m/>
    <x v="2"/>
    <s v="?"/>
    <s v="?"/>
    <m/>
    <m/>
    <s v="V.Cady"/>
    <x v="1"/>
    <d v="2014-07-02T00:00:00"/>
    <x v="6"/>
    <x v="0"/>
    <x v="1"/>
  </r>
  <r>
    <x v="0"/>
    <s v="Profondeur_31075_840"/>
    <n v="341370"/>
    <m/>
    <x v="2"/>
    <d v="2014-07-04T00:00:00"/>
    <s v="?"/>
    <m/>
    <m/>
    <s v="Y.Idrissi-Alami"/>
    <x v="1"/>
    <d v="2014-07-02T00:00:00"/>
    <x v="6"/>
    <x v="0"/>
    <x v="1"/>
  </r>
  <r>
    <x v="0"/>
    <s v="Profondeur_31075_840"/>
    <s v="341081-101"/>
    <m/>
    <x v="15"/>
    <d v="2014-07-04T00:00:00"/>
    <s v="?"/>
    <m/>
    <m/>
    <s v="Y.Idrissi-Alami"/>
    <x v="1"/>
    <d v="2014-07-02T00:00:00"/>
    <x v="6"/>
    <x v="0"/>
    <x v="1"/>
  </r>
  <r>
    <x v="0"/>
    <s v="Spoiler_31077_211"/>
    <n v="345775"/>
    <m/>
    <x v="15"/>
    <d v="2014-07-09T00:00:00"/>
    <s v="?"/>
    <m/>
    <m/>
    <s v="T.Mouline"/>
    <x v="1"/>
    <d v="2014-07-02T00:00:00"/>
    <x v="6"/>
    <x v="0"/>
    <x v="1"/>
  </r>
  <r>
    <x v="2"/>
    <s v="AILERON_SC_31132_170"/>
    <s v="347462-100"/>
    <m/>
    <x v="10"/>
    <s v="?"/>
    <s v="?"/>
    <m/>
    <s v="FAI BERNAR refusé transfert à assurer"/>
    <s v="F.Fasoli_x000a_T.Dupuis"/>
    <x v="1"/>
    <d v="2014-07-02T00:00:00"/>
    <x v="6"/>
    <x v="0"/>
    <x v="1"/>
  </r>
  <r>
    <x v="2"/>
    <s v="AILERON_SC_31132_170"/>
    <s v="347461-100"/>
    <m/>
    <x v="0"/>
    <s v="?"/>
    <s v="?"/>
    <m/>
    <s v="5 pièces PO PROJ en contrôle métallo"/>
    <s v="F.Fasoli_x000a_T.Dupuis"/>
    <x v="1"/>
    <d v="2014-07-02T00:00:00"/>
    <x v="6"/>
    <x v="0"/>
    <x v="0"/>
  </r>
  <r>
    <x v="2"/>
    <s v="ELEVATOR_SC_31130_160"/>
    <n v="347700"/>
    <m/>
    <x v="16"/>
    <d v="2014-07-07T00:00:00"/>
    <s v="?"/>
    <m/>
    <m/>
    <s v="A.Lebennett"/>
    <x v="1"/>
    <d v="2014-07-02T00:00:00"/>
    <x v="6"/>
    <x v="0"/>
    <x v="1"/>
  </r>
  <r>
    <x v="2"/>
    <s v="AILERON_EHA_31133_330"/>
    <n v="347788"/>
    <m/>
    <x v="16"/>
    <d v="2014-07-03T00:00:00"/>
    <s v="?"/>
    <m/>
    <m/>
    <s v="A.Lebennett"/>
    <x v="1"/>
    <d v="2014-07-02T00:00:00"/>
    <x v="6"/>
    <x v="0"/>
    <x v="1"/>
  </r>
  <r>
    <x v="2"/>
    <s v="RUDDER_EBHA_31129_360"/>
    <s v="PN347030"/>
    <m/>
    <x v="42"/>
    <d v="2014-07-07T00:00:00"/>
    <d v="2014-07-11T00:00:00"/>
    <m/>
    <m/>
    <s v="V.Cady"/>
    <x v="1"/>
    <d v="2014-07-02T00:00:00"/>
    <x v="6"/>
    <x v="0"/>
    <x v="1"/>
  </r>
  <r>
    <x v="1"/>
    <s v="THSA_A330_47172_530"/>
    <s v="D90ST5007-029"/>
    <m/>
    <x v="20"/>
    <s v="?"/>
    <s v="?"/>
    <m/>
    <m/>
    <s v="JF.Lorenzini"/>
    <x v="1"/>
    <d v="2014-07-02T00:00:00"/>
    <x v="6"/>
    <x v="0"/>
    <x v="0"/>
  </r>
  <r>
    <x v="1"/>
    <s v="THSA_A330_47172_530"/>
    <s v="422957-100"/>
    <m/>
    <x v="7"/>
    <d v="2014-07-03T00:00:00"/>
    <d v="2014-07-08T00:00:00"/>
    <m/>
    <m/>
    <s v="T.Mouline"/>
    <x v="1"/>
    <d v="2014-07-02T00:00:00"/>
    <x v="6"/>
    <x v="0"/>
    <x v="0"/>
  </r>
  <r>
    <x v="1"/>
    <s v="THSA_A320_47145_168"/>
    <s v="LP47145-E100"/>
    <m/>
    <x v="7"/>
    <d v="2014-07-07T00:00:00"/>
    <s v="?"/>
    <m/>
    <m/>
    <s v="T.Mouline"/>
    <x v="1"/>
    <d v="2014-07-02T00:00:00"/>
    <x v="6"/>
    <x v="0"/>
    <x v="0"/>
  </r>
  <r>
    <x v="1"/>
    <s v="Bâche_C19DS0016"/>
    <s v="Toutes bâches"/>
    <m/>
    <x v="13"/>
    <s v="?"/>
    <s v="?"/>
    <m/>
    <s v="Pas de visibilité, pas de recovery plan communiqué au Module"/>
    <s v="V.Cady"/>
    <x v="1"/>
    <d v="2014-07-02T00:00:00"/>
    <x v="6"/>
    <x v="0"/>
    <x v="1"/>
  </r>
  <r>
    <x v="0"/>
    <s v="Spoiler_31077_211"/>
    <n v="345775"/>
    <m/>
    <x v="15"/>
    <d v="2014-07-31T00:00:00"/>
    <s v="A confirmer"/>
    <n v="200"/>
    <s v="Source Risoud 60 le 1er août"/>
    <s v="Y.Idrissi-Alami"/>
    <x v="1"/>
    <d v="2014-07-28T00:00:00"/>
    <x v="6"/>
    <x v="0"/>
    <x v="1"/>
  </r>
  <r>
    <x v="0"/>
    <s v="Profondeur_31075_840"/>
    <s v="341046-110"/>
    <m/>
    <x v="37"/>
    <d v="2014-07-30T00:00:00"/>
    <s v="?"/>
    <s v="?"/>
    <s v="Assurer livraison des 105 pièces avant fermeture"/>
    <s v="N.Boudoux"/>
    <x v="1"/>
    <d v="2014-07-28T00:00:00"/>
    <x v="6"/>
    <x v="0"/>
    <x v="1"/>
  </r>
  <r>
    <x v="0"/>
    <s v="Profondeur_31075_840"/>
    <n v="341045"/>
    <m/>
    <x v="2"/>
    <d v="2014-07-29T00:00:00"/>
    <d v="2014-07-28T00:00:00"/>
    <n v="90"/>
    <s v="Délai à confirmer"/>
    <s v="V.Cady"/>
    <x v="1"/>
    <d v="2014-07-28T00:00:00"/>
    <x v="6"/>
    <x v="0"/>
    <x v="1"/>
  </r>
  <r>
    <x v="0"/>
    <s v="Profondeur_31075_840"/>
    <n v="341550"/>
    <m/>
    <x v="2"/>
    <d v="2014-07-31T00:00:00"/>
    <s v="?"/>
    <s v="?"/>
    <s v="160 dus au 28/07 à assurer"/>
    <s v="V.Cady"/>
    <x v="1"/>
    <d v="2014-07-28T00:00:00"/>
    <x v="6"/>
    <x v="0"/>
    <x v="1"/>
  </r>
  <r>
    <x v="0"/>
    <s v="Aileron_31073_110"/>
    <s v="341141-130"/>
    <m/>
    <x v="15"/>
    <d v="2014-07-29T00:00:00"/>
    <d v="2014-07-28T00:00:00"/>
    <s v="?"/>
    <s v="Assurer livraison ce jour"/>
    <s v="Y.Idrissi-Alami_x000a_N.Fleitour"/>
    <x v="1"/>
    <d v="2014-07-28T00:00:00"/>
    <x v="6"/>
    <x v="0"/>
    <x v="1"/>
  </r>
  <r>
    <x v="0"/>
    <s v="Aileron_31073_110"/>
    <s v="LP31073-H020"/>
    <m/>
    <x v="0"/>
    <d v="2014-07-29T00:00:00"/>
    <d v="2014-07-29T00:00:00"/>
    <s v="?"/>
    <s v="10/jour non tenu"/>
    <s v="L.Clarissou"/>
    <x v="1"/>
    <d v="2014-07-28T00:00:00"/>
    <x v="6"/>
    <x v="0"/>
    <x v="0"/>
  </r>
  <r>
    <x v="1"/>
    <s v="THSA_A320_47145_168"/>
    <s v="421924-300"/>
    <m/>
    <x v="43"/>
    <d v="2014-07-31T00:00:00"/>
    <s v="?"/>
    <s v="?"/>
    <s v="Faire entrer le retard_x000a_Assurer capa 30/Sem"/>
    <s v="S.Blanchard"/>
    <x v="1"/>
    <d v="2014-07-28T00:00:00"/>
    <x v="6"/>
    <x v="0"/>
    <x v="1"/>
  </r>
  <r>
    <x v="1"/>
    <s v="THSA_A320_47145_168"/>
    <s v="341220-105"/>
    <s v="Commun profondeur 31075-840"/>
    <x v="9"/>
    <d v="2014-08-08T00:00:00"/>
    <s v="?"/>
    <n v="110"/>
    <s v="Commande du 07/08 non livrée avant fermeture"/>
    <s v="JF.Lorenzini"/>
    <x v="1"/>
    <d v="2014-07-28T00:00:00"/>
    <x v="6"/>
    <x v="0"/>
    <x v="1"/>
  </r>
  <r>
    <x v="1"/>
    <s v="THSA_A330_47172_530"/>
    <n v="423154"/>
    <m/>
    <x v="25"/>
    <s v="en-cours"/>
    <s v="?"/>
    <s v="?"/>
    <s v="Faire entrer retard"/>
    <s v="P.Jonnard"/>
    <x v="0"/>
    <d v="2014-07-28T00:00:00"/>
    <x v="6"/>
    <x v="0"/>
    <x v="1"/>
  </r>
  <r>
    <x v="1"/>
    <s v="THSA_A330_47172_530"/>
    <s v="422146-100"/>
    <m/>
    <x v="25"/>
    <s v="en-cours"/>
    <s v="?"/>
    <s v="?"/>
    <s v="Faire entrer retard"/>
    <s v="P.Jonnard"/>
    <x v="0"/>
    <d v="2014-07-28T00:00:00"/>
    <x v="6"/>
    <x v="0"/>
    <x v="1"/>
  </r>
  <r>
    <x v="1"/>
    <s v="THSA_A330_47172_530"/>
    <s v="D90ST5007-029"/>
    <m/>
    <x v="20"/>
    <s v="en-cours"/>
    <d v="2014-07-28T00:00:00"/>
    <n v="2"/>
    <s v="6 en retard"/>
    <s v="JF.Lorenzini"/>
    <x v="0"/>
    <d v="2014-07-28T00:00:00"/>
    <x v="6"/>
    <x v="0"/>
    <x v="0"/>
  </r>
  <r>
    <x v="1"/>
    <s v="THSA_A330_47172_530"/>
    <n v="667043"/>
    <m/>
    <x v="1"/>
    <d v="2014-07-31T00:00:00"/>
    <s v="?"/>
    <n v="20"/>
    <s v="20 le 25/07 non reçus"/>
    <s v="S.Blanchard"/>
    <x v="1"/>
    <d v="2014-07-28T00:00:00"/>
    <x v="6"/>
    <x v="0"/>
    <x v="1"/>
  </r>
  <r>
    <x v="1"/>
    <s v="THSA_A330_47172_530"/>
    <s v="422957-100"/>
    <m/>
    <x v="7"/>
    <s v="en-cours"/>
    <d v="2014-07-29T00:00:00"/>
    <n v="12"/>
    <s v="A relancer"/>
    <s v="L.Clarissou"/>
    <x v="0"/>
    <d v="2014-07-28T00:00:00"/>
    <x v="6"/>
    <x v="0"/>
    <x v="0"/>
  </r>
  <r>
    <x v="1"/>
    <s v="VENT_D26AB1061"/>
    <s v="D26AB1060-030"/>
    <m/>
    <x v="5"/>
    <d v="2014-07-29T00:00:00"/>
    <s v="?"/>
    <n v="24"/>
    <s v="24 le 24/07 non reçus"/>
    <s v="S.Blanchard"/>
    <x v="1"/>
    <d v="2014-07-28T00:00:00"/>
    <x v="6"/>
    <x v="0"/>
    <x v="1"/>
  </r>
  <r>
    <x v="1"/>
    <s v="Bâche_C19DS0016"/>
    <s v="C19DS0016-121"/>
    <m/>
    <x v="13"/>
    <s v="en-cours"/>
    <s v="?"/>
    <s v="?"/>
    <s v="Pas de recovery plan communiqué au module"/>
    <s v="V.Cady"/>
    <x v="0"/>
    <d v="2014-07-28T00:00:00"/>
    <x v="6"/>
    <x v="0"/>
    <x v="1"/>
  </r>
  <r>
    <x v="2"/>
    <s v="AILERON_EHA_31133_330"/>
    <n v="347148"/>
    <m/>
    <x v="9"/>
    <d v="2014-07-30T00:00:00"/>
    <s v="?"/>
    <n v="14"/>
    <s v="14 le 25/07 non reçus"/>
    <s v="JF.Lorenzini"/>
    <x v="1"/>
    <d v="2014-07-28T00:00:00"/>
    <x v="6"/>
    <x v="0"/>
    <x v="1"/>
  </r>
  <r>
    <x v="2"/>
    <s v="AILERON_SC_31132_170"/>
    <s v="347461-100"/>
    <m/>
    <x v="2"/>
    <d v="2014-07-29T00:00:00"/>
    <s v="?"/>
    <s v="?"/>
    <s v="Assurer transfert vers Risoud_x000a_5 en lot QM à analyser_x000a_35 en retard"/>
    <s v="V.Cady_x000a_F.Fasoli"/>
    <x v="1"/>
    <d v="2014-07-28T00:00:00"/>
    <x v="6"/>
    <x v="0"/>
    <x v="1"/>
  </r>
  <r>
    <x v="2"/>
    <s v="ELEVATOR_EHA_31131_330"/>
    <n v="347253"/>
    <m/>
    <x v="7"/>
    <d v="2014-08-06T00:00:00"/>
    <s v="?"/>
    <s v="?"/>
    <s v="Huyton ne livre plus, plan d'appro pas à jour_x000a_Relancer prochain délai Wolver"/>
    <s v="F.Fasoli_x000a_B.Bouhier_x000a_L.Clarissou"/>
    <x v="1"/>
    <d v="2014-07-28T00:00:00"/>
    <x v="6"/>
    <x v="0"/>
    <x v="0"/>
  </r>
  <r>
    <x v="2"/>
    <s v="ELEVATOR_SC_31130_160"/>
    <n v="347461"/>
    <m/>
    <x v="2"/>
    <d v="2014-08-11T00:00:00"/>
    <s v="?"/>
    <s v="?"/>
    <s v="Assurer transfert _x000a_Faire entrer le retard"/>
    <s v="V.Cady_x000a_F.Fasoli"/>
    <x v="1"/>
    <d v="2014-07-28T00:00:00"/>
    <x v="6"/>
    <x v="0"/>
    <x v="1"/>
  </r>
  <r>
    <x v="2"/>
    <s v="RUDDER_EBHA_31129_360"/>
    <s v="347027-100"/>
    <m/>
    <x v="41"/>
    <s v="en-cours"/>
    <s v="?"/>
    <s v="?"/>
    <s v="Valider QN pour utilisation des pièces"/>
    <s v="G.Feld_x000a_V.Cady_x000a_B.Largeau"/>
    <x v="0"/>
    <d v="2014-07-28T00:00:00"/>
    <x v="6"/>
    <x v="0"/>
    <x v="1"/>
  </r>
  <r>
    <x v="0"/>
    <s v="Profondeur_31075_840"/>
    <s v="341046-110"/>
    <m/>
    <x v="37"/>
    <s v="en-cours"/>
    <d v="2014-07-07T00:00:00"/>
    <n v="14"/>
    <m/>
    <s v="N.Boudoux"/>
    <x v="0"/>
    <d v="2014-07-04T00:00:00"/>
    <x v="6"/>
    <x v="0"/>
    <x v="1"/>
  </r>
  <r>
    <x v="0"/>
    <s v="Aileron_31073_110"/>
    <s v="5000C5006"/>
    <m/>
    <x v="14"/>
    <s v="en-cours"/>
    <s v="?"/>
    <m/>
    <s v="Faire livrer le retard"/>
    <s v="JF.Lorenzini"/>
    <x v="0"/>
    <d v="2014-07-04T00:00:00"/>
    <x v="6"/>
    <x v="0"/>
    <x v="1"/>
  </r>
  <r>
    <x v="2"/>
    <s v="RUDDER_EBHA_31129_360"/>
    <s v="D90ST7009-550"/>
    <m/>
    <x v="40"/>
    <s v="en-cours"/>
    <d v="2014-07-07T00:00:00"/>
    <n v="2"/>
    <s v="Problème qualité"/>
    <s v="V.Cady_x000a_T.Parmentier"/>
    <x v="0"/>
    <d v="2014-07-04T00:00:00"/>
    <x v="6"/>
    <x v="0"/>
    <x v="1"/>
  </r>
  <r>
    <x v="1"/>
    <s v="THSA_A330_47172_530"/>
    <s v="422957-100"/>
    <m/>
    <x v="7"/>
    <s v="en-cours"/>
    <d v="2014-07-08T00:00:00"/>
    <n v="12"/>
    <m/>
    <s v="T.Mouline"/>
    <x v="0"/>
    <d v="2014-07-04T00:00:00"/>
    <x v="6"/>
    <x v="0"/>
    <x v="0"/>
  </r>
  <r>
    <x v="1"/>
    <s v="Bâche_C19BQ0016"/>
    <s v="C19BQ0010-037"/>
    <m/>
    <x v="25"/>
    <s v="en-cours"/>
    <d v="2014-07-09T00:00:00"/>
    <n v="20"/>
    <m/>
    <s v="P.Jonnard"/>
    <x v="0"/>
    <d v="2014-07-04T00:00:00"/>
    <x v="6"/>
    <x v="0"/>
    <x v="1"/>
  </r>
  <r>
    <x v="1"/>
    <s v="CUT_D26AB1044"/>
    <s v="D26AB1041-026"/>
    <m/>
    <x v="6"/>
    <s v="en-cours"/>
    <d v="2014-07-15T00:00:00"/>
    <s v="?"/>
    <m/>
    <s v="S.Blanchard"/>
    <x v="0"/>
    <d v="2014-07-04T00:00:00"/>
    <x v="6"/>
    <x v="0"/>
    <x v="1"/>
  </r>
  <r>
    <x v="1"/>
    <s v="MANIFOLD_D31AB4415"/>
    <s v="D31AB4471-111"/>
    <m/>
    <x v="5"/>
    <s v="en-cours"/>
    <d v="2014-07-07T00:00:00"/>
    <s v="?"/>
    <m/>
    <s v="S.Blanchard"/>
    <x v="0"/>
    <d v="2014-07-04T00:00:00"/>
    <x v="6"/>
    <x v="0"/>
    <x v="1"/>
  </r>
  <r>
    <x v="1"/>
    <s v="Selecteur_B42CA2002"/>
    <s v="B42CA2002"/>
    <m/>
    <x v="30"/>
    <s v="en-cours"/>
    <d v="2014-07-08T00:00:00"/>
    <s v="?"/>
    <m/>
    <s v="JF.Lorenzini"/>
    <x v="0"/>
    <d v="2014-07-04T00:00:00"/>
    <x v="6"/>
    <x v="0"/>
    <x v="1"/>
  </r>
  <r>
    <x v="0"/>
    <s v="Aileron_31073_110"/>
    <s v="LP31073-H020"/>
    <m/>
    <x v="0"/>
    <s v="?"/>
    <s v="?"/>
    <s v="?"/>
    <s v="CAPA HUTYON 10/JOUR AU LIEU DE 15/JOUR, ASSURER TRANSFERT"/>
    <s v="M.Thiry/F.Fasoli/T.Mouline"/>
    <x v="1"/>
    <d v="2014-07-04T00:00:00"/>
    <x v="6"/>
    <x v="0"/>
    <x v="0"/>
  </r>
  <r>
    <x v="0"/>
    <s v="Aileron_31073_110"/>
    <n v="341102"/>
    <m/>
    <x v="0"/>
    <d v="2014-07-09T00:00:00"/>
    <s v="?"/>
    <s v="?"/>
    <m/>
    <s v="M.Thiry/F.Fasoli"/>
    <x v="1"/>
    <d v="2014-07-04T00:00:00"/>
    <x v="6"/>
    <x v="0"/>
    <x v="0"/>
  </r>
  <r>
    <x v="0"/>
    <s v="Profondeur_31075_840"/>
    <n v="341206"/>
    <m/>
    <x v="2"/>
    <s v="?"/>
    <s v="?"/>
    <s v="?"/>
    <s v="15/jour non respecté"/>
    <s v="V.Cady"/>
    <x v="1"/>
    <d v="2014-07-04T00:00:00"/>
    <x v="6"/>
    <x v="0"/>
    <x v="1"/>
  </r>
  <r>
    <x v="0"/>
    <s v="Profondeur_31075_840"/>
    <s v="341207-300"/>
    <m/>
    <x v="2"/>
    <s v="?"/>
    <s v="?"/>
    <s v="?"/>
    <s v="15/jour non respecté"/>
    <s v="V.Cady"/>
    <x v="1"/>
    <d v="2014-07-04T00:00:00"/>
    <x v="6"/>
    <x v="0"/>
    <x v="1"/>
  </r>
  <r>
    <x v="0"/>
    <s v="Profondeur_31075_840"/>
    <n v="341045"/>
    <m/>
    <x v="2"/>
    <d v="2014-07-09T00:00:00"/>
    <s v="?"/>
    <s v="?"/>
    <m/>
    <s v="V.Cady"/>
    <x v="1"/>
    <d v="2014-07-04T00:00:00"/>
    <x v="6"/>
    <x v="0"/>
    <x v="1"/>
  </r>
  <r>
    <x v="0"/>
    <s v="Profondeur_31075_840"/>
    <n v="341550"/>
    <m/>
    <x v="2"/>
    <d v="2014-07-07T00:00:00"/>
    <s v="?"/>
    <m/>
    <m/>
    <s v="V.Cady"/>
    <x v="1"/>
    <d v="2014-07-04T00:00:00"/>
    <x v="6"/>
    <x v="0"/>
    <x v="1"/>
  </r>
  <r>
    <x v="0"/>
    <s v="Profondeur_31075_840"/>
    <s v="341204-300"/>
    <m/>
    <x v="2"/>
    <d v="2014-07-08T00:00:00"/>
    <s v="?"/>
    <m/>
    <m/>
    <s v="V.Cady"/>
    <x v="1"/>
    <d v="2014-07-04T00:00:00"/>
    <x v="6"/>
    <x v="0"/>
    <x v="1"/>
  </r>
  <r>
    <x v="0"/>
    <s v="Spoiler_31077_211"/>
    <n v="340860"/>
    <m/>
    <x v="15"/>
    <d v="2014-07-07T00:00:00"/>
    <s v="?"/>
    <s v="?"/>
    <s v="FAI à valider"/>
    <s v="S.Daumain"/>
    <x v="1"/>
    <d v="2014-07-04T00:00:00"/>
    <x v="6"/>
    <x v="0"/>
    <x v="1"/>
  </r>
  <r>
    <x v="2"/>
    <s v="AILERON_SC_31132_170"/>
    <s v="347462-100"/>
    <m/>
    <x v="10"/>
    <s v="?"/>
    <s v="?"/>
    <s v="?"/>
    <s v="FAI BERNAR refusé transfert à assurer"/>
    <s v="F.Fasoli /T.Dupuis"/>
    <x v="1"/>
    <d v="2014-07-04T00:00:00"/>
    <x v="6"/>
    <x v="0"/>
    <x v="1"/>
  </r>
  <r>
    <x v="2"/>
    <s v="AILERON_SC_31132_170"/>
    <s v="347461-100"/>
    <m/>
    <x v="2"/>
    <d v="2014-07-10T00:00:00"/>
    <s v="?"/>
    <s v="?"/>
    <s v="RISOUD : FAI refusé, 5 pièces PO PROJ en contrôle métallo"/>
    <s v="F.Fasoli /M.Thiry"/>
    <x v="1"/>
    <d v="2014-07-04T00:00:00"/>
    <x v="6"/>
    <x v="0"/>
    <x v="1"/>
  </r>
  <r>
    <x v="2"/>
    <s v="AILERON_EHA_31133_330"/>
    <n v="347788"/>
    <m/>
    <x v="16"/>
    <d v="2014-07-08T00:00:00"/>
    <s v="?"/>
    <m/>
    <m/>
    <s v="A.Le-Bennett"/>
    <x v="1"/>
    <d v="2014-07-04T00:00:00"/>
    <x v="6"/>
    <x v="0"/>
    <x v="1"/>
  </r>
  <r>
    <x v="2"/>
    <s v="ELEVATOR_SC_31130_160"/>
    <n v="347700"/>
    <m/>
    <x v="16"/>
    <d v="2014-07-07T00:00:00"/>
    <d v="2014-07-11T00:00:00"/>
    <m/>
    <m/>
    <s v="A.Le-Bennett"/>
    <x v="1"/>
    <d v="2014-07-04T00:00:00"/>
    <x v="6"/>
    <x v="0"/>
    <x v="1"/>
  </r>
  <r>
    <x v="2"/>
    <s v="ELEVATOR_SC_31130_160"/>
    <s v="346913-150"/>
    <m/>
    <x v="0"/>
    <d v="2014-07-09T00:00:00"/>
    <s v="?"/>
    <m/>
    <s v="Libérer FAI Quigan au contrôle technique"/>
    <s v="S.Daumain"/>
    <x v="1"/>
    <d v="2014-07-04T00:00:00"/>
    <x v="6"/>
    <x v="0"/>
    <x v="0"/>
  </r>
  <r>
    <x v="2"/>
    <s v="ELEVATOR_EHA_31131_330"/>
    <n v="347253"/>
    <m/>
    <x v="7"/>
    <d v="2014-07-15T00:00:00"/>
    <s v="?"/>
    <s v="?"/>
    <s v="HUYTON : Pas de livraison prévue_x000a_                                                                                                                                                                                                         WOLVER : FAI à recevoir le 15 Juillet "/>
    <s v="F.Fasoli/B.Bouhier"/>
    <x v="1"/>
    <d v="2014-07-04T00:00:00"/>
    <x v="6"/>
    <x v="0"/>
    <x v="0"/>
  </r>
  <r>
    <x v="2"/>
    <s v="ELEVATOR_EHA_31131_330"/>
    <s v="D90ST7010-500"/>
    <m/>
    <x v="40"/>
    <d v="2014-07-11T00:00:00"/>
    <s v="?"/>
    <s v="?"/>
    <s v="Problème qualité"/>
    <s v="V.Cady_x000a_T.Parmentier"/>
    <x v="1"/>
    <d v="2014-07-04T00:00:00"/>
    <x v="6"/>
    <x v="0"/>
    <x v="1"/>
  </r>
  <r>
    <x v="2"/>
    <s v="RUDDER_EBHA_31129_360"/>
    <s v="PN347030"/>
    <m/>
    <x v="42"/>
    <d v="2014-07-15T00:00:00"/>
    <s v="?"/>
    <m/>
    <m/>
    <s v="V.Cady"/>
    <x v="1"/>
    <d v="2014-07-04T00:00:00"/>
    <x v="6"/>
    <x v="0"/>
    <x v="1"/>
  </r>
  <r>
    <x v="1"/>
    <s v="THSA_A330_47172_530"/>
    <s v="D90ST5007-029"/>
    <m/>
    <x v="20"/>
    <s v="?"/>
    <s v="?"/>
    <s v="?"/>
    <s v="1 /Jour non respecté (retard = 5) "/>
    <s v="JF.Lorenzini"/>
    <x v="1"/>
    <d v="2014-07-04T00:00:00"/>
    <x v="6"/>
    <x v="0"/>
    <x v="0"/>
  </r>
  <r>
    <x v="1"/>
    <s v="THSA_A320_47145_168"/>
    <s v="LP47145-E100"/>
    <m/>
    <x v="7"/>
    <d v="2014-07-07T00:00:00"/>
    <s v="?"/>
    <s v="?"/>
    <s v="3/Jour non tenu, problème appro brut et qualité à suivre"/>
    <s v="T.Mouline"/>
    <x v="1"/>
    <d v="2014-07-04T00:00:00"/>
    <x v="6"/>
    <x v="0"/>
    <x v="0"/>
  </r>
  <r>
    <x v="1"/>
    <s v="THSA_A320_47145_168"/>
    <s v="421924-300"/>
    <m/>
    <x v="43"/>
    <s v="?"/>
    <s v="?"/>
    <s v="?"/>
    <s v="Problème capa Parker à 24/sem et non 30/sem "/>
    <s v="S.Blanchard"/>
    <x v="1"/>
    <d v="2014-07-04T00:00:00"/>
    <x v="6"/>
    <x v="0"/>
    <x v="1"/>
  </r>
  <r>
    <x v="1"/>
    <s v="THSA_A330_47172_530"/>
    <n v="422913"/>
    <m/>
    <x v="7"/>
    <s v="?"/>
    <s v="?"/>
    <s v="?"/>
    <m/>
    <s v="T,Mouline/M.Kryvenac"/>
    <x v="1"/>
    <d v="2014-07-04T00:00:00"/>
    <x v="6"/>
    <x v="0"/>
    <x v="0"/>
  </r>
  <r>
    <x v="1"/>
    <s v="Bâche_C19DS0016"/>
    <s v="C19DS0016-121"/>
    <m/>
    <x v="13"/>
    <s v="?"/>
    <s v="?"/>
    <s v="?"/>
    <s v="Pas de visibilité, pas de recovery plan communiqué au Module"/>
    <s v="V.Cady"/>
    <x v="1"/>
    <d v="2014-07-04T00:00:00"/>
    <x v="6"/>
    <x v="0"/>
    <x v="1"/>
  </r>
  <r>
    <x v="1"/>
    <s v="Bâche_C19BQ0016"/>
    <s v="C19BQ0016-121"/>
    <m/>
    <x v="13"/>
    <s v="?"/>
    <s v="?"/>
    <s v="?"/>
    <s v="Pas de visibilité, pas de recovery plan communiqué au Module"/>
    <s v="V.Cady"/>
    <x v="1"/>
    <d v="2014-07-04T00:00:00"/>
    <x v="6"/>
    <x v="0"/>
    <x v="1"/>
  </r>
  <r>
    <x v="1"/>
    <s v="Bâche_C19DS0026"/>
    <s v="C19DS0026-121"/>
    <m/>
    <x v="13"/>
    <s v="?"/>
    <s v="?"/>
    <s v="?"/>
    <s v="Pas de visibilité, pas de recovery plan communiqué au Module"/>
    <s v="V.Cady"/>
    <x v="1"/>
    <d v="2014-07-04T00:00:00"/>
    <x v="6"/>
    <x v="0"/>
    <x v="1"/>
  </r>
  <r>
    <x v="0"/>
    <s v="Profondeur_31075_840"/>
    <n v="341550"/>
    <m/>
    <x v="2"/>
    <s v="en-cours"/>
    <d v="2014-07-23T00:00:00"/>
    <s v="?"/>
    <m/>
    <s v="V.Cady"/>
    <x v="0"/>
    <d v="2014-07-07T00:00:00"/>
    <x v="6"/>
    <x v="0"/>
    <x v="1"/>
  </r>
  <r>
    <x v="1"/>
    <s v="CUT_D26AB1044"/>
    <s v="D26AB1041-123"/>
    <m/>
    <x v="9"/>
    <s v="en-cours"/>
    <s v="?"/>
    <s v="?"/>
    <m/>
    <s v="JF.Lorenzini"/>
    <x v="0"/>
    <d v="2014-07-07T00:00:00"/>
    <x v="6"/>
    <x v="0"/>
    <x v="1"/>
  </r>
  <r>
    <x v="1"/>
    <s v="THSA_A330_47172_530"/>
    <s v="422957-100"/>
    <m/>
    <x v="7"/>
    <s v="en-cours"/>
    <d v="2014-07-08T00:00:00"/>
    <n v="12"/>
    <m/>
    <s v="T.Mouline"/>
    <x v="0"/>
    <d v="2014-07-07T00:00:00"/>
    <x v="6"/>
    <x v="0"/>
    <x v="0"/>
  </r>
  <r>
    <x v="1"/>
    <s v="Bâche_C19BQ0016"/>
    <s v="C19BQ0010-037"/>
    <m/>
    <x v="25"/>
    <s v="en-cours"/>
    <d v="2014-07-09T00:00:00"/>
    <n v="20"/>
    <m/>
    <s v="P.Jonnard"/>
    <x v="0"/>
    <d v="2014-07-07T00:00:00"/>
    <x v="6"/>
    <x v="0"/>
    <x v="1"/>
  </r>
  <r>
    <x v="1"/>
    <s v="CUT_D26AB1044"/>
    <s v="D26AB1041-026"/>
    <m/>
    <x v="6"/>
    <s v="en-cours"/>
    <d v="2014-07-15T00:00:00"/>
    <s v="?"/>
    <m/>
    <s v="S.Blanchard"/>
    <x v="0"/>
    <d v="2014-07-07T00:00:00"/>
    <x v="6"/>
    <x v="0"/>
    <x v="1"/>
  </r>
  <r>
    <x v="1"/>
    <s v="MANIFOLD_D31AB4415"/>
    <s v="D31AB4471-111"/>
    <m/>
    <x v="5"/>
    <s v="en-cours"/>
    <d v="2014-07-07T00:00:00"/>
    <s v="?"/>
    <m/>
    <s v="S.Blanchard"/>
    <x v="0"/>
    <d v="2014-07-07T00:00:00"/>
    <x v="6"/>
    <x v="0"/>
    <x v="1"/>
  </r>
  <r>
    <x v="0"/>
    <s v="Aileron_31073_110"/>
    <s v="LP31073-H020"/>
    <m/>
    <x v="0"/>
    <s v="?"/>
    <s v="?"/>
    <s v="?"/>
    <s v="CAPA HUTYON 10/JOUR AU LIEU DE 15/JOUR, ASSURER TRANSFERT"/>
    <s v="M.Thiry/F.Fasoli/T.Mouline"/>
    <x v="1"/>
    <d v="2014-07-07T00:00:00"/>
    <x v="6"/>
    <x v="0"/>
    <x v="0"/>
  </r>
  <r>
    <x v="0"/>
    <s v="Profondeur_31075_840"/>
    <s v="341046-110"/>
    <m/>
    <x v="37"/>
    <d v="2014-07-08T00:00:00"/>
    <s v="?"/>
    <s v="?"/>
    <m/>
    <s v="N.Boudoux"/>
    <x v="1"/>
    <d v="2014-07-07T00:00:00"/>
    <x v="6"/>
    <x v="0"/>
    <x v="1"/>
  </r>
  <r>
    <x v="0"/>
    <s v="Profondeur_31075_840"/>
    <n v="341206"/>
    <m/>
    <x v="2"/>
    <s v="?"/>
    <s v="?"/>
    <s v="?"/>
    <s v="15/jour non respecté"/>
    <s v="V.Cady"/>
    <x v="1"/>
    <d v="2014-07-07T00:00:00"/>
    <x v="6"/>
    <x v="0"/>
    <x v="1"/>
  </r>
  <r>
    <x v="0"/>
    <s v="Profondeur_31075_840"/>
    <s v="341207-300"/>
    <m/>
    <x v="2"/>
    <s v="?"/>
    <s v="?"/>
    <s v="?"/>
    <s v="15/jour non respecté"/>
    <s v="V.Cady"/>
    <x v="1"/>
    <d v="2014-07-07T00:00:00"/>
    <x v="6"/>
    <x v="0"/>
    <x v="1"/>
  </r>
  <r>
    <x v="2"/>
    <s v="AILERON_SC_31132_170"/>
    <s v="347462-100"/>
    <m/>
    <x v="10"/>
    <s v="?"/>
    <s v="?"/>
    <s v="?"/>
    <s v="FAI BERNAR refusé transfert à assurer"/>
    <s v="F.Fasoli /T.Dupuis"/>
    <x v="1"/>
    <d v="2014-07-07T00:00:00"/>
    <x v="6"/>
    <x v="0"/>
    <x v="1"/>
  </r>
  <r>
    <x v="2"/>
    <s v="AILERON_SC_31132_170"/>
    <s v="347461-100"/>
    <m/>
    <x v="2"/>
    <d v="2014-07-11T00:00:00"/>
    <s v="?"/>
    <s v="?"/>
    <s v="RISOUD : FAI refusé, 5 pièces PO PROJ en contrôle métallo"/>
    <s v="F.Fasoli /M.Thiry"/>
    <x v="1"/>
    <d v="2014-07-07T00:00:00"/>
    <x v="6"/>
    <x v="0"/>
    <x v="1"/>
  </r>
  <r>
    <x v="2"/>
    <s v="AILERON_EHA_31133_330"/>
    <n v="347788"/>
    <m/>
    <x v="16"/>
    <d v="2014-07-08T00:00:00"/>
    <d v="2014-07-09T00:00:00"/>
    <m/>
    <m/>
    <s v="A.Coppry"/>
    <x v="1"/>
    <d v="2014-07-07T00:00:00"/>
    <x v="6"/>
    <x v="0"/>
    <x v="1"/>
  </r>
  <r>
    <x v="2"/>
    <s v="ELEVATOR_SC_31130_160"/>
    <n v="347700"/>
    <m/>
    <x v="16"/>
    <d v="2014-07-11T00:00:00"/>
    <d v="2014-07-15T00:00:00"/>
    <m/>
    <m/>
    <s v="A.Le-Bennett"/>
    <x v="1"/>
    <d v="2014-07-07T00:00:00"/>
    <x v="6"/>
    <x v="0"/>
    <x v="1"/>
  </r>
  <r>
    <x v="2"/>
    <s v="ELEVATOR_SC_31130_160"/>
    <s v="346913-150"/>
    <m/>
    <x v="0"/>
    <d v="2014-07-09T00:00:00"/>
    <s v="?"/>
    <m/>
    <s v="Libérer FAI Quigan au contrôle technique"/>
    <s v="S.Daumain"/>
    <x v="1"/>
    <d v="2014-07-07T00:00:00"/>
    <x v="6"/>
    <x v="0"/>
    <x v="0"/>
  </r>
  <r>
    <x v="2"/>
    <s v="ELEVATOR_EHA_31131_330"/>
    <n v="347253"/>
    <m/>
    <x v="7"/>
    <d v="2014-07-15T00:00:00"/>
    <s v="?"/>
    <s v="?"/>
    <s v="HUYTON : Pas de livraison prévue_x000a_                                                                                                                                                                                                         WOLVER : FAI à recevoir le 15 Juillet "/>
    <s v="F.Fasoli/B.Bouhier"/>
    <x v="1"/>
    <d v="2014-07-07T00:00:00"/>
    <x v="6"/>
    <x v="0"/>
    <x v="0"/>
  </r>
  <r>
    <x v="2"/>
    <s v="ELEVATOR_EHA_31131_330"/>
    <s v="D90ST7010-500"/>
    <m/>
    <x v="40"/>
    <d v="2014-07-11T00:00:00"/>
    <s v="?"/>
    <s v="?"/>
    <s v="Problème qualité"/>
    <s v="V.Cady_x000a_T.Parmentier"/>
    <x v="1"/>
    <d v="2014-07-07T00:00:00"/>
    <x v="6"/>
    <x v="0"/>
    <x v="1"/>
  </r>
  <r>
    <x v="2"/>
    <s v="RUDDER_EBHA_31129_360"/>
    <s v="PN347030"/>
    <m/>
    <x v="42"/>
    <d v="2014-07-11T00:00:00"/>
    <d v="2014-07-15T00:00:00"/>
    <m/>
    <m/>
    <s v="V.Cady"/>
    <x v="1"/>
    <d v="2014-07-07T00:00:00"/>
    <x v="6"/>
    <x v="0"/>
    <x v="1"/>
  </r>
  <r>
    <x v="2"/>
    <s v="RUDDER_EBHA_31129_360"/>
    <s v="D90ST7009-550"/>
    <m/>
    <x v="40"/>
    <d v="2014-07-09T00:00:00"/>
    <s v="?"/>
    <s v="?"/>
    <s v="Problème qualité"/>
    <s v="V.Cady_x000a_T.Parmentier"/>
    <x v="1"/>
    <d v="2014-07-07T00:00:00"/>
    <x v="6"/>
    <x v="0"/>
    <x v="1"/>
  </r>
  <r>
    <x v="2"/>
    <s v="ELEVATOR_SC_31130_160"/>
    <s v="D90ST0118-100"/>
    <m/>
    <x v="43"/>
    <d v="2014-07-09T00:00:00"/>
    <s v="?"/>
    <s v="?"/>
    <m/>
    <s v="JF.Lorenzini"/>
    <x v="1"/>
    <d v="2014-07-07T00:00:00"/>
    <x v="6"/>
    <x v="0"/>
    <x v="1"/>
  </r>
  <r>
    <x v="1"/>
    <s v="THSA_A330_47172_530"/>
    <s v="D90ST5007-029"/>
    <m/>
    <x v="20"/>
    <s v="?"/>
    <s v="?"/>
    <s v="?"/>
    <s v="1 /Jour non respecté (retard = 5) "/>
    <s v="JF.Lorenzini"/>
    <x v="1"/>
    <d v="2014-07-07T00:00:00"/>
    <x v="6"/>
    <x v="0"/>
    <x v="0"/>
  </r>
  <r>
    <x v="1"/>
    <s v="THSA_A320_47145_168"/>
    <s v="LP47145-E100"/>
    <m/>
    <x v="7"/>
    <d v="2014-07-09T00:00:00"/>
    <s v="?"/>
    <s v="?"/>
    <s v="3/Jour non tenu, problème appro brut et qualité à suivre"/>
    <s v="T.Mouline"/>
    <x v="1"/>
    <d v="2014-07-07T00:00:00"/>
    <x v="6"/>
    <x v="0"/>
    <x v="0"/>
  </r>
  <r>
    <x v="1"/>
    <s v="THSA_A320_47145_168"/>
    <s v="421924-300"/>
    <m/>
    <x v="43"/>
    <s v="?"/>
    <s v="?"/>
    <s v="?"/>
    <s v="Problème capa Parker à 24/sem et non 30/sem "/>
    <s v="S.Blanchard"/>
    <x v="1"/>
    <d v="2014-07-07T00:00:00"/>
    <x v="6"/>
    <x v="0"/>
    <x v="1"/>
  </r>
  <r>
    <x v="1"/>
    <s v="THSA_A330_47172_530"/>
    <n v="422913"/>
    <m/>
    <x v="7"/>
    <d v="2014-07-15T00:00:00"/>
    <s v="?"/>
    <s v="?"/>
    <s v="Problème appro bruts Fonderies Du Bélier"/>
    <s v="T.Mouline/M.Kryvenac"/>
    <x v="1"/>
    <d v="2014-07-07T00:00:00"/>
    <x v="6"/>
    <x v="0"/>
    <x v="0"/>
  </r>
  <r>
    <x v="1"/>
    <s v="Bâche_C19DS0016"/>
    <s v="C19DS0016-121"/>
    <m/>
    <x v="13"/>
    <s v="?"/>
    <s v="?"/>
    <s v="?"/>
    <s v="Pas de visibilité, pas de recovery plan communiqué au Module"/>
    <s v="V.Cady"/>
    <x v="1"/>
    <d v="2014-07-07T00:00:00"/>
    <x v="6"/>
    <x v="0"/>
    <x v="1"/>
  </r>
  <r>
    <x v="1"/>
    <s v="Bâche_C19BQ0016"/>
    <s v="C19BQ0016-121"/>
    <m/>
    <x v="13"/>
    <s v="?"/>
    <s v="?"/>
    <s v="?"/>
    <s v="Pas de visibilité, pas de recovery plan communiqué au Module"/>
    <s v="V.Cady"/>
    <x v="1"/>
    <d v="2014-07-07T00:00:00"/>
    <x v="6"/>
    <x v="0"/>
    <x v="1"/>
  </r>
  <r>
    <x v="1"/>
    <s v="Bâche_C19DS0026"/>
    <s v="C19DS0026-121"/>
    <m/>
    <x v="13"/>
    <s v="?"/>
    <s v="?"/>
    <s v="?"/>
    <s v="Pas de visibilité, pas de recovery plan communiqué au Module"/>
    <s v="V.Cady"/>
    <x v="1"/>
    <d v="2014-07-07T00:00:00"/>
    <x v="6"/>
    <x v="0"/>
    <x v="1"/>
  </r>
  <r>
    <x v="1"/>
    <s v="THSA_A320_47145_168"/>
    <s v="LP47145-E120"/>
    <m/>
    <x v="7"/>
    <d v="2014-07-10T00:00:00"/>
    <s v="?"/>
    <s v="?"/>
    <m/>
    <s v="T.Mouline"/>
    <x v="1"/>
    <d v="2014-07-07T00:00:00"/>
    <x v="6"/>
    <x v="0"/>
    <x v="0"/>
  </r>
  <r>
    <x v="0"/>
    <s v="Profondeur_31075_840"/>
    <n v="341550"/>
    <m/>
    <x v="2"/>
    <s v="en-cours"/>
    <d v="2014-07-09T00:00:00"/>
    <n v="154"/>
    <m/>
    <s v="V.Cady"/>
    <x v="0"/>
    <d v="2014-07-09T00:00:00"/>
    <x v="6"/>
    <x v="0"/>
    <x v="1"/>
  </r>
  <r>
    <x v="1"/>
    <s v="CUT_D26AB1044"/>
    <s v="D26AB1041-123"/>
    <m/>
    <x v="9"/>
    <s v="en-cours"/>
    <d v="2014-07-17T00:00:00"/>
    <n v="17"/>
    <m/>
    <s v="JF.Lorenzini"/>
    <x v="0"/>
    <d v="2014-07-09T00:00:00"/>
    <x v="6"/>
    <x v="0"/>
    <x v="1"/>
  </r>
  <r>
    <x v="1"/>
    <s v="THSA_A330_47172_530"/>
    <s v="D90ST5007-029"/>
    <m/>
    <x v="20"/>
    <s v="en-cours"/>
    <s v="?"/>
    <s v="?"/>
    <s v="1 /Jour non respecté (retard = 3)"/>
    <s v="JF.Lorenzini"/>
    <x v="0"/>
    <d v="2014-07-09T00:00:00"/>
    <x v="6"/>
    <x v="0"/>
    <x v="0"/>
  </r>
  <r>
    <x v="1"/>
    <s v="Bâche_C19BQ0016"/>
    <s v="C19BQ0010-037"/>
    <m/>
    <x v="25"/>
    <s v="en-cours"/>
    <d v="2014-07-09T00:00:00"/>
    <n v="20"/>
    <m/>
    <s v="P.Jonnard"/>
    <x v="0"/>
    <d v="2014-07-09T00:00:00"/>
    <x v="6"/>
    <x v="0"/>
    <x v="1"/>
  </r>
  <r>
    <x v="1"/>
    <s v="CUT_D26AB1044"/>
    <s v="D26AB1041-026"/>
    <m/>
    <x v="6"/>
    <s v="en-cours"/>
    <d v="2014-07-10T00:00:00"/>
    <s v="?"/>
    <m/>
    <s v="S.Blanchard"/>
    <x v="0"/>
    <d v="2014-07-09T00:00:00"/>
    <x v="6"/>
    <x v="0"/>
    <x v="1"/>
  </r>
  <r>
    <x v="1"/>
    <s v="Bâche_C19DS0016"/>
    <s v="C19DS0016-121"/>
    <m/>
    <x v="13"/>
    <s v="?"/>
    <s v="?"/>
    <s v="?"/>
    <s v="Pas de visibilité, pas de recovery plan communiqué au Module"/>
    <s v="V.Cady"/>
    <x v="0"/>
    <d v="2014-07-09T00:00:00"/>
    <x v="6"/>
    <x v="0"/>
    <x v="1"/>
  </r>
  <r>
    <x v="1"/>
    <s v="Bâche_C19BQ0016"/>
    <s v="C19BQ0016-121"/>
    <m/>
    <x v="13"/>
    <s v="?"/>
    <s v="?"/>
    <s v="?"/>
    <s v="Pas de visibilité, pas de recovery plan communiqué au Module"/>
    <s v="V.Cady"/>
    <x v="0"/>
    <d v="2014-07-09T00:00:00"/>
    <x v="6"/>
    <x v="0"/>
    <x v="1"/>
  </r>
  <r>
    <x v="1"/>
    <s v="Bâche_C19DS0026"/>
    <s v="C19DS0026-121"/>
    <m/>
    <x v="13"/>
    <s v="?"/>
    <s v="?"/>
    <s v="?"/>
    <s v="Pas de visibilité, pas de recovery plan communiqué au Module"/>
    <s v="V.Cady"/>
    <x v="0"/>
    <d v="2014-07-09T00:00:00"/>
    <x v="6"/>
    <x v="0"/>
    <x v="1"/>
  </r>
  <r>
    <x v="0"/>
    <s v="Profondeur_31075_840"/>
    <s v="341046-110"/>
    <m/>
    <x v="37"/>
    <d v="2014-07-10T00:00:00"/>
    <s v="?"/>
    <s v="?"/>
    <m/>
    <s v="N.Boudoux"/>
    <x v="1"/>
    <d v="2014-07-09T00:00:00"/>
    <x v="6"/>
    <x v="0"/>
    <x v="1"/>
  </r>
  <r>
    <x v="0"/>
    <s v="Profondeur_31075_840"/>
    <n v="341206"/>
    <m/>
    <x v="2"/>
    <d v="2014-07-16T00:00:00"/>
    <s v="?"/>
    <s v="?"/>
    <s v="15/jour non respecté"/>
    <s v="V.Cady"/>
    <x v="1"/>
    <d v="2014-07-09T00:00:00"/>
    <x v="6"/>
    <x v="0"/>
    <x v="1"/>
  </r>
  <r>
    <x v="0"/>
    <s v="Profondeur_31075_840"/>
    <s v="341207-300"/>
    <m/>
    <x v="2"/>
    <d v="2014-07-15T00:00:00"/>
    <s v="?"/>
    <s v="?"/>
    <s v="15/jour non respecté"/>
    <s v="V.Cady"/>
    <x v="1"/>
    <d v="2014-07-09T00:00:00"/>
    <x v="6"/>
    <x v="0"/>
    <x v="1"/>
  </r>
  <r>
    <x v="0"/>
    <s v="Aileron_31073_110"/>
    <s v="LP31073-H020"/>
    <m/>
    <x v="0"/>
    <s v="?"/>
    <s v="?"/>
    <s v="?"/>
    <s v="CAPA HUTYON 10/JOUR AU LIEU DE 15/JOUR, ASSURER TRANSFERT"/>
    <s v="M.Thiry/F.Fasoli/T.Mouline"/>
    <x v="1"/>
    <d v="2014-07-09T00:00:00"/>
    <x v="6"/>
    <x v="0"/>
    <x v="0"/>
  </r>
  <r>
    <x v="0"/>
    <s v="Spoiler_31077_211"/>
    <n v="345775"/>
    <m/>
    <x v="15"/>
    <d v="2014-07-11T00:00:00"/>
    <s v="?"/>
    <s v="?"/>
    <m/>
    <s v="T.Mouline"/>
    <x v="1"/>
    <d v="2014-07-09T00:00:00"/>
    <x v="6"/>
    <x v="0"/>
    <x v="1"/>
  </r>
  <r>
    <x v="2"/>
    <s v="AILERON_SC_31132_170"/>
    <s v="347462-100"/>
    <m/>
    <x v="10"/>
    <s v="?"/>
    <s v="?"/>
    <s v="?"/>
    <s v="FAI BERNAR refusé transfert à assurer"/>
    <s v="F.Fasoli /T.Dupuis"/>
    <x v="1"/>
    <d v="2014-07-09T00:00:00"/>
    <x v="6"/>
    <x v="0"/>
    <x v="1"/>
  </r>
  <r>
    <x v="2"/>
    <s v="AILERON_SC_31132_170"/>
    <s v="347461-100"/>
    <m/>
    <x v="2"/>
    <d v="2014-07-17T00:00:00"/>
    <s v="?"/>
    <s v="?"/>
    <s v="RISOUD : FAI refusé, 5 pièces PO PROJ en contrôle métallo"/>
    <s v="F.Fasoli /M.Thiry"/>
    <x v="1"/>
    <d v="2014-07-09T00:00:00"/>
    <x v="6"/>
    <x v="0"/>
    <x v="1"/>
  </r>
  <r>
    <x v="2"/>
    <s v="AILERON_EHA_31133_330"/>
    <n v="347788"/>
    <m/>
    <x v="16"/>
    <d v="2014-07-10T00:00:00"/>
    <d v="2014-07-10T00:00:00"/>
    <m/>
    <m/>
    <s v="A.Coppry"/>
    <x v="1"/>
    <d v="2014-07-09T00:00:00"/>
    <x v="6"/>
    <x v="0"/>
    <x v="1"/>
  </r>
  <r>
    <x v="2"/>
    <s v="ELEVATOR_SC_31130_160"/>
    <n v="347700"/>
    <m/>
    <x v="16"/>
    <d v="2014-07-11T00:00:00"/>
    <d v="2014-07-15T00:00:00"/>
    <m/>
    <m/>
    <s v="A.Le-Bennett"/>
    <x v="1"/>
    <d v="2014-07-09T00:00:00"/>
    <x v="6"/>
    <x v="0"/>
    <x v="1"/>
  </r>
  <r>
    <x v="2"/>
    <s v="ELEVATOR_SC_31130_160"/>
    <s v="346913-150"/>
    <m/>
    <x v="0"/>
    <d v="2014-07-09T00:00:00"/>
    <s v="?"/>
    <m/>
    <s v="Libérer FAI Quigan au contrôle technique"/>
    <s v="S.Daumain"/>
    <x v="1"/>
    <d v="2014-07-09T00:00:00"/>
    <x v="6"/>
    <x v="0"/>
    <x v="0"/>
  </r>
  <r>
    <x v="2"/>
    <s v="ELEVATOR_EHA_31131_330"/>
    <n v="347253"/>
    <m/>
    <x v="7"/>
    <d v="2014-07-16T00:00:00"/>
    <s v="?"/>
    <s v="?"/>
    <m/>
    <s v="A.Coppry/C.Leloir"/>
    <x v="1"/>
    <d v="2014-07-09T00:00:00"/>
    <x v="6"/>
    <x v="0"/>
    <x v="0"/>
  </r>
  <r>
    <x v="2"/>
    <s v="AILERON_EHA_31133_330"/>
    <s v="D90ST7009-500"/>
    <m/>
    <x v="40"/>
    <d v="2014-07-15T00:00:00"/>
    <s v="?"/>
    <s v="?"/>
    <s v="Problème qualité"/>
    <s v="V.Cady_x000a_T.Parmentier"/>
    <x v="1"/>
    <d v="2014-07-09T00:00:00"/>
    <x v="6"/>
    <x v="0"/>
    <x v="1"/>
  </r>
  <r>
    <x v="2"/>
    <s v="ELEVATOR_SC_31130_160"/>
    <s v="D90ST8050-014"/>
    <m/>
    <x v="38"/>
    <d v="2014-07-11T00:00:00"/>
    <d v="2014-07-18T00:00:00"/>
    <m/>
    <m/>
    <s v="JF.Lorenzini"/>
    <x v="1"/>
    <d v="2014-07-09T00:00:00"/>
    <x v="6"/>
    <x v="0"/>
    <x v="1"/>
  </r>
  <r>
    <x v="2"/>
    <s v="RUDDER_EBHA_31129_360"/>
    <s v="PN347030"/>
    <m/>
    <x v="42"/>
    <d v="2014-07-11T00:00:00"/>
    <d v="2014-07-15T00:00:00"/>
    <m/>
    <m/>
    <s v="V.Cady"/>
    <x v="1"/>
    <d v="2014-07-09T00:00:00"/>
    <x v="6"/>
    <x v="0"/>
    <x v="1"/>
  </r>
  <r>
    <x v="1"/>
    <s v="THSA_A330_47172_530"/>
    <s v="422957-100"/>
    <m/>
    <x v="7"/>
    <d v="2014-07-10T00:00:00"/>
    <d v="2014-07-18T00:00:00"/>
    <s v="?"/>
    <m/>
    <s v="T.Mouline"/>
    <x v="1"/>
    <d v="2014-07-09T00:00:00"/>
    <x v="6"/>
    <x v="0"/>
    <x v="0"/>
  </r>
  <r>
    <x v="1"/>
    <s v="THSA_A320_47145_168"/>
    <s v="LP47145-E100"/>
    <m/>
    <x v="7"/>
    <d v="2014-07-15T00:00:00"/>
    <s v="?"/>
    <s v="?"/>
    <s v="3/Jour non tenu, problème appro brut et qualité à suivre"/>
    <s v="T.Mouline"/>
    <x v="1"/>
    <d v="2014-07-09T00:00:00"/>
    <x v="6"/>
    <x v="0"/>
    <x v="0"/>
  </r>
  <r>
    <x v="1"/>
    <s v="THSA_A320_47145_168"/>
    <s v="421924-300"/>
    <m/>
    <x v="43"/>
    <s v="?"/>
    <s v="?"/>
    <s v="?"/>
    <s v="Problème capa Parker à 24/sem et non 30/sem "/>
    <s v="S.Blanchard"/>
    <x v="1"/>
    <d v="2014-07-09T00:00:00"/>
    <x v="6"/>
    <x v="0"/>
    <x v="1"/>
  </r>
  <r>
    <x v="1"/>
    <s v="THSA_A330_47172_530"/>
    <n v="422913"/>
    <m/>
    <x v="7"/>
    <d v="2014-07-15T00:00:00"/>
    <d v="2014-07-16T00:00:00"/>
    <s v="?"/>
    <m/>
    <s v="T.Mouline/M.Kryvenac"/>
    <x v="1"/>
    <d v="2014-07-09T00:00:00"/>
    <x v="6"/>
    <x v="0"/>
    <x v="0"/>
  </r>
  <r>
    <x v="1"/>
    <s v="Bâche_C19DS0016"/>
    <s v="C82LL0010"/>
    <m/>
    <x v="30"/>
    <d v="2014-07-11T00:00:00"/>
    <s v="?"/>
    <s v="?"/>
    <m/>
    <s v="JF.Lorenzini"/>
    <x v="1"/>
    <d v="2014-07-09T00:00:00"/>
    <x v="6"/>
    <x v="0"/>
    <x v="1"/>
  </r>
  <r>
    <x v="1"/>
    <s v="MANIFOLD_D31AB4415"/>
    <s v="D31AB4410-060"/>
    <m/>
    <x v="30"/>
    <d v="2014-07-10T00:00:00"/>
    <s v="?"/>
    <s v="?"/>
    <m/>
    <s v="V.Pierquin"/>
    <x v="1"/>
    <d v="2014-07-09T00:00:00"/>
    <x v="6"/>
    <x v="0"/>
    <x v="1"/>
  </r>
  <r>
    <x v="1"/>
    <s v="MANIFOLD_D31AB4415"/>
    <s v="D31AB4452-011"/>
    <m/>
    <x v="5"/>
    <d v="2014-07-15T00:00:00"/>
    <s v="?"/>
    <s v="?"/>
    <m/>
    <s v="S.Blanchard"/>
    <x v="1"/>
    <d v="2014-07-09T00:00:00"/>
    <x v="6"/>
    <x v="0"/>
    <x v="1"/>
  </r>
  <r>
    <x v="1"/>
    <s v="THSA_A320_47145_168"/>
    <s v="LP47145-E120"/>
    <m/>
    <x v="7"/>
    <d v="2014-07-11T00:00:00"/>
    <s v="?"/>
    <s v="?"/>
    <m/>
    <s v="T.Mouline"/>
    <x v="1"/>
    <d v="2014-07-09T00:00:00"/>
    <x v="6"/>
    <x v="0"/>
    <x v="0"/>
  </r>
  <r>
    <x v="1"/>
    <s v="THSA_A330_47172_530"/>
    <n v="423154"/>
    <m/>
    <x v="25"/>
    <d v="2014-07-15T00:00:00"/>
    <s v="?"/>
    <m/>
    <m/>
    <s v="P.Jonnard"/>
    <x v="1"/>
    <d v="2014-07-09T00:00:00"/>
    <x v="6"/>
    <x v="0"/>
    <x v="1"/>
  </r>
  <r>
    <x v="0"/>
    <s v="Aileron_31073_110"/>
    <n v="341107"/>
    <m/>
    <x v="2"/>
    <s v="en-cours"/>
    <d v="2014-07-11T00:00:00"/>
    <m/>
    <m/>
    <s v="P.Fleitour"/>
    <x v="0"/>
    <d v="2014-07-11T00:00:00"/>
    <x v="6"/>
    <x v="0"/>
    <x v="1"/>
  </r>
  <r>
    <x v="2"/>
    <s v="RUDDER_EBHA_31129_360"/>
    <s v="PN347030"/>
    <m/>
    <x v="42"/>
    <s v="en-cours"/>
    <d v="2014-07-15T00:00:00"/>
    <m/>
    <m/>
    <s v="V.Cady"/>
    <x v="0"/>
    <d v="2014-07-11T00:00:00"/>
    <x v="6"/>
    <x v="0"/>
    <x v="1"/>
  </r>
  <r>
    <x v="1"/>
    <s v="CUT_D26AB1044"/>
    <s v="D26AB1041-123"/>
    <m/>
    <x v="9"/>
    <s v="en-cours"/>
    <d v="2014-07-17T00:00:00"/>
    <n v="17"/>
    <m/>
    <s v="JF.Lorenzini"/>
    <x v="0"/>
    <d v="2014-07-11T00:00:00"/>
    <x v="6"/>
    <x v="0"/>
    <x v="1"/>
  </r>
  <r>
    <x v="1"/>
    <s v="THSA_A330_47172_530"/>
    <s v="422957-100"/>
    <m/>
    <x v="7"/>
    <s v="en-cours"/>
    <d v="2014-07-18T00:00:00"/>
    <n v="12"/>
    <m/>
    <s v="T.Mouline"/>
    <x v="0"/>
    <d v="2014-07-11T00:00:00"/>
    <x v="6"/>
    <x v="0"/>
    <x v="0"/>
  </r>
  <r>
    <x v="1"/>
    <s v="Bâche_C19DS0016"/>
    <s v="C82LL0010"/>
    <m/>
    <x v="30"/>
    <s v="en-cours"/>
    <d v="2014-07-15T00:00:00"/>
    <n v="48"/>
    <m/>
    <s v="JF.Lorenzini"/>
    <x v="0"/>
    <d v="2014-07-11T00:00:00"/>
    <x v="6"/>
    <x v="0"/>
    <x v="1"/>
  </r>
  <r>
    <x v="1"/>
    <s v="CUT_D26AB1044"/>
    <s v="D26AB1041-026"/>
    <m/>
    <x v="6"/>
    <s v="en-cours"/>
    <s v="?"/>
    <s v="?"/>
    <m/>
    <s v="S.Blanchard"/>
    <x v="0"/>
    <d v="2014-07-11T00:00:00"/>
    <x v="6"/>
    <x v="0"/>
    <x v="1"/>
  </r>
  <r>
    <x v="1"/>
    <s v="Bâche_C19DS0016"/>
    <s v="C19DS0016-121"/>
    <m/>
    <x v="13"/>
    <s v="?"/>
    <s v="?"/>
    <s v="?"/>
    <s v="Pas de visibilité, pas de recovery plan communiqué au Module"/>
    <s v="V.Cady"/>
    <x v="0"/>
    <d v="2014-07-11T00:00:00"/>
    <x v="6"/>
    <x v="0"/>
    <x v="1"/>
  </r>
  <r>
    <x v="1"/>
    <s v="Bâche_C19BQ0016"/>
    <s v="C19BQ0016-121"/>
    <m/>
    <x v="13"/>
    <s v="?"/>
    <s v="?"/>
    <s v="?"/>
    <s v="Pas de visibilité, pas de recovery plan communiqué au Module"/>
    <s v="V.Cady"/>
    <x v="0"/>
    <d v="2014-07-11T00:00:00"/>
    <x v="6"/>
    <x v="0"/>
    <x v="1"/>
  </r>
  <r>
    <x v="1"/>
    <s v="Bâche_C19DS0026"/>
    <s v="C19DS0026-121"/>
    <m/>
    <x v="13"/>
    <s v="?"/>
    <s v="?"/>
    <s v="?"/>
    <s v="Pas de visibilité, pas de recovery plan communiqué au Module"/>
    <s v="V.Cady"/>
    <x v="0"/>
    <d v="2014-07-11T00:00:00"/>
    <x v="6"/>
    <x v="0"/>
    <x v="1"/>
  </r>
  <r>
    <x v="0"/>
    <s v="Profondeur_31075_840"/>
    <s v="341046-110"/>
    <m/>
    <x v="37"/>
    <d v="2014-07-16T00:00:00"/>
    <s v="?"/>
    <s v="?"/>
    <m/>
    <s v="N.Boudoux"/>
    <x v="1"/>
    <d v="2014-07-11T00:00:00"/>
    <x v="6"/>
    <x v="0"/>
    <x v="1"/>
  </r>
  <r>
    <x v="0"/>
    <s v="Profondeur_31075_840"/>
    <n v="341550"/>
    <m/>
    <x v="2"/>
    <d v="2014-07-17T00:00:00"/>
    <s v="?"/>
    <s v="?"/>
    <m/>
    <s v="V.Cady"/>
    <x v="1"/>
    <d v="2014-07-11T00:00:00"/>
    <x v="6"/>
    <x v="0"/>
    <x v="1"/>
  </r>
  <r>
    <x v="0"/>
    <s v="Profondeur_31075_840"/>
    <s v="341207-300"/>
    <m/>
    <x v="2"/>
    <d v="2014-07-16T00:00:00"/>
    <s v="?"/>
    <s v="?"/>
    <m/>
    <s v="V.Cady"/>
    <x v="1"/>
    <d v="2014-07-11T00:00:00"/>
    <x v="6"/>
    <x v="0"/>
    <x v="1"/>
  </r>
  <r>
    <x v="0"/>
    <s v="Aileron_31073_110"/>
    <s v="LP31073-H020"/>
    <m/>
    <x v="0"/>
    <s v="?"/>
    <s v="?"/>
    <s v="?"/>
    <s v="CAPA HUTYON 10/JOUR AU LIEU DE 15/JOUR, ASSURER TRANSFERT"/>
    <s v="M.Thiry/F.Fasoli/T.Mouline"/>
    <x v="1"/>
    <d v="2014-07-11T00:00:00"/>
    <x v="6"/>
    <x v="0"/>
    <x v="0"/>
  </r>
  <r>
    <x v="0"/>
    <s v="Spoiler_31077_211"/>
    <n v="345775"/>
    <m/>
    <x v="15"/>
    <d v="2014-07-17T00:00:00"/>
    <s v="?"/>
    <s v="?"/>
    <m/>
    <s v="T.Mouline"/>
    <x v="1"/>
    <d v="2014-07-11T00:00:00"/>
    <x v="6"/>
    <x v="0"/>
    <x v="1"/>
  </r>
  <r>
    <x v="2"/>
    <s v="ELEVATOR_EHA_31131_330"/>
    <s v="348013-020"/>
    <m/>
    <x v="2"/>
    <d v="2014-07-16T00:00:00"/>
    <s v="?"/>
    <s v="?"/>
    <m/>
    <s v="V.Cady"/>
    <x v="1"/>
    <d v="2014-07-11T00:00:00"/>
    <x v="6"/>
    <x v="0"/>
    <x v="1"/>
  </r>
  <r>
    <x v="2"/>
    <s v="RUDDER_EBHA_31129_360"/>
    <s v="D90ST7009-550"/>
    <m/>
    <x v="40"/>
    <s v="?"/>
    <s v="?"/>
    <s v="?"/>
    <m/>
    <s v="V.Cady_x000a_T.Parmentier"/>
    <x v="1"/>
    <d v="2014-07-11T00:00:00"/>
    <x v="6"/>
    <x v="0"/>
    <x v="1"/>
  </r>
  <r>
    <x v="2"/>
    <s v="ELEVATOR_SC_31130_160"/>
    <n v="347700"/>
    <m/>
    <x v="16"/>
    <d v="2014-07-15T00:00:00"/>
    <d v="2014-07-15T00:00:00"/>
    <m/>
    <m/>
    <s v="A.Le-Bennett"/>
    <x v="1"/>
    <d v="2014-07-11T00:00:00"/>
    <x v="6"/>
    <x v="0"/>
    <x v="1"/>
  </r>
  <r>
    <x v="2"/>
    <s v="ELEVATOR_EHA_31131_330"/>
    <n v="347253"/>
    <m/>
    <x v="7"/>
    <d v="2014-07-17T00:00:00"/>
    <s v="?"/>
    <s v="?"/>
    <m/>
    <s v="T.Mouline"/>
    <x v="1"/>
    <d v="2014-07-11T00:00:00"/>
    <x v="6"/>
    <x v="0"/>
    <x v="0"/>
  </r>
  <r>
    <x v="2"/>
    <s v="AILERON_EHA_31133_330"/>
    <s v="D90ST7009-500"/>
    <m/>
    <x v="40"/>
    <d v="2014-07-18T00:00:00"/>
    <s v="?"/>
    <s v="?"/>
    <s v="Problème qualité"/>
    <s v="V.Cady_x000a_T.Parmentier"/>
    <x v="1"/>
    <d v="2014-07-11T00:00:00"/>
    <x v="6"/>
    <x v="0"/>
    <x v="1"/>
  </r>
  <r>
    <x v="2"/>
    <s v="ELEVATOR_SC_31130_160"/>
    <s v="348021-020"/>
    <m/>
    <x v="7"/>
    <d v="2014-07-18T00:00:00"/>
    <d v="2014-07-23T00:00:00"/>
    <m/>
    <m/>
    <s v="T.Mouline"/>
    <x v="1"/>
    <d v="2014-07-11T00:00:00"/>
    <x v="6"/>
    <x v="0"/>
    <x v="0"/>
  </r>
  <r>
    <x v="1"/>
    <s v="Bâche_C19DS0016"/>
    <s v="C19DS0010-038"/>
    <m/>
    <x v="25"/>
    <d v="2014-07-17T00:00:00"/>
    <s v="?"/>
    <s v="?"/>
    <s v="Pas de délai, le fournisseur ne répond pas à la relance préventive"/>
    <s v="P.Jonnard"/>
    <x v="1"/>
    <d v="2014-07-11T00:00:00"/>
    <x v="6"/>
    <x v="0"/>
    <x v="1"/>
  </r>
  <r>
    <x v="1"/>
    <s v="THSA_A330_47172_530"/>
    <n v="423154"/>
    <m/>
    <x v="25"/>
    <d v="2014-07-16T00:00:00"/>
    <s v="?"/>
    <s v="?"/>
    <s v="Pas de délai, le fournisseur ne répond pas à la relance préventive"/>
    <s v="P.Jonnard"/>
    <x v="1"/>
    <d v="2014-07-11T00:00:00"/>
    <x v="6"/>
    <x v="0"/>
    <x v="1"/>
  </r>
  <r>
    <x v="1"/>
    <s v="THSA_A320_47145_168"/>
    <s v="LP47145-E100"/>
    <m/>
    <x v="7"/>
    <d v="2014-07-16T00:00:00"/>
    <s v="?"/>
    <s v="?"/>
    <s v="3/Jour non tenu, problème appro brut et qualité à suivre"/>
    <s v="T.Mouline"/>
    <x v="1"/>
    <d v="2014-07-11T00:00:00"/>
    <x v="6"/>
    <x v="0"/>
    <x v="0"/>
  </r>
  <r>
    <x v="1"/>
    <s v="THSA_A320_47145_168"/>
    <s v="421924-300"/>
    <m/>
    <x v="43"/>
    <s v="?"/>
    <s v="?"/>
    <s v="?"/>
    <s v="Problème capa Parker à 24/sem et non 30/sem "/>
    <s v="S.Blanchard"/>
    <x v="1"/>
    <d v="2014-07-11T00:00:00"/>
    <x v="6"/>
    <x v="0"/>
    <x v="1"/>
  </r>
  <r>
    <x v="1"/>
    <s v="THSA_A330_47172_530"/>
    <s v="D90ST5007-029"/>
    <m/>
    <x v="20"/>
    <s v="?"/>
    <s v="?"/>
    <s v="?"/>
    <s v="1 /Jour non respecté (retard = 4)"/>
    <s v="JF.Lorenzini"/>
    <x v="1"/>
    <d v="2014-07-11T00:00:00"/>
    <x v="6"/>
    <x v="0"/>
    <x v="0"/>
  </r>
  <r>
    <x v="1"/>
    <s v="Bâche_C19DS0016"/>
    <s v="C19DS0016-046"/>
    <m/>
    <x v="5"/>
    <d v="2014-07-15T00:00:00"/>
    <s v="?"/>
    <s v="?"/>
    <s v="Pas de délai, le fournisseur ne répond pas à la relance préventive"/>
    <s v="S.Blanchard"/>
    <x v="1"/>
    <d v="2014-07-11T00:00:00"/>
    <x v="6"/>
    <x v="0"/>
    <x v="1"/>
  </r>
  <r>
    <x v="1"/>
    <s v="MANIFOLD_D31AB4415"/>
    <s v="D31AB4410-060"/>
    <m/>
    <x v="30"/>
    <d v="2014-07-21T00:00:00"/>
    <d v="2014-07-28T00:00:00"/>
    <s v="?"/>
    <m/>
    <s v="JF.Lorenzini"/>
    <x v="1"/>
    <d v="2014-07-11T00:00:00"/>
    <x v="6"/>
    <x v="0"/>
    <x v="1"/>
  </r>
  <r>
    <x v="1"/>
    <s v="MANIFOLD_D31AB4415"/>
    <s v="D31AB4452-011"/>
    <m/>
    <x v="5"/>
    <d v="2014-07-16T00:00:00"/>
    <s v="?"/>
    <s v="?"/>
    <s v="Pas de délai, le fournisseur ne répond pas à la relance préventive"/>
    <s v="S.Blanchard"/>
    <x v="1"/>
    <d v="2014-07-11T00:00:00"/>
    <x v="6"/>
    <x v="0"/>
    <x v="1"/>
  </r>
  <r>
    <x v="1"/>
    <s v="THSA_A330_47172_530"/>
    <n v="667043"/>
    <m/>
    <x v="1"/>
    <d v="2014-07-28T00:00:00"/>
    <s v="?"/>
    <s v="?"/>
    <s v="PO non reçues chez Souriau"/>
    <s v="S.Blanchard"/>
    <x v="1"/>
    <d v="2014-07-11T00:00:00"/>
    <x v="6"/>
    <x v="0"/>
    <x v="1"/>
  </r>
  <r>
    <x v="1"/>
    <s v="THSA_A330_47172_530"/>
    <n v="422964"/>
    <m/>
    <x v="6"/>
    <d v="2014-07-16T00:00:00"/>
    <s v="?"/>
    <s v="?"/>
    <s v="Dérog à valider"/>
    <s v="M.Bizet"/>
    <x v="1"/>
    <d v="2014-07-11T00:00:00"/>
    <x v="6"/>
    <x v="0"/>
    <x v="1"/>
  </r>
  <r>
    <x v="0"/>
    <s v="Profondeur_31075_840"/>
    <n v="341206"/>
    <m/>
    <x v="2"/>
    <s v="en-cours"/>
    <d v="2014-07-16T00:00:00"/>
    <n v="20"/>
    <m/>
    <s v="P.Fleitour/V.Cady"/>
    <x v="0"/>
    <d v="2014-07-16T00:00:00"/>
    <x v="6"/>
    <x v="0"/>
    <x v="1"/>
  </r>
  <r>
    <x v="2"/>
    <s v="RUDDER_EBHA_31129_360"/>
    <s v="PN347030"/>
    <m/>
    <x v="42"/>
    <s v="en-cours"/>
    <d v="2014-07-17T00:00:00"/>
    <n v="5"/>
    <m/>
    <s v="V.Cady"/>
    <x v="0"/>
    <d v="2014-07-16T00:00:00"/>
    <x v="6"/>
    <x v="0"/>
    <x v="1"/>
  </r>
  <r>
    <x v="1"/>
    <s v="THSA_A330_47172_530"/>
    <s v="D90ST5007-029"/>
    <m/>
    <x v="20"/>
    <s v="en-cours"/>
    <s v="?"/>
    <s v="?"/>
    <s v="1 /Jour non respecté (retard = 5)"/>
    <s v="JF.Lorenzini"/>
    <x v="0"/>
    <d v="2014-07-16T00:00:00"/>
    <x v="6"/>
    <x v="0"/>
    <x v="0"/>
  </r>
  <r>
    <x v="1"/>
    <s v="THSA_A330_47172_530"/>
    <s v="422957-100"/>
    <m/>
    <x v="7"/>
    <s v="en-cours"/>
    <d v="2014-07-27T00:00:00"/>
    <n v="12"/>
    <m/>
    <s v="T.Mouline"/>
    <x v="0"/>
    <d v="2014-07-16T00:00:00"/>
    <x v="6"/>
    <x v="0"/>
    <x v="0"/>
  </r>
  <r>
    <x v="1"/>
    <s v="THSA_A330_47172_530"/>
    <n v="422913"/>
    <m/>
    <x v="7"/>
    <s v="en-cours"/>
    <d v="2014-07-17T00:00:00"/>
    <n v="1"/>
    <m/>
    <s v="T.Mouline"/>
    <x v="0"/>
    <d v="2014-07-16T00:00:00"/>
    <x v="6"/>
    <x v="0"/>
    <x v="0"/>
  </r>
  <r>
    <x v="1"/>
    <s v="CUT_D26AB1044"/>
    <s v="D26AB1041-026"/>
    <m/>
    <x v="6"/>
    <s v="en-cours"/>
    <s v="?"/>
    <s v="?"/>
    <m/>
    <s v="S.Blanchard"/>
    <x v="0"/>
    <d v="2014-07-16T00:00:00"/>
    <x v="6"/>
    <x v="0"/>
    <x v="1"/>
  </r>
  <r>
    <x v="1"/>
    <s v="Bâche_C19DS0016"/>
    <s v="C19DS0016-121"/>
    <m/>
    <x v="13"/>
    <s v="?"/>
    <s v="?"/>
    <s v="?"/>
    <s v="Pas de visibilité, pas de recovery plan communiqué au Module"/>
    <s v="V.Cady"/>
    <x v="0"/>
    <d v="2014-07-16T00:00:00"/>
    <x v="6"/>
    <x v="0"/>
    <x v="1"/>
  </r>
  <r>
    <x v="1"/>
    <s v="Bâche_C19BQ0016"/>
    <s v="C19BQ0016-121"/>
    <m/>
    <x v="13"/>
    <s v="?"/>
    <s v="?"/>
    <s v="?"/>
    <s v="Pas de visibilité, pas de recovery plan communiqué au Module"/>
    <s v="V.Cady"/>
    <x v="0"/>
    <d v="2014-07-16T00:00:00"/>
    <x v="6"/>
    <x v="0"/>
    <x v="1"/>
  </r>
  <r>
    <x v="1"/>
    <s v="Bâche_C19DS0026"/>
    <s v="C19DS0026-121"/>
    <m/>
    <x v="13"/>
    <s v="?"/>
    <s v="?"/>
    <s v="?"/>
    <s v="Pas de visibilité, pas de recovery plan communiqué au Module"/>
    <s v="V.Cady"/>
    <x v="0"/>
    <d v="2014-07-16T00:00:00"/>
    <x v="6"/>
    <x v="0"/>
    <x v="1"/>
  </r>
  <r>
    <x v="0"/>
    <s v="Profondeur_31075_840"/>
    <s v="341207-300"/>
    <m/>
    <x v="2"/>
    <s v="?"/>
    <d v="2014-07-16T00:00:00"/>
    <n v="20"/>
    <m/>
    <s v="V.Cady"/>
    <x v="1"/>
    <d v="2014-07-16T00:00:00"/>
    <x v="6"/>
    <x v="0"/>
    <x v="1"/>
  </r>
  <r>
    <x v="0"/>
    <s v="Aileron_31073_110"/>
    <s v="LP31073-H020"/>
    <m/>
    <x v="0"/>
    <d v="2014-07-17T00:00:00"/>
    <s v="?"/>
    <s v="?"/>
    <s v="CAPA HUTYON 10/JOUR AU LIEU DE 15/JOUR, ASSURER TRANSFERT"/>
    <s v="M.Thiry/F.Fasoli/T.Mouline"/>
    <x v="1"/>
    <d v="2014-07-16T00:00:00"/>
    <x v="6"/>
    <x v="0"/>
    <x v="0"/>
  </r>
  <r>
    <x v="0"/>
    <s v="Spoiler_31077_211"/>
    <n v="345775"/>
    <m/>
    <x v="15"/>
    <d v="2014-07-22T00:00:00"/>
    <s v="?"/>
    <s v="?"/>
    <m/>
    <s v="T.Mouline"/>
    <x v="1"/>
    <d v="2014-07-16T00:00:00"/>
    <x v="6"/>
    <x v="0"/>
    <x v="1"/>
  </r>
  <r>
    <x v="2"/>
    <s v="ELEVATOR_EHA_31131_330"/>
    <s v="348013-020"/>
    <m/>
    <x v="2"/>
    <d v="2014-07-30T00:00:00"/>
    <s v="?"/>
    <s v="?"/>
    <m/>
    <s v="V.Cady"/>
    <x v="1"/>
    <d v="2014-07-16T00:00:00"/>
    <x v="6"/>
    <x v="0"/>
    <x v="1"/>
  </r>
  <r>
    <x v="2"/>
    <s v="RUDDER_EBHA_31129_360"/>
    <s v="D90ST7009-550"/>
    <m/>
    <x v="40"/>
    <d v="2014-07-24T00:00:00"/>
    <s v="?"/>
    <s v="?"/>
    <m/>
    <s v="V.Cady_x000a_T.Parmentier"/>
    <x v="1"/>
    <d v="2014-07-16T00:00:00"/>
    <x v="6"/>
    <x v="0"/>
    <x v="1"/>
  </r>
  <r>
    <x v="2"/>
    <s v="ELEVATOR_SC_31130_160"/>
    <n v="347700"/>
    <m/>
    <x v="16"/>
    <d v="2014-07-17T00:00:00"/>
    <d v="2014-07-17T00:00:00"/>
    <m/>
    <m/>
    <s v="A.Le-Bennett"/>
    <x v="1"/>
    <d v="2014-07-16T00:00:00"/>
    <x v="6"/>
    <x v="0"/>
    <x v="1"/>
  </r>
  <r>
    <x v="2"/>
    <s v="ELEVATOR_EHA_31131_330"/>
    <n v="347253"/>
    <m/>
    <x v="7"/>
    <d v="2014-07-21T00:00:00"/>
    <s v="?"/>
    <s v="?"/>
    <m/>
    <s v="T.Mouline"/>
    <x v="1"/>
    <d v="2014-07-16T00:00:00"/>
    <x v="6"/>
    <x v="0"/>
    <x v="0"/>
  </r>
  <r>
    <x v="2"/>
    <s v="AILERON_EHA_31133_330"/>
    <s v="D90ST7009-500"/>
    <m/>
    <x v="40"/>
    <d v="2014-07-18T00:00:00"/>
    <s v="?"/>
    <s v="?"/>
    <s v="Problème qualité"/>
    <s v="V.Cady_x000a_T.Parmentier"/>
    <x v="1"/>
    <d v="2014-07-16T00:00:00"/>
    <x v="6"/>
    <x v="0"/>
    <x v="1"/>
  </r>
  <r>
    <x v="1"/>
    <s v="Bâche_C19DS0016"/>
    <s v="C19DS0010-038"/>
    <m/>
    <x v="25"/>
    <d v="2014-07-17T00:00:00"/>
    <s v="?"/>
    <s v="?"/>
    <s v="Pas de délai, le fournisseur ne répond pas à la relance préventive"/>
    <s v="P.Jonnard"/>
    <x v="1"/>
    <d v="2014-07-16T00:00:00"/>
    <x v="6"/>
    <x v="0"/>
    <x v="1"/>
  </r>
  <r>
    <x v="1"/>
    <s v="THSA_A330_47172_530"/>
    <n v="423154"/>
    <m/>
    <x v="25"/>
    <d v="2014-07-21T00:00:00"/>
    <s v="?"/>
    <s v="?"/>
    <s v="Pas de délai, le fournisseur ne répond pas à la relance préventive"/>
    <s v="P.Jonnard"/>
    <x v="1"/>
    <d v="2014-07-16T00:00:00"/>
    <x v="6"/>
    <x v="0"/>
    <x v="1"/>
  </r>
  <r>
    <x v="1"/>
    <s v="THSA_A320_47145_168"/>
    <s v="LP47145-E100"/>
    <m/>
    <x v="7"/>
    <d v="2014-07-21T00:00:00"/>
    <s v="?"/>
    <s v="?"/>
    <s v="3/Jour non tenu, problème appro brut et qualité à suivre"/>
    <s v="T.Mouline"/>
    <x v="1"/>
    <d v="2014-07-16T00:00:00"/>
    <x v="6"/>
    <x v="0"/>
    <x v="0"/>
  </r>
  <r>
    <x v="1"/>
    <s v="THSA_A320_47145_168"/>
    <s v="421924-300"/>
    <m/>
    <x v="43"/>
    <d v="2014-07-21T00:00:00"/>
    <s v="?"/>
    <s v="?"/>
    <s v="Problème capa Parker à 24/sem et non 30/sem "/>
    <s v="S.Blanchard"/>
    <x v="1"/>
    <d v="2014-07-16T00:00:00"/>
    <x v="6"/>
    <x v="0"/>
    <x v="1"/>
  </r>
  <r>
    <x v="1"/>
    <s v="THSA_A330_47172_530"/>
    <s v="422146-100"/>
    <m/>
    <x v="25"/>
    <d v="2014-07-21T00:00:00"/>
    <s v="?"/>
    <s v="?"/>
    <s v="Pas de délai, le fournisseur ne répond pas à la relance préventive"/>
    <s v="P.Jonnard"/>
    <x v="1"/>
    <d v="2014-07-16T00:00:00"/>
    <x v="6"/>
    <x v="0"/>
    <x v="1"/>
  </r>
  <r>
    <x v="1"/>
    <s v="Bâche_C19DS0016"/>
    <s v="C19DS0016-046"/>
    <m/>
    <x v="5"/>
    <d v="2014-07-15T00:00:00"/>
    <s v="?"/>
    <s v="?"/>
    <s v="Pas de délai, le fournisseur ne répond pas à la relance préventive"/>
    <s v="S.Blanchard"/>
    <x v="1"/>
    <d v="2014-07-16T00:00:00"/>
    <x v="6"/>
    <x v="0"/>
    <x v="1"/>
  </r>
  <r>
    <x v="1"/>
    <s v="MANIFOLD_D31AB4415"/>
    <s v="D31AB4452-011"/>
    <m/>
    <x v="5"/>
    <d v="2014-07-21T00:00:00"/>
    <s v="?"/>
    <s v="?"/>
    <s v="Pas de délai, le fournisseur ne répond pas à la relance préventive"/>
    <s v="S.Blanchard"/>
    <x v="1"/>
    <d v="2014-07-16T00:00:00"/>
    <x v="6"/>
    <x v="0"/>
    <x v="1"/>
  </r>
  <r>
    <x v="1"/>
    <s v="THSA_A330_47172_530"/>
    <n v="422964"/>
    <m/>
    <x v="6"/>
    <d v="2014-07-17T00:00:00"/>
    <d v="2014-07-17T00:00:00"/>
    <s v="?"/>
    <m/>
    <s v="M.Bizet"/>
    <x v="1"/>
    <d v="2014-07-16T00:00:00"/>
    <x v="6"/>
    <x v="0"/>
    <x v="1"/>
  </r>
  <r>
    <x v="0"/>
    <s v="Profondeur_31075_840"/>
    <n v="341045"/>
    <m/>
    <x v="2"/>
    <s v="en-cours"/>
    <d v="2014-07-21T00:00:00"/>
    <n v="32"/>
    <m/>
    <s v="V.Cady"/>
    <x v="0"/>
    <d v="2014-07-21T00:00:00"/>
    <x v="6"/>
    <x v="0"/>
    <x v="1"/>
  </r>
  <r>
    <x v="2"/>
    <s v="ELEVATOR_EHA_31131_330"/>
    <s v="D90ST5110-560"/>
    <m/>
    <x v="44"/>
    <s v="en-cours"/>
    <s v="?"/>
    <s v="?"/>
    <s v="Rejets suite rayures"/>
    <s v="S.Blanchard/T.Parmentier"/>
    <x v="0"/>
    <d v="2014-07-21T00:00:00"/>
    <x v="6"/>
    <x v="0"/>
    <x v="1"/>
  </r>
  <r>
    <x v="1"/>
    <s v="SAFETY_D31AB4433"/>
    <s v="D31AB4430-041"/>
    <m/>
    <x v="21"/>
    <s v="en-cours"/>
    <s v="?"/>
    <s v="?"/>
    <m/>
    <s v="JF.Lorenzini"/>
    <x v="0"/>
    <d v="2014-07-21T00:00:00"/>
    <x v="6"/>
    <x v="0"/>
    <x v="0"/>
  </r>
  <r>
    <x v="1"/>
    <s v="THSA_A330_47172_530"/>
    <s v="422957-100"/>
    <m/>
    <x v="7"/>
    <s v="en-cours"/>
    <d v="2014-07-23T00:00:00"/>
    <n v="12"/>
    <m/>
    <s v="T.Mouline"/>
    <x v="0"/>
    <d v="2014-07-21T00:00:00"/>
    <x v="6"/>
    <x v="0"/>
    <x v="0"/>
  </r>
  <r>
    <x v="1"/>
    <s v="VENT_D26AB1061"/>
    <s v="D26AB1060-023"/>
    <m/>
    <x v="6"/>
    <s v="en-cours"/>
    <s v="?"/>
    <s v="?"/>
    <m/>
    <s v="S.Blanchard"/>
    <x v="0"/>
    <d v="2014-07-21T00:00:00"/>
    <x v="6"/>
    <x v="0"/>
    <x v="1"/>
  </r>
  <r>
    <x v="1"/>
    <s v="VENT_D26AB1061"/>
    <s v="D26AB1060-030"/>
    <m/>
    <x v="5"/>
    <s v="en-cours"/>
    <d v="2014-07-28T00:00:00"/>
    <s v="?"/>
    <m/>
    <s v="S.Blanchard"/>
    <x v="0"/>
    <d v="2014-07-21T00:00:00"/>
    <x v="6"/>
    <x v="0"/>
    <x v="1"/>
  </r>
  <r>
    <x v="1"/>
    <s v="Bâche_C19DS0016"/>
    <s v="C19DS0016-121"/>
    <m/>
    <x v="13"/>
    <s v="?"/>
    <s v="?"/>
    <s v="?"/>
    <s v="Pas de visibilité, pas de recovery plan communiqué au Module"/>
    <s v="V.Cady"/>
    <x v="0"/>
    <d v="2014-07-21T00:00:00"/>
    <x v="6"/>
    <x v="0"/>
    <x v="1"/>
  </r>
  <r>
    <x v="1"/>
    <s v="Bâche_C19BQ0016"/>
    <s v="C19BQ0016-121"/>
    <m/>
    <x v="13"/>
    <s v="?"/>
    <s v="?"/>
    <s v="?"/>
    <s v="Pas de visibilité, pas de recovery plan communiqué au Module"/>
    <s v="V.Cady"/>
    <x v="0"/>
    <d v="2014-07-21T00:00:00"/>
    <x v="6"/>
    <x v="0"/>
    <x v="1"/>
  </r>
  <r>
    <x v="1"/>
    <s v="Bâche_C19DS0026"/>
    <s v="C19DS0026-121"/>
    <m/>
    <x v="13"/>
    <s v="?"/>
    <s v="?"/>
    <s v="?"/>
    <s v="Pas de visibilité, pas de recovery plan communiqué au Module"/>
    <s v="V.Cady"/>
    <x v="0"/>
    <d v="2014-07-21T00:00:00"/>
    <x v="6"/>
    <x v="0"/>
    <x v="1"/>
  </r>
  <r>
    <x v="0"/>
    <s v="Profondeur_31075_840"/>
    <s v="341207-300"/>
    <m/>
    <x v="2"/>
    <d v="2014-07-25T00:00:00"/>
    <s v="?"/>
    <s v="?"/>
    <m/>
    <s v="V.Cady"/>
    <x v="1"/>
    <d v="2014-07-21T00:00:00"/>
    <x v="6"/>
    <x v="0"/>
    <x v="1"/>
  </r>
  <r>
    <x v="0"/>
    <s v="Aileron_31073_110"/>
    <s v="LP31073-H020"/>
    <m/>
    <x v="0"/>
    <d v="2014-07-22T00:00:00"/>
    <s v="?"/>
    <s v="?"/>
    <s v="CAPA HUTYON 10/JOUR AU LIEU DE 15/JOUR, ASSURER TRANSFERT"/>
    <s v="M.Thiry/F.Fasoli/T.Mouline"/>
    <x v="1"/>
    <d v="2014-07-21T00:00:00"/>
    <x v="6"/>
    <x v="0"/>
    <x v="0"/>
  </r>
  <r>
    <x v="0"/>
    <s v="Spoiler_31077_211"/>
    <n v="345775"/>
    <m/>
    <x v="15"/>
    <d v="2014-07-22T00:00:00"/>
    <d v="2014-07-23T00:00:00"/>
    <n v="50"/>
    <m/>
    <s v="T.Mouline"/>
    <x v="1"/>
    <d v="2014-07-21T00:00:00"/>
    <x v="6"/>
    <x v="0"/>
    <x v="1"/>
  </r>
  <r>
    <x v="0"/>
    <s v="Profondeur_31075_840"/>
    <s v="341046-110"/>
    <m/>
    <x v="37"/>
    <d v="2014-07-22T00:00:00"/>
    <s v="?"/>
    <m/>
    <m/>
    <s v="N.Boudoux"/>
    <x v="1"/>
    <d v="2014-07-21T00:00:00"/>
    <x v="6"/>
    <x v="0"/>
    <x v="1"/>
  </r>
  <r>
    <x v="0"/>
    <s v="Profondeur_31075_840"/>
    <n v="341206"/>
    <m/>
    <x v="2"/>
    <d v="2014-07-22T00:00:00"/>
    <s v="?"/>
    <s v="?"/>
    <m/>
    <s v="V.Cady"/>
    <x v="1"/>
    <d v="2014-07-21T00:00:00"/>
    <x v="6"/>
    <x v="0"/>
    <x v="1"/>
  </r>
  <r>
    <x v="2"/>
    <s v="ELEVATOR_EHA_31131_330"/>
    <s v="348013-020"/>
    <m/>
    <x v="2"/>
    <d v="2014-07-30T00:00:00"/>
    <s v="?"/>
    <s v="?"/>
    <m/>
    <s v="V.Cady"/>
    <x v="1"/>
    <d v="2014-07-21T00:00:00"/>
    <x v="6"/>
    <x v="0"/>
    <x v="1"/>
  </r>
  <r>
    <x v="2"/>
    <s v="AILERON_EHA_31133_330"/>
    <n v="347148"/>
    <m/>
    <x v="9"/>
    <d v="2014-07-23T00:00:00"/>
    <s v="?"/>
    <s v="?"/>
    <s v="Problème qualité"/>
    <s v="JF.Lorenzini"/>
    <x v="1"/>
    <d v="2014-07-21T00:00:00"/>
    <x v="6"/>
    <x v="0"/>
    <x v="1"/>
  </r>
  <r>
    <x v="2"/>
    <s v="AILERON_SC_31132_170"/>
    <s v="347461-100"/>
    <m/>
    <x v="2"/>
    <s v="?"/>
    <s v="?"/>
    <s v="?"/>
    <s v="Plus de livraison Huyton alors que PO en-cours, Pas de délai Risoud"/>
    <s v="T.Dupuis/F.Fasoli"/>
    <x v="1"/>
    <d v="2014-07-21T00:00:00"/>
    <x v="6"/>
    <x v="0"/>
    <x v="1"/>
  </r>
  <r>
    <x v="2"/>
    <s v="ELEVATOR_EHA_31131_330"/>
    <n v="347253"/>
    <m/>
    <x v="7"/>
    <d v="2014-07-22T00:00:00"/>
    <s v="?"/>
    <s v="?"/>
    <m/>
    <s v="T.Mouline"/>
    <x v="1"/>
    <d v="2014-07-21T00:00:00"/>
    <x v="6"/>
    <x v="0"/>
    <x v="0"/>
  </r>
  <r>
    <x v="2"/>
    <s v="AILERON_EHA_31133_330"/>
    <s v="D90ST7009-500"/>
    <m/>
    <x v="40"/>
    <d v="2014-07-24T00:00:00"/>
    <s v="?"/>
    <s v="?"/>
    <s v="Problème qualité"/>
    <s v="V.Cady_x000a_T.Parmentier"/>
    <x v="1"/>
    <d v="2014-07-21T00:00:00"/>
    <x v="6"/>
    <x v="0"/>
    <x v="1"/>
  </r>
  <r>
    <x v="1"/>
    <s v="Bâche_C19DS0016"/>
    <s v="C19DS0010-038"/>
    <m/>
    <x v="25"/>
    <d v="2014-07-17T00:00:00"/>
    <s v="?"/>
    <s v="?"/>
    <s v="Pas de délai, le fournisseur ne répond pas à la relance préventive"/>
    <s v="P.Jonnard"/>
    <x v="1"/>
    <d v="2014-07-21T00:00:00"/>
    <x v="6"/>
    <x v="0"/>
    <x v="1"/>
  </r>
  <r>
    <x v="1"/>
    <s v="THSA_A330_47172_530"/>
    <n v="423154"/>
    <m/>
    <x v="25"/>
    <d v="2014-07-24T00:00:00"/>
    <s v="?"/>
    <s v="?"/>
    <s v="Pas de délai, le fournisseur ne répond pas à la relance préventive"/>
    <s v="P.Jonnard"/>
    <x v="1"/>
    <d v="2014-07-21T00:00:00"/>
    <x v="6"/>
    <x v="0"/>
    <x v="1"/>
  </r>
  <r>
    <x v="1"/>
    <s v="THSA_A320_47145_168"/>
    <s v="LP47145-E100"/>
    <m/>
    <x v="7"/>
    <d v="2014-07-24T00:00:00"/>
    <s v="?"/>
    <s v="?"/>
    <s v="3/Jour non tenu, problème appro brut et qualité à suivre"/>
    <s v="T.Mouline"/>
    <x v="1"/>
    <d v="2014-07-21T00:00:00"/>
    <x v="6"/>
    <x v="0"/>
    <x v="0"/>
  </r>
  <r>
    <x v="1"/>
    <s v="THSA_A320_47145_168"/>
    <s v="421924-300"/>
    <m/>
    <x v="43"/>
    <d v="2014-07-25T00:00:00"/>
    <s v="?"/>
    <s v="?"/>
    <s v="Problème capa Parker à 24/sem et non 30/sem "/>
    <s v="S.Blanchard"/>
    <x v="1"/>
    <d v="2014-07-21T00:00:00"/>
    <x v="6"/>
    <x v="0"/>
    <x v="1"/>
  </r>
  <r>
    <x v="1"/>
    <s v="THSA_A330_47172_530"/>
    <s v="422146-100"/>
    <m/>
    <x v="25"/>
    <d v="2014-07-24T00:00:00"/>
    <s v="?"/>
    <s v="?"/>
    <s v="Pas de délai, le fournisseur ne répond pas à la relance préventive"/>
    <s v="P.Jonnard"/>
    <x v="1"/>
    <d v="2014-07-21T00:00:00"/>
    <x v="6"/>
    <x v="0"/>
    <x v="1"/>
  </r>
  <r>
    <x v="1"/>
    <s v="Bâche_C19DS0016"/>
    <s v="C19DS0016-046"/>
    <m/>
    <x v="5"/>
    <d v="2014-07-15T00:00:00"/>
    <s v="?"/>
    <s v="?"/>
    <s v="Pas de délai, le fournisseur ne répond pas à la relance préventive"/>
    <s v="S.Blanchard"/>
    <x v="1"/>
    <d v="2014-07-21T00:00:00"/>
    <x v="6"/>
    <x v="0"/>
    <x v="1"/>
  </r>
  <r>
    <x v="1"/>
    <s v="MANIFOLD_D31AB4415"/>
    <s v="D31AB4452-011"/>
    <m/>
    <x v="5"/>
    <d v="2014-07-25T00:00:00"/>
    <s v="?"/>
    <s v="?"/>
    <s v="Pas de délai, le fournisseur ne répond pas à la relance préventive"/>
    <s v="S.Blanchard"/>
    <x v="1"/>
    <d v="2014-07-21T00:00:00"/>
    <x v="6"/>
    <x v="0"/>
    <x v="1"/>
  </r>
  <r>
    <x v="1"/>
    <s v="THSA_A330_47172_530"/>
    <s v="D90ST5007-029"/>
    <m/>
    <x v="20"/>
    <s v="?"/>
    <s v="?"/>
    <s v="?"/>
    <s v="1 /Jour non respecté (retard = 7)"/>
    <s v="JF.Lorenzini"/>
    <x v="1"/>
    <d v="2014-07-21T00:00:00"/>
    <x v="6"/>
    <x v="0"/>
    <x v="0"/>
  </r>
  <r>
    <x v="2"/>
    <s v="ELEVATOR_EHA_31131_330"/>
    <n v="347253"/>
    <m/>
    <x v="7"/>
    <s v="en-cours"/>
    <d v="2014-07-28T00:00:00"/>
    <n v="5"/>
    <m/>
    <s v="T.Mouline"/>
    <x v="0"/>
    <d v="2014-07-23T00:00:00"/>
    <x v="6"/>
    <x v="0"/>
    <x v="0"/>
  </r>
  <r>
    <x v="1"/>
    <s v="THSA_A330_47172_530"/>
    <s v="D90ST5007-029"/>
    <m/>
    <x v="20"/>
    <s v="en-cours"/>
    <s v="?"/>
    <s v="?"/>
    <s v="1 /Jour non respecté (retard = 7), pas de plan de rattrapage communiqué au module"/>
    <s v="JF.Lorenzini"/>
    <x v="0"/>
    <d v="2014-07-23T00:00:00"/>
    <x v="6"/>
    <x v="0"/>
    <x v="0"/>
  </r>
  <r>
    <x v="1"/>
    <s v="THSA_A330_47172_530"/>
    <s v="422957-100"/>
    <m/>
    <x v="7"/>
    <s v="en-cours"/>
    <d v="2014-07-23T00:00:00"/>
    <n v="10"/>
    <m/>
    <s v="T.Mouline"/>
    <x v="0"/>
    <d v="2014-07-23T00:00:00"/>
    <x v="6"/>
    <x v="0"/>
    <x v="0"/>
  </r>
  <r>
    <x v="1"/>
    <s v="VENT_D26AB1061"/>
    <s v="D26AB1060-023"/>
    <m/>
    <x v="6"/>
    <s v="en-cours"/>
    <d v="2014-07-28T00:00:00"/>
    <s v="?"/>
    <m/>
    <s v="S.Blanchard"/>
    <x v="0"/>
    <d v="2014-07-23T00:00:00"/>
    <x v="6"/>
    <x v="0"/>
    <x v="1"/>
  </r>
  <r>
    <x v="0"/>
    <s v="Profondeur_31075_840"/>
    <n v="341045"/>
    <m/>
    <x v="2"/>
    <d v="2014-07-24T00:00:00"/>
    <d v="2014-07-25T00:00:00"/>
    <s v="?"/>
    <m/>
    <s v="V.Cady"/>
    <x v="1"/>
    <d v="2014-07-23T00:00:00"/>
    <x v="6"/>
    <x v="0"/>
    <x v="1"/>
  </r>
  <r>
    <x v="0"/>
    <s v="Profondeur_31075_840"/>
    <s v="341207-300"/>
    <m/>
    <x v="2"/>
    <d v="2014-07-25T00:00:00"/>
    <s v="?"/>
    <s v="?"/>
    <m/>
    <s v="V.Cady"/>
    <x v="1"/>
    <d v="2014-07-23T00:00:00"/>
    <x v="6"/>
    <x v="0"/>
    <x v="1"/>
  </r>
  <r>
    <x v="0"/>
    <s v="Aileron_31073_110"/>
    <s v="LP31073-H020"/>
    <m/>
    <x v="0"/>
    <d v="2014-07-24T00:00:00"/>
    <s v="?"/>
    <s v="?"/>
    <s v="CAPA HUTYON 10/JOUR AU LIEU DE 15/JOUR, ASSURER TRANSFERT"/>
    <s v="M.Thiry/F.Fasoli/T.Mouline"/>
    <x v="1"/>
    <d v="2014-07-23T00:00:00"/>
    <x v="6"/>
    <x v="0"/>
    <x v="0"/>
  </r>
  <r>
    <x v="0"/>
    <s v="Spoiler_31077_211"/>
    <n v="345775"/>
    <m/>
    <x v="15"/>
    <d v="2014-07-29T00:00:00"/>
    <s v="?"/>
    <s v="?"/>
    <m/>
    <s v="T.Mouline"/>
    <x v="1"/>
    <d v="2014-07-23T00:00:00"/>
    <x v="6"/>
    <x v="0"/>
    <x v="1"/>
  </r>
  <r>
    <x v="0"/>
    <s v="Profondeur_31075_840"/>
    <s v="341046-110"/>
    <m/>
    <x v="37"/>
    <d v="2014-07-25T00:00:00"/>
    <s v="?"/>
    <s v="?"/>
    <m/>
    <s v="N.Boudoux"/>
    <x v="1"/>
    <d v="2014-07-23T00:00:00"/>
    <x v="6"/>
    <x v="0"/>
    <x v="1"/>
  </r>
  <r>
    <x v="0"/>
    <s v="Profondeur_31075_840"/>
    <n v="341206"/>
    <m/>
    <x v="2"/>
    <d v="2014-08-04T00:00:00"/>
    <s v="?"/>
    <s v="?"/>
    <m/>
    <s v="V.Cady"/>
    <x v="1"/>
    <d v="2014-07-23T00:00:00"/>
    <x v="6"/>
    <x v="0"/>
    <x v="1"/>
  </r>
  <r>
    <x v="2"/>
    <s v="AILERON_SC_31132_170"/>
    <s v="347461-100"/>
    <m/>
    <x v="2"/>
    <s v="?"/>
    <s v="?"/>
    <s v="?"/>
    <m/>
    <s v="T.Dupuis/F.Fasoli"/>
    <x v="1"/>
    <d v="2014-07-23T00:00:00"/>
    <x v="6"/>
    <x v="0"/>
    <x v="1"/>
  </r>
  <r>
    <x v="1"/>
    <s v="THSA_A330_47172_530"/>
    <n v="423154"/>
    <m/>
    <x v="25"/>
    <d v="2014-07-24T00:00:00"/>
    <s v="?"/>
    <s v="?"/>
    <s v="Pas de délai, le fournisseur ne répond pas à la relance préventive"/>
    <s v="P.Jonnard"/>
    <x v="1"/>
    <d v="2014-07-23T00:00:00"/>
    <x v="6"/>
    <x v="0"/>
    <x v="1"/>
  </r>
  <r>
    <x v="1"/>
    <s v="THSA_A320_47145_168"/>
    <s v="LP47145-E100"/>
    <m/>
    <x v="7"/>
    <d v="2014-07-30T00:00:00"/>
    <s v="?"/>
    <s v="?"/>
    <s v="3/Jour non tenu, problème appro brut et qualité à suivre"/>
    <s v="T.Mouline"/>
    <x v="1"/>
    <d v="2014-07-23T00:00:00"/>
    <x v="6"/>
    <x v="0"/>
    <x v="0"/>
  </r>
  <r>
    <x v="1"/>
    <s v="THSA_A320_47145_168"/>
    <s v="421924-300"/>
    <m/>
    <x v="43"/>
    <s v="?"/>
    <s v="?"/>
    <s v="?"/>
    <s v="Problème capa Parker à 24/sem et non 30/sem "/>
    <s v="S.Blanchard"/>
    <x v="1"/>
    <d v="2014-07-23T00:00:00"/>
    <x v="6"/>
    <x v="0"/>
    <x v="1"/>
  </r>
  <r>
    <x v="1"/>
    <s v="THSA_A330_47172_530"/>
    <s v="422146-100"/>
    <m/>
    <x v="25"/>
    <d v="2014-07-24T00:00:00"/>
    <s v="?"/>
    <s v="?"/>
    <s v="Pas de délai, le fournisseur ne répond pas à la relance préventive"/>
    <s v="P.Jonnard"/>
    <x v="1"/>
    <d v="2014-07-23T00:00:00"/>
    <x v="6"/>
    <x v="0"/>
    <x v="1"/>
  </r>
  <r>
    <x v="1"/>
    <s v="Bâche_C19DS0016"/>
    <s v="C19DS0016-121"/>
    <m/>
    <x v="13"/>
    <s v="?"/>
    <s v="?"/>
    <s v="?"/>
    <s v="Pas de visibilité, pas de recovery plan communiqué au Module"/>
    <s v="V.Cady"/>
    <x v="1"/>
    <d v="2014-07-23T00:00:00"/>
    <x v="6"/>
    <x v="0"/>
    <x v="1"/>
  </r>
  <r>
    <x v="1"/>
    <s v="Bâche_C19BQ0016"/>
    <s v="C19BQ0016-121"/>
    <m/>
    <x v="13"/>
    <s v="?"/>
    <s v="?"/>
    <s v="?"/>
    <s v="Pas de visibilité, pas de recovery plan communiqué au Module"/>
    <s v="V.Cady"/>
    <x v="1"/>
    <d v="2014-07-23T00:00:00"/>
    <x v="6"/>
    <x v="0"/>
    <x v="1"/>
  </r>
  <r>
    <x v="1"/>
    <s v="Bâche_C19DS0026"/>
    <s v="C19DS0026-121"/>
    <m/>
    <x v="13"/>
    <s v="?"/>
    <s v="?"/>
    <s v="?"/>
    <s v="Pas de visibilité, pas de recovery plan communiqué au Module"/>
    <s v="V.Cady"/>
    <x v="1"/>
    <d v="2014-07-23T00:00:00"/>
    <x v="6"/>
    <x v="0"/>
    <x v="1"/>
  </r>
  <r>
    <x v="0"/>
    <s v="Aileron_31073_110"/>
    <s v="LP31073-H020"/>
    <m/>
    <x v="0"/>
    <s v="en-cours"/>
    <s v="?"/>
    <s v="?"/>
    <s v="10/jour non tenu"/>
    <s v="L.Clarissou"/>
    <x v="0"/>
    <d v="2014-08-01T00:00:00"/>
    <x v="7"/>
    <x v="0"/>
    <x v="0"/>
  </r>
  <r>
    <x v="0"/>
    <s v="Aileron_31073_110"/>
    <s v="341141-130"/>
    <m/>
    <x v="15"/>
    <d v="2014-08-14T00:00:00"/>
    <s v="?"/>
    <s v="?"/>
    <s v="Revoir Plan_x000a_Faire entrer retard"/>
    <s v="Y.Idrissi-Alami_x000a_P.Fleitour"/>
    <x v="1"/>
    <d v="2014-08-01T00:00:00"/>
    <x v="7"/>
    <x v="0"/>
    <x v="1"/>
  </r>
  <r>
    <x v="0"/>
    <s v="Profondeur_31075_840"/>
    <s v="LP31075-S060"/>
    <m/>
    <x v="15"/>
    <d v="2014-08-04T00:00:00"/>
    <s v="?"/>
    <n v="330"/>
    <s v="Analyse stock_x000a_330 expédiés le 1er août d'Honglin à suivre"/>
    <s v="Y.Idrissi-Alami_x000a_P.Fleitour"/>
    <x v="1"/>
    <d v="2014-08-01T00:00:00"/>
    <x v="7"/>
    <x v="0"/>
    <x v="1"/>
  </r>
  <r>
    <x v="0"/>
    <s v="Profondeur_31075_840"/>
    <n v="341114"/>
    <m/>
    <x v="2"/>
    <d v="2014-08-06T00:00:00"/>
    <s v="?"/>
    <s v="?"/>
    <s v="Obtenir livraison Honglin en direct"/>
    <s v="Y.Idrissi-Alami"/>
    <x v="1"/>
    <d v="2014-08-01T00:00:00"/>
    <x v="7"/>
    <x v="0"/>
    <x v="1"/>
  </r>
  <r>
    <x v="0"/>
    <s v="Profondeur_31075_840"/>
    <n v="341206"/>
    <m/>
    <x v="2"/>
    <d v="2014-08-12T00:00:00"/>
    <d v="2014-08-19T00:00:00"/>
    <n v="10"/>
    <s v="Délai à améliorer"/>
    <s v="V.Cady"/>
    <x v="1"/>
    <d v="2014-08-01T00:00:00"/>
    <x v="7"/>
    <x v="0"/>
    <x v="1"/>
  </r>
  <r>
    <x v="0"/>
    <s v="Spoiler_31077_211"/>
    <n v="345775"/>
    <m/>
    <x v="15"/>
    <d v="2014-08-06T00:00:00"/>
    <s v="?"/>
    <m/>
    <s v="Source Risoud 60 le 1er août_x000a_Source Honglin en direct: 310 le 01/08"/>
    <s v="Y.Idrissi-Alami"/>
    <x v="1"/>
    <d v="2014-08-01T00:00:00"/>
    <x v="7"/>
    <x v="0"/>
    <x v="1"/>
  </r>
  <r>
    <x v="2"/>
    <s v="ELEVATOR_EHA_31131_330"/>
    <n v="347253"/>
    <m/>
    <x v="7"/>
    <s v="en-cours"/>
    <s v="?"/>
    <s v="?"/>
    <s v="Huyton: pas de livraison prévu_x000a_Wolver: dérog en-cours bloqué_x000a_4 le 01/08 et 8 en S32"/>
    <s v="F.Fasoli_x000a_B.Bouhier_x000a_A.Baudouin"/>
    <x v="0"/>
    <d v="2014-08-01T00:00:00"/>
    <x v="7"/>
    <x v="0"/>
    <x v="0"/>
  </r>
  <r>
    <x v="2"/>
    <s v="AILERON_EHA_31133_330"/>
    <s v="D90ST0703-100"/>
    <m/>
    <x v="30"/>
    <d v="2014-08-04T00:00:00"/>
    <s v="?"/>
    <s v="?"/>
    <s v="Pièces bloquées en litige car FAI requis"/>
    <s v="O.Mazingue"/>
    <x v="1"/>
    <d v="2014-08-01T00:00:00"/>
    <x v="7"/>
    <x v="0"/>
    <x v="1"/>
  </r>
  <r>
    <x v="2"/>
    <s v="AILERON_EHA_31133_330"/>
    <s v="D90ST4025-400"/>
    <m/>
    <x v="18"/>
    <d v="2014-08-04T00:00:00"/>
    <m/>
    <m/>
    <s v="Faire entrer retard"/>
    <s v="S.Blanchard"/>
    <x v="1"/>
    <d v="2014-08-01T00:00:00"/>
    <x v="7"/>
    <x v="0"/>
    <x v="0"/>
  </r>
  <r>
    <x v="2"/>
    <s v="AILERON_SC_31132_170"/>
    <s v="347461-100"/>
    <m/>
    <x v="2"/>
    <d v="2014-08-05T00:00:00"/>
    <s v="?"/>
    <s v="?"/>
    <s v="Assurer transfert vers Risoud_x000a_35 expé de chez Risoud"/>
    <s v="M.Thiry_x000a_F.Fasoli"/>
    <x v="1"/>
    <d v="2014-08-01T00:00:00"/>
    <x v="7"/>
    <x v="0"/>
    <x v="1"/>
  </r>
  <r>
    <x v="2"/>
    <s v="AILERON_SC_31132_170"/>
    <n v="348002"/>
    <m/>
    <x v="45"/>
    <d v="2014-08-07T00:00:00"/>
    <s v="?"/>
    <s v="?"/>
    <s v="Pièces en traitement à Vernon_x000a_Obtenir délai et reboucler avec Brenot pour BL"/>
    <s v="A.Coppry_x000a_C.Almendra"/>
    <x v="1"/>
    <d v="2014-08-01T00:00:00"/>
    <x v="7"/>
    <x v="0"/>
    <x v="1"/>
  </r>
  <r>
    <x v="1"/>
    <s v="THSA_A330_47172_530"/>
    <s v="422957-100"/>
    <m/>
    <x v="7"/>
    <s v="en-cours"/>
    <d v="2014-08-04T00:00:00"/>
    <n v="10"/>
    <s v="10 le 4 août à améliorer"/>
    <s v="L.Clarissou"/>
    <x v="0"/>
    <d v="2014-08-01T00:00:00"/>
    <x v="7"/>
    <x v="0"/>
    <x v="0"/>
  </r>
  <r>
    <x v="1"/>
    <s v="VENT_D26AB1061"/>
    <s v="D26AB1060-030"/>
    <m/>
    <x v="5"/>
    <s v="en-cours"/>
    <d v="2014-08-05T00:00:00"/>
    <n v="24"/>
    <s v="24 le 05/08"/>
    <s v="S.Blanchard"/>
    <x v="0"/>
    <d v="2014-08-01T00:00:00"/>
    <x v="7"/>
    <x v="0"/>
    <x v="1"/>
  </r>
  <r>
    <x v="1"/>
    <s v="SAFETY_D31AB4433"/>
    <s v="D31AB4430-041"/>
    <m/>
    <x v="21"/>
    <s v="en-cours"/>
    <d v="2014-08-01T00:00:00"/>
    <n v="4"/>
    <s v="4 le 01/08"/>
    <s v="JF.Lorenzini"/>
    <x v="0"/>
    <d v="2014-08-01T00:00:00"/>
    <x v="7"/>
    <x v="0"/>
    <x v="0"/>
  </r>
  <r>
    <x v="1"/>
    <s v="THSA_A320_47145_168"/>
    <s v="422800-100"/>
    <m/>
    <x v="22"/>
    <s v="en-cours"/>
    <s v="?"/>
    <s v="?"/>
    <s v="Pb qualité sur l'ensemble du stock, RNC en-cours_x000a_Obtenir info fournisseur prochaine livraison conforme"/>
    <s v="P.Jonnard"/>
    <x v="0"/>
    <d v="2014-08-01T00:00:00"/>
    <x v="7"/>
    <x v="0"/>
    <x v="1"/>
  </r>
  <r>
    <x v="1"/>
    <s v="MANIFOLD_D31AB4415"/>
    <s v="D31AB4410-060"/>
    <m/>
    <x v="30"/>
    <s v="en-cours"/>
    <d v="2014-08-28T00:00:00"/>
    <n v="3"/>
    <s v="Délai le 28 août à améliorer"/>
    <s v="JF.Lorenzini"/>
    <x v="0"/>
    <d v="2014-08-01T00:00:00"/>
    <x v="7"/>
    <x v="0"/>
    <x v="1"/>
  </r>
  <r>
    <x v="1"/>
    <s v="THSA_A320_47145_168"/>
    <s v="421924-300"/>
    <m/>
    <x v="43"/>
    <d v="2014-08-06T00:00:00"/>
    <s v="?"/>
    <s v="?"/>
    <s v="Faire entrer le retard, problème qualité,_x000a_Assurer capa 30/Sem_x000a_Dérog en-cours"/>
    <s v="S.Blanchard_x000a_A.Baudouin"/>
    <x v="1"/>
    <d v="2014-08-01T00:00:00"/>
    <x v="7"/>
    <x v="0"/>
    <x v="1"/>
  </r>
  <r>
    <x v="1"/>
    <s v="THSA_A330_47172_530"/>
    <s v="D90ST5007-029"/>
    <m/>
    <x v="20"/>
    <d v="2014-08-06T00:00:00"/>
    <s v="?"/>
    <s v="?"/>
    <s v="1/jour non tenu"/>
    <s v="JF.Lorenzini"/>
    <x v="1"/>
    <d v="2014-08-01T00:00:00"/>
    <x v="7"/>
    <x v="0"/>
    <x v="0"/>
  </r>
  <r>
    <x v="1"/>
    <s v="THSA_A320_47145_168"/>
    <s v="LP47145-E100"/>
    <m/>
    <x v="7"/>
    <d v="2014-08-05T00:00:00"/>
    <s v="?"/>
    <s v="?"/>
    <s v="3/jour à suivre"/>
    <s v="L.Clarissou"/>
    <x v="1"/>
    <d v="2014-08-01T00:00:00"/>
    <x v="7"/>
    <x v="0"/>
    <x v="0"/>
  </r>
  <r>
    <x v="1"/>
    <s v="THSA_A320_47145_168"/>
    <n v="422069"/>
    <m/>
    <x v="3"/>
    <d v="2014-08-21T00:00:00"/>
    <d v="2014-09-05T00:00:00"/>
    <s v="?"/>
    <s v="Livraison annoncé début Septembre à améliorer"/>
    <s v="V.Cady"/>
    <x v="1"/>
    <d v="2014-08-01T00:00:00"/>
    <x v="7"/>
    <x v="0"/>
    <x v="1"/>
  </r>
  <r>
    <x v="1"/>
    <s v="CUT_D26AB1044"/>
    <s v="D26AB1042-021"/>
    <m/>
    <x v="5"/>
    <d v="2014-08-05T00:00:00"/>
    <d v="2014-08-05T00:00:00"/>
    <n v="15"/>
    <s v="15 le 5 août"/>
    <s v="S.Blanchard"/>
    <x v="1"/>
    <d v="2014-08-01T00:00:00"/>
    <x v="7"/>
    <x v="0"/>
    <x v="1"/>
  </r>
  <r>
    <x v="1"/>
    <s v="Bâche_C19DS0016"/>
    <s v="C19DS0016-121"/>
    <m/>
    <x v="13"/>
    <d v="2014-08-13T00:00:00"/>
    <s v="?"/>
    <s v="?"/>
    <s v="Faire entrer retard"/>
    <s v="V.Cady"/>
    <x v="1"/>
    <d v="2014-08-01T00:00:00"/>
    <x v="7"/>
    <x v="0"/>
    <x v="1"/>
  </r>
  <r>
    <x v="1"/>
    <s v="Bâche_C19BQ0016"/>
    <s v="C19BQ0016-121"/>
    <m/>
    <x v="13"/>
    <d v="2014-08-18T00:00:00"/>
    <s v="?"/>
    <s v="?"/>
    <s v="Faire entrer retard"/>
    <s v="V.Cady"/>
    <x v="1"/>
    <d v="2014-08-01T00:00:00"/>
    <x v="7"/>
    <x v="0"/>
    <x v="1"/>
  </r>
  <r>
    <x v="1"/>
    <s v="Bâche_C19DS0026"/>
    <s v="C19DS0026-121"/>
    <m/>
    <x v="13"/>
    <d v="2014-08-12T00:00:00"/>
    <s v="?"/>
    <s v="?"/>
    <s v="Faire entrer retard"/>
    <s v="V.Cady"/>
    <x v="1"/>
    <d v="2014-08-01T00:00:00"/>
    <x v="7"/>
    <x v="0"/>
    <x v="1"/>
  </r>
  <r>
    <x v="0"/>
    <s v="Aileron_31073_110"/>
    <s v="LP31073-H020"/>
    <m/>
    <x v="0"/>
    <d v="2014-08-05T00:00:00"/>
    <s v="?"/>
    <s v="?"/>
    <s v="10/jour non tenu"/>
    <s v="L.Clarissou"/>
    <x v="1"/>
    <d v="2014-08-04T00:00:00"/>
    <x v="7"/>
    <x v="0"/>
    <x v="0"/>
  </r>
  <r>
    <x v="0"/>
    <s v="Profondeur_31075_840"/>
    <s v="LP31075-S060"/>
    <m/>
    <x v="15"/>
    <d v="2014-08-08T00:00:00"/>
    <s v="?"/>
    <n v="488"/>
    <s v="488 livraisons le 5 août d'Honglin à suivre"/>
    <s v="Y.Idrissi-Alami_x000a_P.Fleitour"/>
    <x v="1"/>
    <d v="2014-08-04T00:00:00"/>
    <x v="7"/>
    <x v="0"/>
    <x v="1"/>
  </r>
  <r>
    <x v="0"/>
    <s v="Profondeur_31075_840"/>
    <n v="341114"/>
    <m/>
    <x v="2"/>
    <d v="2014-08-06T00:00:00"/>
    <s v="?"/>
    <n v="219"/>
    <s v="219 pièces le 4 août, suivre le tracking_x000a_300 en S33"/>
    <s v="P.Fleitour_x000a_Y.Idrissi-Alami"/>
    <x v="1"/>
    <d v="2014-08-04T00:00:00"/>
    <x v="7"/>
    <x v="0"/>
    <x v="1"/>
  </r>
  <r>
    <x v="0"/>
    <s v="Spoiler_31077_211"/>
    <n v="345775"/>
    <m/>
    <x v="15"/>
    <d v="2014-08-19T00:00:00"/>
    <s v="?"/>
    <n v="310"/>
    <s v="Source Risoud 60 le 1er août non reçues à relancer_x000a_Source Honglin en direct: 310 le 01/08"/>
    <s v="V.Cady_x000a_Y.Idrissi-Alami"/>
    <x v="1"/>
    <d v="2014-08-04T00:00:00"/>
    <x v="7"/>
    <x v="0"/>
    <x v="1"/>
  </r>
  <r>
    <x v="2"/>
    <s v="ELEVATOR_EHA_31131_330"/>
    <n v="347253"/>
    <m/>
    <x v="7"/>
    <s v="en-cours"/>
    <s v="?"/>
    <s v="?"/>
    <s v="Huyton: pas de livraison prévu_x000a_Wolver: dérog en-cours bloqué, essai pulse en-cours (délai 15 jrs)"/>
    <s v="F.Fasoli_x000a_C.Leclerc_x000a_A.Baudouin"/>
    <x v="0"/>
    <d v="2014-08-04T00:00:00"/>
    <x v="7"/>
    <x v="0"/>
    <x v="0"/>
  </r>
  <r>
    <x v="2"/>
    <s v="AILERON_EHA_31133_330"/>
    <s v="D90ST7009-500"/>
    <m/>
    <x v="40"/>
    <s v="en-cours"/>
    <s v="?"/>
    <s v="?"/>
    <s v="Pas de recovery plan communiqué au module_x000a_Objectif livraison 3/sem (organiser taxi 6 août si pièce bonne)"/>
    <s v="V.Cady_x000a_T.Parmentier"/>
    <x v="0"/>
    <d v="2014-08-04T00:00:00"/>
    <x v="7"/>
    <x v="0"/>
    <x v="1"/>
  </r>
  <r>
    <x v="2"/>
    <s v="AILERON_EHA_31133_330"/>
    <s v="D90ST0703-100"/>
    <m/>
    <x v="30"/>
    <s v="en-cours"/>
    <s v="?"/>
    <s v="?"/>
    <s v="Pièces bloquées en litige car FAI requis"/>
    <s v="O.Mazingue"/>
    <x v="0"/>
    <d v="2014-08-04T00:00:00"/>
    <x v="7"/>
    <x v="0"/>
    <x v="1"/>
  </r>
  <r>
    <x v="2"/>
    <s v="AILERON_EHA_31133_330"/>
    <s v="D90ST4025-400"/>
    <m/>
    <x v="18"/>
    <s v="en-cours"/>
    <s v="?"/>
    <s v="?"/>
    <s v="Faire entrer retard"/>
    <s v="S.Blanchard"/>
    <x v="0"/>
    <d v="2014-08-04T00:00:00"/>
    <x v="7"/>
    <x v="0"/>
    <x v="0"/>
  </r>
  <r>
    <x v="2"/>
    <s v="AILERON_EHA_31133_330"/>
    <n v="347073"/>
    <m/>
    <x v="9"/>
    <d v="2014-08-27T00:00:00"/>
    <s v="?"/>
    <s v="?"/>
    <s v="Assurer prochaine livraison à réouverture"/>
    <s v="JF.Lorenzini"/>
    <x v="1"/>
    <d v="2014-08-04T00:00:00"/>
    <x v="7"/>
    <x v="0"/>
    <x v="1"/>
  </r>
  <r>
    <x v="2"/>
    <s v="AILERON_EHA_31133_330"/>
    <n v="347972"/>
    <m/>
    <x v="46"/>
    <d v="2014-08-08T00:00:00"/>
    <s v="?"/>
    <s v="?"/>
    <s v="Pièces rejetées en-cours d'analyse,_x000a_attente infos statut qualité"/>
    <s v="O.Mazingue"/>
    <x v="1"/>
    <d v="2014-08-04T00:00:00"/>
    <x v="7"/>
    <x v="0"/>
    <x v="1"/>
  </r>
  <r>
    <x v="2"/>
    <s v="AILERON_SC_31132_170"/>
    <s v="347461-100"/>
    <m/>
    <x v="2"/>
    <d v="2014-08-06T00:00:00"/>
    <s v="?"/>
    <s v="?"/>
    <s v="Assurer transfert vers Risoud_x000a_35 expé de chez Risoud"/>
    <s v="M.Thiry_x000a_F.Fasoli"/>
    <x v="1"/>
    <d v="2014-08-04T00:00:00"/>
    <x v="7"/>
    <x v="0"/>
    <x v="1"/>
  </r>
  <r>
    <x v="2"/>
    <s v="AILERON_SC_31132_170"/>
    <n v="347063"/>
    <m/>
    <x v="9"/>
    <d v="2014-08-06T00:00:00"/>
    <s v="?"/>
    <s v="?"/>
    <s v="Pièces non livrées avant fermeture"/>
    <s v="JF.Lorenzini"/>
    <x v="1"/>
    <d v="2014-08-04T00:00:00"/>
    <x v="7"/>
    <x v="0"/>
    <x v="1"/>
  </r>
  <r>
    <x v="1"/>
    <s v="VENT_D26AB1061"/>
    <s v="D26AB1060-030"/>
    <m/>
    <x v="5"/>
    <s v="en-cours"/>
    <d v="2014-08-05T00:00:00"/>
    <n v="24"/>
    <s v="24 le 05/08"/>
    <s v="S.Blanchard"/>
    <x v="0"/>
    <d v="2014-08-04T00:00:00"/>
    <x v="7"/>
    <x v="0"/>
    <x v="1"/>
  </r>
  <r>
    <x v="1"/>
    <s v="SAFETY_D31AB4433"/>
    <s v="D31AB4430-041"/>
    <m/>
    <x v="21"/>
    <s v="en-cours"/>
    <d v="2014-08-01T00:00:00"/>
    <n v="4"/>
    <s v="4 le 01/08"/>
    <s v="JF.Lorenzini"/>
    <x v="0"/>
    <d v="2014-08-04T00:00:00"/>
    <x v="7"/>
    <x v="0"/>
    <x v="0"/>
  </r>
  <r>
    <x v="1"/>
    <s v="THSA_A320_47145_168"/>
    <s v="422800-100"/>
    <m/>
    <x v="22"/>
    <s v="en-cours"/>
    <s v="?"/>
    <s v="?"/>
    <s v="Pb qualité sur l'ensemble du stock, RNC en-cours_x000a_Obtenir info fournisseur prochaine livraison conforme"/>
    <s v="P.Jonnard_x000a_T.Parmentier"/>
    <x v="0"/>
    <d v="2014-08-04T00:00:00"/>
    <x v="7"/>
    <x v="0"/>
    <x v="1"/>
  </r>
  <r>
    <x v="1"/>
    <s v="MANIFOLD_D31AB4415"/>
    <s v="D31AB4410-060"/>
    <m/>
    <x v="30"/>
    <s v="en-cours"/>
    <d v="2014-08-28T00:00:00"/>
    <n v="3"/>
    <s v="Délai le 28 août à améliorer"/>
    <s v="JF.Lorenzini"/>
    <x v="0"/>
    <d v="2014-08-04T00:00:00"/>
    <x v="7"/>
    <x v="0"/>
    <x v="1"/>
  </r>
  <r>
    <x v="1"/>
    <s v="THSA_A320_47145_168"/>
    <s v="421924-300"/>
    <m/>
    <x v="43"/>
    <d v="2014-08-06T00:00:00"/>
    <s v="?"/>
    <s v="?"/>
    <s v="Faire entrer le retard, problème qualité,_x000a_Assurer capa 30/Sem_x000a_Dérog OK"/>
    <s v="S.Blanchard_x000a_A.Maheu_x000a_A.Baudouin"/>
    <x v="1"/>
    <d v="2014-08-04T00:00:00"/>
    <x v="7"/>
    <x v="0"/>
    <x v="1"/>
  </r>
  <r>
    <x v="1"/>
    <s v="THSA_A330_47172_530"/>
    <s v="D90ST5007-029"/>
    <m/>
    <x v="20"/>
    <d v="2014-08-07T00:00:00"/>
    <s v="?"/>
    <s v="?"/>
    <s v="1/jour non tenu"/>
    <s v="JF.Lorenzini"/>
    <x v="1"/>
    <d v="2014-08-04T00:00:00"/>
    <x v="7"/>
    <x v="0"/>
    <x v="0"/>
  </r>
  <r>
    <x v="1"/>
    <s v="THSA_A320_47145_168"/>
    <s v="LP47145-E100"/>
    <m/>
    <x v="7"/>
    <d v="2014-08-06T00:00:00"/>
    <s v="?"/>
    <s v="?"/>
    <s v="3/jour à suivre"/>
    <s v="L.Clarissou"/>
    <x v="1"/>
    <d v="2014-08-04T00:00:00"/>
    <x v="7"/>
    <x v="0"/>
    <x v="0"/>
  </r>
  <r>
    <x v="1"/>
    <s v="THSA_A320_47145_168"/>
    <n v="422069"/>
    <m/>
    <x v="3"/>
    <d v="2014-08-21T00:00:00"/>
    <d v="2014-09-05T00:00:00"/>
    <s v="?"/>
    <s v="Livraison annoncé début Septembre à améliorer"/>
    <s v="V.Cady"/>
    <x v="1"/>
    <d v="2014-08-04T00:00:00"/>
    <x v="7"/>
    <x v="0"/>
    <x v="1"/>
  </r>
  <r>
    <x v="1"/>
    <s v="CUT_D26AB1044"/>
    <s v="D26AB1042-021"/>
    <m/>
    <x v="5"/>
    <d v="2014-05-06T00:00:00"/>
    <d v="2014-08-05T00:00:00"/>
    <n v="15"/>
    <s v="15 le 5 août"/>
    <s v="S.Blanchard"/>
    <x v="1"/>
    <d v="2014-08-04T00:00:00"/>
    <x v="7"/>
    <x v="0"/>
    <x v="1"/>
  </r>
  <r>
    <x v="1"/>
    <s v="Bâche_C19DS0016"/>
    <s v="C19DS0016-121"/>
    <m/>
    <x v="13"/>
    <d v="2014-08-18T00:00:00"/>
    <s v="?"/>
    <s v="?"/>
    <s v="Faire entrer retard"/>
    <s v="V.Cady"/>
    <x v="1"/>
    <d v="2014-08-04T00:00:00"/>
    <x v="7"/>
    <x v="0"/>
    <x v="1"/>
  </r>
  <r>
    <x v="1"/>
    <s v="Bâche_C19BQ0016"/>
    <s v="C19BQ0016-121"/>
    <m/>
    <x v="13"/>
    <d v="2014-08-22T00:00:00"/>
    <s v="?"/>
    <s v="?"/>
    <s v="Faire entrer retard"/>
    <s v="V.Cady"/>
    <x v="1"/>
    <d v="2014-08-04T00:00:00"/>
    <x v="7"/>
    <x v="0"/>
    <x v="1"/>
  </r>
  <r>
    <x v="1"/>
    <s v="Bâche_C19DS0026"/>
    <s v="C19DS0026-121"/>
    <m/>
    <x v="13"/>
    <d v="2014-08-13T00:00:00"/>
    <s v="?"/>
    <s v="?"/>
    <s v="Faire entrer retard"/>
    <s v="V.Cady"/>
    <x v="1"/>
    <d v="2014-08-04T00:00:00"/>
    <x v="7"/>
    <x v="0"/>
    <x v="1"/>
  </r>
  <r>
    <x v="0"/>
    <s v="Aileron_31073_110"/>
    <s v="LP31073-H020"/>
    <m/>
    <x v="0"/>
    <d v="2014-08-08T00:00:00"/>
    <s v="?"/>
    <s v="?"/>
    <s v="10/jour non tenu"/>
    <s v="L.Clarissou"/>
    <x v="1"/>
    <d v="2014-08-07T00:00:00"/>
    <x v="7"/>
    <x v="0"/>
    <x v="0"/>
  </r>
  <r>
    <x v="0"/>
    <s v="Profondeur_31075_840"/>
    <s v="LP31075-S060"/>
    <m/>
    <x v="15"/>
    <d v="2014-08-11T00:00:00"/>
    <s v="?"/>
    <m/>
    <s v="Livraison le 7 août"/>
    <s v="Y.Idrissi-Alami_x000a_P.Fleitour"/>
    <x v="1"/>
    <d v="2014-08-07T00:00:00"/>
    <x v="7"/>
    <x v="0"/>
    <x v="1"/>
  </r>
  <r>
    <x v="2"/>
    <s v="AILERON_SC_31132_170"/>
    <n v="347063"/>
    <m/>
    <x v="9"/>
    <s v="en-cours"/>
    <s v="?"/>
    <s v="?"/>
    <s v="Pièces non livrées avant fermeture"/>
    <s v="JF.Lorenzini"/>
    <x v="0"/>
    <d v="2014-08-07T00:00:00"/>
    <x v="7"/>
    <x v="0"/>
    <x v="1"/>
  </r>
  <r>
    <x v="2"/>
    <s v="ELEVATOR_EHA_31131_330"/>
    <n v="347253"/>
    <m/>
    <x v="7"/>
    <d v="2014-08-11T00:00:00"/>
    <d v="2014-08-08T00:00:00"/>
    <n v="4"/>
    <s v="Huyton: pas de livraison prévue_x000a_Wolver: dérog OK_x000a_4 le 8 août et 8 le 12 août"/>
    <s v="F.Fasoli_x000a_C.Leclercq_x000a_A.Baudouin"/>
    <x v="1"/>
    <d v="2014-08-07T00:00:00"/>
    <x v="7"/>
    <x v="0"/>
    <x v="0"/>
  </r>
  <r>
    <x v="2"/>
    <s v="AILERON_EHA_31133_330"/>
    <s v="D90ST7009-500"/>
    <m/>
    <x v="40"/>
    <d v="2014-08-07T00:00:00"/>
    <s v="?"/>
    <s v="?"/>
    <s v="Problème qualité, suivi call quotidien_x000a_Objectif livraison 3/sem (organiser taxi 6 août si pièce bonne)"/>
    <s v="V.Cady_x000a_T.Parmentier"/>
    <x v="1"/>
    <d v="2014-08-07T00:00:00"/>
    <x v="7"/>
    <x v="0"/>
    <x v="1"/>
  </r>
  <r>
    <x v="2"/>
    <s v="AILERON_EHA_31133_330"/>
    <s v="D90ST4025-400"/>
    <m/>
    <x v="18"/>
    <d v="2014-08-08T00:00:00"/>
    <s v="?"/>
    <s v="?"/>
    <s v="Faire entrer retard"/>
    <s v="S.Blanchard"/>
    <x v="1"/>
    <d v="2014-08-07T00:00:00"/>
    <x v="7"/>
    <x v="0"/>
    <x v="0"/>
  </r>
  <r>
    <x v="2"/>
    <s v="AILERON_EHA_31133_330"/>
    <n v="347073"/>
    <m/>
    <x v="9"/>
    <d v="2014-08-20T00:00:00"/>
    <s v="?"/>
    <s v="?"/>
    <s v="Assurer prochaine livraison à réouverture"/>
    <s v="JF.Lorenzini"/>
    <x v="1"/>
    <d v="2014-08-07T00:00:00"/>
    <x v="7"/>
    <x v="0"/>
    <x v="1"/>
  </r>
  <r>
    <x v="2"/>
    <s v="AILERON_EHA_31133_330"/>
    <n v="347791"/>
    <m/>
    <x v="7"/>
    <d v="2014-08-13T00:00:00"/>
    <s v="?"/>
    <s v="?"/>
    <s v="Transfert Huyton/Wolver_x000a_Relancer le retard"/>
    <s v="F.Fasoli_x000a_M.Thiry"/>
    <x v="1"/>
    <d v="2014-08-07T00:00:00"/>
    <x v="7"/>
    <x v="0"/>
    <x v="0"/>
  </r>
  <r>
    <x v="2"/>
    <s v="AILERON_EHA_31133_330"/>
    <n v="347972"/>
    <m/>
    <x v="46"/>
    <d v="2014-08-13T00:00:00"/>
    <s v="?"/>
    <s v="?"/>
    <s v="Pièces rejetées en-cours d'analyse,_x000a_attente infos statut qualité,_x000a_Commission litige qualité à organiser pour plan d'actions (PO supplémentaires à passer?)"/>
    <s v="O.Mazingue_x000a_A.Baudouin"/>
    <x v="1"/>
    <d v="2014-08-07T00:00:00"/>
    <x v="7"/>
    <x v="0"/>
    <x v="1"/>
  </r>
  <r>
    <x v="2"/>
    <s v="RUDDER_EBHA_31129_360"/>
    <s v="PN347030"/>
    <m/>
    <x v="42"/>
    <d v="2014-08-19T00:00:00"/>
    <s v="?"/>
    <s v="?"/>
    <s v="Pièces rejetées en-cours d'analyse,_x000a_attente infos statut qualité,_x000a_Commission litige qualité à organiser pour plan d'actions (PO supplémentaires à passer?)_x000a_10 le 8 août, vérifier écart de stock"/>
    <s v="O.Mazingue_x000a_S.Ponson_x000a_G.Feld"/>
    <x v="1"/>
    <d v="2014-08-07T00:00:00"/>
    <x v="7"/>
    <x v="0"/>
    <x v="1"/>
  </r>
  <r>
    <x v="1"/>
    <s v="THSA_A330_47172_530"/>
    <s v="D90ST5007-029"/>
    <m/>
    <x v="20"/>
    <s v="en-cours"/>
    <s v="?"/>
    <s v="?"/>
    <s v="1/jour non tenu"/>
    <s v="JF.Lorenzini"/>
    <x v="0"/>
    <d v="2014-08-07T00:00:00"/>
    <x v="7"/>
    <x v="0"/>
    <x v="0"/>
  </r>
  <r>
    <x v="1"/>
    <s v="THSA_A330_47172_530"/>
    <s v="LP47147-A102"/>
    <m/>
    <x v="21"/>
    <s v="en-cours"/>
    <s v="?"/>
    <s v="?"/>
    <s v="Livraison le 7 août à suivre"/>
    <s v="V.Pierquin"/>
    <x v="0"/>
    <d v="2014-08-07T00:00:00"/>
    <x v="7"/>
    <x v="0"/>
    <x v="0"/>
  </r>
  <r>
    <x v="1"/>
    <s v="THSA_A330_47172_530"/>
    <s v="634183-200"/>
    <m/>
    <x v="22"/>
    <s v="en-cours"/>
    <s v="?"/>
    <s v="?"/>
    <s v="Pb qualité, faire entrer le retard"/>
    <s v="P.Jonnard_x000a_T.Parmentier"/>
    <x v="0"/>
    <d v="2014-08-07T00:00:00"/>
    <x v="7"/>
    <x v="0"/>
    <x v="1"/>
  </r>
  <r>
    <x v="1"/>
    <s v="THSA_A320_47145_168"/>
    <s v="422800-100"/>
    <m/>
    <x v="22"/>
    <s v="en-cours"/>
    <d v="2014-08-07T00:00:00"/>
    <n v="8"/>
    <s v="Pb qualité sur l'ensemble du stock, RNC en-cours_x000a_8 le 7 août, 12 le 8 août, 40 en S33"/>
    <s v="P.Jonnard_x000a_T.Parmentier"/>
    <x v="0"/>
    <d v="2014-08-07T00:00:00"/>
    <x v="7"/>
    <x v="0"/>
    <x v="1"/>
  </r>
  <r>
    <x v="1"/>
    <s v="MANIFOLD_D31AB4415"/>
    <s v="D31AB4410-060"/>
    <m/>
    <x v="30"/>
    <s v="en-cours"/>
    <d v="2014-08-28T00:00:00"/>
    <n v="3"/>
    <s v="Délai le 28 août à améliorer"/>
    <s v="JF.Lorenzini"/>
    <x v="0"/>
    <d v="2014-08-07T00:00:00"/>
    <x v="7"/>
    <x v="0"/>
    <x v="1"/>
  </r>
  <r>
    <x v="1"/>
    <s v="MANIFOLD_D31AB4415"/>
    <s v="D90ST0201-100"/>
    <m/>
    <x v="11"/>
    <s v="en-cours"/>
    <s v="?"/>
    <s v="?"/>
    <s v="Relancer retard"/>
    <s v="V.Pierquin"/>
    <x v="0"/>
    <d v="2014-08-07T00:00:00"/>
    <x v="7"/>
    <x v="0"/>
    <x v="1"/>
  </r>
  <r>
    <x v="1"/>
    <s v="THSA_A320_47145_168"/>
    <s v="421924-300"/>
    <m/>
    <x v="43"/>
    <d v="2014-08-08T00:00:00"/>
    <s v="?"/>
    <s v="?"/>
    <s v="Faire entrer le retard, problème qualité,_x000a_Assurer capa 30/Sem_x000a_20 le 7 août"/>
    <s v="S.Blanchard_x000a_A.Maheu_x000a_A.Baudouin"/>
    <x v="1"/>
    <d v="2014-08-07T00:00:00"/>
    <x v="7"/>
    <x v="0"/>
    <x v="1"/>
  </r>
  <r>
    <x v="1"/>
    <s v="THSA_A320_47145_168"/>
    <s v="5000C5053"/>
    <m/>
    <x v="20"/>
    <d v="2014-08-11T00:00:00"/>
    <s v="?"/>
    <s v="?"/>
    <s v="3/jour non respectés"/>
    <s v="JF.Lorenzini"/>
    <x v="1"/>
    <d v="2014-08-07T00:00:00"/>
    <x v="7"/>
    <x v="0"/>
    <x v="0"/>
  </r>
  <r>
    <x v="1"/>
    <s v="THSA_A320_47145_168"/>
    <n v="422069"/>
    <m/>
    <x v="3"/>
    <d v="2014-08-21T00:00:00"/>
    <s v="?"/>
    <s v="?"/>
    <s v="Livraison annoncé début Septembre à améliorer"/>
    <s v="V.Cady"/>
    <x v="1"/>
    <d v="2014-08-07T00:00:00"/>
    <x v="7"/>
    <x v="0"/>
    <x v="1"/>
  </r>
  <r>
    <x v="1"/>
    <s v="THSA_A330_47172_530"/>
    <s v="422957-100"/>
    <m/>
    <x v="7"/>
    <d v="2014-08-08T00:00:00"/>
    <s v="?"/>
    <s v="?"/>
    <s v="9 le 7 août non reçus à relancer"/>
    <s v="L.Clarissou"/>
    <x v="1"/>
    <d v="2014-08-07T00:00:00"/>
    <x v="7"/>
    <x v="0"/>
    <x v="0"/>
  </r>
  <r>
    <x v="1"/>
    <s v="Bâche_C19DS0016"/>
    <s v="C19DS0016-121"/>
    <m/>
    <x v="13"/>
    <d v="2014-08-21T00:00:00"/>
    <s v="?"/>
    <s v="?"/>
    <s v="Faire entrer retard"/>
    <s v="V.Cady"/>
    <x v="1"/>
    <d v="2014-08-07T00:00:00"/>
    <x v="7"/>
    <x v="0"/>
    <x v="1"/>
  </r>
  <r>
    <x v="1"/>
    <s v="Bâche_C19BQ0016"/>
    <s v="C19BQ0016-121"/>
    <m/>
    <x v="13"/>
    <d v="2014-08-22T00:00:00"/>
    <s v="?"/>
    <s v="?"/>
    <s v="Faire entrer retard"/>
    <s v="V.Cady"/>
    <x v="1"/>
    <d v="2014-08-07T00:00:00"/>
    <x v="7"/>
    <x v="0"/>
    <x v="1"/>
  </r>
  <r>
    <x v="1"/>
    <s v="Bâche_C19DS0026"/>
    <s v="C19DS0026-121"/>
    <m/>
    <x v="13"/>
    <d v="2014-08-18T00:00:00"/>
    <s v="?"/>
    <s v="?"/>
    <s v="Faire entrer retard"/>
    <s v="V.Cady"/>
    <x v="1"/>
    <d v="2014-08-07T00:00:00"/>
    <x v="7"/>
    <x v="0"/>
    <x v="1"/>
  </r>
  <r>
    <x v="0"/>
    <s v="Aileron_31073_110"/>
    <s v="LP31073-H020"/>
    <m/>
    <x v="0"/>
    <s v="en-cours"/>
    <s v="?"/>
    <s v="?"/>
    <s v="10/jour non tenu"/>
    <s v="Touria F.Fasoli"/>
    <x v="0"/>
    <d v="2014-08-11T00:00:00"/>
    <x v="7"/>
    <x v="0"/>
    <x v="0"/>
  </r>
  <r>
    <x v="0"/>
    <s v="Aileron_31073_110"/>
    <s v="341083-300"/>
    <m/>
    <x v="26"/>
    <s v="en-cours"/>
    <s v="?"/>
    <s v="?"/>
    <s v="Relancer retard (65 pièces à suivre)"/>
    <s v="T.Mouline"/>
    <x v="0"/>
    <d v="2014-08-11T00:00:00"/>
    <x v="7"/>
    <x v="0"/>
    <x v="0"/>
  </r>
  <r>
    <x v="0"/>
    <s v="Profondeur_31075_840"/>
    <s v="341046-110"/>
    <m/>
    <x v="37"/>
    <d v="2014-08-25T00:00:00"/>
    <s v="?"/>
    <s v="?"/>
    <s v="Assurer prochaine livraison à réouverture"/>
    <s v="N;Boudoux"/>
    <x v="1"/>
    <d v="2014-08-11T00:00:00"/>
    <x v="7"/>
    <x v="0"/>
    <x v="1"/>
  </r>
  <r>
    <x v="0"/>
    <s v="Profondeur_31075_840"/>
    <n v="341358"/>
    <m/>
    <x v="15"/>
    <d v="2014-08-12T00:00:00"/>
    <s v="?"/>
    <s v="?"/>
    <s v="Faire entrer le retard "/>
    <s v="P.Jonnard_x000a_"/>
    <x v="1"/>
    <d v="2014-08-11T00:00:00"/>
    <x v="7"/>
    <x v="0"/>
    <x v="1"/>
  </r>
  <r>
    <x v="0"/>
    <s v="Profondeur_31075_840"/>
    <s v="LP31075-S060"/>
    <m/>
    <x v="15"/>
    <d v="2014-08-14T00:00:00"/>
    <s v="?"/>
    <n v="288"/>
    <s v="288 en transit à suivre"/>
    <s v="N Fouquet/P.Jonnard"/>
    <x v="1"/>
    <d v="2014-08-11T00:00:00"/>
    <x v="7"/>
    <x v="0"/>
    <x v="1"/>
  </r>
  <r>
    <x v="2"/>
    <s v="AILERON_SC_31132_170"/>
    <n v="347053"/>
    <m/>
    <x v="9"/>
    <s v="en-cours"/>
    <s v="?"/>
    <s v="?"/>
    <s v="Pièces non livrées avant fermeture ouverture le 18/08"/>
    <s v="JF.Lorenzini"/>
    <x v="0"/>
    <d v="2014-08-11T00:00:00"/>
    <x v="7"/>
    <x v="0"/>
    <x v="1"/>
  </r>
  <r>
    <x v="2"/>
    <s v="AILERON_SC_31132_170"/>
    <n v="347063"/>
    <m/>
    <x v="9"/>
    <s v="en-cours"/>
    <s v="?"/>
    <s v="?"/>
    <s v="Pièces non livrées avant fermeture ouverture le 18/08"/>
    <s v="JF.Lorenzini"/>
    <x v="0"/>
    <d v="2014-08-11T00:00:00"/>
    <x v="7"/>
    <x v="0"/>
    <x v="1"/>
  </r>
  <r>
    <x v="2"/>
    <s v="AILERON_SC_31132_170"/>
    <n v="347170"/>
    <m/>
    <x v="9"/>
    <d v="2014-08-12T00:00:00"/>
    <s v="?"/>
    <s v="?"/>
    <s v="Pièces non livrées avant fermeture ouverture le 18/08"/>
    <s v="JF.Lorenzini"/>
    <x v="1"/>
    <d v="2014-08-11T00:00:00"/>
    <x v="7"/>
    <x v="0"/>
    <x v="1"/>
  </r>
  <r>
    <x v="2"/>
    <s v="ELEVATOR_EHA_31131_330"/>
    <n v="347253"/>
    <m/>
    <x v="7"/>
    <d v="2014-08-12T00:00:00"/>
    <d v="2014-08-13T00:00:00"/>
    <n v="4"/>
    <s v="Huyton: pas de livraison prévue_x000a_Wolver: dérog OK_x000a_ 8 le 13 août"/>
    <s v="F.Fasoli_x000a_Touria_x000a_A.Baudouin"/>
    <x v="1"/>
    <d v="2014-08-11T00:00:00"/>
    <x v="7"/>
    <x v="0"/>
    <x v="0"/>
  </r>
  <r>
    <x v="2"/>
    <s v="AILERON_EHA_31133_330"/>
    <s v="D90ST7009-500"/>
    <m/>
    <x v="40"/>
    <d v="2014-08-20T00:00:00"/>
    <s v="?"/>
    <s v="?"/>
    <s v="Problème qualité, suivi call quotidien_x000a_Objectif livraison 3/semaine"/>
    <s v="V.Cady_x000a_T.Parmentier"/>
    <x v="1"/>
    <d v="2014-08-11T00:00:00"/>
    <x v="7"/>
    <x v="0"/>
    <x v="1"/>
  </r>
  <r>
    <x v="2"/>
    <s v="AILERON_EHA_31133_330"/>
    <s v="D90ST4025-400"/>
    <m/>
    <x v="18"/>
    <d v="2014-08-20T00:00:00"/>
    <s v="?"/>
    <s v="?"/>
    <s v="Faire entrer retard"/>
    <s v="S.Blanchard"/>
    <x v="1"/>
    <d v="2014-08-11T00:00:00"/>
    <x v="7"/>
    <x v="0"/>
    <x v="0"/>
  </r>
  <r>
    <x v="2"/>
    <s v="AILERON_EHA_31133_330"/>
    <n v="347073"/>
    <m/>
    <x v="9"/>
    <d v="2014-08-21T00:00:00"/>
    <s v="?"/>
    <s v="?"/>
    <s v="Assurer prochaine livraison à réouverture le 18/08"/>
    <s v="JF.Lorenzini"/>
    <x v="1"/>
    <d v="2014-08-11T00:00:00"/>
    <x v="7"/>
    <x v="0"/>
    <x v="1"/>
  </r>
  <r>
    <x v="2"/>
    <s v="AILERON_EHA_31133_330"/>
    <n v="347791"/>
    <m/>
    <x v="7"/>
    <d v="2014-08-18T00:00:00"/>
    <s v="?"/>
    <s v="?"/>
    <s v="Transfert Huyton/Wolver_x000a_Relancer le retard"/>
    <s v="F.Fasoli_x000a_M.Thiry_x000a_Touria"/>
    <x v="1"/>
    <d v="2014-08-11T00:00:00"/>
    <x v="7"/>
    <x v="0"/>
    <x v="0"/>
  </r>
  <r>
    <x v="2"/>
    <s v="AILERON_EHA_31133_330"/>
    <n v="347972"/>
    <m/>
    <x v="46"/>
    <d v="2014-08-14T00:00:00"/>
    <d v="2014-08-14T00:00:00"/>
    <n v="7"/>
    <s v="Pièces rejetées en-cours d'analyse,_x000a_attente infos statut qualité,_x000a_Commission litige qualité à organiser pour plan d'actions ,assurer livraison 7 du 14/08"/>
    <s v="O.Mazingue_x000a_S.Ponson_x000a_A.Baudouin"/>
    <x v="1"/>
    <d v="2014-08-11T00:00:00"/>
    <x v="7"/>
    <x v="0"/>
    <x v="1"/>
  </r>
  <r>
    <x v="2"/>
    <s v="ELEVATOR_EHA_31131_330"/>
    <n v="347968"/>
    <s v="elevator_SC"/>
    <x v="46"/>
    <d v="2014-08-14T00:00:00"/>
    <d v="2014-08-14T00:00:00"/>
    <n v="7"/>
    <s v="Pièces rejetées encours d'analyse assurer livraison de 7 le 14/08_x000a_plan d'appro à revoir"/>
    <s v="JF.Lorenzini_x000a_Allisia_x000a_A.Baudouin"/>
    <x v="1"/>
    <d v="2014-08-11T00:00:00"/>
    <x v="7"/>
    <x v="0"/>
    <x v="1"/>
  </r>
  <r>
    <x v="2"/>
    <s v="RUDDER_EBHA_31129_360"/>
    <n v="347969"/>
    <m/>
    <x v="46"/>
    <d v="2014-08-21T00:00:00"/>
    <d v="2014-08-14T00:00:00"/>
    <n v="5"/>
    <s v="Pièces rejetées encours d'analyse assurer livraison de 5 le 14/08_x000a_plan d'appro à revoir"/>
    <s v="JF.Lorenzini_x000a_Allisia_x000a_A.Baudouin"/>
    <x v="1"/>
    <d v="2014-08-11T00:00:00"/>
    <x v="7"/>
    <x v="0"/>
    <x v="1"/>
  </r>
  <r>
    <x v="2"/>
    <s v="RUDDER_EBHA_31129_360"/>
    <s v="PN347030"/>
    <m/>
    <x v="42"/>
    <d v="2014-09-02T00:00:00"/>
    <s v="?"/>
    <s v="?"/>
    <s v="Pièces rejetées en-cours d'analyse  _x000a_revoir plan d'appro ,assurer prochaine livraison"/>
    <s v="_x000a_V.Cady_x000a_G.Feld"/>
    <x v="1"/>
    <d v="2014-08-11T00:00:00"/>
    <x v="7"/>
    <x v="0"/>
    <x v="1"/>
  </r>
  <r>
    <x v="1"/>
    <s v="THSA_A330_47172_530"/>
    <s v="D90ST5007-029"/>
    <m/>
    <x v="20"/>
    <s v="en-cours"/>
    <s v="?"/>
    <s v="?"/>
    <s v="1/jour non tenu"/>
    <s v="JF.Lorenzini"/>
    <x v="0"/>
    <d v="2014-08-11T00:00:00"/>
    <x v="7"/>
    <x v="0"/>
    <x v="0"/>
  </r>
  <r>
    <x v="1"/>
    <s v="THSA_A330_47172_530"/>
    <s v="634183-200"/>
    <m/>
    <x v="22"/>
    <s v="en-cours"/>
    <s v="?"/>
    <s v="?"/>
    <s v="Pb qualité, faire entrer le retard (= 101 )"/>
    <s v="P.Jonnard_x000a_T.Parmentier"/>
    <x v="0"/>
    <d v="2014-08-11T00:00:00"/>
    <x v="7"/>
    <x v="0"/>
    <x v="1"/>
  </r>
  <r>
    <x v="1"/>
    <s v="THSA_A320_47145_168"/>
    <s v="422800-100"/>
    <m/>
    <x v="22"/>
    <s v="en-cours"/>
    <d v="2014-08-11T00:00:00"/>
    <n v="40"/>
    <s v="Pb qualité sur l'ensemble du stock, RNC en-cours_x000a_ 40 en S33"/>
    <s v="P.Jonnard_x000a_T.Parmentier"/>
    <x v="0"/>
    <d v="2014-08-11T00:00:00"/>
    <x v="7"/>
    <x v="0"/>
    <x v="1"/>
  </r>
  <r>
    <x v="1"/>
    <s v="THSA_A330_47172_530"/>
    <s v="422957-100"/>
    <m/>
    <x v="7"/>
    <s v="en-cours"/>
    <s v="?"/>
    <s v="?"/>
    <s v="9 le 12 août à confirmer"/>
    <s v="Touria "/>
    <x v="0"/>
    <d v="2014-08-11T00:00:00"/>
    <x v="7"/>
    <x v="0"/>
    <x v="0"/>
  </r>
  <r>
    <x v="1"/>
    <s v="MANIFOLD_D31AB4415"/>
    <s v="D31AB4410-060"/>
    <m/>
    <x v="30"/>
    <s v="en-cours"/>
    <d v="2014-08-28T00:00:00"/>
    <n v="3"/>
    <s v="Délai le 28 août à améliorer réouverture 18/08"/>
    <s v="JF.Lorenzini"/>
    <x v="0"/>
    <d v="2014-08-11T00:00:00"/>
    <x v="7"/>
    <x v="0"/>
    <x v="1"/>
  </r>
  <r>
    <x v="1"/>
    <s v="CUT_D26AB1044"/>
    <s v="D26AB1041-123"/>
    <m/>
    <x v="9"/>
    <d v="2014-08-18T00:00:00"/>
    <s v="?"/>
    <s v="?"/>
    <s v="Asuurer livraison à réouverture le 18/08"/>
    <s v="JF.Lorenzini"/>
    <x v="1"/>
    <d v="2014-08-11T00:00:00"/>
    <x v="7"/>
    <x v="0"/>
    <x v="1"/>
  </r>
  <r>
    <x v="1"/>
    <s v="THSA_A330_47172_530"/>
    <s v="LP47147-A102"/>
    <m/>
    <x v="21"/>
    <s v="?"/>
    <s v="?"/>
    <s v="?"/>
    <s v="relancer le retard"/>
    <s v="M.Bizet"/>
    <x v="1"/>
    <d v="2014-08-11T00:00:00"/>
    <x v="7"/>
    <x v="0"/>
    <x v="0"/>
  </r>
  <r>
    <x v="1"/>
    <s v="THSA_A320_47145_168"/>
    <s v="421924-300"/>
    <m/>
    <x v="43"/>
    <d v="2014-08-18T00:00:00"/>
    <d v="2014-08-18T00:00:00"/>
    <s v="?"/>
    <s v="Faire entrer le retard, problème qualité,_x000a_Assurer capa 30/Sem_x000a_Délai le 18/08"/>
    <s v="S.Blanchard_x000a_A.Maheu_x000a_A.Baudouin"/>
    <x v="1"/>
    <d v="2014-08-11T00:00:00"/>
    <x v="7"/>
    <x v="0"/>
    <x v="1"/>
  </r>
  <r>
    <x v="1"/>
    <s v="THSA_A320_47145_168"/>
    <s v="5000C5053"/>
    <m/>
    <x v="20"/>
    <d v="2014-08-12T00:00:00"/>
    <s v="?"/>
    <s v="?"/>
    <s v="3/jour non respectés"/>
    <s v="JF.Lorenzini"/>
    <x v="1"/>
    <d v="2014-08-11T00:00:00"/>
    <x v="7"/>
    <x v="0"/>
    <x v="0"/>
  </r>
  <r>
    <x v="1"/>
    <s v="THSA_A320_47145_168"/>
    <n v="422069"/>
    <m/>
    <x v="3"/>
    <d v="2014-08-21T00:00:00"/>
    <s v="?"/>
    <s v="?"/>
    <s v="Livraison annoncé début Septembre à améliorer"/>
    <s v="V.Cady"/>
    <x v="1"/>
    <d v="2014-08-11T00:00:00"/>
    <x v="7"/>
    <x v="0"/>
    <x v="1"/>
  </r>
  <r>
    <x v="1"/>
    <s v="Bâche_C19DS0016"/>
    <s v="C19DS0016-121"/>
    <m/>
    <x v="13"/>
    <d v="2014-08-21T00:00:00"/>
    <s v="?"/>
    <s v="?"/>
    <s v="Faire entrer retard"/>
    <s v="V.Cady"/>
    <x v="1"/>
    <d v="2014-08-11T00:00:00"/>
    <x v="7"/>
    <x v="0"/>
    <x v="1"/>
  </r>
  <r>
    <x v="1"/>
    <s v="Bâche_C19BQ0016"/>
    <s v="C19BQ0016-121"/>
    <m/>
    <x v="13"/>
    <d v="2014-08-25T00:00:00"/>
    <s v="?"/>
    <s v="?"/>
    <s v="Faire entrer retard"/>
    <s v="V.Cady"/>
    <x v="1"/>
    <d v="2014-08-11T00:00:00"/>
    <x v="7"/>
    <x v="0"/>
    <x v="1"/>
  </r>
  <r>
    <x v="1"/>
    <s v="Bâche_C19DS0026"/>
    <s v="C19DS0026-121"/>
    <m/>
    <x v="13"/>
    <d v="2014-08-18T00:00:00"/>
    <s v="?"/>
    <s v="?"/>
    <s v="Faire entrer retard"/>
    <s v="V.Cady"/>
    <x v="1"/>
    <d v="2014-08-11T00:00:00"/>
    <x v="7"/>
    <x v="0"/>
    <x v="1"/>
  </r>
  <r>
    <x v="0"/>
    <s v="Aileron_31073_110"/>
    <n v="341092"/>
    <m/>
    <x v="24"/>
    <s v="en-cours"/>
    <s v="?"/>
    <s v="?"/>
    <s v="Faire rentrer le retard_x000a_Analyser l'écart de stock"/>
    <s v="N.Fouquet"/>
    <x v="0"/>
    <d v="2014-08-13T00:00:00"/>
    <x v="7"/>
    <x v="0"/>
    <x v="1"/>
  </r>
  <r>
    <x v="0"/>
    <s v="Spoiler_31077_211"/>
    <s v="340861-100"/>
    <m/>
    <x v="19"/>
    <s v="en-cours"/>
    <d v="2014-08-14T00:00:00"/>
    <n v="266"/>
    <s v="Faire entrer le retard "/>
    <s v="S.Blanchard"/>
    <x v="0"/>
    <d v="2014-08-13T00:00:00"/>
    <x v="7"/>
    <x v="0"/>
    <x v="1"/>
  </r>
  <r>
    <x v="0"/>
    <s v="Aileron_31073_110"/>
    <n v="341019"/>
    <m/>
    <x v="0"/>
    <d v="2014-08-14T00:00:00"/>
    <d v="2014-08-14T00:00:00"/>
    <n v="10"/>
    <s v="Assurer le transfert_x000a_10/jour non tenu"/>
    <s v="F.Fasoli_x000a_T.Mouline"/>
    <x v="1"/>
    <d v="2014-08-13T00:00:00"/>
    <x v="7"/>
    <x v="0"/>
    <x v="0"/>
  </r>
  <r>
    <x v="0"/>
    <s v="Aileron_31073_110"/>
    <s v="341084-300"/>
    <m/>
    <x v="0"/>
    <d v="2014-08-14T00:00:00"/>
    <d v="2014-08-14T00:00:00"/>
    <n v="10"/>
    <s v="Assurer le transfert_x000a_10/jour non tenu"/>
    <s v="F.Fasoli_x000a_T.Mouline"/>
    <x v="1"/>
    <d v="2014-08-13T00:00:00"/>
    <x v="7"/>
    <x v="0"/>
    <x v="0"/>
  </r>
  <r>
    <x v="0"/>
    <s v="Aileron_31073_110"/>
    <s v="341085-300"/>
    <m/>
    <x v="0"/>
    <d v="2014-08-14T00:00:00"/>
    <d v="2014-08-14T00:00:00"/>
    <n v="20"/>
    <s v="Assurer le transfert_x000a_10/jour non tenu"/>
    <s v="F.Fasoli_x000a_T.Mouline"/>
    <x v="1"/>
    <d v="2014-08-13T00:00:00"/>
    <x v="7"/>
    <x v="0"/>
    <x v="0"/>
  </r>
  <r>
    <x v="0"/>
    <s v="Aileron_31073_110"/>
    <n v="341067"/>
    <m/>
    <x v="0"/>
    <d v="2014-08-14T00:00:00"/>
    <d v="2014-08-14T00:00:00"/>
    <n v="30"/>
    <s v="Assurer le transfert_x000a_10/jour non tenu"/>
    <s v="F.Fasoli_x000a_T.Mouline"/>
    <x v="1"/>
    <d v="2014-08-13T00:00:00"/>
    <x v="7"/>
    <x v="0"/>
    <x v="0"/>
  </r>
  <r>
    <x v="0"/>
    <s v="Aileron_31073_110"/>
    <n v="341068"/>
    <m/>
    <x v="0"/>
    <d v="2014-08-14T00:00:00"/>
    <d v="2014-08-14T00:00:00"/>
    <n v="30"/>
    <s v="Assurer le transfert_x000a_10/jour non tenu"/>
    <s v="F.Fasoli_x000a_T.Mouline"/>
    <x v="1"/>
    <d v="2014-08-13T00:00:00"/>
    <x v="7"/>
    <x v="0"/>
    <x v="0"/>
  </r>
  <r>
    <x v="0"/>
    <s v="Aileron_31073_110"/>
    <n v="341097"/>
    <m/>
    <x v="0"/>
    <d v="2014-08-14T00:00:00"/>
    <d v="2014-08-18T00:00:00"/>
    <n v="50"/>
    <s v="Assurer le transfert_x000a_10/jour non tenu"/>
    <s v="F.Fasoli_x000a_T.Mouline"/>
    <x v="1"/>
    <d v="2014-08-13T00:00:00"/>
    <x v="7"/>
    <x v="0"/>
    <x v="0"/>
  </r>
  <r>
    <x v="0"/>
    <s v="Aileron_31073_110"/>
    <s v="341083-300"/>
    <m/>
    <x v="26"/>
    <d v="2014-08-14T00:00:00"/>
    <d v="2014-08-14T00:00:00"/>
    <n v="23"/>
    <s v="Relancer retard (65 pièces à suivre)_x000a_26 le 20/08"/>
    <s v="T.Mouline"/>
    <x v="1"/>
    <d v="2014-08-13T00:00:00"/>
    <x v="7"/>
    <x v="0"/>
    <x v="0"/>
  </r>
  <r>
    <x v="0"/>
    <s v="Profondeur_31075_840"/>
    <s v="341046-110"/>
    <m/>
    <x v="37"/>
    <d v="2014-08-18T00:00:00"/>
    <s v="?"/>
    <s v="?"/>
    <s v="Assurer prochaine livraison à réouverture"/>
    <s v="N.Boudoux"/>
    <x v="1"/>
    <d v="2014-08-13T00:00:00"/>
    <x v="7"/>
    <x v="0"/>
    <x v="1"/>
  </r>
  <r>
    <x v="0"/>
    <s v="Profondeur_31075_840"/>
    <n v="341206"/>
    <m/>
    <x v="2"/>
    <d v="2014-08-18T00:00:00"/>
    <d v="2014-08-18T00:00:00"/>
    <s v="?"/>
    <s v="Livraison à suivre"/>
    <s v="P.Jonnard"/>
    <x v="1"/>
    <d v="2014-08-13T00:00:00"/>
    <x v="7"/>
    <x v="0"/>
    <x v="1"/>
  </r>
  <r>
    <x v="0"/>
    <s v="Profondeur_31075_840"/>
    <n v="341358"/>
    <m/>
    <x v="15"/>
    <d v="2014-08-22T00:00:00"/>
    <s v="?"/>
    <s v="?"/>
    <s v="Faire entrer le retard "/>
    <s v="P.Jonnard"/>
    <x v="1"/>
    <d v="2014-08-13T00:00:00"/>
    <x v="7"/>
    <x v="0"/>
    <x v="1"/>
  </r>
  <r>
    <x v="0"/>
    <s v="Profondeur_31075_840"/>
    <s v="LP31075-S060"/>
    <m/>
    <x v="15"/>
    <d v="2014-08-18T00:00:00"/>
    <s v="?"/>
    <n v="288"/>
    <s v="288 en transit à suivre"/>
    <s v="N Fouquet_x000a_P.Jonnard"/>
    <x v="1"/>
    <d v="2014-08-13T00:00:00"/>
    <x v="7"/>
    <x v="0"/>
    <x v="1"/>
  </r>
  <r>
    <x v="2"/>
    <s v="AILERON_SC_31132_170"/>
    <n v="347053"/>
    <m/>
    <x v="9"/>
    <s v="en-cours"/>
    <s v="?"/>
    <s v="?"/>
    <s v="Pièces non livrées avant fermeture ouverture le 18/08"/>
    <s v="JF.Lorenzini"/>
    <x v="0"/>
    <d v="2014-08-13T00:00:00"/>
    <x v="7"/>
    <x v="0"/>
    <x v="1"/>
  </r>
  <r>
    <x v="2"/>
    <s v="AILERON_SC_31132_170"/>
    <n v="347063"/>
    <m/>
    <x v="9"/>
    <s v="en-cours"/>
    <s v="?"/>
    <s v="?"/>
    <s v="Pièces non livrées avant fermeture ouverture le 18/08"/>
    <s v="JF.Lorenzini"/>
    <x v="0"/>
    <d v="2014-08-13T00:00:00"/>
    <x v="7"/>
    <x v="0"/>
    <x v="1"/>
  </r>
  <r>
    <x v="2"/>
    <s v="AILERON_EHA_31133_330"/>
    <s v="D90ST4025-400"/>
    <m/>
    <x v="18"/>
    <s v="en-cours"/>
    <s v="?"/>
    <s v="?"/>
    <s v="Faire entrer retard"/>
    <s v="S.Blanchard"/>
    <x v="0"/>
    <d v="2014-08-13T00:00:00"/>
    <x v="7"/>
    <x v="0"/>
    <x v="0"/>
  </r>
  <r>
    <x v="2"/>
    <s v="AILERON_SC_31132_170"/>
    <n v="347170"/>
    <m/>
    <x v="9"/>
    <d v="2014-08-18T00:00:00"/>
    <s v="?"/>
    <s v="?"/>
    <s v="Pièces non livrées avant fermeture ouverture le 18/08"/>
    <s v="JF.Lorenzini"/>
    <x v="1"/>
    <d v="2014-08-13T00:00:00"/>
    <x v="7"/>
    <x v="0"/>
    <x v="1"/>
  </r>
  <r>
    <x v="2"/>
    <s v="AILERON_EHA_31133_330"/>
    <s v="D90ST7009-500"/>
    <m/>
    <x v="40"/>
    <d v="2014-08-28T00:00:00"/>
    <s v="?"/>
    <s v="?"/>
    <s v="Problème qualité, suivi call quotidien_x000a_Objectif livraison 3/semaine"/>
    <s v="V.Cady_x000a_T.Parmentier"/>
    <x v="1"/>
    <d v="2014-08-13T00:00:00"/>
    <x v="7"/>
    <x v="0"/>
    <x v="1"/>
  </r>
  <r>
    <x v="2"/>
    <s v="AILERON_EHA_31133_330"/>
    <n v="347073"/>
    <m/>
    <x v="9"/>
    <d v="2014-08-21T00:00:00"/>
    <s v="?"/>
    <s v="?"/>
    <s v="Assurer prochaine livraison à réouverture le 18/08"/>
    <s v="JF.Lorenzini"/>
    <x v="1"/>
    <d v="2014-08-13T00:00:00"/>
    <x v="7"/>
    <x v="0"/>
    <x v="1"/>
  </r>
  <r>
    <x v="1"/>
    <s v="THSA_A330_47172_530"/>
    <s v="D90ST5007-029"/>
    <m/>
    <x v="20"/>
    <s v="en-cours"/>
    <s v="?"/>
    <s v="?"/>
    <s v="1/jour non tenu"/>
    <s v="JF.Lorenzini"/>
    <x v="0"/>
    <d v="2014-08-13T00:00:00"/>
    <x v="7"/>
    <x v="0"/>
    <x v="0"/>
  </r>
  <r>
    <x v="1"/>
    <s v="MANIFOLD_D31AB4415"/>
    <s v="D31AB4410-060"/>
    <m/>
    <x v="30"/>
    <s v="en-cours"/>
    <d v="2014-08-28T00:00:00"/>
    <n v="3"/>
    <s v="Délai le 28 août à améliorer_x000a_ réouverture 18/08"/>
    <s v="JF.Lorenzini"/>
    <x v="0"/>
    <d v="2014-08-13T00:00:00"/>
    <x v="7"/>
    <x v="0"/>
    <x v="1"/>
  </r>
  <r>
    <x v="1"/>
    <s v="SAFETY_D31AB4433"/>
    <s v="D31AB4430-021"/>
    <m/>
    <x v="21"/>
    <s v="en-cours"/>
    <m/>
    <m/>
    <s v="relancer le retard"/>
    <s v="V.Pierquin"/>
    <x v="0"/>
    <d v="2014-08-13T00:00:00"/>
    <x v="7"/>
    <x v="0"/>
    <x v="0"/>
  </r>
  <r>
    <x v="1"/>
    <s v="THSA_A330_47172_530"/>
    <s v="634183-200"/>
    <m/>
    <x v="22"/>
    <d v="2014-08-18T00:00:00"/>
    <s v="?"/>
    <s v="?"/>
    <s v="Pb qualité, faire entrer le retard (= 101 )_x000a_26  par semaine à suivre"/>
    <s v="P.Jonnard_x000a_T.Parmentier"/>
    <x v="1"/>
    <d v="2014-08-13T00:00:00"/>
    <x v="7"/>
    <x v="0"/>
    <x v="1"/>
  </r>
  <r>
    <x v="1"/>
    <s v="THSA_A320_47145_168"/>
    <s v="422800-100"/>
    <m/>
    <x v="22"/>
    <d v="2014-08-22T00:00:00"/>
    <s v="?"/>
    <s v="?"/>
    <s v="Pb qualité sur l'ensemble du stock, RNC en-cours_x000a_"/>
    <s v="P.Jonnard_x000a_T.Parmentier"/>
    <x v="1"/>
    <d v="2014-08-13T00:00:00"/>
    <x v="7"/>
    <x v="0"/>
    <x v="1"/>
  </r>
  <r>
    <x v="1"/>
    <s v="THSA_A330_47172_530"/>
    <s v="422957-100"/>
    <m/>
    <x v="7"/>
    <d v="2014-08-18T00:00:00"/>
    <d v="2014-08-18T00:00:00"/>
    <n v="9"/>
    <s v="Faire entrer le retard"/>
    <s v="Touria "/>
    <x v="1"/>
    <d v="2014-08-13T00:00:00"/>
    <x v="7"/>
    <x v="0"/>
    <x v="0"/>
  </r>
  <r>
    <x v="1"/>
    <s v="CUT_D26AB1044"/>
    <s v="D26AB1041-123"/>
    <m/>
    <x v="9"/>
    <d v="2014-08-18T00:00:00"/>
    <s v="?"/>
    <s v="?"/>
    <s v="Assurer livraison à réouverture le 18/08"/>
    <s v="JF.Lorenzini"/>
    <x v="1"/>
    <d v="2014-08-13T00:00:00"/>
    <x v="7"/>
    <x v="0"/>
    <x v="1"/>
  </r>
  <r>
    <x v="1"/>
    <s v="THSA_A320_47145_168"/>
    <n v="422415"/>
    <m/>
    <x v="32"/>
    <d v="2014-05-26T00:00:00"/>
    <d v="2014-08-25T00:00:00"/>
    <s v="?"/>
    <s v="Livraison annoncée le 25/08, à suivre"/>
    <s v="V.Cady"/>
    <x v="1"/>
    <d v="2014-08-13T00:00:00"/>
    <x v="7"/>
    <x v="0"/>
    <x v="1"/>
  </r>
  <r>
    <x v="1"/>
    <s v="THSA_A330_47172_530"/>
    <s v="LP47147-A102"/>
    <m/>
    <x v="21"/>
    <d v="2014-08-20T00:00:00"/>
    <d v="2014-08-20T00:00:00"/>
    <n v="12"/>
    <s v="relancer le retard"/>
    <s v="M.Bizet"/>
    <x v="1"/>
    <d v="2014-08-13T00:00:00"/>
    <x v="7"/>
    <x v="0"/>
    <x v="0"/>
  </r>
  <r>
    <x v="1"/>
    <s v="THSA_A320_47145_168"/>
    <s v="421924-300"/>
    <m/>
    <x v="43"/>
    <d v="2014-08-18T00:00:00"/>
    <d v="2014-08-18T00:00:00"/>
    <s v="?"/>
    <s v="Faire entrer le retard, problème qualité,_x000a_Assurer capa 30/Sem_x000a_Délai le 18/08"/>
    <s v="S.Blanchard_x000a_A.Maheu_x000a_A.Baudouin"/>
    <x v="1"/>
    <d v="2014-08-13T00:00:00"/>
    <x v="7"/>
    <x v="0"/>
    <x v="1"/>
  </r>
  <r>
    <x v="1"/>
    <s v="THSA_A320_47145_168"/>
    <s v="5000C5053"/>
    <m/>
    <x v="20"/>
    <d v="2014-08-18T00:00:00"/>
    <s v="?"/>
    <s v="?"/>
    <s v="3/jour non respectés"/>
    <s v="JF.Lorenzini"/>
    <x v="1"/>
    <d v="2014-08-13T00:00:00"/>
    <x v="7"/>
    <x v="0"/>
    <x v="0"/>
  </r>
  <r>
    <x v="1"/>
    <s v="THSA_A320_47145_168"/>
    <n v="422069"/>
    <m/>
    <x v="3"/>
    <d v="2014-08-20T00:00:00"/>
    <s v="?"/>
    <s v="?"/>
    <s v="Livraison annoncé début Septembre à améliorer"/>
    <s v="V.Cady"/>
    <x v="1"/>
    <d v="2014-08-13T00:00:00"/>
    <x v="7"/>
    <x v="0"/>
    <x v="1"/>
  </r>
  <r>
    <x v="1"/>
    <s v="THSA_A320_47145_168"/>
    <s v="LP47145-S200"/>
    <m/>
    <x v="35"/>
    <d v="2014-09-01T00:00:00"/>
    <s v="?"/>
    <s v="?"/>
    <s v="Réouverture S34_x000a_Faire entrer le retard"/>
    <s v="V.Pierquin"/>
    <x v="1"/>
    <d v="2014-08-13T00:00:00"/>
    <x v="7"/>
    <x v="0"/>
    <x v="1"/>
  </r>
  <r>
    <x v="1"/>
    <s v="Bâche_C19DS0016"/>
    <s v="C19DS0016-121"/>
    <m/>
    <x v="13"/>
    <d v="2014-08-18T00:00:00"/>
    <s v="?"/>
    <s v="?"/>
    <s v="Faire entrer retard"/>
    <s v="V.Cady"/>
    <x v="1"/>
    <d v="2014-08-13T00:00:00"/>
    <x v="7"/>
    <x v="0"/>
    <x v="1"/>
  </r>
  <r>
    <x v="1"/>
    <s v="Bâche_C19BQ0016"/>
    <s v="C19BQ0016-121"/>
    <m/>
    <x v="13"/>
    <d v="2014-08-27T00:00:00"/>
    <s v="?"/>
    <s v="?"/>
    <s v="Faire entrer retard"/>
    <s v="V.Cady"/>
    <x v="1"/>
    <d v="2014-08-13T00:00:00"/>
    <x v="7"/>
    <x v="0"/>
    <x v="1"/>
  </r>
  <r>
    <x v="1"/>
    <s v="MANIFOLD_D31AB4415"/>
    <s v="D31AB4471-014"/>
    <m/>
    <x v="21"/>
    <d v="2014-08-18T00:00:00"/>
    <s v="?"/>
    <s v="?"/>
    <s v="relancer le retard"/>
    <s v="V.Pierquin"/>
    <x v="1"/>
    <d v="2014-08-13T00:00:00"/>
    <x v="7"/>
    <x v="0"/>
    <x v="0"/>
  </r>
  <r>
    <x v="1"/>
    <s v="Bâche_C19DS0026"/>
    <s v="C19DS0026-121"/>
    <m/>
    <x v="13"/>
    <d v="2014-08-18T00:00:00"/>
    <s v="?"/>
    <s v="?"/>
    <s v="Faire entrer retard"/>
    <s v="V.Cady"/>
    <x v="1"/>
    <d v="2014-08-13T00:00:00"/>
    <x v="7"/>
    <x v="0"/>
    <x v="1"/>
  </r>
  <r>
    <x v="0"/>
    <s v="Spoiler_31077_211"/>
    <s v="340861-100"/>
    <m/>
    <x v="19"/>
    <s v="en-cours"/>
    <s v="?"/>
    <n v="266"/>
    <s v="Faire entrer le retard _x000a_pièces en litige réception, BL à récupérer"/>
    <s v="S.Blanchard"/>
    <x v="0"/>
    <d v="2014-08-21T00:00:00"/>
    <x v="7"/>
    <x v="0"/>
    <x v="1"/>
  </r>
  <r>
    <x v="0"/>
    <s v="Aileron_31073_110"/>
    <s v="341084-300"/>
    <m/>
    <x v="0"/>
    <s v="en-cours"/>
    <d v="2014-08-22T00:00:00"/>
    <n v="10"/>
    <s v="Assurer le transfert_x000a_10/jour non tenu"/>
    <s v="F.Fasoli_x000a_T.Mouline"/>
    <x v="0"/>
    <d v="2014-08-21T00:00:00"/>
    <x v="7"/>
    <x v="0"/>
    <x v="0"/>
  </r>
  <r>
    <x v="0"/>
    <s v="Profondeur_31075_840"/>
    <s v="341046-110"/>
    <m/>
    <x v="37"/>
    <s v="en-cours"/>
    <s v="?"/>
    <s v="?"/>
    <s v="Quantité 40 pièces en W34"/>
    <s v="S.Blanchard"/>
    <x v="0"/>
    <d v="2014-08-21T00:00:00"/>
    <x v="7"/>
    <x v="0"/>
    <x v="1"/>
  </r>
  <r>
    <x v="0"/>
    <s v="Profondeur_31075_840"/>
    <s v="341170-100"/>
    <m/>
    <x v="2"/>
    <s v="en-cours"/>
    <s v="?"/>
    <n v="38"/>
    <s v="38 pièces en transit"/>
    <s v="P.Jonnard"/>
    <x v="0"/>
    <d v="2014-08-21T00:00:00"/>
    <x v="7"/>
    <x v="0"/>
    <x v="1"/>
  </r>
  <r>
    <x v="0"/>
    <s v="Aileron_31073_110"/>
    <s v="341141-130"/>
    <m/>
    <x v="15"/>
    <d v="2014-08-25T00:00:00"/>
    <s v="?"/>
    <s v="?"/>
    <s v="Faire rentrer le retard"/>
    <s v="P.Jonnard"/>
    <x v="1"/>
    <d v="2014-08-21T00:00:00"/>
    <x v="7"/>
    <x v="0"/>
    <x v="1"/>
  </r>
  <r>
    <x v="0"/>
    <s v="Aileron_31073_110"/>
    <n v="341019"/>
    <m/>
    <x v="0"/>
    <d v="2014-08-22T00:00:00"/>
    <d v="2014-08-22T00:00:00"/>
    <n v="10"/>
    <s v="Assurer le transfert_x000a_10/jour non tenu"/>
    <s v="F.Fasoli_x000a_T.Mouline"/>
    <x v="1"/>
    <d v="2014-08-21T00:00:00"/>
    <x v="7"/>
    <x v="0"/>
    <x v="0"/>
  </r>
  <r>
    <x v="0"/>
    <s v="Aileron_31073_110"/>
    <n v="341067"/>
    <m/>
    <x v="0"/>
    <d v="2014-08-27T00:00:00"/>
    <d v="2014-08-14T00:00:00"/>
    <n v="30"/>
    <s v="Assurer le transfert_x000a_10/jour non tenu"/>
    <s v="F.Fasoli_x000a_T.Mouline"/>
    <x v="1"/>
    <d v="2014-08-21T00:00:00"/>
    <x v="7"/>
    <x v="0"/>
    <x v="0"/>
  </r>
  <r>
    <x v="0"/>
    <s v="Aileron_31073_110"/>
    <n v="341068"/>
    <m/>
    <x v="0"/>
    <d v="2014-08-25T00:00:00"/>
    <d v="2014-08-22T00:00:00"/>
    <n v="24"/>
    <s v="Assurer le transfert_x000a_10/jour non tenu"/>
    <s v="F.Fasoli_x000a_T.Mouline"/>
    <x v="1"/>
    <d v="2014-08-21T00:00:00"/>
    <x v="7"/>
    <x v="0"/>
    <x v="0"/>
  </r>
  <r>
    <x v="0"/>
    <s v="Aileron_31073_110"/>
    <n v="341097"/>
    <m/>
    <x v="0"/>
    <d v="2014-08-27T00:00:00"/>
    <s v="?"/>
    <s v="?"/>
    <s v="Assurer le transfert_x000a_Pas de délai annoncé"/>
    <s v="F.Fasoli_x000a_T.Mouline"/>
    <x v="1"/>
    <d v="2014-08-21T00:00:00"/>
    <x v="7"/>
    <x v="0"/>
    <x v="0"/>
  </r>
  <r>
    <x v="0"/>
    <s v="Aileron_31073_110"/>
    <n v="341114"/>
    <m/>
    <x v="15"/>
    <d v="2014-08-27T00:00:00"/>
    <s v="?"/>
    <n v="300"/>
    <s v="300 pièces prévues en W33 non reçues"/>
    <s v="N.Fouquet"/>
    <x v="1"/>
    <d v="2014-08-21T00:00:00"/>
    <x v="7"/>
    <x v="0"/>
    <x v="1"/>
  </r>
  <r>
    <x v="0"/>
    <s v="Aileron_31073_110"/>
    <s v="341083-300"/>
    <m/>
    <x v="26"/>
    <d v="2014-08-25T00:00:00"/>
    <d v="2014-08-22T00:00:00"/>
    <n v="14"/>
    <s v="Relancer retard "/>
    <s v="T.Mouline"/>
    <x v="1"/>
    <d v="2014-08-21T00:00:00"/>
    <x v="7"/>
    <x v="0"/>
    <x v="0"/>
  </r>
  <r>
    <x v="0"/>
    <s v="Profondeur_31075_840"/>
    <s v="341220-105"/>
    <m/>
    <x v="9"/>
    <d v="2014-08-27T00:00:00"/>
    <s v="?"/>
    <s v="?"/>
    <s v="Faire entrer le retard de 200 pièces"/>
    <s v="JF.Lorenzini"/>
    <x v="1"/>
    <d v="2014-08-21T00:00:00"/>
    <x v="7"/>
    <x v="0"/>
    <x v="1"/>
  </r>
  <r>
    <x v="0"/>
    <s v="Profondeur_31075_840"/>
    <n v="341114"/>
    <m/>
    <x v="15"/>
    <d v="2014-08-27T00:00:00"/>
    <s v="?"/>
    <n v="300"/>
    <s v="300 pièces prévues en W33 non reçues"/>
    <s v="N.Fouquet"/>
    <x v="1"/>
    <d v="2014-08-21T00:00:00"/>
    <x v="7"/>
    <x v="0"/>
    <x v="1"/>
  </r>
  <r>
    <x v="0"/>
    <s v="Profondeur_31075_840"/>
    <n v="341206"/>
    <m/>
    <x v="2"/>
    <d v="2014-08-26T00:00:00"/>
    <s v="?"/>
    <s v="?"/>
    <s v="Livraison à suivre"/>
    <s v="P.Jonnard"/>
    <x v="1"/>
    <d v="2014-08-21T00:00:00"/>
    <x v="7"/>
    <x v="0"/>
    <x v="1"/>
  </r>
  <r>
    <x v="0"/>
    <s v="Rudder_31115_080"/>
    <s v="346766-226"/>
    <m/>
    <x v="15"/>
    <d v="2014-08-26T00:00:00"/>
    <s v="?"/>
    <s v="?"/>
    <s v="Faire entrer le retard"/>
    <s v="P.Jonnard"/>
    <x v="1"/>
    <d v="2014-08-21T00:00:00"/>
    <x v="7"/>
    <x v="0"/>
    <x v="1"/>
  </r>
  <r>
    <x v="2"/>
    <s v="AILERON_SC_31132_170"/>
    <n v="347053"/>
    <m/>
    <x v="9"/>
    <s v="en-cours"/>
    <s v="?"/>
    <s v="?"/>
    <s v="Faire entrer le retard_x000a_Pas de délai de la part du sous-traitant"/>
    <s v="JF.Lorenzini"/>
    <x v="0"/>
    <d v="2014-08-21T00:00:00"/>
    <x v="7"/>
    <x v="0"/>
    <x v="1"/>
  </r>
  <r>
    <x v="2"/>
    <s v="ELEVATOR_SC_31130_160"/>
    <n v="347053"/>
    <m/>
    <x v="9"/>
    <s v="en-cours"/>
    <s v="?"/>
    <s v="?"/>
    <s v="Faire entrer le retard_x000a_Pas de délai de la part du sous-traitant"/>
    <s v="JF.Lorenzini"/>
    <x v="0"/>
    <d v="2014-08-21T00:00:00"/>
    <x v="7"/>
    <x v="0"/>
    <x v="1"/>
  </r>
  <r>
    <x v="2"/>
    <s v="AILERON_SC_31132_170"/>
    <n v="347170"/>
    <m/>
    <x v="9"/>
    <d v="2014-08-25T00:00:00"/>
    <s v="?"/>
    <s v="?"/>
    <s v="Faire entrer le retard"/>
    <s v="JF.Lorenzini"/>
    <x v="1"/>
    <d v="2014-08-21T00:00:00"/>
    <x v="7"/>
    <x v="0"/>
    <x v="1"/>
  </r>
  <r>
    <x v="2"/>
    <s v="AILERON_EHA_31133_330"/>
    <s v="D90ST7009-500"/>
    <m/>
    <x v="40"/>
    <d v="2014-09-05T00:00:00"/>
    <s v="?"/>
    <s v="?"/>
    <s v="Problème qualité, suivi call quotidien_x000a_Objectif livraison 3/semaine"/>
    <s v="V.Cady_x000a_T.Parmentier"/>
    <x v="1"/>
    <d v="2014-08-21T00:00:00"/>
    <x v="7"/>
    <x v="0"/>
    <x v="1"/>
  </r>
  <r>
    <x v="2"/>
    <s v="AILERON_EHA_31133_330"/>
    <s v="PN347189"/>
    <m/>
    <x v="42"/>
    <d v="2014-08-25T00:00:00"/>
    <d v="2014-09-05T00:00:00"/>
    <s v="?"/>
    <s v="Délai annoncé le 05/09 à améliorer"/>
    <s v="G.Feld"/>
    <x v="1"/>
    <d v="2014-08-21T00:00:00"/>
    <x v="7"/>
    <x v="0"/>
    <x v="1"/>
  </r>
  <r>
    <x v="2"/>
    <s v="AILERON_EHA_31133_330"/>
    <s v="D90ST0219-200"/>
    <m/>
    <x v="11"/>
    <d v="2014-08-26T00:00:00"/>
    <s v="?"/>
    <s v="?"/>
    <s v="Faire entrer le retard"/>
    <s v="G.Feld"/>
    <x v="1"/>
    <d v="2014-08-21T00:00:00"/>
    <x v="7"/>
    <x v="0"/>
    <x v="1"/>
  </r>
  <r>
    <x v="2"/>
    <s v="AILERON_EHA_31133_330"/>
    <s v="347217-200"/>
    <m/>
    <x v="9"/>
    <d v="2014-08-28T00:00:00"/>
    <d v="2014-08-28T00:00:00"/>
    <s v="?"/>
    <s v="Délai le 28 août "/>
    <s v="JF.Lorenzini"/>
    <x v="1"/>
    <d v="2014-08-21T00:00:00"/>
    <x v="7"/>
    <x v="0"/>
    <x v="1"/>
  </r>
  <r>
    <x v="2"/>
    <s v="ELEVATOR_SC_31130_160"/>
    <s v="D90ST5110-560"/>
    <m/>
    <x v="44"/>
    <d v="2014-08-25T00:00:00"/>
    <s v="?"/>
    <s v="?"/>
    <s v="Faire entrer le retard"/>
    <s v="A.Coppry"/>
    <x v="1"/>
    <d v="2014-08-21T00:00:00"/>
    <x v="7"/>
    <x v="0"/>
    <x v="1"/>
  </r>
  <r>
    <x v="2"/>
    <s v="ELEVATOR_EHA_31131_330"/>
    <s v="D90ST5110-560"/>
    <m/>
    <x v="44"/>
    <d v="2014-08-25T00:00:00"/>
    <s v="?"/>
    <s v="?"/>
    <s v="Faire entrer le retard"/>
    <s v="A.Coppry"/>
    <x v="1"/>
    <d v="2014-08-21T00:00:00"/>
    <x v="7"/>
    <x v="0"/>
    <x v="1"/>
  </r>
  <r>
    <x v="1"/>
    <s v="MANIFOLD_D31AB4415"/>
    <s v="D31AB4410-060"/>
    <m/>
    <x v="30"/>
    <s v="en-cours"/>
    <d v="2014-08-28T00:00:00"/>
    <n v="3"/>
    <s v="Délai le 28 août à améliorer_x000a_ réouverture 18/08"/>
    <s v="JF.Lorenzini"/>
    <x v="0"/>
    <d v="2014-08-21T00:00:00"/>
    <x v="7"/>
    <x v="0"/>
    <x v="1"/>
  </r>
  <r>
    <x v="1"/>
    <s v="MANIFOLD_D31AB4415"/>
    <s v="D31AB4471-014"/>
    <m/>
    <x v="21"/>
    <s v="en-cours"/>
    <d v="2014-08-26T00:00:00"/>
    <n v="5"/>
    <s v="Faire entrer le retard"/>
    <s v="V.Pierquin"/>
    <x v="0"/>
    <d v="2014-08-21T00:00:00"/>
    <x v="7"/>
    <x v="0"/>
    <x v="0"/>
  </r>
  <r>
    <x v="1"/>
    <s v="SAFETY_D31AB4433"/>
    <s v="D31AB4430-021"/>
    <m/>
    <x v="21"/>
    <s v="en-cours"/>
    <d v="2014-09-01T00:00:00"/>
    <n v="10"/>
    <s v="relancer le retard"/>
    <s v="V.Pierquin"/>
    <x v="0"/>
    <d v="2014-08-21T00:00:00"/>
    <x v="7"/>
    <x v="0"/>
    <x v="0"/>
  </r>
  <r>
    <x v="1"/>
    <s v="THSA_A330_47172_530"/>
    <s v="422957-100"/>
    <m/>
    <x v="7"/>
    <s v="en-cours"/>
    <d v="2014-08-28T00:00:00"/>
    <n v="6"/>
    <s v="Faire entrer le retard_x000a_6 rejetés"/>
    <s v="T.Mouline"/>
    <x v="0"/>
    <d v="2014-08-21T00:00:00"/>
    <x v="7"/>
    <x v="0"/>
    <x v="0"/>
  </r>
  <r>
    <x v="1"/>
    <s v="THSA_A330_47172_530"/>
    <n v="422933"/>
    <m/>
    <x v="3"/>
    <s v="en-cours"/>
    <s v="?"/>
    <s v="?"/>
    <s v="Problème qualité, stock entier rejeté_x000a_Ré-ouverture le 25/08"/>
    <s v="M.Bizet"/>
    <x v="0"/>
    <d v="2014-08-21T00:00:00"/>
    <x v="7"/>
    <x v="0"/>
    <x v="1"/>
  </r>
  <r>
    <x v="1"/>
    <s v="THSA_A330_47172_530"/>
    <s v="D90ST5007-029"/>
    <m/>
    <x v="20"/>
    <d v="2014-08-22T00:00:00"/>
    <s v="?"/>
    <s v="?"/>
    <s v="1/jour non tenu"/>
    <s v="JF.Lorenzini"/>
    <x v="1"/>
    <d v="2014-08-21T00:00:00"/>
    <x v="7"/>
    <x v="0"/>
    <x v="0"/>
  </r>
  <r>
    <x v="1"/>
    <s v="THSA_A330_47172_530"/>
    <s v="634183-200"/>
    <m/>
    <x v="22"/>
    <d v="2014-08-22T00:00:00"/>
    <s v="?"/>
    <s v="?"/>
    <s v="Pb qualité, faire entrer le retard (= 101 )_x000a_26  par semaine à suivre"/>
    <s v="P.Jonnard_x000a_T.Parmentier"/>
    <x v="1"/>
    <d v="2014-08-21T00:00:00"/>
    <x v="7"/>
    <x v="0"/>
    <x v="1"/>
  </r>
  <r>
    <x v="1"/>
    <s v="THSA_A330_47172_530"/>
    <s v="LP47147-A102"/>
    <m/>
    <x v="21"/>
    <d v="2014-08-22T00:00:00"/>
    <d v="2014-08-21T00:00:00"/>
    <n v="12"/>
    <s v="relancer le retard"/>
    <s v="M.Bizet"/>
    <x v="1"/>
    <d v="2014-08-21T00:00:00"/>
    <x v="7"/>
    <x v="0"/>
    <x v="0"/>
  </r>
  <r>
    <x v="1"/>
    <s v="CUT_D26AB1044"/>
    <s v="D26AB1041-123"/>
    <m/>
    <x v="9"/>
    <d v="2014-08-22T00:00:00"/>
    <s v="?"/>
    <s v="?"/>
    <s v="Faire entrer le retard"/>
    <s v="JF.Lorenzini"/>
    <x v="1"/>
    <d v="2014-08-21T00:00:00"/>
    <x v="7"/>
    <x v="0"/>
    <x v="1"/>
  </r>
  <r>
    <x v="1"/>
    <s v="THSA_A320_47145_168"/>
    <n v="422415"/>
    <m/>
    <x v="32"/>
    <d v="2014-08-27T00:00:00"/>
    <d v="2014-08-25T00:00:00"/>
    <s v="?"/>
    <s v="Livraison annoncée le 25/08, à suivre"/>
    <s v="M.Bizet"/>
    <x v="1"/>
    <d v="2014-08-21T00:00:00"/>
    <x v="7"/>
    <x v="0"/>
    <x v="1"/>
  </r>
  <r>
    <x v="1"/>
    <s v="THSA_A320_47145_168"/>
    <s v="422800-100"/>
    <m/>
    <x v="22"/>
    <d v="2014-08-22T00:00:00"/>
    <s v="?"/>
    <s v="?"/>
    <s v="Pb qualité sur l'ensemble du stock, RNC en-cours"/>
    <s v="P.Jonnard_x000a_T.Parmentier"/>
    <x v="1"/>
    <d v="2014-08-21T00:00:00"/>
    <x v="7"/>
    <x v="0"/>
    <x v="1"/>
  </r>
  <r>
    <x v="1"/>
    <s v="THSA_A320_47145_168"/>
    <s v="LP47145-E100"/>
    <m/>
    <x v="7"/>
    <d v="2014-08-27T00:00:00"/>
    <d v="2014-08-22T00:00:00"/>
    <n v="3"/>
    <s v="3/jour non respectés"/>
    <s v="T.Mouline"/>
    <x v="1"/>
    <d v="2014-08-21T00:00:00"/>
    <x v="7"/>
    <x v="0"/>
    <x v="0"/>
  </r>
  <r>
    <x v="1"/>
    <s v="THSA_A320_47145_168"/>
    <s v="421924-300"/>
    <m/>
    <x v="43"/>
    <d v="2014-08-28T00:00:00"/>
    <s v="?"/>
    <s v="?"/>
    <s v="Faire entrer le retard, problème qualité,_x000a_Assurer capa 30/Sem"/>
    <s v="S.Blanchard_x000a_A.Maheu_x000a_A.Baudouin"/>
    <x v="1"/>
    <d v="2014-08-21T00:00:00"/>
    <x v="7"/>
    <x v="0"/>
    <x v="1"/>
  </r>
  <r>
    <x v="1"/>
    <s v="THSA_A320_47145_168"/>
    <s v="5000C5053"/>
    <m/>
    <x v="20"/>
    <d v="2014-08-27T00:00:00"/>
    <s v="?"/>
    <s v="?"/>
    <s v="3/jour non respectés"/>
    <s v="JF.Lorenzini"/>
    <x v="1"/>
    <d v="2014-08-21T00:00:00"/>
    <x v="7"/>
    <x v="0"/>
    <x v="0"/>
  </r>
  <r>
    <x v="1"/>
    <s v="THSA_A320_47145_168"/>
    <n v="422069"/>
    <m/>
    <x v="3"/>
    <d v="2014-08-27T00:00:00"/>
    <s v="?"/>
    <s v="?"/>
    <s v="Livraison annoncé début Septembre à améliorer"/>
    <s v="P.Jonnard"/>
    <x v="1"/>
    <d v="2014-08-21T00:00:00"/>
    <x v="7"/>
    <x v="0"/>
    <x v="1"/>
  </r>
  <r>
    <x v="1"/>
    <s v="Bâche_C19DS0016"/>
    <s v="C19DS0016-121"/>
    <m/>
    <x v="13"/>
    <d v="2014-08-22T00:00:00"/>
    <s v="?"/>
    <s v="?"/>
    <s v="Faire entrer retard"/>
    <s v="V.Cady"/>
    <x v="1"/>
    <d v="2014-08-21T00:00:00"/>
    <x v="7"/>
    <x v="0"/>
    <x v="1"/>
  </r>
  <r>
    <x v="1"/>
    <s v="Bâche_C19DS0026"/>
    <s v="C19DS0026-121"/>
    <m/>
    <x v="13"/>
    <d v="2014-08-22T00:00:00"/>
    <s v="?"/>
    <s v="?"/>
    <s v="Faire entrer retard"/>
    <s v="V.Cady"/>
    <x v="1"/>
    <d v="2014-08-21T00:00:00"/>
    <x v="7"/>
    <x v="0"/>
    <x v="1"/>
  </r>
  <r>
    <x v="0"/>
    <s v="Profondeur_31075_840"/>
    <s v="341046-110"/>
    <m/>
    <x v="37"/>
    <s v="en-cours"/>
    <s v="?"/>
    <s v="?"/>
    <s v="Quantité 40 pièces en W34 non reçue"/>
    <s v="S.Blanchard"/>
    <x v="0"/>
    <d v="2014-08-25T00:00:00"/>
    <x v="7"/>
    <x v="0"/>
    <x v="1"/>
  </r>
  <r>
    <x v="0"/>
    <s v="Spoiler_31077_211"/>
    <s v="340861-100"/>
    <m/>
    <x v="19"/>
    <d v="2014-08-28T00:00:00"/>
    <s v="?"/>
    <s v="?"/>
    <s v="Faire entrer le retard "/>
    <s v="S.Blanchard"/>
    <x v="1"/>
    <d v="2014-08-25T00:00:00"/>
    <x v="7"/>
    <x v="0"/>
    <x v="1"/>
  </r>
  <r>
    <x v="0"/>
    <s v="Aileron_31073_110"/>
    <s v="341084-300"/>
    <m/>
    <x v="0"/>
    <d v="2014-08-26T00:00:00"/>
    <d v="2014-08-28T00:00:00"/>
    <n v="10"/>
    <s v="Assurer le transfert_x000a_10/jour non tenu"/>
    <s v="F.Fasoli_x000a_T.Mouline"/>
    <x v="1"/>
    <d v="2014-08-25T00:00:00"/>
    <x v="7"/>
    <x v="0"/>
    <x v="0"/>
  </r>
  <r>
    <x v="0"/>
    <s v="Aileron_31073_110"/>
    <s v="341141-130"/>
    <m/>
    <x v="15"/>
    <d v="2014-08-26T00:00:00"/>
    <s v="?"/>
    <s v="?"/>
    <s v="Faire rentrer le retard"/>
    <s v="Y.Idrissi"/>
    <x v="1"/>
    <d v="2014-08-25T00:00:00"/>
    <x v="7"/>
    <x v="0"/>
    <x v="1"/>
  </r>
  <r>
    <x v="0"/>
    <s v="Aileron_31073_110"/>
    <n v="341019"/>
    <m/>
    <x v="0"/>
    <d v="2014-08-27T00:00:00"/>
    <d v="2014-08-27T00:00:00"/>
    <n v="10"/>
    <s v="Assurer le transfert_x000a_10/jour non tenu"/>
    <s v="F.Fasoli_x000a_T.Mouline"/>
    <x v="1"/>
    <d v="2014-08-25T00:00:00"/>
    <x v="7"/>
    <x v="0"/>
    <x v="0"/>
  </r>
  <r>
    <x v="0"/>
    <s v="Aileron_31073_110"/>
    <n v="341067"/>
    <m/>
    <x v="0"/>
    <d v="2014-08-28T00:00:00"/>
    <d v="2014-08-28T00:00:00"/>
    <n v="20"/>
    <s v="Assurer le transfert_x000a_10/jour non tenu"/>
    <s v="F.Fasoli_x000a_T.Mouline"/>
    <x v="1"/>
    <d v="2014-08-25T00:00:00"/>
    <x v="7"/>
    <x v="0"/>
    <x v="0"/>
  </r>
  <r>
    <x v="0"/>
    <s v="Aileron_31073_110"/>
    <n v="341068"/>
    <m/>
    <x v="0"/>
    <d v="2014-08-26T00:00:00"/>
    <d v="2014-08-27T00:00:00"/>
    <n v="25"/>
    <s v="Assurer le transfert_x000a_10/jour non tenu"/>
    <s v="F.Fasoli_x000a_T.Mouline"/>
    <x v="1"/>
    <d v="2014-08-25T00:00:00"/>
    <x v="7"/>
    <x v="0"/>
    <x v="0"/>
  </r>
  <r>
    <x v="0"/>
    <s v="Aileron_31073_110"/>
    <n v="341097"/>
    <m/>
    <x v="0"/>
    <d v="2014-08-28T00:00:00"/>
    <s v="?"/>
    <s v="?"/>
    <s v="Assurer le transfert_x000a_Pas de délai annoncé"/>
    <s v="F.Fasoli_x000a_T.Mouline"/>
    <x v="1"/>
    <d v="2014-08-25T00:00:00"/>
    <x v="7"/>
    <x v="0"/>
    <x v="0"/>
  </r>
  <r>
    <x v="0"/>
    <s v="Aileron_31073_110"/>
    <s v="341083-300"/>
    <m/>
    <x v="26"/>
    <d v="2014-08-27T00:00:00"/>
    <d v="2014-08-28T00:00:00"/>
    <n v="43"/>
    <s v="Relancer retard "/>
    <s v="T.Mouline"/>
    <x v="1"/>
    <d v="2014-08-25T00:00:00"/>
    <x v="7"/>
    <x v="0"/>
    <x v="0"/>
  </r>
  <r>
    <x v="0"/>
    <s v="Profondeur_31075_840"/>
    <s v="341220-105"/>
    <m/>
    <x v="9"/>
    <d v="2014-08-28T00:00:00"/>
    <s v="?"/>
    <s v="?"/>
    <s v="Faire entrer le retard de 200 pièces"/>
    <s v="JF.Lorenzini"/>
    <x v="1"/>
    <d v="2014-08-25T00:00:00"/>
    <x v="7"/>
    <x v="0"/>
    <x v="1"/>
  </r>
  <r>
    <x v="0"/>
    <s v="Profondeur_31075_840"/>
    <n v="341206"/>
    <m/>
    <x v="2"/>
    <d v="2014-08-28T00:00:00"/>
    <s v="?"/>
    <s v="?"/>
    <s v="Livraison à suivre"/>
    <s v="JF.Lorenzini"/>
    <x v="1"/>
    <d v="2014-08-25T00:00:00"/>
    <x v="7"/>
    <x v="0"/>
    <x v="1"/>
  </r>
  <r>
    <x v="0"/>
    <s v="Rudder_31115_080"/>
    <s v="346766-226"/>
    <m/>
    <x v="15"/>
    <d v="2014-08-27T00:00:00"/>
    <s v="?"/>
    <s v="?"/>
    <s v="Faire entrer le retard suite  au problème qualité"/>
    <s v="Y.Idrissi"/>
    <x v="1"/>
    <d v="2014-08-25T00:00:00"/>
    <x v="7"/>
    <x v="0"/>
    <x v="1"/>
  </r>
  <r>
    <x v="2"/>
    <s v="AILERON_SC_31132_170"/>
    <n v="347053"/>
    <m/>
    <x v="9"/>
    <s v="en-cours"/>
    <d v="2014-08-27T00:00:00"/>
    <s v="?"/>
    <s v="Faire entrer le retard"/>
    <s v="JF.Lorenzini"/>
    <x v="0"/>
    <d v="2014-08-25T00:00:00"/>
    <x v="7"/>
    <x v="0"/>
    <x v="1"/>
  </r>
  <r>
    <x v="2"/>
    <s v="ELEVATOR_SC_31130_160"/>
    <n v="347053"/>
    <m/>
    <x v="9"/>
    <s v="en-cours"/>
    <d v="2014-08-27T00:00:00"/>
    <s v="?"/>
    <s v="Faire entrer le retard"/>
    <s v="JF.Lorenzini"/>
    <x v="0"/>
    <d v="2014-08-25T00:00:00"/>
    <x v="7"/>
    <x v="0"/>
    <x v="1"/>
  </r>
  <r>
    <x v="2"/>
    <s v="AILERON_SC_31132_170"/>
    <n v="347170"/>
    <m/>
    <x v="9"/>
    <d v="2014-08-26T00:00:00"/>
    <s v="?"/>
    <s v="?"/>
    <s v="Faire entrer le retard"/>
    <s v="JF.Lorenzini"/>
    <x v="1"/>
    <d v="2014-08-25T00:00:00"/>
    <x v="7"/>
    <x v="0"/>
    <x v="1"/>
  </r>
  <r>
    <x v="2"/>
    <s v="AILERON_EHA_31133_330"/>
    <s v="D90ST7009-500"/>
    <m/>
    <x v="40"/>
    <d v="2014-09-08T00:00:00"/>
    <s v="?"/>
    <s v="?"/>
    <s v="Problème qualité, suivi call quotidien_x000a_Objectif livraison 3/semaine"/>
    <s v="V.Cady_x000a_T.Parmentier"/>
    <x v="1"/>
    <d v="2014-08-25T00:00:00"/>
    <x v="7"/>
    <x v="0"/>
    <x v="1"/>
  </r>
  <r>
    <x v="2"/>
    <s v="AILERON_EHA_31133_330"/>
    <s v="PN347189"/>
    <m/>
    <x v="42"/>
    <d v="2014-08-27T00:00:00"/>
    <d v="2014-09-05T00:00:00"/>
    <s v="?"/>
    <s v="Délai annoncé le 05/09 à améliorer"/>
    <s v="G.Feld"/>
    <x v="1"/>
    <d v="2014-08-25T00:00:00"/>
    <x v="7"/>
    <x v="0"/>
    <x v="1"/>
  </r>
  <r>
    <x v="2"/>
    <s v="AILERON_EHA_31133_330"/>
    <s v="347217-200"/>
    <m/>
    <x v="9"/>
    <d v="2014-09-01T00:00:00"/>
    <d v="2014-08-28T00:00:00"/>
    <s v="?"/>
    <s v="Délai le 28 août "/>
    <s v="JF.Lorenzini"/>
    <x v="1"/>
    <d v="2014-08-25T00:00:00"/>
    <x v="7"/>
    <x v="0"/>
    <x v="1"/>
  </r>
  <r>
    <x v="2"/>
    <s v="ELEVATOR_SC_31130_160"/>
    <s v="D90ST5110-560"/>
    <m/>
    <x v="44"/>
    <d v="2014-08-29T00:00:00"/>
    <d v="2014-08-28T00:00:00"/>
    <n v="4"/>
    <s v="Faire entrer le retard"/>
    <s v="A.Coppry"/>
    <x v="1"/>
    <d v="2014-08-25T00:00:00"/>
    <x v="7"/>
    <x v="0"/>
    <x v="1"/>
  </r>
  <r>
    <x v="2"/>
    <s v="ELEVATOR_EHA_31131_330"/>
    <s v="D90ST5110-560"/>
    <m/>
    <x v="44"/>
    <d v="2014-08-29T00:00:00"/>
    <d v="2014-08-28T00:00:00"/>
    <n v="4"/>
    <s v="Faire entrer le retard"/>
    <s v="A.Coppry"/>
    <x v="1"/>
    <d v="2014-08-25T00:00:00"/>
    <x v="7"/>
    <x v="0"/>
    <x v="1"/>
  </r>
  <r>
    <x v="2"/>
    <s v="RUDDER_EBHA_31129_360"/>
    <s v="D90ST8057-000"/>
    <m/>
    <x v="47"/>
    <d v="2014-08-27T00:00:00"/>
    <s v="?"/>
    <s v="?"/>
    <s v="Surconsommation dûe à un pb qualité_x000a_Délai du 12/09 à améliorer"/>
    <s v="JF.Lorenzini"/>
    <x v="1"/>
    <d v="2014-08-25T00:00:00"/>
    <x v="7"/>
    <x v="0"/>
    <x v="1"/>
  </r>
  <r>
    <x v="1"/>
    <s v="MANIFOLD_D31AB4415"/>
    <s v="D31AB4410-060"/>
    <m/>
    <x v="30"/>
    <s v="en-cours"/>
    <d v="2014-08-28T00:00:00"/>
    <n v="11"/>
    <s v="Délai le 28 août à améliorer_x000a_ réouverture 18/08"/>
    <s v="JF.Lorenzini"/>
    <x v="0"/>
    <d v="2014-08-25T00:00:00"/>
    <x v="7"/>
    <x v="0"/>
    <x v="1"/>
  </r>
  <r>
    <x v="1"/>
    <s v="MANIFOLD_D31AB4415"/>
    <s v="D31AB4471-014"/>
    <m/>
    <x v="21"/>
    <s v="en-cours"/>
    <d v="2014-08-25T00:00:00"/>
    <n v="5"/>
    <s v="Faire entrer le retard"/>
    <s v="V.Pierquin"/>
    <x v="0"/>
    <d v="2014-08-25T00:00:00"/>
    <x v="7"/>
    <x v="0"/>
    <x v="0"/>
  </r>
  <r>
    <x v="1"/>
    <s v="Bâche_C19DS0016"/>
    <s v="C19DS0016-121"/>
    <m/>
    <x v="13"/>
    <s v="en-cours"/>
    <s v="?"/>
    <s v="?"/>
    <s v="Faire entrer retard"/>
    <s v="V.Cady"/>
    <x v="0"/>
    <d v="2014-08-25T00:00:00"/>
    <x v="7"/>
    <x v="0"/>
    <x v="1"/>
  </r>
  <r>
    <x v="1"/>
    <s v="Bâche_C19DS0026"/>
    <s v="C19DS0026-121"/>
    <m/>
    <x v="13"/>
    <s v="en-cours"/>
    <s v="?"/>
    <s v="?"/>
    <s v="Faire entrer retard"/>
    <s v="V.Cady"/>
    <x v="0"/>
    <d v="2014-08-25T00:00:00"/>
    <x v="7"/>
    <x v="0"/>
    <x v="1"/>
  </r>
  <r>
    <x v="1"/>
    <s v="SAFETY_D31AB4433"/>
    <s v="D31AB4430-021"/>
    <m/>
    <x v="21"/>
    <s v="en-cours"/>
    <d v="2014-09-01T00:00:00"/>
    <n v="10"/>
    <s v="relancer le retard"/>
    <s v="V.Pierquin"/>
    <x v="0"/>
    <d v="2014-08-25T00:00:00"/>
    <x v="7"/>
    <x v="0"/>
    <x v="0"/>
  </r>
  <r>
    <x v="1"/>
    <s v="THSA_A330_47172_530"/>
    <s v="422957-100"/>
    <m/>
    <x v="7"/>
    <s v="en-cours"/>
    <d v="2014-08-27T00:00:00"/>
    <n v="6"/>
    <s v="Faire entrer le retard_x000a_6 rejetés"/>
    <s v="T.Mouline"/>
    <x v="0"/>
    <d v="2014-08-25T00:00:00"/>
    <x v="7"/>
    <x v="0"/>
    <x v="0"/>
  </r>
  <r>
    <x v="1"/>
    <s v="THSA_A330_47172_530"/>
    <n v="422933"/>
    <m/>
    <x v="3"/>
    <s v="en-cours"/>
    <s v="?"/>
    <s v="?"/>
    <s v="Problème qualité, stock entier rejeté_x000a_Ré-ouverture le 25/08"/>
    <s v="M.Bizet"/>
    <x v="0"/>
    <d v="2014-08-25T00:00:00"/>
    <x v="7"/>
    <x v="0"/>
    <x v="1"/>
  </r>
  <r>
    <x v="1"/>
    <s v="THSA_A330_47172_530"/>
    <s v="D90ST5007-029"/>
    <m/>
    <x v="20"/>
    <d v="2014-08-28T00:00:00"/>
    <s v="?"/>
    <s v="?"/>
    <s v="1/jour non tenu"/>
    <s v="JF.Lorenzini"/>
    <x v="1"/>
    <d v="2014-08-25T00:00:00"/>
    <x v="7"/>
    <x v="0"/>
    <x v="0"/>
  </r>
  <r>
    <x v="1"/>
    <s v="THSA_A330_47172_530"/>
    <s v="634183-200"/>
    <m/>
    <x v="22"/>
    <d v="2014-08-26T00:00:00"/>
    <s v="?"/>
    <s v="?"/>
    <s v="Pb qualité, faire entrer le retard (= 101 )_x000a_26  par semaine à suivre"/>
    <s v="V.Pierquin_x000a_T.Parmentier"/>
    <x v="1"/>
    <d v="2014-08-25T00:00:00"/>
    <x v="7"/>
    <x v="0"/>
    <x v="1"/>
  </r>
  <r>
    <x v="1"/>
    <s v="THSA_A330_47172_530"/>
    <s v="LP47147-A102"/>
    <m/>
    <x v="21"/>
    <d v="2014-08-25T00:00:00"/>
    <d v="2014-08-25T00:00:00"/>
    <n v="12"/>
    <s v="relancer le retard"/>
    <s v="M.Bizet"/>
    <x v="1"/>
    <d v="2014-08-25T00:00:00"/>
    <x v="7"/>
    <x v="0"/>
    <x v="0"/>
  </r>
  <r>
    <x v="1"/>
    <s v="CUT_D26AB1044"/>
    <s v="D26AB1041-123"/>
    <m/>
    <x v="9"/>
    <d v="2014-08-26T00:00:00"/>
    <s v="?"/>
    <s v="?"/>
    <s v="Faire entrer le retard"/>
    <s v="JF.Lorenzini"/>
    <x v="1"/>
    <d v="2014-08-25T00:00:00"/>
    <x v="7"/>
    <x v="0"/>
    <x v="1"/>
  </r>
  <r>
    <x v="1"/>
    <s v="THSA_A320_47145_168"/>
    <n v="422415"/>
    <m/>
    <x v="32"/>
    <d v="2014-08-26T00:00:00"/>
    <d v="2014-08-25T00:00:00"/>
    <s v="?"/>
    <s v="Livraison annoncée le 25/08, à suivre"/>
    <s v="M.Bizet"/>
    <x v="1"/>
    <d v="2014-08-25T00:00:00"/>
    <x v="7"/>
    <x v="0"/>
    <x v="1"/>
  </r>
  <r>
    <x v="1"/>
    <s v="THSA_A320_47145_168"/>
    <s v="422800-100"/>
    <m/>
    <x v="22"/>
    <d v="2014-09-02T00:00:00"/>
    <s v="?"/>
    <s v="?"/>
    <s v="Pb qualité sur l'ensemble du stock, RNC en-cours"/>
    <s v="V.Pierquin_x000a_T.Parmentier"/>
    <x v="1"/>
    <d v="2014-08-25T00:00:00"/>
    <x v="7"/>
    <x v="0"/>
    <x v="1"/>
  </r>
  <r>
    <x v="1"/>
    <s v="THSA_A320_47145_168"/>
    <s v="LP47145-E100"/>
    <m/>
    <x v="7"/>
    <d v="2014-08-29T00:00:00"/>
    <d v="2014-08-26T00:00:00"/>
    <n v="3"/>
    <s v="3/jour non respectés"/>
    <s v="T.Mouline"/>
    <x v="1"/>
    <d v="2014-08-25T00:00:00"/>
    <x v="7"/>
    <x v="0"/>
    <x v="0"/>
  </r>
  <r>
    <x v="1"/>
    <s v="THSA_A320_47145_168"/>
    <s v="421924-300"/>
    <m/>
    <x v="43"/>
    <d v="2014-08-28T00:00:00"/>
    <s v="?"/>
    <s v="?"/>
    <s v="Faire entrer le retard, problème qualité,_x000a_Assurer capa 30/Sem"/>
    <s v="S.Blanchard_x000a_M.Bizet_x000a_A.Baudouin"/>
    <x v="1"/>
    <d v="2014-08-25T00:00:00"/>
    <x v="7"/>
    <x v="0"/>
    <x v="1"/>
  </r>
  <r>
    <x v="1"/>
    <s v="THSA_A320_47145_168"/>
    <s v="5000C5053"/>
    <m/>
    <x v="20"/>
    <d v="2014-08-29T00:00:00"/>
    <s v="?"/>
    <s v="?"/>
    <s v="3/jour non respectés"/>
    <s v="JF.Lorenzini"/>
    <x v="1"/>
    <d v="2014-08-25T00:00:00"/>
    <x v="7"/>
    <x v="0"/>
    <x v="0"/>
  </r>
  <r>
    <x v="1"/>
    <s v="THSA_A320_47145_168"/>
    <n v="422069"/>
    <m/>
    <x v="3"/>
    <d v="2014-08-29T00:00:00"/>
    <s v="?"/>
    <s v="?"/>
    <s v="Livraison annoncé début Septembre à améliorer"/>
    <s v="Y.Sahin"/>
    <x v="1"/>
    <d v="2014-08-25T00:00:00"/>
    <x v="7"/>
    <x v="0"/>
    <x v="1"/>
  </r>
  <r>
    <x v="0"/>
    <s v="Rudder_31115_080"/>
    <s v="346766-226"/>
    <m/>
    <x v="15"/>
    <s v="en-cours"/>
    <s v="?"/>
    <s v="?"/>
    <s v="Faire entrer le retard suite  au problème qualité_x000a_Obtenir délai le 28/08/14"/>
    <s v="Y.Idrissi"/>
    <x v="0"/>
    <d v="2014-08-28T00:00:00"/>
    <x v="7"/>
    <x v="0"/>
    <x v="1"/>
  </r>
  <r>
    <x v="0"/>
    <s v="Aileron_31073_110"/>
    <s v="341084-300"/>
    <m/>
    <x v="0"/>
    <s v="en-cours"/>
    <d v="2014-08-29T00:00:00"/>
    <n v="10"/>
    <s v="Assurer le transfert_x000a_10/jour non tenu"/>
    <s v="F.Fasoli_x000a_T.Mouline"/>
    <x v="0"/>
    <d v="2014-08-28T00:00:00"/>
    <x v="7"/>
    <x v="0"/>
    <x v="0"/>
  </r>
  <r>
    <x v="0"/>
    <s v="Spoiler_31077_211"/>
    <n v="345775"/>
    <m/>
    <x v="15"/>
    <d v="2014-09-11T00:00:00"/>
    <s v="?"/>
    <s v="?"/>
    <s v="640 pièces dans le retard"/>
    <s v="Y.Idrissi"/>
    <x v="1"/>
    <d v="2014-08-28T00:00:00"/>
    <x v="7"/>
    <x v="0"/>
    <x v="1"/>
  </r>
  <r>
    <x v="0"/>
    <s v="Spoiler_31077_211"/>
    <s v="LP31077-J010"/>
    <m/>
    <x v="15"/>
    <d v="2014-09-01T00:00:00"/>
    <s v="?"/>
    <s v="?"/>
    <s v="Faire entrer le retard"/>
    <s v="Y.Idrissi"/>
    <x v="1"/>
    <d v="2014-08-28T00:00:00"/>
    <x v="7"/>
    <x v="0"/>
    <x v="1"/>
  </r>
  <r>
    <x v="0"/>
    <s v="Spoiler_31077_211"/>
    <n v="340994"/>
    <m/>
    <x v="15"/>
    <d v="2014-09-09T00:00:00"/>
    <s v="?"/>
    <n v="200"/>
    <s v="Dernier OF chez Vernon pour sous-traitance  des semi-finis, délai annoncé en W37_x000a_Pas de délai d'Honglin"/>
    <s v="T.Mouline"/>
    <x v="1"/>
    <d v="2014-08-28T00:00:00"/>
    <x v="7"/>
    <x v="0"/>
    <x v="1"/>
  </r>
  <r>
    <x v="0"/>
    <s v="Spoiler_31077_211"/>
    <s v="340861-100"/>
    <m/>
    <x v="19"/>
    <d v="2014-09-02T00:00:00"/>
    <d v="2014-08-28T00:00:00"/>
    <n v="16"/>
    <s v="Faire entrer le retard "/>
    <s v="S.Blanchard"/>
    <x v="1"/>
    <d v="2014-08-28T00:00:00"/>
    <x v="7"/>
    <x v="0"/>
    <x v="1"/>
  </r>
  <r>
    <x v="0"/>
    <s v="Aileron_31073_110"/>
    <s v="341141-130"/>
    <m/>
    <x v="15"/>
    <d v="2014-08-29T00:00:00"/>
    <s v="?"/>
    <s v="?"/>
    <s v="Faire rentrer le retard_x000a_Pas de délai"/>
    <s v="Y.Idrissi"/>
    <x v="1"/>
    <d v="2014-08-28T00:00:00"/>
    <x v="7"/>
    <x v="0"/>
    <x v="1"/>
  </r>
  <r>
    <x v="0"/>
    <s v="Aileron_31073_110"/>
    <n v="341019"/>
    <m/>
    <x v="0"/>
    <d v="2014-09-01T00:00:00"/>
    <d v="2014-08-29T00:00:00"/>
    <n v="20"/>
    <s v="Assurer le transfert_x000a_10/jour non tenu"/>
    <s v="F.Fasoli_x000a_T.Mouline"/>
    <x v="1"/>
    <d v="2014-08-28T00:00:00"/>
    <x v="7"/>
    <x v="0"/>
    <x v="0"/>
  </r>
  <r>
    <x v="0"/>
    <s v="Aileron_31073_110"/>
    <n v="341067"/>
    <m/>
    <x v="0"/>
    <d v="2014-09-01T00:00:00"/>
    <d v="2014-08-29T00:00:00"/>
    <n v="25"/>
    <s v="Assurer le transfert_x000a_10/jour non tenu"/>
    <s v="F.Fasoli_x000a_T.Mouline"/>
    <x v="1"/>
    <d v="2014-08-28T00:00:00"/>
    <x v="7"/>
    <x v="0"/>
    <x v="0"/>
  </r>
  <r>
    <x v="0"/>
    <s v="Aileron_31073_110"/>
    <n v="341068"/>
    <m/>
    <x v="0"/>
    <d v="2014-08-29T00:00:00"/>
    <d v="2014-09-01T00:00:00"/>
    <n v="30"/>
    <s v="Assurer le transfert_x000a_10/jour non tenu"/>
    <s v="F.Fasoli_x000a_T.Mouline"/>
    <x v="1"/>
    <d v="2014-08-28T00:00:00"/>
    <x v="7"/>
    <x v="0"/>
    <x v="0"/>
  </r>
  <r>
    <x v="0"/>
    <s v="Aileron_31073_110"/>
    <n v="341097"/>
    <m/>
    <x v="0"/>
    <d v="2014-09-01T00:00:00"/>
    <s v="?"/>
    <s v="?"/>
    <s v="Assurer le transfert_x000a_Pas de délai annoncé"/>
    <s v="F.Fasoli_x000a_T.Mouline"/>
    <x v="1"/>
    <d v="2014-08-28T00:00:00"/>
    <x v="7"/>
    <x v="0"/>
    <x v="0"/>
  </r>
  <r>
    <x v="0"/>
    <s v="Aileron_31073_110"/>
    <s v="341083-300"/>
    <m/>
    <x v="26"/>
    <d v="2014-09-01T00:00:00"/>
    <d v="2014-08-28T00:00:00"/>
    <n v="43"/>
    <s v="Relancer retard "/>
    <s v="T.Mouline"/>
    <x v="1"/>
    <d v="2014-08-28T00:00:00"/>
    <x v="7"/>
    <x v="0"/>
    <x v="0"/>
  </r>
  <r>
    <x v="0"/>
    <s v="Profondeur_31075_840"/>
    <s v="341046-110"/>
    <m/>
    <x v="37"/>
    <d v="2014-09-02T00:00:00"/>
    <s v="?"/>
    <s v="?"/>
    <s v="Faire entrer le retard"/>
    <s v="N.Boudoux"/>
    <x v="1"/>
    <d v="2014-08-28T00:00:00"/>
    <x v="7"/>
    <x v="0"/>
    <x v="1"/>
  </r>
  <r>
    <x v="0"/>
    <s v="Profondeur_31075_840"/>
    <s v="341220-105"/>
    <m/>
    <x v="9"/>
    <d v="2014-08-29T00:00:00"/>
    <s v="?"/>
    <s v="?"/>
    <s v="Faire entrer le retard de 200 pièces_x000a_Pas de délai annoncé"/>
    <s v="JF.Lorenzini"/>
    <x v="1"/>
    <d v="2014-08-28T00:00:00"/>
    <x v="7"/>
    <x v="0"/>
    <x v="1"/>
  </r>
  <r>
    <x v="0"/>
    <s v="Profondeur_31075_840"/>
    <n v="341206"/>
    <m/>
    <x v="2"/>
    <d v="2014-08-29T00:00:00"/>
    <s v="?"/>
    <s v="?"/>
    <s v="FAI à valider le 28/08, quantité à confirmer"/>
    <s v="N.Fouquet"/>
    <x v="1"/>
    <d v="2014-08-28T00:00:00"/>
    <x v="7"/>
    <x v="0"/>
    <x v="1"/>
  </r>
  <r>
    <x v="2"/>
    <s v="AILERON_SC_31132_170"/>
    <n v="347053"/>
    <m/>
    <x v="9"/>
    <d v="2014-09-05T00:00:00"/>
    <s v="?"/>
    <s v="?"/>
    <s v="Faire entrer le retard"/>
    <s v="JF.Lorenzini"/>
    <x v="1"/>
    <d v="2014-08-28T00:00:00"/>
    <x v="7"/>
    <x v="0"/>
    <x v="1"/>
  </r>
  <r>
    <x v="2"/>
    <s v="AILERON_SC_31132_170"/>
    <n v="347063"/>
    <m/>
    <x v="9"/>
    <d v="2014-09-02T00:00:00"/>
    <s v="?"/>
    <s v="?"/>
    <s v="Faire entrer le retard"/>
    <s v="JF.Lorenzini"/>
    <x v="1"/>
    <d v="2014-08-28T00:00:00"/>
    <x v="7"/>
    <x v="0"/>
    <x v="1"/>
  </r>
  <r>
    <x v="2"/>
    <s v="AILERON_SC_31132_170"/>
    <n v="347170"/>
    <m/>
    <x v="9"/>
    <d v="2014-08-29T00:00:00"/>
    <d v="2014-08-29T00:00:00"/>
    <s v="?"/>
    <s v="Faire entrer le retard"/>
    <s v="JF.Lorenzini"/>
    <x v="1"/>
    <d v="2014-08-28T00:00:00"/>
    <x v="7"/>
    <x v="0"/>
    <x v="1"/>
  </r>
  <r>
    <x v="2"/>
    <s v="AILERON_EHA_31133_330"/>
    <s v="D90ST7009-500"/>
    <m/>
    <x v="40"/>
    <d v="2014-09-09T00:00:00"/>
    <d v="2014-09-28T00:00:00"/>
    <n v="1"/>
    <s v="Problème qualité, suivi call quotidien_x000a_Objectif livraison 3/semaine"/>
    <s v="V.Cady_x000a_T.Parmentier"/>
    <x v="1"/>
    <d v="2014-08-28T00:00:00"/>
    <x v="7"/>
    <x v="0"/>
    <x v="1"/>
  </r>
  <r>
    <x v="2"/>
    <s v="AILERON_EHA_31133_330"/>
    <s v="PN347189"/>
    <m/>
    <x v="42"/>
    <d v="2014-09-03T00:00:00"/>
    <d v="2014-09-03T00:00:00"/>
    <n v="9"/>
    <s v="Délai annoncé le 03/09 "/>
    <s v="G.Feld"/>
    <x v="1"/>
    <d v="2014-08-28T00:00:00"/>
    <x v="7"/>
    <x v="0"/>
    <x v="1"/>
  </r>
  <r>
    <x v="2"/>
    <s v="AILERON_EHA_31133_330"/>
    <s v="347217-200"/>
    <m/>
    <x v="9"/>
    <d v="2014-09-03T00:00:00"/>
    <d v="2014-08-29T00:00:00"/>
    <s v="?"/>
    <s v="Délai le 28 août "/>
    <s v="JF.Lorenzini"/>
    <x v="1"/>
    <d v="2014-08-28T00:00:00"/>
    <x v="7"/>
    <x v="0"/>
    <x v="1"/>
  </r>
  <r>
    <x v="2"/>
    <s v="ELEVATOR_SC_31130_160"/>
    <n v="347053"/>
    <m/>
    <x v="9"/>
    <d v="2014-09-05T00:00:00"/>
    <s v="?"/>
    <s v="?"/>
    <s v="Faire entrer le retard"/>
    <s v="JF.Lorenzini"/>
    <x v="1"/>
    <d v="2014-08-28T00:00:00"/>
    <x v="7"/>
    <x v="0"/>
    <x v="1"/>
  </r>
  <r>
    <x v="2"/>
    <s v="ELEVATOR_SC_31130_160"/>
    <s v="D90ST5110-560"/>
    <m/>
    <x v="44"/>
    <d v="2014-09-02T00:00:00"/>
    <d v="2014-09-05T00:00:00"/>
    <n v="7"/>
    <s v="Faire entrer le retard"/>
    <s v="A.Coppry"/>
    <x v="1"/>
    <d v="2014-08-28T00:00:00"/>
    <x v="7"/>
    <x v="0"/>
    <x v="1"/>
  </r>
  <r>
    <x v="2"/>
    <s v="ELEVATOR_EHA_31131_330"/>
    <s v="347217-200"/>
    <m/>
    <x v="9"/>
    <d v="2014-09-03T00:00:00"/>
    <d v="2014-08-29T00:00:00"/>
    <s v="?"/>
    <s v="Faire entrer le retard"/>
    <s v="JF.Lorenzini"/>
    <x v="1"/>
    <d v="2014-08-28T00:00:00"/>
    <x v="7"/>
    <x v="0"/>
    <x v="1"/>
  </r>
  <r>
    <x v="2"/>
    <s v="ELEVATOR_EHA_31131_330"/>
    <s v="D90ST5110-560"/>
    <m/>
    <x v="44"/>
    <d v="2014-09-02T00:00:00"/>
    <d v="2014-08-28T00:00:00"/>
    <n v="4"/>
    <s v="Faire entrer le retard"/>
    <s v="A.Coppry"/>
    <x v="1"/>
    <d v="2014-08-28T00:00:00"/>
    <x v="7"/>
    <x v="0"/>
    <x v="1"/>
  </r>
  <r>
    <x v="2"/>
    <s v="RUDDER_EBHA_31129_360"/>
    <s v="D90ST8057-000"/>
    <m/>
    <x v="47"/>
    <d v="2014-09-01T00:00:00"/>
    <s v="?"/>
    <s v="?"/>
    <s v="Surconsommation dûe à un pb qualité_x000a_Délai du 12/09 à améliorer"/>
    <s v="JF.Lorenzini"/>
    <x v="1"/>
    <d v="2014-08-28T00:00:00"/>
    <x v="7"/>
    <x v="0"/>
    <x v="1"/>
  </r>
  <r>
    <x v="1"/>
    <s v="MANIFOLD_D31AB4415"/>
    <s v="D31AB4410-060"/>
    <m/>
    <x v="30"/>
    <s v="en-cours"/>
    <s v="?"/>
    <s v="?"/>
    <s v="Pas de délai"/>
    <s v="JF.Lorenzini"/>
    <x v="0"/>
    <d v="2014-08-28T00:00:00"/>
    <x v="7"/>
    <x v="0"/>
    <x v="1"/>
  </r>
  <r>
    <x v="1"/>
    <s v="MANIFOLD_D31AB4415"/>
    <s v="D31AB4471-014"/>
    <m/>
    <x v="21"/>
    <s v="en-cours"/>
    <d v="2014-09-03T00:00:00"/>
    <n v="9"/>
    <s v="Faire entrer le retard"/>
    <s v="V.Pierquin"/>
    <x v="0"/>
    <d v="2014-08-28T00:00:00"/>
    <x v="7"/>
    <x v="0"/>
    <x v="0"/>
  </r>
  <r>
    <x v="1"/>
    <s v="Bâche_C19DS0016"/>
    <s v="C19DS0016-121"/>
    <m/>
    <x v="13"/>
    <s v="en-cours"/>
    <s v="?"/>
    <s v="?"/>
    <s v="Faire entrer retard_x000a_Pas de délai"/>
    <s v="V.Pierquin"/>
    <x v="0"/>
    <d v="2014-08-28T00:00:00"/>
    <x v="7"/>
    <x v="0"/>
    <x v="1"/>
  </r>
  <r>
    <x v="1"/>
    <s v="SAFETY_D31AB4433"/>
    <s v="D31AB4430-021"/>
    <m/>
    <x v="21"/>
    <s v="en-cours"/>
    <d v="2014-09-04T00:00:00"/>
    <n v="20"/>
    <s v="relancer le retard"/>
    <s v="V.Pierquin"/>
    <x v="0"/>
    <d v="2014-08-28T00:00:00"/>
    <x v="7"/>
    <x v="0"/>
    <x v="0"/>
  </r>
  <r>
    <x v="1"/>
    <s v="THSA_A330_47172_530"/>
    <s v="422957-100"/>
    <m/>
    <x v="7"/>
    <s v="en-cours"/>
    <d v="2014-08-29T00:00:00"/>
    <n v="6"/>
    <s v="Faire entrer le retard_x000a_Pièces non reçues"/>
    <s v="T.Mouline"/>
    <x v="0"/>
    <d v="2014-08-28T00:00:00"/>
    <x v="7"/>
    <x v="0"/>
    <x v="0"/>
  </r>
  <r>
    <x v="1"/>
    <s v="THSA_A330_47172_530"/>
    <n v="422933"/>
    <m/>
    <x v="3"/>
    <s v="en-cours"/>
    <d v="2014-09-01T00:00:00"/>
    <n v="10"/>
    <s v="Problème qualité, stock entier rejeté"/>
    <s v="M.Bizet"/>
    <x v="0"/>
    <d v="2014-08-28T00:00:00"/>
    <x v="7"/>
    <x v="0"/>
    <x v="1"/>
  </r>
  <r>
    <x v="1"/>
    <s v="THSA_A330_47172_530"/>
    <s v="LP47147-A102"/>
    <m/>
    <x v="21"/>
    <s v="en-cours"/>
    <d v="2014-09-01T00:00:00"/>
    <n v="12"/>
    <s v="relancer le retard_x000a_12 pièces en cours de transit"/>
    <s v="M.Bizet"/>
    <x v="0"/>
    <d v="2014-08-28T00:00:00"/>
    <x v="7"/>
    <x v="0"/>
    <x v="0"/>
  </r>
  <r>
    <x v="1"/>
    <s v="THSA_A330_47172_530"/>
    <s v="634183-200"/>
    <m/>
    <x v="22"/>
    <d v="2014-08-28T00:00:00"/>
    <d v="2014-08-28T00:00:00"/>
    <n v="18"/>
    <s v="Pb qualité, faire entrer le retard (= 101 )_x000a_26  par semaine à suivre"/>
    <s v="V.Pierquin_x000a_T.Parmentier"/>
    <x v="1"/>
    <d v="2014-08-28T00:00:00"/>
    <x v="7"/>
    <x v="0"/>
    <x v="1"/>
  </r>
  <r>
    <x v="1"/>
    <s v="THSA_A320_47145_168"/>
    <s v="LP47145-E100"/>
    <m/>
    <x v="7"/>
    <d v="2014-09-02T00:00:00"/>
    <d v="2014-08-26T00:00:00"/>
    <n v="3"/>
    <s v="3/jour non respectés_x000a_Problème qualité sur les couvercles"/>
    <s v="T.Mouline"/>
    <x v="1"/>
    <d v="2014-08-28T00:00:00"/>
    <x v="7"/>
    <x v="0"/>
    <x v="0"/>
  </r>
  <r>
    <x v="1"/>
    <s v="THSA_A320_47145_168"/>
    <s v="421924-300"/>
    <m/>
    <x v="43"/>
    <d v="2014-08-29T00:00:00"/>
    <s v="?"/>
    <s v="?"/>
    <s v="Faire entrer le retard, problème qualité,_x000a_Assurer capa 30/Sem"/>
    <s v="S.Blanchard_x000a_M.Bizet_x000a_A.Baudouin"/>
    <x v="1"/>
    <d v="2014-08-28T00:00:00"/>
    <x v="7"/>
    <x v="0"/>
    <x v="1"/>
  </r>
  <r>
    <x v="1"/>
    <s v="THSA_A320_47145_168"/>
    <s v="341220-105"/>
    <m/>
    <x v="9"/>
    <d v="2014-08-29T00:00:00"/>
    <s v="?"/>
    <s v="?"/>
    <s v="Pas de délai"/>
    <s v="JF.Lorenzini"/>
    <x v="1"/>
    <d v="2014-08-28T00:00:00"/>
    <x v="7"/>
    <x v="0"/>
    <x v="1"/>
  </r>
  <r>
    <x v="1"/>
    <s v="THSA_A320_47145_168"/>
    <n v="422069"/>
    <m/>
    <x v="3"/>
    <d v="2014-09-01T00:00:00"/>
    <s v="?"/>
    <s v="?"/>
    <s v="Livraison annoncé début Septembre à améliorer"/>
    <s v="Y.Sahin"/>
    <x v="1"/>
    <d v="2014-08-28T00:00:00"/>
    <x v="7"/>
    <x v="0"/>
    <x v="1"/>
  </r>
  <r>
    <x v="1"/>
    <s v="CUT_D26AB1044"/>
    <s v="D26AB1041-123"/>
    <m/>
    <x v="9"/>
    <d v="2014-08-29T00:00:00"/>
    <s v="?"/>
    <s v="?"/>
    <s v="Faire entrer le retard"/>
    <s v="JF.Lorenzini"/>
    <x v="1"/>
    <d v="2014-08-28T00:00:00"/>
    <x v="7"/>
    <x v="0"/>
    <x v="1"/>
  </r>
  <r>
    <x v="0"/>
    <s v="Rudder_31115_080"/>
    <s v="346766-226"/>
    <m/>
    <x v="15"/>
    <s v="en-cours"/>
    <s v="?"/>
    <s v="?"/>
    <s v="Faire entrer le retard suite  au problème qualité_x000a_Pas de délai"/>
    <s v="JF.Lorenzini"/>
    <x v="0"/>
    <d v="2014-09-01T00:00:00"/>
    <x v="8"/>
    <x v="0"/>
    <x v="1"/>
  </r>
  <r>
    <x v="0"/>
    <s v="Aileron_31073_110"/>
    <s v="341084-300"/>
    <m/>
    <x v="0"/>
    <s v="en-cours"/>
    <d v="2014-09-02T00:00:00"/>
    <n v="10"/>
    <s v="Assurer le transfert_x000a_10/jour non tenu"/>
    <s v="F.Fasoli_x000a_T.Mouline"/>
    <x v="0"/>
    <d v="2014-09-01T00:00:00"/>
    <x v="8"/>
    <x v="0"/>
    <x v="0"/>
  </r>
  <r>
    <x v="0"/>
    <s v="Spoiler_31077_211"/>
    <n v="345775"/>
    <m/>
    <x v="15"/>
    <d v="2014-09-12T00:00:00"/>
    <s v="?"/>
    <s v="?"/>
    <s v="640 pièces dans le retard_x000a_Livraison Risoud non reçue"/>
    <s v="JF.Lorenzini"/>
    <x v="1"/>
    <d v="2014-09-01T00:00:00"/>
    <x v="8"/>
    <x v="0"/>
    <x v="1"/>
  </r>
  <r>
    <x v="0"/>
    <s v="Spoiler_31077_211"/>
    <n v="340994"/>
    <m/>
    <x v="15"/>
    <d v="2014-09-10T00:00:00"/>
    <s v="?"/>
    <n v="200"/>
    <s v="Dernier OF chez Vernon pour sous-traitance  des semi-finis, délai annoncé en W37_x000a_Pas de délai d'Honglin"/>
    <s v="T.Mouline_x000a_JF.Lorenzini"/>
    <x v="1"/>
    <d v="2014-09-01T00:00:00"/>
    <x v="8"/>
    <x v="0"/>
    <x v="1"/>
  </r>
  <r>
    <x v="0"/>
    <s v="Spoiler_31077_211"/>
    <s v="340859-002"/>
    <m/>
    <x v="28"/>
    <d v="2014-09-08T00:00:00"/>
    <s v="?"/>
    <s v="?"/>
    <s v="Faire entrer le retard"/>
    <s v="N.Fouquet"/>
    <x v="1"/>
    <d v="2014-09-01T00:00:00"/>
    <x v="8"/>
    <x v="0"/>
    <x v="1"/>
  </r>
  <r>
    <x v="0"/>
    <s v="Spoiler_31077_211"/>
    <s v="340861-100"/>
    <m/>
    <x v="19"/>
    <d v="2014-09-04T00:00:00"/>
    <s v="?"/>
    <s v="?"/>
    <s v="Faire entrer le retard "/>
    <s v="S.Blanchard"/>
    <x v="1"/>
    <d v="2014-09-01T00:00:00"/>
    <x v="8"/>
    <x v="0"/>
    <x v="1"/>
  </r>
  <r>
    <x v="0"/>
    <s v="Aileron_31073_110"/>
    <s v="341141-130"/>
    <m/>
    <x v="15"/>
    <d v="2014-09-02T00:00:00"/>
    <s v="?"/>
    <s v="?"/>
    <s v="Faire rentrer le retard_x000a_"/>
    <s v="N.Fouquet"/>
    <x v="1"/>
    <d v="2014-09-01T00:00:00"/>
    <x v="8"/>
    <x v="0"/>
    <x v="1"/>
  </r>
  <r>
    <x v="0"/>
    <s v="Aileron_31073_110"/>
    <n v="341019"/>
    <m/>
    <x v="0"/>
    <d v="2014-09-03T00:00:00"/>
    <d v="2014-09-02T00:00:00"/>
    <n v="10"/>
    <s v="Assurer le transfert_x000a_10/jour non tenu"/>
    <s v="F.Fasoli_x000a_T.Mouline"/>
    <x v="1"/>
    <d v="2014-09-01T00:00:00"/>
    <x v="8"/>
    <x v="0"/>
    <x v="0"/>
  </r>
  <r>
    <x v="0"/>
    <s v="Aileron_31073_110"/>
    <n v="341067"/>
    <m/>
    <x v="0"/>
    <d v="2014-09-04T00:00:00"/>
    <d v="2014-09-04T00:00:00"/>
    <n v="40"/>
    <s v="Assurer le transfert, FAI HONGLIN refusé_x000a_10/jour non tenu"/>
    <s v="F.Fasoli_x000a_T.Mouline"/>
    <x v="1"/>
    <d v="2014-09-01T00:00:00"/>
    <x v="8"/>
    <x v="0"/>
    <x v="0"/>
  </r>
  <r>
    <x v="0"/>
    <s v="Aileron_31073_110"/>
    <n v="341068"/>
    <m/>
    <x v="0"/>
    <d v="2014-09-03T00:00:00"/>
    <d v="2014-09-02T00:00:00"/>
    <n v="20"/>
    <s v="Assurer le transfert, FAI HONGLIN refusé_x000a_10/jour non tenu"/>
    <s v="F.Fasoli_x000a_T.Mouline"/>
    <x v="1"/>
    <d v="2014-09-01T00:00:00"/>
    <x v="8"/>
    <x v="0"/>
    <x v="0"/>
  </r>
  <r>
    <x v="0"/>
    <s v="Aileron_31073_110"/>
    <n v="341097"/>
    <m/>
    <x v="48"/>
    <d v="2014-09-08T00:00:00"/>
    <s v="?"/>
    <s v="?"/>
    <s v="Assurer le transfert"/>
    <s v="F.Fasoli"/>
    <x v="1"/>
    <d v="2014-09-01T00:00:00"/>
    <x v="8"/>
    <x v="0"/>
    <x v="1"/>
  </r>
  <r>
    <x v="0"/>
    <s v="Aileron_31073_110"/>
    <s v="341083-300"/>
    <m/>
    <x v="26"/>
    <d v="2014-09-04T00:00:00"/>
    <d v="2014-09-02T00:00:00"/>
    <n v="20"/>
    <s v="Relancer retard "/>
    <s v="T.Mouline"/>
    <x v="1"/>
    <d v="2014-09-01T00:00:00"/>
    <x v="8"/>
    <x v="0"/>
    <x v="0"/>
  </r>
  <r>
    <x v="0"/>
    <s v="Profondeur_31075_840"/>
    <s v="341046-110"/>
    <m/>
    <x v="37"/>
    <d v="2014-09-02T00:00:00"/>
    <s v="?"/>
    <s v="?"/>
    <s v="Faire entrer le retard"/>
    <s v="N.Boudoux"/>
    <x v="1"/>
    <d v="2014-09-01T00:00:00"/>
    <x v="8"/>
    <x v="0"/>
    <x v="1"/>
  </r>
  <r>
    <x v="0"/>
    <s v="Profondeur_31075_840"/>
    <s v="341170-100"/>
    <m/>
    <x v="15"/>
    <d v="2014-09-05T00:00:00"/>
    <s v="?"/>
    <s v="?"/>
    <s v="Modifier plan _x000a_Faire entrer le retard"/>
    <s v="N.Fouquet"/>
    <x v="1"/>
    <d v="2014-09-01T00:00:00"/>
    <x v="8"/>
    <x v="0"/>
    <x v="1"/>
  </r>
  <r>
    <x v="0"/>
    <s v="Profondeur_31075_840"/>
    <s v="341220-105"/>
    <m/>
    <x v="9"/>
    <d v="2014-09-03T00:00:00"/>
    <s v="?"/>
    <s v="?"/>
    <s v="Faire entrer le retard de 200 pièces_x000a_Pas de délai annoncé"/>
    <s v="JF.Lorenzini"/>
    <x v="1"/>
    <d v="2014-09-01T00:00:00"/>
    <x v="8"/>
    <x v="0"/>
    <x v="1"/>
  </r>
  <r>
    <x v="0"/>
    <s v="Profondeur_31075_840"/>
    <s v="341207-300"/>
    <m/>
    <x v="2"/>
    <d v="2014-09-03T00:00:00"/>
    <s v="?"/>
    <s v="?"/>
    <s v="FAI à valider_x000a_Faire entrer le retard"/>
    <s v="N.Fouquet_x000a_JF.Lorenzini"/>
    <x v="1"/>
    <d v="2014-09-01T00:00:00"/>
    <x v="8"/>
    <x v="0"/>
    <x v="1"/>
  </r>
  <r>
    <x v="0"/>
    <s v="Profondeur_31075_840"/>
    <n v="341206"/>
    <m/>
    <x v="2"/>
    <d v="2014-09-02T00:00:00"/>
    <s v="?"/>
    <s v="?"/>
    <s v="FAI validé_x000a_50 en litige à débloquer"/>
    <s v="N.Fouquet_x000a_JF.Lorenzini"/>
    <x v="1"/>
    <d v="2014-09-01T00:00:00"/>
    <x v="8"/>
    <x v="0"/>
    <x v="1"/>
  </r>
  <r>
    <x v="2"/>
    <s v="AILERON_SC_31132_170"/>
    <n v="347063"/>
    <m/>
    <x v="9"/>
    <d v="2014-09-04T00:00:00"/>
    <s v="?"/>
    <s v="?"/>
    <s v="Faire entrer le retard"/>
    <s v="JF.Lorenzini"/>
    <x v="1"/>
    <d v="2014-09-01T00:00:00"/>
    <x v="8"/>
    <x v="0"/>
    <x v="1"/>
  </r>
  <r>
    <x v="2"/>
    <s v="AILERON_EHA_31133_330"/>
    <s v="D90ST7009-500"/>
    <m/>
    <x v="40"/>
    <d v="2014-09-11T00:00:00"/>
    <d v="2014-09-02T00:00:00"/>
    <n v="1"/>
    <s v="Problème qualité, suivi call quotidien_x000a_Objectif livraison 3/semaine"/>
    <s v="V.Cady_x000a_T.Parmentier"/>
    <x v="1"/>
    <d v="2014-09-01T00:00:00"/>
    <x v="8"/>
    <x v="0"/>
    <x v="1"/>
  </r>
  <r>
    <x v="2"/>
    <s v="AILERON_EHA_31133_330"/>
    <n v="347249"/>
    <m/>
    <x v="10"/>
    <d v="2014-09-05T00:00:00"/>
    <d v="2014-09-08T00:00:00"/>
    <s v="?"/>
    <s v="Livraison annoncée le 08/09 à améliorer"/>
    <s v="G.Feld"/>
    <x v="1"/>
    <d v="2014-09-01T00:00:00"/>
    <x v="8"/>
    <x v="0"/>
    <x v="1"/>
  </r>
  <r>
    <x v="2"/>
    <s v="AILERON_EHA_31133_330"/>
    <s v="PN347189"/>
    <m/>
    <x v="42"/>
    <d v="2014-09-03T00:00:00"/>
    <d v="2014-09-03T00:00:00"/>
    <n v="9"/>
    <s v="Délai annoncé le 03/09 "/>
    <s v="G.Feld"/>
    <x v="1"/>
    <d v="2014-09-01T00:00:00"/>
    <x v="8"/>
    <x v="0"/>
    <x v="1"/>
  </r>
  <r>
    <x v="2"/>
    <s v="ELEVATOR_EHA_31131_330"/>
    <s v="D90ST8057-000"/>
    <m/>
    <x v="47"/>
    <d v="2014-09-03T00:00:00"/>
    <d v="2014-09-12T00:00:00"/>
    <n v="50"/>
    <s v="Surconsommation dûe à un pb qualité_x000a_Délai du 12/09 à améliorer"/>
    <s v="JF.Lorenzini"/>
    <x v="1"/>
    <d v="2014-09-01T00:00:00"/>
    <x v="8"/>
    <x v="0"/>
    <x v="1"/>
  </r>
  <r>
    <x v="2"/>
    <s v="ELEVATOR_EHA_31131_330"/>
    <n v="347431"/>
    <m/>
    <x v="45"/>
    <d v="2014-09-16T00:00:00"/>
    <d v="2014-09-26T00:00:00"/>
    <n v="12"/>
    <s v="Délai le 26/09 à améliorer"/>
    <s v="C.Almendra"/>
    <x v="1"/>
    <d v="2014-09-01T00:00:00"/>
    <x v="8"/>
    <x v="0"/>
    <x v="1"/>
  </r>
  <r>
    <x v="2"/>
    <s v="RUDDER_EBHA_31129_360"/>
    <s v="347679-100"/>
    <m/>
    <x v="45"/>
    <d v="2014-09-09T00:00:00"/>
    <d v="2014-09-16T00:00:00"/>
    <s v="?"/>
    <s v="Délai le 16/09 à améliorer"/>
    <s v="C.Almendra"/>
    <x v="1"/>
    <d v="2014-09-01T00:00:00"/>
    <x v="8"/>
    <x v="0"/>
    <x v="1"/>
  </r>
  <r>
    <x v="2"/>
    <s v="RUDDER_EBHA_31129_360"/>
    <s v="D90ST8057-000"/>
    <m/>
    <x v="47"/>
    <d v="2014-09-03T00:00:00"/>
    <d v="2014-09-12T00:00:00"/>
    <n v="50"/>
    <s v="Surconsommation dûe à un pb qualité_x000a_Délai du 12/09 à améliorer"/>
    <s v="JF.Lorenzini"/>
    <x v="1"/>
    <d v="2014-09-01T00:00:00"/>
    <x v="8"/>
    <x v="0"/>
    <x v="1"/>
  </r>
  <r>
    <x v="1"/>
    <s v="MANIFOLD_D31AB4415"/>
    <s v="D31AB4410-060"/>
    <m/>
    <x v="30"/>
    <s v="en-cours"/>
    <d v="2014-09-29T00:00:00"/>
    <s v="?"/>
    <s v="Délai 8 pièces le 29/09 à améliorer_x000a_Lancer prochain OF"/>
    <s v="JF.Lorenzini_x000a_V.Pierquin"/>
    <x v="0"/>
    <d v="2014-09-01T00:00:00"/>
    <x v="8"/>
    <x v="0"/>
    <x v="1"/>
  </r>
  <r>
    <x v="1"/>
    <s v="MANIFOLD_D31AB4415"/>
    <s v="D31AB4471-014"/>
    <m/>
    <x v="21"/>
    <s v="en-cours"/>
    <d v="2014-09-03T00:00:00"/>
    <n v="9"/>
    <s v="Faire entrer le retard"/>
    <s v="V.Pierquin"/>
    <x v="0"/>
    <d v="2014-09-01T00:00:00"/>
    <x v="8"/>
    <x v="0"/>
    <x v="0"/>
  </r>
  <r>
    <x v="1"/>
    <s v="Bâche_C19DS0016"/>
    <s v="C19DS0016-121"/>
    <m/>
    <x v="13"/>
    <s v="en-cours"/>
    <s v="?"/>
    <s v="?"/>
    <s v="Faire entrer retard_x000a_Pas de délai"/>
    <s v="V.Cady"/>
    <x v="0"/>
    <d v="2014-09-01T00:00:00"/>
    <x v="8"/>
    <x v="0"/>
    <x v="1"/>
  </r>
  <r>
    <x v="1"/>
    <s v="SAFETY_D31AB4433"/>
    <s v="D31AB4430-021"/>
    <m/>
    <x v="21"/>
    <s v="en-cours"/>
    <d v="2014-09-04T00:00:00"/>
    <n v="20"/>
    <s v="relancer le retard"/>
    <s v="V.Pierquin"/>
    <x v="0"/>
    <d v="2014-09-01T00:00:00"/>
    <x v="8"/>
    <x v="0"/>
    <x v="0"/>
  </r>
  <r>
    <x v="1"/>
    <s v="THSA_A330_47172_530"/>
    <s v="422957-100"/>
    <m/>
    <x v="7"/>
    <s v="en-cours"/>
    <d v="2014-09-03T00:00:00"/>
    <n v="6"/>
    <s v="Faire entrer le retard_x000a_Pièces non reçues"/>
    <s v="T.Mouline"/>
    <x v="0"/>
    <d v="2014-09-01T00:00:00"/>
    <x v="8"/>
    <x v="0"/>
    <x v="0"/>
  </r>
  <r>
    <x v="1"/>
    <s v="THSA_A330_47172_530"/>
    <n v="422933"/>
    <m/>
    <x v="3"/>
    <s v="en-cours"/>
    <d v="2014-09-02T00:00:00"/>
    <n v="10"/>
    <s v="Problème qualité, stock entier rejeté_x000a_FAI partiel à valider"/>
    <s v="M.Bizet"/>
    <x v="0"/>
    <d v="2014-09-01T00:00:00"/>
    <x v="8"/>
    <x v="0"/>
    <x v="1"/>
  </r>
  <r>
    <x v="1"/>
    <s v="THSA_A330_47172_530"/>
    <s v="LP47147-A102"/>
    <m/>
    <x v="21"/>
    <s v="en-cours"/>
    <d v="2014-09-03T00:00:00"/>
    <n v="8"/>
    <s v="relancer le retard_x000a_8 pièces en cours de transit_x000a_20 pièces le 20/09 à améliorer"/>
    <s v="JF.Lorenzini"/>
    <x v="0"/>
    <d v="2014-09-01T00:00:00"/>
    <x v="8"/>
    <x v="0"/>
    <x v="0"/>
  </r>
  <r>
    <x v="1"/>
    <s v="Bâche_C19DS0026"/>
    <s v="C19DS0026-121"/>
    <m/>
    <x v="13"/>
    <d v="2014-09-04T00:00:00"/>
    <s v="?"/>
    <s v="?"/>
    <s v="Pas de délai"/>
    <s v="V.Cady"/>
    <x v="1"/>
    <d v="2014-09-01T00:00:00"/>
    <x v="8"/>
    <x v="0"/>
    <x v="1"/>
  </r>
  <r>
    <x v="1"/>
    <s v="VENT_D26AB1061"/>
    <s v="LPD26AB1061-M100"/>
    <m/>
    <x v="49"/>
    <d v="2014-09-02T00:00:00"/>
    <s v="?"/>
    <s v="?"/>
    <s v="Relancer le retard"/>
    <s v="V.Pierquin"/>
    <x v="1"/>
    <d v="2014-09-01T00:00:00"/>
    <x v="8"/>
    <x v="0"/>
    <x v="1"/>
  </r>
  <r>
    <x v="1"/>
    <s v="THSA_A320_47145_168"/>
    <s v="LP47145-E100"/>
    <m/>
    <x v="7"/>
    <d v="2014-09-03T00:00:00"/>
    <d v="2014-08-26T00:00:00"/>
    <n v="3"/>
    <s v="3/jour non respectés_x000a_Problème qualité sur les couvercles"/>
    <s v="T.Mouline_x000a_A.Baudouin"/>
    <x v="1"/>
    <d v="2014-09-01T00:00:00"/>
    <x v="8"/>
    <x v="0"/>
    <x v="0"/>
  </r>
  <r>
    <x v="1"/>
    <s v="THSA_A320_47145_168"/>
    <s v="421924-300"/>
    <m/>
    <x v="43"/>
    <d v="2014-09-02T00:00:00"/>
    <s v="?"/>
    <s v="?"/>
    <s v="Faire entrer le retard, problème qualité_x000a_Assurer capa 30/Sem_x000a_20 pièces en litige, à débloquer"/>
    <s v="S.Blanchard_x000a_A.Baudouin_x000a_M.Bizet"/>
    <x v="1"/>
    <d v="2014-09-01T00:00:00"/>
    <x v="8"/>
    <x v="0"/>
    <x v="1"/>
  </r>
  <r>
    <x v="1"/>
    <s v="THSA_A320_47145_168"/>
    <s v="341220-105"/>
    <m/>
    <x v="9"/>
    <d v="2014-09-03T00:00:00"/>
    <s v="?"/>
    <s v="?"/>
    <s v="Livraison annoncée le 02/09"/>
    <s v="JF.Lorenzini"/>
    <x v="1"/>
    <d v="2014-09-01T00:00:00"/>
    <x v="8"/>
    <x v="0"/>
    <x v="1"/>
  </r>
  <r>
    <x v="1"/>
    <s v="THSA_A320_47145_168"/>
    <n v="422069"/>
    <m/>
    <x v="3"/>
    <d v="2014-09-03T00:00:00"/>
    <s v="?"/>
    <s v="?"/>
    <s v="Livraison annoncée début Septembre à améliorer"/>
    <s v="Y.Sahin"/>
    <x v="1"/>
    <d v="2014-09-01T00:00:00"/>
    <x v="8"/>
    <x v="0"/>
    <x v="1"/>
  </r>
  <r>
    <x v="1"/>
    <s v="MANIFOLD_D31AB4415"/>
    <s v="D31AB4452-014"/>
    <m/>
    <x v="21"/>
    <d v="2014-09-02T00:00:00"/>
    <s v="?"/>
    <s v="?"/>
    <s v="Relancer le retard"/>
    <s v="V.Pierquin"/>
    <x v="1"/>
    <d v="2014-09-01T00:00:00"/>
    <x v="8"/>
    <x v="0"/>
    <x v="0"/>
  </r>
  <r>
    <x v="1"/>
    <s v="CUT_D26AB1044"/>
    <s v="D26AB1041-123"/>
    <m/>
    <x v="9"/>
    <d v="2014-09-02T00:00:00"/>
    <s v="?"/>
    <s v="?"/>
    <s v="Faire entrer le retard"/>
    <s v="JF.Lorenzini"/>
    <x v="1"/>
    <d v="2014-09-01T00:00:00"/>
    <x v="8"/>
    <x v="0"/>
    <x v="1"/>
  </r>
  <r>
    <x v="0"/>
    <s v="Rudder_31115_080"/>
    <s v="346766-226"/>
    <m/>
    <x v="15"/>
    <s v="en-cours"/>
    <d v="2014-09-03T00:00:00"/>
    <n v="10"/>
    <s v="Faire entrer le retard suite  au problème qualité_x000a_"/>
    <s v="K.Oumaza"/>
    <x v="0"/>
    <d v="2014-09-03T00:00:00"/>
    <x v="8"/>
    <x v="0"/>
    <x v="1"/>
  </r>
  <r>
    <x v="0"/>
    <s v="Spoiler_31077_211"/>
    <n v="345775"/>
    <m/>
    <x v="15"/>
    <d v="2014-09-12T00:00:00"/>
    <d v="2014-09-10T00:00:00"/>
    <n v="200"/>
    <s v="640 pièces dans le retard_x000a_Livraison Risoud non reçue, pas de délai d'Honglin"/>
    <s v="V.Cady_x000a_K.Oumaza"/>
    <x v="1"/>
    <d v="2014-09-03T00:00:00"/>
    <x v="8"/>
    <x v="0"/>
    <x v="1"/>
  </r>
  <r>
    <x v="0"/>
    <s v="Spoiler_31077_211"/>
    <n v="340994"/>
    <m/>
    <x v="15"/>
    <d v="2014-09-11T00:00:00"/>
    <s v="?"/>
    <n v="200"/>
    <s v="200 pièces semi-finies traitées à Vernon, livraison le 03/09_x000a_Pas de délai d'Honglin"/>
    <s v="T.Mouline_x000a_JF.Lorenzini"/>
    <x v="1"/>
    <d v="2014-09-03T00:00:00"/>
    <x v="8"/>
    <x v="0"/>
    <x v="1"/>
  </r>
  <r>
    <x v="0"/>
    <s v="Spoiler_31077_211"/>
    <s v="LP31077-J010"/>
    <m/>
    <x v="15"/>
    <d v="2014-09-12T00:00:00"/>
    <s v="?"/>
    <s v="?"/>
    <s v="Faire entrer le retard"/>
    <s v="K.Oumaza"/>
    <x v="1"/>
    <d v="2014-09-03T00:00:00"/>
    <x v="8"/>
    <x v="0"/>
    <x v="1"/>
  </r>
  <r>
    <x v="0"/>
    <s v="Spoiler_31077_211"/>
    <s v="340861-100"/>
    <m/>
    <x v="19"/>
    <d v="2014-09-04T00:00:00"/>
    <s v="?"/>
    <s v="?"/>
    <s v="Faire entrer le retard "/>
    <s v="S.Blanchard"/>
    <x v="1"/>
    <d v="2014-09-03T00:00:00"/>
    <x v="8"/>
    <x v="0"/>
    <x v="1"/>
  </r>
  <r>
    <x v="0"/>
    <s v="Aileron_31073_110"/>
    <s v="341084-300"/>
    <m/>
    <x v="0"/>
    <d v="2014-09-08T00:00:00"/>
    <d v="2914-09-08T00:00:00"/>
    <n v="10"/>
    <s v="Assurer le transfert_x000a_10/jour non tenu"/>
    <s v="F.Fasoli_x000a_T.Mouline"/>
    <x v="1"/>
    <d v="2014-09-03T00:00:00"/>
    <x v="8"/>
    <x v="0"/>
    <x v="0"/>
  </r>
  <r>
    <x v="0"/>
    <s v="Aileron_31073_110"/>
    <s v="341141-130"/>
    <m/>
    <x v="15"/>
    <d v="2014-09-10T00:00:00"/>
    <d v="2014-09-04T00:00:00"/>
    <n v="80"/>
    <s v="Faire rentrer le retard"/>
    <s v="P.Fleitour"/>
    <x v="1"/>
    <d v="2014-09-03T00:00:00"/>
    <x v="8"/>
    <x v="0"/>
    <x v="1"/>
  </r>
  <r>
    <x v="0"/>
    <s v="Aileron_31073_110"/>
    <n v="341019"/>
    <m/>
    <x v="0"/>
    <d v="2014-09-08T00:00:00"/>
    <d v="2014-09-02T00:00:00"/>
    <n v="10"/>
    <s v="Assurer le transfert_x000a_10/jour non tenu"/>
    <s v="F.Fasoli_x000a_T.Mouline"/>
    <x v="1"/>
    <d v="2014-09-03T00:00:00"/>
    <x v="8"/>
    <x v="0"/>
    <x v="0"/>
  </r>
  <r>
    <x v="0"/>
    <s v="Aileron_31073_110"/>
    <n v="341067"/>
    <m/>
    <x v="0"/>
    <d v="2014-09-10T00:00:00"/>
    <d v="2014-09-04T00:00:00"/>
    <n v="30"/>
    <s v="Assurer le transfert, FAI HONGLIN refusé_x000a_10/jour non tenu"/>
    <s v="F.Fasoli_x000a_T.Mouline"/>
    <x v="1"/>
    <d v="2014-09-03T00:00:00"/>
    <x v="8"/>
    <x v="0"/>
    <x v="0"/>
  </r>
  <r>
    <x v="0"/>
    <s v="Aileron_31073_110"/>
    <n v="341068"/>
    <m/>
    <x v="0"/>
    <d v="2014-09-10T00:00:00"/>
    <d v="2014-09-04T00:00:00"/>
    <n v="30"/>
    <s v="Assurer le transfert, FAI HONGLIN refusé_x000a_10/jour non tenu"/>
    <s v="F.Fasoli_x000a_T.Mouline"/>
    <x v="1"/>
    <d v="2014-09-03T00:00:00"/>
    <x v="8"/>
    <x v="0"/>
    <x v="0"/>
  </r>
  <r>
    <x v="0"/>
    <s v="Aileron_31073_110"/>
    <n v="341097"/>
    <m/>
    <x v="48"/>
    <d v="2014-09-12T00:00:00"/>
    <s v="?"/>
    <s v="?"/>
    <s v="Assurer le transfert"/>
    <s v="F.Fasoli"/>
    <x v="1"/>
    <d v="2014-09-03T00:00:00"/>
    <x v="8"/>
    <x v="0"/>
    <x v="1"/>
  </r>
  <r>
    <x v="0"/>
    <s v="Aileron_31073_110"/>
    <s v="341083-300"/>
    <m/>
    <x v="26"/>
    <d v="2014-09-12T00:00:00"/>
    <d v="2014-09-08T00:00:00"/>
    <n v="18"/>
    <s v="Relancer retard "/>
    <s v="T.Mouline"/>
    <x v="1"/>
    <d v="2014-09-03T00:00:00"/>
    <x v="8"/>
    <x v="0"/>
    <x v="0"/>
  </r>
  <r>
    <x v="0"/>
    <s v="Profondeur_31075_840"/>
    <s v="341046-110"/>
    <m/>
    <x v="37"/>
    <d v="2014-09-05T00:00:00"/>
    <s v="?"/>
    <s v="?"/>
    <s v="Pas de délai"/>
    <s v="N.Boudoux"/>
    <x v="1"/>
    <d v="2014-09-03T00:00:00"/>
    <x v="8"/>
    <x v="0"/>
    <x v="1"/>
  </r>
  <r>
    <x v="0"/>
    <s v="Profondeur_31075_840"/>
    <s v="341207-300"/>
    <m/>
    <x v="2"/>
    <d v="2014-09-05T00:00:00"/>
    <s v="?"/>
    <s v="?"/>
    <s v="FAI incomplet_x000a_50 en litige à débloquer"/>
    <s v="A.Malric_x000a_V.Cady"/>
    <x v="1"/>
    <d v="2014-09-03T00:00:00"/>
    <x v="8"/>
    <x v="0"/>
    <x v="1"/>
  </r>
  <r>
    <x v="0"/>
    <s v="Profondeur_31075_840"/>
    <n v="341206"/>
    <m/>
    <x v="10"/>
    <d v="2014-09-03T00:00:00"/>
    <s v="?"/>
    <s v="?"/>
    <s v="FAI incomplet_x000a_50 en litige à débloquer"/>
    <s v="A.Malric_x000a_V.Cady"/>
    <x v="1"/>
    <d v="2014-09-03T00:00:00"/>
    <x v="8"/>
    <x v="0"/>
    <x v="1"/>
  </r>
  <r>
    <x v="2"/>
    <s v="AILERON_SC_31132_170"/>
    <s v="PN347189"/>
    <m/>
    <x v="42"/>
    <s v="en-cours"/>
    <s v="?"/>
    <s v="?"/>
    <s v="Livraison annoncée le 03/09 non reçue"/>
    <s v="V.Cady"/>
    <x v="0"/>
    <d v="2014-09-03T00:00:00"/>
    <x v="8"/>
    <x v="0"/>
    <x v="1"/>
  </r>
  <r>
    <x v="2"/>
    <s v="AILERON_EHA_31133_330"/>
    <s v="PN347189"/>
    <m/>
    <x v="42"/>
    <s v="en-cours"/>
    <s v="?"/>
    <s v="?"/>
    <s v="Livraison annoncée le 03/09 non reçue"/>
    <s v="V.Cady"/>
    <x v="0"/>
    <d v="2014-09-03T00:00:00"/>
    <x v="8"/>
    <x v="0"/>
    <x v="1"/>
  </r>
  <r>
    <x v="2"/>
    <s v="AILERON_SC_31132_170"/>
    <n v="347063"/>
    <m/>
    <x v="9"/>
    <d v="2014-09-05T00:00:00"/>
    <s v="?"/>
    <s v="?"/>
    <s v="Faire entrer le retard_x000a_Pas de délai "/>
    <s v="JF.Lorenzini"/>
    <x v="1"/>
    <d v="2014-09-03T00:00:00"/>
    <x v="8"/>
    <x v="0"/>
    <x v="1"/>
  </r>
  <r>
    <x v="2"/>
    <s v="ELEVATOR_SC_31130_160"/>
    <n v="347063"/>
    <m/>
    <x v="9"/>
    <d v="2014-09-05T00:00:00"/>
    <s v="?"/>
    <s v="?"/>
    <s v="Faire entrer le retard_x000a_Pas de délai "/>
    <s v="JF.Lorenzini"/>
    <x v="1"/>
    <d v="2014-09-03T00:00:00"/>
    <x v="8"/>
    <x v="0"/>
    <x v="1"/>
  </r>
  <r>
    <x v="2"/>
    <s v="AILERON_EHA_31133_330"/>
    <s v="347012-100"/>
    <m/>
    <x v="15"/>
    <d v="2014-09-09T00:00:00"/>
    <s v="?"/>
    <s v="?"/>
    <s v="Relancer le retard"/>
    <s v="K.Oumaza"/>
    <x v="1"/>
    <d v="2014-09-03T00:00:00"/>
    <x v="8"/>
    <x v="0"/>
    <x v="1"/>
  </r>
  <r>
    <x v="2"/>
    <s v="AILERON_EHA_31133_330"/>
    <s v="D90ST7009-500"/>
    <m/>
    <x v="40"/>
    <d v="2014-09-12T00:00:00"/>
    <s v="?"/>
    <s v="?"/>
    <s v="Problème qualité, suivi call quotidien_x000a_Objectif livraison 3/semaine"/>
    <s v="V.Cady_x000a_T.Parmentier"/>
    <x v="1"/>
    <d v="2014-09-03T00:00:00"/>
    <x v="8"/>
    <x v="0"/>
    <x v="1"/>
  </r>
  <r>
    <x v="2"/>
    <s v="AILERON_EHA_31133_330"/>
    <n v="347249"/>
    <m/>
    <x v="10"/>
    <d v="2014-09-05T00:00:00"/>
    <d v="2014-09-08T00:00:00"/>
    <n v="8"/>
    <s v="Livraison annoncée le 08/09 à améliorer"/>
    <s v="G.Feld"/>
    <x v="1"/>
    <d v="2014-09-03T00:00:00"/>
    <x v="8"/>
    <x v="0"/>
    <x v="1"/>
  </r>
  <r>
    <x v="2"/>
    <s v="ELEVATOR_EHA_31131_330"/>
    <s v="D90ST8057-000"/>
    <m/>
    <x v="47"/>
    <d v="2014-09-04T00:00:00"/>
    <d v="2014-09-12T00:00:00"/>
    <n v="50"/>
    <s v="Surconsommation dûe à un pb qualité_x000a_Délai du 12/09 à améliorer"/>
    <s v="JF.Lorenzini"/>
    <x v="1"/>
    <d v="2014-09-03T00:00:00"/>
    <x v="8"/>
    <x v="0"/>
    <x v="1"/>
  </r>
  <r>
    <x v="2"/>
    <s v="ELEVATOR_EHA_31131_330"/>
    <n v="347431"/>
    <m/>
    <x v="45"/>
    <d v="2014-09-17T00:00:00"/>
    <d v="2014-09-26T00:00:00"/>
    <n v="12"/>
    <s v="Délai le 16/09 à surveiller"/>
    <s v="C.Almendra"/>
    <x v="1"/>
    <d v="2014-09-03T00:00:00"/>
    <x v="8"/>
    <x v="0"/>
    <x v="1"/>
  </r>
  <r>
    <x v="2"/>
    <s v="RUDDER_EBHA_31129_360"/>
    <s v="347679-100"/>
    <m/>
    <x v="45"/>
    <d v="2014-09-09T00:00:00"/>
    <d v="2014-09-16T00:00:00"/>
    <s v="?"/>
    <s v="Délai le 16/09 à améliorer"/>
    <s v="C.Almendra"/>
    <x v="1"/>
    <d v="2014-09-03T00:00:00"/>
    <x v="8"/>
    <x v="0"/>
    <x v="1"/>
  </r>
  <r>
    <x v="2"/>
    <s v="RUDDER_EBHA_31129_360"/>
    <s v="347012-100"/>
    <m/>
    <x v="15"/>
    <d v="2014-09-09T00:00:00"/>
    <s v="?"/>
    <s v="?"/>
    <s v="Relancer le retard"/>
    <s v="K.Oumaza"/>
    <x v="1"/>
    <d v="2014-09-03T00:00:00"/>
    <x v="8"/>
    <x v="0"/>
    <x v="1"/>
  </r>
  <r>
    <x v="2"/>
    <s v="RUDDER_EBHA_31129_360"/>
    <s v="D90ST8057-000"/>
    <m/>
    <x v="47"/>
    <d v="2014-09-04T00:00:00"/>
    <d v="2014-09-12T00:00:00"/>
    <n v="50"/>
    <s v="Surconsommation dûe à un pb qualité_x000a_Délai du 12/09 à améliorer"/>
    <s v="JF.Lorenzini"/>
    <x v="1"/>
    <d v="2014-09-03T00:00:00"/>
    <x v="8"/>
    <x v="0"/>
    <x v="1"/>
  </r>
  <r>
    <x v="1"/>
    <s v="MANIFOLD_D31AB4415"/>
    <s v="D31AB4410-060"/>
    <m/>
    <x v="30"/>
    <s v="en-cours"/>
    <d v="2014-09-29T00:00:00"/>
    <s v="?"/>
    <s v="Délai 8 pièces le 29/09 à améliorer_x000a_Lancer prochain OF"/>
    <s v="JF.Lorenzini_x000a_V.Pierquin"/>
    <x v="0"/>
    <d v="2014-09-03T00:00:00"/>
    <x v="8"/>
    <x v="0"/>
    <x v="1"/>
  </r>
  <r>
    <x v="1"/>
    <s v="SAFETY_D31AB4433"/>
    <s v="D31AB4430-021"/>
    <m/>
    <x v="21"/>
    <s v="en-cours"/>
    <d v="2014-09-04T00:00:00"/>
    <n v="20"/>
    <s v="relancer le retard"/>
    <s v="V.Pierquin"/>
    <x v="0"/>
    <d v="2014-09-03T00:00:00"/>
    <x v="8"/>
    <x v="0"/>
    <x v="0"/>
  </r>
  <r>
    <x v="1"/>
    <s v="Bâche_C19DS0016"/>
    <s v="C19DS0016-121"/>
    <m/>
    <x v="13"/>
    <s v="en-cours"/>
    <s v="?"/>
    <s v="?"/>
    <s v="Faire entrer retard_x000a_Pas de délai"/>
    <s v="V.Cady"/>
    <x v="0"/>
    <d v="2014-09-03T00:00:00"/>
    <x v="8"/>
    <x v="0"/>
    <x v="1"/>
  </r>
  <r>
    <x v="1"/>
    <s v="THSA_A330_47172_530"/>
    <s v="422957-100"/>
    <m/>
    <x v="7"/>
    <s v="en-cours"/>
    <d v="2014-09-05T00:00:00"/>
    <n v="9"/>
    <s v="Faire entrer le retard_x000a_Pièces non reçues"/>
    <s v="T.Mouline"/>
    <x v="0"/>
    <d v="2014-09-03T00:00:00"/>
    <x v="8"/>
    <x v="0"/>
    <x v="0"/>
  </r>
  <r>
    <x v="1"/>
    <s v="THSA_A330_47172_530"/>
    <n v="422933"/>
    <m/>
    <x v="3"/>
    <s v="en-cours"/>
    <d v="2014-09-03T00:00:00"/>
    <n v="26"/>
    <s v="Problème qualité, stock entier rejeté_x000a_FAI partiel à valider"/>
    <s v="M.Bizet"/>
    <x v="0"/>
    <d v="2014-09-03T00:00:00"/>
    <x v="8"/>
    <x v="0"/>
    <x v="1"/>
  </r>
  <r>
    <x v="1"/>
    <s v="THSA_A330_47172_530"/>
    <s v="LP47147-A102"/>
    <m/>
    <x v="21"/>
    <s v="en-cours"/>
    <d v="2014-09-03T00:00:00"/>
    <n v="8"/>
    <s v="relancer le retard_x000a_8 pièces en cours de transit_x000a_20 pièces le 20/09 à améliorer"/>
    <s v="JF.Lorenzini"/>
    <x v="0"/>
    <d v="2014-09-03T00:00:00"/>
    <x v="8"/>
    <x v="0"/>
    <x v="0"/>
  </r>
  <r>
    <x v="1"/>
    <s v="Bâche_C19DS0026"/>
    <s v="C19DS0026-121"/>
    <m/>
    <x v="13"/>
    <s v="en-cours"/>
    <s v="?"/>
    <s v="?"/>
    <s v="Faire entrer retard_x000a_Pas de délai"/>
    <s v="V.Cady"/>
    <x v="0"/>
    <d v="2014-09-03T00:00:00"/>
    <x v="8"/>
    <x v="0"/>
    <x v="1"/>
  </r>
  <r>
    <x v="1"/>
    <s v="VENT_D26AB1061"/>
    <s v="LPD26AB1061-M100"/>
    <m/>
    <x v="49"/>
    <d v="2014-09-03T00:00:00"/>
    <d v="2014-09-08T00:00:00"/>
    <n v="18"/>
    <s v="Relancer le retard"/>
    <s v="V.Pierquin"/>
    <x v="1"/>
    <d v="2014-09-03T00:00:00"/>
    <x v="8"/>
    <x v="0"/>
    <x v="1"/>
  </r>
  <r>
    <x v="1"/>
    <s v="THSA_A320_47145_168"/>
    <s v="LP47145-E100"/>
    <m/>
    <x v="7"/>
    <d v="2014-09-05T00:00:00"/>
    <d v="2014-08-26T00:00:00"/>
    <n v="3"/>
    <s v="3/jour non respectés_x000a_Problème qualité sur les couvercles"/>
    <s v="T.Mouline_x000a_A.Baudouin"/>
    <x v="1"/>
    <d v="2014-09-03T00:00:00"/>
    <x v="8"/>
    <x v="0"/>
    <x v="0"/>
  </r>
  <r>
    <x v="1"/>
    <s v="THSA_A320_47145_168"/>
    <s v="421924-300"/>
    <m/>
    <x v="43"/>
    <d v="2014-09-08T00:00:00"/>
    <s v="?"/>
    <s v="?"/>
    <s v="Faire entrer le retard, problème qualité_x000a_Assurer capa 30/Sem_x000a_18 pièces en litige, à débloquer"/>
    <s v="S.Blanchard_x000a_A.Baudouin_x000a_M.Bizet"/>
    <x v="1"/>
    <d v="2014-09-03T00:00:00"/>
    <x v="8"/>
    <x v="0"/>
    <x v="1"/>
  </r>
  <r>
    <x v="1"/>
    <s v="THSA_A320_47145_168"/>
    <n v="422069"/>
    <m/>
    <x v="3"/>
    <d v="2014-09-03T00:00:00"/>
    <s v="?"/>
    <s v="?"/>
    <s v="Livraison annoncée  02/09 non reçue"/>
    <s v="Y.Sahin"/>
    <x v="1"/>
    <d v="2014-09-03T00:00:00"/>
    <x v="8"/>
    <x v="0"/>
    <x v="1"/>
  </r>
  <r>
    <x v="0"/>
    <s v="Rudder_31115_080"/>
    <s v="346766-226"/>
    <m/>
    <x v="15"/>
    <d v="2014-09-08T00:00:00"/>
    <s v="?"/>
    <s v="?"/>
    <s v="Faire entrer le retard suite  au problème qualité_x000a_10 reçues le 04/09, en cours de contrôle_x000a_"/>
    <s v="K.Oumaza"/>
    <x v="1"/>
    <d v="2014-09-05T00:00:00"/>
    <x v="8"/>
    <x v="0"/>
    <x v="1"/>
  </r>
  <r>
    <x v="0"/>
    <s v="Spoiler_31077_211"/>
    <n v="345775"/>
    <m/>
    <x v="15"/>
    <d v="2014-09-15T00:00:00"/>
    <d v="2014-09-11T00:00:00"/>
    <n v="120"/>
    <s v="640 pièces dans le retard_x000a_Livraison Risoud non reçue, pas de délai d'Honglin"/>
    <s v="V.Cady_x000a_K.Oumaza"/>
    <x v="1"/>
    <d v="2014-09-05T00:00:00"/>
    <x v="8"/>
    <x v="0"/>
    <x v="1"/>
  </r>
  <r>
    <x v="0"/>
    <s v="Spoiler_31077_211"/>
    <n v="340994"/>
    <m/>
    <x v="15"/>
    <d v="2014-09-11T00:00:00"/>
    <s v="?"/>
    <n v="200"/>
    <s v="200 pièces semi-finies traitées à Vernon, en attente de réception_x000a_Faire entrer le retard des semi-finis 340994HONGLIN (280 pièces)"/>
    <s v="T.Mouline_x000a_K.Oumaza"/>
    <x v="1"/>
    <d v="2014-09-05T00:00:00"/>
    <x v="8"/>
    <x v="0"/>
    <x v="1"/>
  </r>
  <r>
    <x v="0"/>
    <s v="Spoiler_31077_211"/>
    <s v="LP31077-J010"/>
    <m/>
    <x v="15"/>
    <d v="2014-09-15T00:00:00"/>
    <s v="?"/>
    <s v="?"/>
    <s v="Faire entrer le retard"/>
    <s v="K.Oumaza"/>
    <x v="1"/>
    <d v="2014-09-05T00:00:00"/>
    <x v="8"/>
    <x v="0"/>
    <x v="1"/>
  </r>
  <r>
    <x v="0"/>
    <s v="Aileron_31073_110"/>
    <s v="341084-300"/>
    <m/>
    <x v="0"/>
    <d v="2014-09-08T00:00:00"/>
    <d v="2914-09-08T00:00:00"/>
    <n v="9"/>
    <s v="Assurer le transfert_x000a_10/jour non tenu"/>
    <s v="F.Fasoli_x000a_T.Mouline"/>
    <x v="1"/>
    <d v="2014-09-05T00:00:00"/>
    <x v="8"/>
    <x v="0"/>
    <x v="0"/>
  </r>
  <r>
    <x v="0"/>
    <s v="Aileron_31073_110"/>
    <s v="341141-130"/>
    <m/>
    <x v="15"/>
    <d v="2014-09-12T00:00:00"/>
    <d v="2014-09-08T00:00:00"/>
    <n v="80"/>
    <s v="Faire rentrer le retard"/>
    <s v="P.Fleitour"/>
    <x v="1"/>
    <d v="2014-09-05T00:00:00"/>
    <x v="8"/>
    <x v="0"/>
    <x v="1"/>
  </r>
  <r>
    <x v="0"/>
    <s v="Aileron_31073_110"/>
    <n v="341019"/>
    <m/>
    <x v="0"/>
    <d v="2014-09-12T00:00:00"/>
    <d v="2014-09-08T00:00:00"/>
    <n v="20"/>
    <s v="Assurer le transfert_x000a_10/jour non tenu"/>
    <s v="F.Fasoli_x000a_T.Mouline"/>
    <x v="1"/>
    <d v="2014-09-05T00:00:00"/>
    <x v="8"/>
    <x v="0"/>
    <x v="0"/>
  </r>
  <r>
    <x v="0"/>
    <s v="Aileron_31073_110"/>
    <n v="341067"/>
    <m/>
    <x v="0"/>
    <d v="2014-09-18T00:00:00"/>
    <d v="2014-09-11T00:00:00"/>
    <n v="40"/>
    <s v="Assurer le transfert, FAI HONGLIN refusé_x000a_10/jour non tenu"/>
    <s v="F.Fasoli_x000a_T.Mouline"/>
    <x v="1"/>
    <d v="2014-09-05T00:00:00"/>
    <x v="8"/>
    <x v="0"/>
    <x v="0"/>
  </r>
  <r>
    <x v="0"/>
    <s v="Aileron_31073_110"/>
    <n v="341068"/>
    <m/>
    <x v="0"/>
    <d v="2014-09-13T00:00:00"/>
    <d v="2014-09-08T00:00:00"/>
    <n v="10"/>
    <s v="Assurer le transfert, FAI HONGLIN refusé_x000a_10/jour non tenu"/>
    <s v="F.Fasoli_x000a_T.Mouline"/>
    <x v="1"/>
    <d v="2014-09-05T00:00:00"/>
    <x v="8"/>
    <x v="0"/>
    <x v="0"/>
  </r>
  <r>
    <x v="0"/>
    <s v="Aileron_31073_110"/>
    <n v="341097"/>
    <m/>
    <x v="48"/>
    <d v="2014-09-20T00:00:00"/>
    <s v="?"/>
    <s v="?"/>
    <s v="Assurer le transfert_x000a_37 pièces en litige"/>
    <s v="F.Fasoli_x000a_P.Fleitour"/>
    <x v="1"/>
    <d v="2014-09-05T00:00:00"/>
    <x v="8"/>
    <x v="0"/>
    <x v="1"/>
  </r>
  <r>
    <x v="0"/>
    <s v="Aileron_31073_110"/>
    <s v="341083-300"/>
    <m/>
    <x v="26"/>
    <d v="2014-09-20T00:00:00"/>
    <d v="2014-09-08T00:00:00"/>
    <n v="18"/>
    <s v="Relancer retard "/>
    <s v="T.Mouline"/>
    <x v="1"/>
    <d v="2014-09-05T00:00:00"/>
    <x v="8"/>
    <x v="0"/>
    <x v="0"/>
  </r>
  <r>
    <x v="0"/>
    <s v="Profondeur_31075_840"/>
    <s v="341046-110"/>
    <m/>
    <x v="37"/>
    <d v="2014-09-08T00:00:00"/>
    <s v="?"/>
    <s v="?"/>
    <s v="Assurer livraison du 05/09 et du W37"/>
    <s v="N.Boudoux"/>
    <x v="1"/>
    <d v="2014-09-05T00:00:00"/>
    <x v="8"/>
    <x v="0"/>
    <x v="1"/>
  </r>
  <r>
    <x v="0"/>
    <s v="Profondeur_31075_840"/>
    <s v="341207-300"/>
    <m/>
    <x v="2"/>
    <d v="2014-09-08T00:00:00"/>
    <s v="?"/>
    <s v="?"/>
    <s v="FAI incomplet pas encore validé_x000a_50 en litige à débloquer"/>
    <s v="A.Malric_x000a_V.Cady"/>
    <x v="1"/>
    <d v="2014-09-05T00:00:00"/>
    <x v="8"/>
    <x v="0"/>
    <x v="1"/>
  </r>
  <r>
    <x v="0"/>
    <s v="Profondeur_31075_840"/>
    <s v="341142-100"/>
    <m/>
    <x v="15"/>
    <d v="2014-09-10T00:00:00"/>
    <s v="?"/>
    <s v="?"/>
    <s v="220 pièces en statut bloqué"/>
    <s v="S.Brunet_x000a_P.Fleitour"/>
    <x v="1"/>
    <d v="2014-09-05T00:00:00"/>
    <x v="8"/>
    <x v="0"/>
    <x v="1"/>
  </r>
  <r>
    <x v="0"/>
    <s v="Profondeur_31075_840"/>
    <s v="341170-100"/>
    <m/>
    <x v="15"/>
    <d v="2014-09-11T00:00:00"/>
    <s v="?"/>
    <s v="?"/>
    <s v="Remettre à jour le plan d'appro suite à l'écart_x000a_Assurer  livraison le 10/09"/>
    <s v="P.Fleitour_x000a_K.Oumaza"/>
    <x v="1"/>
    <d v="2014-09-05T00:00:00"/>
    <x v="8"/>
    <x v="0"/>
    <x v="1"/>
  </r>
  <r>
    <x v="0"/>
    <s v="Profondeur_31075_840"/>
    <n v="341206"/>
    <m/>
    <x v="10"/>
    <d v="2014-09-12T00:00:00"/>
    <s v="?"/>
    <s v="?"/>
    <s v="FAI incomplet pas encore validé_x000a_50 en litige à débloquer"/>
    <s v="A.Malric_x000a_V.Cady"/>
    <x v="1"/>
    <d v="2014-09-05T00:00:00"/>
    <x v="8"/>
    <x v="0"/>
    <x v="1"/>
  </r>
  <r>
    <x v="2"/>
    <s v="AILERON_EHA_31133_330"/>
    <s v="PN347189"/>
    <s v="Aileron SC"/>
    <x v="42"/>
    <d v="2014-09-08T00:00:00"/>
    <d v="2014-09-08T00:00:00"/>
    <n v="2"/>
    <s v="Quantité 2 à recevoir le 08/09"/>
    <s v="V.Cady"/>
    <x v="1"/>
    <d v="2014-09-05T00:00:00"/>
    <x v="8"/>
    <x v="0"/>
    <x v="1"/>
  </r>
  <r>
    <x v="2"/>
    <s v="AILERON_SC_31132_170"/>
    <n v="347063"/>
    <s v="Elevator SC"/>
    <x v="9"/>
    <d v="2014-09-09T00:00:00"/>
    <s v="?"/>
    <s v="?"/>
    <s v="Faire entrer le retard_x000a_Pas de délai "/>
    <s v="JF.Lorenzini"/>
    <x v="1"/>
    <d v="2014-09-05T00:00:00"/>
    <x v="8"/>
    <x v="0"/>
    <x v="1"/>
  </r>
  <r>
    <x v="2"/>
    <s v="AILERON_EHA_31133_330"/>
    <s v="347012-100"/>
    <s v="Rudder EBHA"/>
    <x v="15"/>
    <d v="2014-09-11T00:00:00"/>
    <s v="?"/>
    <s v="?"/>
    <s v="Assurer livraison avant le 12/09"/>
    <s v="K.Oumaza"/>
    <x v="1"/>
    <d v="2014-09-03T00:00:00"/>
    <x v="8"/>
    <x v="0"/>
    <x v="1"/>
  </r>
  <r>
    <x v="2"/>
    <s v="AILERON_EHA_31133_330"/>
    <s v="D90ST7009-500"/>
    <m/>
    <x v="40"/>
    <d v="2014-09-17T00:00:00"/>
    <s v="?"/>
    <s v="?"/>
    <s v="Problème qualité, suivi call quotidien_x000a_Objectif livraison 3/semaine"/>
    <s v="V.Cady_x000a_T.Parmentier"/>
    <x v="1"/>
    <d v="2014-09-05T00:00:00"/>
    <x v="8"/>
    <x v="0"/>
    <x v="1"/>
  </r>
  <r>
    <x v="2"/>
    <s v="AILERON_EHA_31133_330"/>
    <n v="347249"/>
    <m/>
    <x v="10"/>
    <d v="2014-09-08T00:00:00"/>
    <d v="2014-09-05T00:00:00"/>
    <n v="13"/>
    <s v="Quantité 13 à recevoir le 05/09"/>
    <s v="G.Feld_x000a_V.Cady"/>
    <x v="1"/>
    <d v="2014-09-05T00:00:00"/>
    <x v="8"/>
    <x v="0"/>
    <x v="1"/>
  </r>
  <r>
    <x v="2"/>
    <s v="ELEVATOR_EHA_31131_330"/>
    <s v="D90ST8057-000"/>
    <s v="Rudder EBHA"/>
    <x v="47"/>
    <d v="2014-09-08T00:00:00"/>
    <d v="2014-09-12T00:00:00"/>
    <n v="50"/>
    <s v="Surconsommation dûe à un pb qualité_x000a_Délai du 12/09 à améliorer"/>
    <s v="JF.Lorenzini"/>
    <x v="1"/>
    <d v="2014-09-05T00:00:00"/>
    <x v="8"/>
    <x v="0"/>
    <x v="1"/>
  </r>
  <r>
    <x v="2"/>
    <s v="ELEVATOR_EHA_31131_330"/>
    <n v="347431"/>
    <m/>
    <x v="45"/>
    <d v="2014-09-18T00:00:00"/>
    <d v="2014-09-16T00:00:00"/>
    <s v="?"/>
    <s v="Délai le 16/09 à surveiller"/>
    <s v="C.Almendra"/>
    <x v="1"/>
    <d v="2014-09-05T00:00:00"/>
    <x v="8"/>
    <x v="0"/>
    <x v="1"/>
  </r>
  <r>
    <x v="2"/>
    <s v="RUDDER_EBHA_31129_360"/>
    <s v="347679-100"/>
    <m/>
    <x v="45"/>
    <d v="2014-09-11T00:00:00"/>
    <s v="?"/>
    <s v="?"/>
    <s v="Délai le 09/09 à surveiller"/>
    <s v="C.Almendra"/>
    <x v="1"/>
    <d v="2014-09-05T00:00:00"/>
    <x v="8"/>
    <x v="0"/>
    <x v="1"/>
  </r>
  <r>
    <x v="1"/>
    <s v="MANIFOLD_D31AB4415"/>
    <s v="D31AB4410-060"/>
    <m/>
    <x v="30"/>
    <s v="en-cours"/>
    <d v="2014-09-29T00:00:00"/>
    <n v="8"/>
    <s v="Délai 8 pièces le 29/09 à améliorer_x000a_Lancer prochain OF"/>
    <s v="JF.Lorenzini_x000a_V.Pierquin"/>
    <x v="0"/>
    <d v="2014-09-05T00:00:00"/>
    <x v="8"/>
    <x v="0"/>
    <x v="1"/>
  </r>
  <r>
    <x v="1"/>
    <s v="SAFETY_D31AB4433"/>
    <s v="D31AB4430-021"/>
    <m/>
    <x v="21"/>
    <s v="en-cours"/>
    <d v="2014-09-04T00:00:00"/>
    <n v="20"/>
    <s v="relancer le retard"/>
    <s v="V.Pierquin"/>
    <x v="0"/>
    <d v="2014-09-05T00:00:00"/>
    <x v="8"/>
    <x v="0"/>
    <x v="0"/>
  </r>
  <r>
    <x v="1"/>
    <s v="Bâche_C19DS0016"/>
    <s v="C19DS0016-121"/>
    <m/>
    <x v="13"/>
    <s v="en-cours"/>
    <s v="?"/>
    <s v="?"/>
    <s v="Faire entrer retard_x000a_Pas de délai"/>
    <s v="V.Cady"/>
    <x v="0"/>
    <d v="2014-09-05T00:00:00"/>
    <x v="8"/>
    <x v="0"/>
    <x v="1"/>
  </r>
  <r>
    <x v="1"/>
    <s v="THSA_A330_47172_530"/>
    <s v="422957-100"/>
    <m/>
    <x v="7"/>
    <s v="en-cours"/>
    <d v="2014-09-11T00:00:00"/>
    <n v="12"/>
    <s v="Faire entrer le retard_x000a_Pièces non reçues"/>
    <s v="T.Mouline"/>
    <x v="0"/>
    <d v="2014-09-05T00:00:00"/>
    <x v="8"/>
    <x v="0"/>
    <x v="0"/>
  </r>
  <r>
    <x v="1"/>
    <s v="THSA_A330_47172_530"/>
    <s v="LP47147-A102"/>
    <m/>
    <x v="21"/>
    <s v="en-cours"/>
    <d v="2014-09-03T00:00:00"/>
    <n v="8"/>
    <s v="relancer le retard_x000a_8 pièces en cours de transit_x000a_20 pièces le 20/09 à améliorer"/>
    <s v="JF.Lorenzini"/>
    <x v="0"/>
    <d v="2014-09-05T00:00:00"/>
    <x v="8"/>
    <x v="0"/>
    <x v="0"/>
  </r>
  <r>
    <x v="1"/>
    <s v="Bâche_C19DS0026"/>
    <s v="C19DS0026-121"/>
    <m/>
    <x v="13"/>
    <s v="en-cours"/>
    <s v="?"/>
    <s v="?"/>
    <s v="Faire entrer retard_x000a_Pas de délai"/>
    <s v="V.Cady"/>
    <x v="0"/>
    <d v="2014-09-05T00:00:00"/>
    <x v="8"/>
    <x v="0"/>
    <x v="1"/>
  </r>
  <r>
    <x v="1"/>
    <s v="Bâche_C19BQ0016"/>
    <s v="C19BQ0016-121"/>
    <m/>
    <x v="13"/>
    <s v="en-cours"/>
    <s v="?"/>
    <s v="?"/>
    <s v="Faire entrer retard_x000a_Pas de délai"/>
    <s v="V.Cady"/>
    <x v="0"/>
    <d v="2014-09-05T00:00:00"/>
    <x v="8"/>
    <x v="0"/>
    <x v="1"/>
  </r>
  <r>
    <x v="1"/>
    <s v="SAFETY_D31AB4433"/>
    <n v="663643"/>
    <m/>
    <x v="1"/>
    <d v="2014-09-09T00:00:00"/>
    <s v="?"/>
    <s v="?"/>
    <s v="Pas de délai"/>
    <s v="V.Pierquin"/>
    <x v="1"/>
    <d v="2014-09-05T00:00:00"/>
    <x v="8"/>
    <x v="0"/>
    <x v="1"/>
  </r>
  <r>
    <x v="1"/>
    <s v="Bâche_C19DS0026"/>
    <s v="C19DS0026-046"/>
    <m/>
    <x v="5"/>
    <d v="2014-09-08T00:00:00"/>
    <s v="?"/>
    <s v="?"/>
    <s v="Pas de délai"/>
    <s v="S.Blanchard"/>
    <x v="1"/>
    <d v="2014-09-05T00:00:00"/>
    <x v="8"/>
    <x v="0"/>
    <x v="1"/>
  </r>
  <r>
    <x v="1"/>
    <s v="VENT_D26AB1061"/>
    <s v="LPD26AB1061-M100"/>
    <m/>
    <x v="49"/>
    <d v="2014-09-03T00:00:00"/>
    <d v="2014-09-08T00:00:00"/>
    <n v="18"/>
    <s v="Relancer le retard"/>
    <s v="V.Pierquin"/>
    <x v="1"/>
    <d v="2014-09-05T00:00:00"/>
    <x v="8"/>
    <x v="0"/>
    <x v="1"/>
  </r>
  <r>
    <x v="1"/>
    <s v="THSA_A320_47145_168"/>
    <s v="LP47145-E100"/>
    <m/>
    <x v="7"/>
    <d v="2014-09-11T00:00:00"/>
    <d v="2014-09-08T00:00:00"/>
    <n v="3"/>
    <s v="3/jour non respectés_x000a_Problème qualité sur les couvercles"/>
    <s v="T.Mouline_x000a_A.Baudouin"/>
    <x v="1"/>
    <d v="2014-09-05T00:00:00"/>
    <x v="8"/>
    <x v="0"/>
    <x v="0"/>
  </r>
  <r>
    <x v="1"/>
    <s v="THSA_A320_47145_168"/>
    <s v="5000C5053"/>
    <m/>
    <x v="20"/>
    <d v="2014-09-08T00:00:00"/>
    <s v="?"/>
    <s v="?"/>
    <s v="Faire entrer le retard"/>
    <s v="JF.Lorenzini"/>
    <x v="1"/>
    <d v="2014-09-05T00:00:00"/>
    <x v="8"/>
    <x v="0"/>
    <x v="0"/>
  </r>
  <r>
    <x v="1"/>
    <s v="THSA_A320_47145_168"/>
    <s v="421924-300"/>
    <m/>
    <x v="43"/>
    <d v="2014-09-11T00:00:00"/>
    <s v="?"/>
    <s v="?"/>
    <s v="Faire entrer le retard, problème qualité_x000a_Assurer capa 30/Sem_x000a_12 pièces en litige, à débloquer"/>
    <s v="S.Blanchard_x000a_A.Baudouin_x000a_M.Bizet"/>
    <x v="1"/>
    <d v="2014-09-05T00:00:00"/>
    <x v="8"/>
    <x v="0"/>
    <x v="1"/>
  </r>
  <r>
    <x v="1"/>
    <s v="THSA_A320_47145_168"/>
    <n v="422069"/>
    <m/>
    <x v="3"/>
    <d v="2014-09-08T00:00:00"/>
    <s v="?"/>
    <s v="?"/>
    <s v="Livraison annoncée  02/09 non reçue"/>
    <s v="Y.Sahin"/>
    <x v="1"/>
    <d v="2014-09-05T00:00:00"/>
    <x v="8"/>
    <x v="0"/>
    <x v="1"/>
  </r>
  <r>
    <x v="0"/>
    <s v="Rudder_31115_080"/>
    <n v="346738"/>
    <m/>
    <x v="0"/>
    <s v="en-cours"/>
    <s v="?"/>
    <s v="?"/>
    <s v="Analyse écart de stock_x000a_6 pièces bloquées chez Huyton en attente de livraison_x000a_Assurer le transfert"/>
    <s v="C.Godard_x000a_T.Mouline_x000a_C.Bazire"/>
    <x v="0"/>
    <d v="2014-09-08T00:00:00"/>
    <x v="8"/>
    <x v="0"/>
    <x v="0"/>
  </r>
  <r>
    <x v="0"/>
    <s v="Rudder_31115_080"/>
    <s v="346766-226"/>
    <m/>
    <x v="15"/>
    <d v="2014-09-19T00:00:00"/>
    <s v="?"/>
    <s v="?"/>
    <s v="Pas de délai"/>
    <s v="K.Oumaza"/>
    <x v="1"/>
    <d v="2014-09-08T00:00:00"/>
    <x v="8"/>
    <x v="0"/>
    <x v="1"/>
  </r>
  <r>
    <x v="0"/>
    <s v="Spoiler_31077_211"/>
    <n v="345775"/>
    <m/>
    <x v="15"/>
    <d v="2014-09-16T00:00:00"/>
    <d v="2014-09-11T00:00:00"/>
    <n v="120"/>
    <s v="640 pièces dans le retard_x000a_Livraison Risoud non reçue, pas de délai d'Honglin"/>
    <s v="V.Cady_x000a_K.Oumaza"/>
    <x v="1"/>
    <d v="2014-09-08T00:00:00"/>
    <x v="8"/>
    <x v="0"/>
    <x v="1"/>
  </r>
  <r>
    <x v="0"/>
    <s v="Spoiler_31077_211"/>
    <s v="340856-250"/>
    <m/>
    <x v="0"/>
    <d v="2014-09-13T00:00:00"/>
    <d v="2014-09-09T00:00:00"/>
    <n v="10"/>
    <s v="Faire entrer le retard_x000a_Assurer le retard"/>
    <s v="T.Mouline_x000a_C.Bazire"/>
    <x v="1"/>
    <d v="2014-09-08T00:00:00"/>
    <x v="8"/>
    <x v="0"/>
    <x v="0"/>
  </r>
  <r>
    <x v="0"/>
    <s v="Spoiler_31077_211"/>
    <s v="LP31077-J100"/>
    <m/>
    <x v="15"/>
    <d v="2014-09-19T00:00:00"/>
    <s v="?"/>
    <s v="?"/>
    <s v="Faire entrer le retard"/>
    <s v="K.Oumaza"/>
    <x v="1"/>
    <d v="2014-09-08T00:00:00"/>
    <x v="8"/>
    <x v="0"/>
    <x v="1"/>
  </r>
  <r>
    <x v="0"/>
    <s v="Spoiler_31077_211"/>
    <s v="LP31077-J010"/>
    <m/>
    <x v="15"/>
    <d v="2014-09-16T00:00:00"/>
    <s v="?"/>
    <s v="?"/>
    <s v="660 expédiées le 28/09 vers le VMI"/>
    <s v="K.Oumaza"/>
    <x v="1"/>
    <d v="2014-09-08T00:00:00"/>
    <x v="8"/>
    <x v="0"/>
    <x v="1"/>
  </r>
  <r>
    <x v="0"/>
    <s v="Aileron_31073_110"/>
    <s v="341084-300"/>
    <m/>
    <x v="0"/>
    <d v="2014-09-10T00:00:00"/>
    <d v="2914-09-09T00:00:00"/>
    <n v="10"/>
    <s v="Assurer le transfert_x000a_10/jour non tenu"/>
    <s v="F.Fasoli_x000a_T.Mouline"/>
    <x v="1"/>
    <d v="2014-09-08T00:00:00"/>
    <x v="8"/>
    <x v="0"/>
    <x v="0"/>
  </r>
  <r>
    <x v="0"/>
    <s v="Aileron_31073_110"/>
    <s v="341141-130"/>
    <m/>
    <x v="15"/>
    <d v="2014-09-13T00:00:00"/>
    <d v="2014-09-08T00:00:00"/>
    <n v="80"/>
    <s v="Faire rentrer le retard"/>
    <s v="P.Fleitour"/>
    <x v="1"/>
    <d v="2014-09-08T00:00:00"/>
    <x v="8"/>
    <x v="0"/>
    <x v="1"/>
  </r>
  <r>
    <x v="0"/>
    <s v="Aileron_31073_110"/>
    <n v="341019"/>
    <m/>
    <x v="0"/>
    <d v="2014-09-13T00:00:00"/>
    <d v="2014-09-11T00:00:00"/>
    <n v="40"/>
    <s v="Assurer le transfert_x000a_10/jour non tenu"/>
    <s v="F.Fasoli_x000a_T.Mouline"/>
    <x v="1"/>
    <d v="2014-09-08T00:00:00"/>
    <x v="8"/>
    <x v="0"/>
    <x v="0"/>
  </r>
  <r>
    <x v="0"/>
    <s v="Aileron_31073_110"/>
    <n v="341067"/>
    <m/>
    <x v="0"/>
    <d v="2014-09-18T00:00:00"/>
    <d v="2014-09-11T00:00:00"/>
    <n v="40"/>
    <s v="Assurer le transfert, FAI HONGLIN refusé_x000a_10/jour non tenu"/>
    <s v="F.Fasoli_x000a_T.Mouline"/>
    <x v="1"/>
    <d v="2014-09-08T00:00:00"/>
    <x v="8"/>
    <x v="0"/>
    <x v="0"/>
  </r>
  <r>
    <x v="0"/>
    <s v="Aileron_31073_110"/>
    <n v="341068"/>
    <m/>
    <x v="0"/>
    <d v="2014-09-13T00:00:00"/>
    <d v="2014-09-08T00:00:00"/>
    <n v="10"/>
    <s v="Assurer le transfert, FAI HONGLIN refusé_x000a_10/jour non tenu"/>
    <s v="F.Fasoli_x000a_T.Mouline"/>
    <x v="1"/>
    <d v="2014-09-08T00:00:00"/>
    <x v="8"/>
    <x v="0"/>
    <x v="0"/>
  </r>
  <r>
    <x v="0"/>
    <s v="Aileron_31073_110"/>
    <n v="341097"/>
    <m/>
    <x v="48"/>
    <d v="2014-09-20T00:00:00"/>
    <s v="?"/>
    <s v="?"/>
    <s v="Assurer le transfert_x000a_37 pièces en litige"/>
    <s v="F.Fasoli_x000a_P.Fleitour"/>
    <x v="1"/>
    <d v="2014-09-08T00:00:00"/>
    <x v="8"/>
    <x v="0"/>
    <x v="1"/>
  </r>
  <r>
    <x v="0"/>
    <s v="Aileron_31073_110"/>
    <s v="341083-300"/>
    <m/>
    <x v="26"/>
    <d v="2014-09-23T00:00:00"/>
    <d v="2014-09-08T00:00:00"/>
    <n v="18"/>
    <s v="Relancer retard "/>
    <s v="T.Mouline"/>
    <x v="1"/>
    <d v="2014-09-08T00:00:00"/>
    <x v="8"/>
    <x v="0"/>
    <x v="0"/>
  </r>
  <r>
    <x v="0"/>
    <s v="Profondeur_31075_840"/>
    <s v="341046-110"/>
    <m/>
    <x v="37"/>
    <d v="2014-09-10T00:00:00"/>
    <s v="?"/>
    <s v="?"/>
    <s v="Assurer livraison du W37"/>
    <s v="N.Boudoux"/>
    <x v="1"/>
    <d v="2014-09-08T00:00:00"/>
    <x v="8"/>
    <x v="0"/>
    <x v="1"/>
  </r>
  <r>
    <x v="0"/>
    <s v="Profondeur_31075_840"/>
    <s v="341207-300"/>
    <m/>
    <x v="2"/>
    <d v="2014-09-09T00:00:00"/>
    <s v="?"/>
    <s v="?"/>
    <s v="50 en lot QM à libérer_x000a_Faire entrer le retard"/>
    <s v="S.Daumain_x000a_V.Cady"/>
    <x v="1"/>
    <d v="2014-09-08T00:00:00"/>
    <x v="8"/>
    <x v="0"/>
    <x v="1"/>
  </r>
  <r>
    <x v="0"/>
    <s v="Profondeur_31075_840"/>
    <s v="341142-100"/>
    <s v="Aileron 31073-110"/>
    <x v="15"/>
    <d v="2014-09-10T00:00:00"/>
    <s v="?"/>
    <s v="?"/>
    <s v="220 pièces en statut bloqué au contrôle technique"/>
    <s v="S.Daumain_x000a_P.Fleitour"/>
    <x v="1"/>
    <d v="2014-09-08T00:00:00"/>
    <x v="8"/>
    <x v="0"/>
    <x v="1"/>
  </r>
  <r>
    <x v="0"/>
    <s v="Profondeur_31075_840"/>
    <s v="341170-100"/>
    <m/>
    <x v="15"/>
    <d v="2014-09-11T00:00:00"/>
    <s v="?"/>
    <s v="?"/>
    <s v="Assurer  livraison le 10/09"/>
    <s v="K.Oumaza"/>
    <x v="1"/>
    <d v="2014-09-08T00:00:00"/>
    <x v="8"/>
    <x v="0"/>
    <x v="1"/>
  </r>
  <r>
    <x v="0"/>
    <s v="Profondeur_31075_840"/>
    <n v="341206"/>
    <m/>
    <x v="10"/>
    <d v="2014-09-16T00:00:00"/>
    <s v="?"/>
    <s v="?"/>
    <s v="Pas de délai"/>
    <s v="V.Cady"/>
    <x v="1"/>
    <d v="2014-09-08T00:00:00"/>
    <x v="8"/>
    <x v="0"/>
    <x v="1"/>
  </r>
  <r>
    <x v="2"/>
    <s v="AILERON_EHA_31133_330"/>
    <s v="PN347189"/>
    <s v="Aileron SC"/>
    <x v="42"/>
    <d v="2014-09-09T00:00:00"/>
    <d v="2014-09-08T00:00:00"/>
    <n v="2"/>
    <s v="Quantité 2 à recevoir le 08/09_x000a_10 le 12/09 à améliorer"/>
    <s v="V.Cady"/>
    <x v="1"/>
    <d v="2014-09-08T00:00:00"/>
    <x v="8"/>
    <x v="0"/>
    <x v="1"/>
  </r>
  <r>
    <x v="2"/>
    <s v="AILERON_SC_31132_170"/>
    <n v="347063"/>
    <s v="Elevator SC"/>
    <x v="9"/>
    <d v="2014-09-10T00:00:00"/>
    <d v="2014-09-08T00:00:00"/>
    <n v="30"/>
    <s v="Faire entrer le retard_x000a_Pas de délai "/>
    <s v="JF.Lorenzini"/>
    <x v="1"/>
    <d v="2014-09-08T00:00:00"/>
    <x v="8"/>
    <x v="0"/>
    <x v="1"/>
  </r>
  <r>
    <x v="2"/>
    <s v="AILERON_EHA_31133_330"/>
    <s v="347012-100"/>
    <s v="Rudder EBHA"/>
    <x v="15"/>
    <d v="2014-09-11T00:00:00"/>
    <s v="?"/>
    <s v="?"/>
    <s v="Assurer livraison avant le 12/09_x000a_45 expédiées d'Honglin le 05/09 vers le VMI"/>
    <s v="K.Oumaza"/>
    <x v="1"/>
    <d v="2014-09-03T00:00:00"/>
    <x v="8"/>
    <x v="0"/>
    <x v="1"/>
  </r>
  <r>
    <x v="2"/>
    <s v="AILERON_EHA_31133_330"/>
    <s v="D90ST7009-500"/>
    <m/>
    <x v="40"/>
    <d v="2014-09-18T00:00:00"/>
    <s v="?"/>
    <s v="?"/>
    <s v="Problème qualité, suivi call quotidien_x000a_Objectif livraison 3/semaine"/>
    <s v="V.Cady_x000a_T.Parmentier"/>
    <x v="1"/>
    <d v="2014-09-08T00:00:00"/>
    <x v="8"/>
    <x v="0"/>
    <x v="1"/>
  </r>
  <r>
    <x v="2"/>
    <s v="AILERON_EHA_31133_330"/>
    <n v="347249"/>
    <m/>
    <x v="10"/>
    <d v="2014-09-09T00:00:00"/>
    <s v="?"/>
    <s v="?"/>
    <s v="Quantité 13 en cours de réception"/>
    <s v="G.Feld_x000a_V.Cady"/>
    <x v="1"/>
    <d v="2014-09-08T00:00:00"/>
    <x v="8"/>
    <x v="0"/>
    <x v="1"/>
  </r>
  <r>
    <x v="2"/>
    <s v="ELEVATOR_EHA_31131_330"/>
    <s v="D90ST8057-000"/>
    <s v="Rudder EBHA"/>
    <x v="47"/>
    <d v="2014-09-09T00:00:00"/>
    <s v="?"/>
    <s v="?"/>
    <s v="Surconsommation dûe à un pb qualité_x000a_50 reçues, pb de péremption à régler"/>
    <s v="JF.Lorenzini"/>
    <x v="1"/>
    <d v="2014-09-08T00:00:00"/>
    <x v="8"/>
    <x v="0"/>
    <x v="1"/>
  </r>
  <r>
    <x v="2"/>
    <s v="ELEVATOR_EHA_31131_330"/>
    <s v="PN347137"/>
    <m/>
    <x v="42"/>
    <d v="2014-09-12T00:00:00"/>
    <d v="2014-09-08T00:00:00"/>
    <n v="1"/>
    <s v="Relancer le retard"/>
    <s v="V.Cady"/>
    <x v="1"/>
    <d v="2014-09-08T00:00:00"/>
    <x v="8"/>
    <x v="0"/>
    <x v="1"/>
  </r>
  <r>
    <x v="2"/>
    <s v="ELEVATOR_EHA_31131_330"/>
    <n v="347431"/>
    <s v="Elevator SC"/>
    <x v="45"/>
    <d v="2014-09-19T00:00:00"/>
    <d v="2014-09-16T00:00:00"/>
    <s v="?"/>
    <s v="Délai le 16/09 à surveiller"/>
    <s v="C.Almendra"/>
    <x v="1"/>
    <d v="2014-09-08T00:00:00"/>
    <x v="8"/>
    <x v="0"/>
    <x v="1"/>
  </r>
  <r>
    <x v="2"/>
    <s v="RUDDER_EBHA_31129_360"/>
    <s v="347679-100"/>
    <m/>
    <x v="45"/>
    <d v="2014-09-11T00:00:00"/>
    <s v="?"/>
    <s v="?"/>
    <s v="Délai le 09/09 à surveiller"/>
    <s v="C.Almendra"/>
    <x v="1"/>
    <d v="2014-09-08T00:00:00"/>
    <x v="8"/>
    <x v="0"/>
    <x v="1"/>
  </r>
  <r>
    <x v="1"/>
    <s v="MANIFOLD_D31AB4415"/>
    <s v="D31AB4410-060"/>
    <m/>
    <x v="30"/>
    <s v="en-cours"/>
    <d v="2014-09-29T00:00:00"/>
    <n v="8"/>
    <s v="Délai 8 pièces le 29/09 à améliorer_x000a_Lancer prochain OF"/>
    <s v="JF.Lorenzini_x000a_V.Pierquin"/>
    <x v="0"/>
    <d v="2014-09-08T00:00:00"/>
    <x v="8"/>
    <x v="0"/>
    <x v="1"/>
  </r>
  <r>
    <x v="1"/>
    <s v="SAFETY_D31AB4433"/>
    <s v="D31AB4431-021"/>
    <m/>
    <x v="7"/>
    <s v="en-cours"/>
    <d v="2014-09-10T00:00:00"/>
    <n v="2"/>
    <s v="relancer le retard"/>
    <s v="T.Mouline"/>
    <x v="0"/>
    <d v="2014-09-08T00:00:00"/>
    <x v="8"/>
    <x v="0"/>
    <x v="0"/>
  </r>
  <r>
    <x v="1"/>
    <s v="Bâche_C19DS0016"/>
    <s v="C19DS0016-121"/>
    <m/>
    <x v="13"/>
    <s v="en-cours"/>
    <s v="?"/>
    <s v="?"/>
    <s v="Faire entrer retard_x000a_Pas de délai"/>
    <s v="V.Cady"/>
    <x v="0"/>
    <d v="2014-09-08T00:00:00"/>
    <x v="8"/>
    <x v="0"/>
    <x v="1"/>
  </r>
  <r>
    <x v="1"/>
    <s v="THSA_A330_47172_530"/>
    <s v="LP47147-A102"/>
    <m/>
    <x v="21"/>
    <s v="en-cours"/>
    <d v="2014-09-03T00:00:00"/>
    <n v="8"/>
    <s v="relancer le retard_x000a_8 pièces en cours de transit_x000a_20 pièces le 20/09 à améliorer"/>
    <s v="JF.Lorenzini"/>
    <x v="0"/>
    <d v="2014-09-08T00:00:00"/>
    <x v="8"/>
    <x v="0"/>
    <x v="0"/>
  </r>
  <r>
    <x v="1"/>
    <s v="Bâche_C19DS0026"/>
    <s v="C19DS0026-121"/>
    <m/>
    <x v="13"/>
    <s v="en-cours"/>
    <s v="?"/>
    <s v="?"/>
    <s v="Faire entrer retard_x000a_Pas de délai"/>
    <s v="V.Cady"/>
    <x v="0"/>
    <d v="2014-09-08T00:00:00"/>
    <x v="8"/>
    <x v="0"/>
    <x v="1"/>
  </r>
  <r>
    <x v="1"/>
    <s v="Bâche_C19BQ0016"/>
    <s v="C19BQ0016-121"/>
    <m/>
    <x v="13"/>
    <s v="en-cours"/>
    <s v="?"/>
    <s v="?"/>
    <s v="Faire entrer retard_x000a_Pas de délai"/>
    <s v="V.Cady"/>
    <x v="0"/>
    <d v="2014-09-08T00:00:00"/>
    <x v="8"/>
    <x v="0"/>
    <x v="1"/>
  </r>
  <r>
    <x v="1"/>
    <s v="SAFETY_D31AB4433"/>
    <n v="663643"/>
    <m/>
    <x v="1"/>
    <d v="2014-09-10T00:00:00"/>
    <s v="?"/>
    <s v="?"/>
    <s v="Pas de délai"/>
    <s v="V.Pierquin"/>
    <x v="1"/>
    <d v="2014-09-08T00:00:00"/>
    <x v="8"/>
    <x v="0"/>
    <x v="1"/>
  </r>
  <r>
    <x v="1"/>
    <s v="THSA_A330_47172_530"/>
    <s v="422957-100"/>
    <m/>
    <x v="7"/>
    <d v="2014-09-15T00:00:00"/>
    <d v="2014-09-11T00:00:00"/>
    <n v="12"/>
    <s v="Faire entrer le retard"/>
    <s v="T.Mouline"/>
    <x v="1"/>
    <d v="2014-09-08T00:00:00"/>
    <x v="8"/>
    <x v="0"/>
    <x v="0"/>
  </r>
  <r>
    <x v="1"/>
    <s v="THSA_A320_47145_168"/>
    <s v="LP47145-E100"/>
    <m/>
    <x v="7"/>
    <d v="2014-09-11T00:00:00"/>
    <d v="2014-09-09T00:00:00"/>
    <n v="3"/>
    <s v="3/jour non respectés_x000a_Problème qualité sur les couvercles"/>
    <s v="T.Mouline_x000a_A.Baudouin"/>
    <x v="1"/>
    <d v="2014-09-08T00:00:00"/>
    <x v="8"/>
    <x v="0"/>
    <x v="0"/>
  </r>
  <r>
    <x v="1"/>
    <s v="THSA_A320_47145_168"/>
    <s v="5000C5053"/>
    <m/>
    <x v="20"/>
    <d v="2014-09-10T00:00:00"/>
    <d v="2014-09-08T00:00:00"/>
    <n v="7"/>
    <s v="Assurer livraison 3/J "/>
    <s v="JF.Lorenzini"/>
    <x v="1"/>
    <d v="2014-09-08T00:00:00"/>
    <x v="8"/>
    <x v="0"/>
    <x v="0"/>
  </r>
  <r>
    <x v="1"/>
    <s v="THSA_A320_47145_168"/>
    <s v="421924-300"/>
    <m/>
    <x v="43"/>
    <d v="2014-09-11T00:00:00"/>
    <s v="?"/>
    <s v="?"/>
    <s v="LIvraison annoncée le 11/09 à améliorer"/>
    <s v="S.Blanchard"/>
    <x v="1"/>
    <d v="2014-09-08T00:00:00"/>
    <x v="8"/>
    <x v="0"/>
    <x v="1"/>
  </r>
  <r>
    <x v="1"/>
    <s v="THSA_A320_47145_168"/>
    <n v="422069"/>
    <m/>
    <x v="3"/>
    <d v="2014-09-16T00:00:00"/>
    <s v="?"/>
    <s v="?"/>
    <s v="Livraison annoncée  05/09 QTE 46 non reçues à relancer"/>
    <s v="Y.Sahin"/>
    <x v="1"/>
    <d v="2014-09-08T00:00:00"/>
    <x v="8"/>
    <x v="0"/>
    <x v="1"/>
  </r>
  <r>
    <x v="0"/>
    <s v="Rudder_31115_080"/>
    <s v="346766-226"/>
    <m/>
    <x v="15"/>
    <s v="en-cours"/>
    <s v="?"/>
    <s v="?"/>
    <s v="Pas de délai_x000a_Problème qualité "/>
    <s v="K.Oumaza_x000a_T.Parmentier"/>
    <x v="0"/>
    <d v="2014-09-10T00:00:00"/>
    <x v="8"/>
    <x v="0"/>
    <x v="1"/>
  </r>
  <r>
    <x v="0"/>
    <s v="Rudder_31115_080"/>
    <n v="346738"/>
    <m/>
    <x v="0"/>
    <d v="2014-09-17T00:00:00"/>
    <s v="?"/>
    <s v="?"/>
    <s v="Analyse écart de stock_x000a_6 pièces chez Ashton &amp; Moore en cours d'argenture_x000a_Assurer le transfert"/>
    <s v="C.Godard_x000a_JF.Lorenzini_x000a_C.Bazire"/>
    <x v="1"/>
    <d v="2014-09-10T00:00:00"/>
    <x v="8"/>
    <x v="0"/>
    <x v="0"/>
  </r>
  <r>
    <x v="0"/>
    <s v="Spoiler_31077_211"/>
    <n v="345775"/>
    <m/>
    <x v="15"/>
    <d v="2014-09-17T00:00:00"/>
    <d v="2014-09-11T00:00:00"/>
    <n v="120"/>
    <s v="640 pièces dans le retard_x000a_Livraison Risoud non reçue, pas de délai d'Honglin"/>
    <s v="V.Cady_x000a_K.Oumaza"/>
    <x v="1"/>
    <d v="2014-09-10T00:00:00"/>
    <x v="8"/>
    <x v="0"/>
    <x v="1"/>
  </r>
  <r>
    <x v="0"/>
    <s v="Spoiler_31077_211"/>
    <s v="340856-250"/>
    <m/>
    <x v="0"/>
    <d v="2014-09-16T00:00:00"/>
    <d v="2014-09-09T00:00:00"/>
    <n v="10"/>
    <s v="Faire entrer le retard_x000a_Assurer le retard"/>
    <s v="T.Mouline_x000a_C.Bazire"/>
    <x v="1"/>
    <d v="2014-09-10T00:00:00"/>
    <x v="8"/>
    <x v="0"/>
    <x v="0"/>
  </r>
  <r>
    <x v="0"/>
    <s v="Spoiler_31077_211"/>
    <s v="LP31077-H011"/>
    <m/>
    <x v="15"/>
    <d v="2014-09-18T00:00:00"/>
    <s v="?"/>
    <s v="?"/>
    <s v="Stock 0 au VMI"/>
    <s v="K.Oumaza"/>
    <x v="1"/>
    <d v="2014-09-10T00:00:00"/>
    <x v="8"/>
    <x v="0"/>
    <x v="1"/>
  </r>
  <r>
    <x v="0"/>
    <s v="Spoiler_31077_211"/>
    <s v="LP31077-J100"/>
    <m/>
    <x v="15"/>
    <d v="2014-09-22T00:00:00"/>
    <s v="?"/>
    <s v="?"/>
    <s v="Faire entrer le retard"/>
    <s v="K.Oumaza"/>
    <x v="1"/>
    <d v="2014-09-10T00:00:00"/>
    <x v="8"/>
    <x v="0"/>
    <x v="1"/>
  </r>
  <r>
    <x v="0"/>
    <s v="Spoiler_31077_211"/>
    <n v="340921"/>
    <m/>
    <x v="26"/>
    <d v="2014-09-22T00:00:00"/>
    <d v="2014-09-25T00:00:00"/>
    <n v="200"/>
    <s v="Date de livraison à améliorer"/>
    <s v="T.Mouline"/>
    <x v="1"/>
    <d v="2014-09-10T00:00:00"/>
    <x v="8"/>
    <x v="0"/>
    <x v="0"/>
  </r>
  <r>
    <x v="0"/>
    <s v="Spoiler_31077_211"/>
    <s v="LP31077-J010"/>
    <m/>
    <x v="15"/>
    <d v="2014-09-16T00:00:00"/>
    <s v="?"/>
    <s v="?"/>
    <s v="660 expédiées le 28/08 vers le VMI"/>
    <s v="K.Oumaza"/>
    <x v="1"/>
    <d v="2014-09-10T00:00:00"/>
    <x v="8"/>
    <x v="0"/>
    <x v="1"/>
  </r>
  <r>
    <x v="0"/>
    <s v="Aileron_31073_110"/>
    <s v="341084-300"/>
    <m/>
    <x v="0"/>
    <d v="2014-09-12T00:00:00"/>
    <d v="2914-09-15T00:00:00"/>
    <n v="10"/>
    <s v="Assurer le transfert_x000a_10/jour non tenu"/>
    <s v="C.Bazire_x000a_T.Mouline"/>
    <x v="1"/>
    <d v="2014-09-10T00:00:00"/>
    <x v="8"/>
    <x v="0"/>
    <x v="0"/>
  </r>
  <r>
    <x v="0"/>
    <s v="Aileron_31073_110"/>
    <s v="341141-130"/>
    <m/>
    <x v="15"/>
    <d v="2014-09-22T00:00:00"/>
    <d v="2014-09-08T00:00:00"/>
    <n v="80"/>
    <s v="Faire rentrer le retard"/>
    <s v="K.Oumaza"/>
    <x v="1"/>
    <d v="2014-09-10T00:00:00"/>
    <x v="8"/>
    <x v="0"/>
    <x v="1"/>
  </r>
  <r>
    <x v="0"/>
    <s v="Aileron_31073_110"/>
    <n v="341019"/>
    <m/>
    <x v="0"/>
    <d v="2014-09-19T00:00:00"/>
    <d v="2014-09-11T00:00:00"/>
    <n v="10"/>
    <s v="Assurer le transfert_x000a_10/jour non tenu"/>
    <s v="C.Bazire_x000a_T.Mouline"/>
    <x v="1"/>
    <d v="2014-09-10T00:00:00"/>
    <x v="8"/>
    <x v="0"/>
    <x v="0"/>
  </r>
  <r>
    <x v="0"/>
    <s v="Aileron_31073_110"/>
    <n v="341067"/>
    <m/>
    <x v="0"/>
    <d v="2014-09-20T00:00:00"/>
    <d v="2014-09-12T00:00:00"/>
    <n v="40"/>
    <s v="Assurer le transfert, FAI HONGLIN refusé_x000a_10/jour non tenu"/>
    <s v="C.Bazire_x000a_T.Mouline"/>
    <x v="1"/>
    <d v="2014-09-10T00:00:00"/>
    <x v="8"/>
    <x v="0"/>
    <x v="0"/>
  </r>
  <r>
    <x v="0"/>
    <s v="Aileron_31073_110"/>
    <n v="341068"/>
    <m/>
    <x v="0"/>
    <d v="2014-09-19T00:00:00"/>
    <d v="2014-09-11T00:00:00"/>
    <n v="20"/>
    <s v="Assurer le transfert, FAI HONGLIN refusé_x000a_10/jour non tenu"/>
    <s v="C.Bazire_x000a_T.Mouline"/>
    <x v="1"/>
    <d v="2014-09-10T00:00:00"/>
    <x v="8"/>
    <x v="0"/>
    <x v="0"/>
  </r>
  <r>
    <x v="0"/>
    <s v="Aileron_31073_110"/>
    <n v="341097"/>
    <m/>
    <x v="48"/>
    <d v="2014-09-23T00:00:00"/>
    <s v="?"/>
    <s v="?"/>
    <s v="Assurer le transfert"/>
    <s v="C.Bazire"/>
    <x v="1"/>
    <d v="2014-09-10T00:00:00"/>
    <x v="8"/>
    <x v="0"/>
    <x v="1"/>
  </r>
  <r>
    <x v="0"/>
    <s v="Aileron_31073_110"/>
    <n v="341107"/>
    <m/>
    <x v="15"/>
    <d v="2014-09-19T00:00:00"/>
    <s v="?"/>
    <s v="?"/>
    <s v="Faire entrer le retard"/>
    <s v="K.Oumaza"/>
    <x v="1"/>
    <d v="2014-09-10T00:00:00"/>
    <x v="8"/>
    <x v="0"/>
    <x v="1"/>
  </r>
  <r>
    <x v="0"/>
    <s v="Aileron_31073_110"/>
    <n v="341357"/>
    <m/>
    <x v="15"/>
    <d v="2014-09-19T00:00:00"/>
    <s v="?"/>
    <s v="?"/>
    <s v="Faire entrer le retard"/>
    <s v="K.Oumaza"/>
    <x v="1"/>
    <d v="2014-09-10T00:00:00"/>
    <x v="8"/>
    <x v="0"/>
    <x v="1"/>
  </r>
  <r>
    <x v="0"/>
    <s v="Aileron_31073_110"/>
    <s v="341083-300"/>
    <m/>
    <x v="26"/>
    <d v="2014-09-25T00:00:00"/>
    <d v="2014-09-18T00:00:00"/>
    <n v="42"/>
    <s v="Relancer retard "/>
    <s v="T.Mouline"/>
    <x v="1"/>
    <d v="2014-09-10T00:00:00"/>
    <x v="8"/>
    <x v="0"/>
    <x v="0"/>
  </r>
  <r>
    <x v="0"/>
    <s v="Profondeur_31075_840"/>
    <s v="341046-110"/>
    <m/>
    <x v="37"/>
    <d v="2014-09-15T00:00:00"/>
    <s v="?"/>
    <s v="?"/>
    <s v="Faire entrer le retard"/>
    <s v="N.Boudoux"/>
    <x v="1"/>
    <d v="2014-09-10T00:00:00"/>
    <x v="8"/>
    <x v="0"/>
    <x v="1"/>
  </r>
  <r>
    <x v="0"/>
    <s v="Profondeur_31075_840"/>
    <s v="341207-300"/>
    <m/>
    <x v="2"/>
    <d v="2014-09-11T00:00:00"/>
    <s v="?"/>
    <s v="?"/>
    <s v="75 pièces rejetées - pb qualité_x000a_Bernar doit livrer 10/J"/>
    <s v="S.Daumain_x000a_V.Cady"/>
    <x v="1"/>
    <d v="2014-09-10T00:00:00"/>
    <x v="8"/>
    <x v="0"/>
    <x v="1"/>
  </r>
  <r>
    <x v="0"/>
    <s v="Profondeur_31075_840"/>
    <s v="341142-100"/>
    <s v="Aileron 31073-110"/>
    <x v="15"/>
    <d v="2014-09-10T00:00:00"/>
    <s v="?"/>
    <s v="?"/>
    <s v="Faire entrer le retard"/>
    <s v="K.Oumaza"/>
    <x v="1"/>
    <d v="2014-09-10T00:00:00"/>
    <x v="8"/>
    <x v="0"/>
    <x v="1"/>
  </r>
  <r>
    <x v="0"/>
    <s v="Profondeur_31075_840"/>
    <s v="341170-100"/>
    <m/>
    <x v="15"/>
    <d v="2014-09-12T00:00:00"/>
    <s v="?"/>
    <s v="?"/>
    <s v="41 le 11/09, 42 expé le 09/09 et 41 expé le 10/09"/>
    <s v="K.Oumaza"/>
    <x v="1"/>
    <d v="2014-09-10T00:00:00"/>
    <x v="8"/>
    <x v="0"/>
    <x v="1"/>
  </r>
  <r>
    <x v="0"/>
    <s v="Profondeur_31075_840"/>
    <n v="341206"/>
    <m/>
    <x v="10"/>
    <d v="2014-09-17T00:00:00"/>
    <s v="?"/>
    <s v="?"/>
    <s v="Pas de délai_x000a_Faire entrer le retard"/>
    <s v="V.Cady"/>
    <x v="1"/>
    <d v="2014-09-10T00:00:00"/>
    <x v="8"/>
    <x v="0"/>
    <x v="1"/>
  </r>
  <r>
    <x v="2"/>
    <s v="AILERON_EHA_31133_330"/>
    <s v="PN347189"/>
    <s v="Aileron SC"/>
    <x v="42"/>
    <s v="en-cours"/>
    <d v="2014-09-12T00:00:00"/>
    <n v="10"/>
    <s v="10 le 12/09 à améliorer_x000a_20 en W38, 20 en W39"/>
    <s v="V.Cady"/>
    <x v="0"/>
    <d v="2014-09-10T00:00:00"/>
    <x v="8"/>
    <x v="0"/>
    <x v="1"/>
  </r>
  <r>
    <x v="2"/>
    <s v="AILERON_EHA_31133_330"/>
    <s v="347012-100"/>
    <s v="Rudder EBHA"/>
    <x v="15"/>
    <d v="2014-09-15T00:00:00"/>
    <s v="?"/>
    <s v="?"/>
    <s v="Assurer livraison avant le 12/09_x000a_45 expédiées d'Honglin le 05/09 vers le VMI"/>
    <s v="K.Oumaza"/>
    <x v="1"/>
    <d v="2014-09-03T00:00:00"/>
    <x v="8"/>
    <x v="0"/>
    <x v="1"/>
  </r>
  <r>
    <x v="2"/>
    <s v="AILERON_EHA_31133_330"/>
    <s v="D90ST7009-500"/>
    <m/>
    <x v="40"/>
    <d v="2014-09-22T00:00:00"/>
    <s v="?"/>
    <s v="?"/>
    <s v="Problème qualité, suivi quotidien_x000a_Objectif livraison 3/semaine"/>
    <s v="V.Cady_x000a_T.Parmentier"/>
    <x v="1"/>
    <d v="2014-09-10T00:00:00"/>
    <x v="8"/>
    <x v="0"/>
    <x v="1"/>
  </r>
  <r>
    <x v="2"/>
    <s v="ELEVATOR_EHA_31131_330"/>
    <s v="D90ST8057-000"/>
    <s v="Rudder EBHA"/>
    <x v="47"/>
    <d v="2014-09-11T00:00:00"/>
    <s v="?"/>
    <s v="?"/>
    <s v="50 reçues, pb de péremption à régler"/>
    <s v="JF.Lorenzini"/>
    <x v="1"/>
    <d v="2014-09-10T00:00:00"/>
    <x v="8"/>
    <x v="0"/>
    <x v="1"/>
  </r>
  <r>
    <x v="2"/>
    <s v="ELEVATOR_EHA_31131_330"/>
    <s v="PN347137"/>
    <m/>
    <x v="42"/>
    <d v="2014-09-13T00:00:00"/>
    <s v="?"/>
    <s v="?"/>
    <s v="Qte ? En W38"/>
    <s v="V.Cady"/>
    <x v="1"/>
    <d v="2014-09-10T00:00:00"/>
    <x v="8"/>
    <x v="0"/>
    <x v="1"/>
  </r>
  <r>
    <x v="2"/>
    <s v="ELEVATOR_EHA_31131_330"/>
    <n v="347431"/>
    <s v="Elevator SC"/>
    <x v="45"/>
    <d v="2014-09-19T00:00:00"/>
    <d v="2014-09-16T00:00:00"/>
    <s v="?"/>
    <s v="Délai le 16/09 à surveiller"/>
    <s v="C.Almendra"/>
    <x v="1"/>
    <d v="2014-09-10T00:00:00"/>
    <x v="8"/>
    <x v="0"/>
    <x v="1"/>
  </r>
  <r>
    <x v="2"/>
    <s v="ELEVATOR_SC_31130_160"/>
    <n v="347009"/>
    <m/>
    <x v="15"/>
    <d v="2014-09-18T00:00:00"/>
    <s v="?"/>
    <s v="?"/>
    <s v="Faire livrer le retard"/>
    <s v="K.Oumaza"/>
    <x v="1"/>
    <d v="2014-09-10T00:00:00"/>
    <x v="8"/>
    <x v="0"/>
    <x v="1"/>
  </r>
  <r>
    <x v="1"/>
    <s v="MANIFOLD_D31AB4415"/>
    <s v="D31AB4410-060"/>
    <m/>
    <x v="30"/>
    <s v="en-cours"/>
    <d v="2014-09-29T00:00:00"/>
    <n v="8"/>
    <s v="Délai 8 pièces le 29/09 à améliorer_x000a_Lancer prochain OF"/>
    <s v="JF.Lorenzini_x000a_V.Pierquin"/>
    <x v="0"/>
    <d v="2014-09-10T00:00:00"/>
    <x v="8"/>
    <x v="0"/>
    <x v="1"/>
  </r>
  <r>
    <x v="1"/>
    <s v="MANIFOLD_D31AB4415"/>
    <s v="D25AB1810"/>
    <m/>
    <x v="30"/>
    <s v="en-cours"/>
    <d v="2014-09-19T00:00:00"/>
    <n v="32"/>
    <s v="Date de livraison à améliorer"/>
    <s v="JF.Lorenzini"/>
    <x v="0"/>
    <d v="2014-09-10T00:00:00"/>
    <x v="8"/>
    <x v="0"/>
    <x v="1"/>
  </r>
  <r>
    <x v="1"/>
    <s v="THSA_A330_47172_530"/>
    <s v="LP47147-A102"/>
    <m/>
    <x v="21"/>
    <s v="en-cours"/>
    <d v="2014-09-12T00:00:00"/>
    <n v="12"/>
    <s v="relancer le retard_x000a_8 pièces non reçues_x000a_20 pièces le 20/09 à améliorer"/>
    <s v="JF.Lorenzini"/>
    <x v="0"/>
    <d v="2014-09-10T00:00:00"/>
    <x v="8"/>
    <x v="0"/>
    <x v="0"/>
  </r>
  <r>
    <x v="1"/>
    <s v="THSA_A330_47172_530"/>
    <s v="422957-100"/>
    <m/>
    <x v="7"/>
    <s v="en-cours"/>
    <d v="2014-09-15T00:00:00"/>
    <n v="12"/>
    <s v="Faire entrer le retard"/>
    <s v="T.Mouline"/>
    <x v="0"/>
    <d v="2014-09-10T00:00:00"/>
    <x v="8"/>
    <x v="0"/>
    <x v="0"/>
  </r>
  <r>
    <x v="1"/>
    <s v="Bâche_C19DS0016"/>
    <s v="C19DS0016-121"/>
    <m/>
    <x v="13"/>
    <d v="2014-09-12T00:00:00"/>
    <s v="?"/>
    <s v="?"/>
    <s v="Faire entrer retard_x000a_Pas de délai"/>
    <s v="V.Cady"/>
    <x v="1"/>
    <d v="2014-09-10T00:00:00"/>
    <x v="8"/>
    <x v="0"/>
    <x v="1"/>
  </r>
  <r>
    <x v="1"/>
    <s v="Bâche_C19DS0026"/>
    <s v="C19DS0026-121"/>
    <m/>
    <x v="13"/>
    <s v="en-cours"/>
    <s v="?"/>
    <s v="?"/>
    <s v="Faire entrer retard_x000a_Pas de délai"/>
    <s v="V.Cady"/>
    <x v="1"/>
    <d v="2014-09-10T00:00:00"/>
    <x v="8"/>
    <x v="0"/>
    <x v="1"/>
  </r>
  <r>
    <x v="1"/>
    <s v="Bâche_C19BQ0016"/>
    <s v="C19BQ0016-121"/>
    <m/>
    <x v="13"/>
    <s v="en-cours"/>
    <s v="?"/>
    <s v="?"/>
    <s v="Faire entrer retard_x000a_Pas de délai"/>
    <s v="V.Cady"/>
    <x v="1"/>
    <d v="2014-09-10T00:00:00"/>
    <x v="8"/>
    <x v="0"/>
    <x v="1"/>
  </r>
  <r>
    <x v="1"/>
    <s v="SAFETY_D31AB4433"/>
    <n v="663643"/>
    <m/>
    <x v="1"/>
    <d v="2014-09-10T00:00:00"/>
    <s v="?"/>
    <s v="?"/>
    <s v="60  en litige réception"/>
    <s v="V.Pierquin"/>
    <x v="1"/>
    <d v="2014-09-10T00:00:00"/>
    <x v="8"/>
    <x v="0"/>
    <x v="1"/>
  </r>
  <r>
    <x v="1"/>
    <s v="THSA_A330_47172_530"/>
    <n v="423111"/>
    <m/>
    <x v="3"/>
    <d v="2014-09-17T00:00:00"/>
    <s v="?"/>
    <s v="?"/>
    <s v="Faire entrer le retard"/>
    <s v="Y.Sahin"/>
    <x v="1"/>
    <d v="2014-09-10T00:00:00"/>
    <x v="8"/>
    <x v="0"/>
    <x v="1"/>
  </r>
  <r>
    <x v="1"/>
    <s v="THSA_A320_47145_168"/>
    <s v="LP47145-E100"/>
    <m/>
    <x v="7"/>
    <d v="2014-09-11T00:00:00"/>
    <d v="2014-09-11T00:00:00"/>
    <n v="4"/>
    <s v="3/jour non respectés_x000a_Problème qualité sur les couvercles"/>
    <s v="T.Mouline_x000a_A.Baudouin"/>
    <x v="1"/>
    <d v="2014-09-10T00:00:00"/>
    <x v="8"/>
    <x v="0"/>
    <x v="0"/>
  </r>
  <r>
    <x v="1"/>
    <s v="THSA_A320_47145_168"/>
    <s v="5000C5053"/>
    <m/>
    <x v="20"/>
    <d v="2014-09-12T00:00:00"/>
    <s v="?"/>
    <s v="?"/>
    <s v="Assurer livraison 3/J "/>
    <s v="JF.Lorenzini"/>
    <x v="1"/>
    <d v="2014-09-10T00:00:00"/>
    <x v="8"/>
    <x v="0"/>
    <x v="0"/>
  </r>
  <r>
    <x v="1"/>
    <s v="THSA_A320_47145_168"/>
    <s v="421924-300"/>
    <m/>
    <x v="43"/>
    <d v="2014-09-12T00:00:00"/>
    <s v="?"/>
    <s v="?"/>
    <s v="Faire entrer le retard_x000a_Assurer capa 30/semaine"/>
    <s v="S.Blanchard"/>
    <x v="1"/>
    <d v="2014-09-10T00:00:00"/>
    <x v="8"/>
    <x v="0"/>
    <x v="1"/>
  </r>
  <r>
    <x v="1"/>
    <s v="THSA_A320_47145_168"/>
    <n v="422069"/>
    <m/>
    <x v="3"/>
    <d v="2014-09-18T00:00:00"/>
    <s v="?"/>
    <s v="?"/>
    <s v="Livraison annoncée  05/09 QTE 46 non reçues à relancer"/>
    <s v="Y.Sahin"/>
    <x v="1"/>
    <d v="2014-09-10T00:00:00"/>
    <x v="8"/>
    <x v="0"/>
    <x v="1"/>
  </r>
  <r>
    <x v="0"/>
    <s v="Rudder_31115_080"/>
    <s v="346766-226"/>
    <m/>
    <x v="15"/>
    <s v="en-cours"/>
    <s v="?"/>
    <s v="?"/>
    <s v="Pas de délai_x000a_Problème qualité "/>
    <s v="K.Oumaza_x000a_T.Parmentier"/>
    <x v="0"/>
    <d v="2014-09-12T00:00:00"/>
    <x v="8"/>
    <x v="0"/>
    <x v="1"/>
  </r>
  <r>
    <x v="0"/>
    <s v="Rudder_31115_080"/>
    <s v="D90ST0102-500"/>
    <m/>
    <x v="50"/>
    <d v="2014-09-18T00:00:00"/>
    <s v="?"/>
    <s v="?"/>
    <s v="Régler litige de réception"/>
    <s v="C.Godard_x000a_JF.Lorenzini"/>
    <x v="1"/>
    <d v="2014-09-12T00:00:00"/>
    <x v="8"/>
    <x v="0"/>
    <x v="1"/>
  </r>
  <r>
    <x v="0"/>
    <s v="Rudder_31115_080"/>
    <n v="346738"/>
    <m/>
    <x v="0"/>
    <d v="2014-09-17T00:00:00"/>
    <s v="?"/>
    <s v="?"/>
    <s v="Analyse écart de stock_x000a_6 pièces chez Ashton &amp; Moore en cours d'argenture, expé le 23/09 de chez Hartley_x000a_Assurer le transfert"/>
    <s v="C.Godard_x000a_JF.Lorenzini_x000a_C.Bazire"/>
    <x v="1"/>
    <d v="2014-09-12T00:00:00"/>
    <x v="8"/>
    <x v="0"/>
    <x v="0"/>
  </r>
  <r>
    <x v="0"/>
    <s v="Spoiler_31077_211"/>
    <n v="345775"/>
    <m/>
    <x v="15"/>
    <d v="2014-09-17T00:00:00"/>
    <d v="2014-09-12T00:00:00"/>
    <n v="50"/>
    <s v="640 pièces dans le retard_x000a_Livraison Risoud 50 le 12/09, 90 le 16/09_x000a_ pas de délai d'Honglin"/>
    <s v="V.Cady_x000a_K.Oumaza"/>
    <x v="1"/>
    <d v="2014-09-12T00:00:00"/>
    <x v="8"/>
    <x v="0"/>
    <x v="1"/>
  </r>
  <r>
    <x v="0"/>
    <s v="Spoiler_31077_211"/>
    <s v="340856-250"/>
    <m/>
    <x v="0"/>
    <d v="2014-09-17T00:00:00"/>
    <d v="2014-09-15T00:00:00"/>
    <n v="26"/>
    <s v="Faire entrer le retard_x000a_Assurer le retard"/>
    <s v="T.Mouline_x000a_C.Bazire"/>
    <x v="1"/>
    <d v="2014-09-12T00:00:00"/>
    <x v="8"/>
    <x v="0"/>
    <x v="0"/>
  </r>
  <r>
    <x v="0"/>
    <s v="Spoiler_31077_211"/>
    <s v="LP31077-H011"/>
    <m/>
    <x v="15"/>
    <d v="2014-09-19T00:00:00"/>
    <d v="2014-09-17T00:00:00"/>
    <n v="40"/>
    <s v="360 pièces expédiées vers le VMI le 09/09"/>
    <s v="K.Oumaza"/>
    <x v="1"/>
    <d v="2014-09-12T00:00:00"/>
    <x v="8"/>
    <x v="0"/>
    <x v="1"/>
  </r>
  <r>
    <x v="0"/>
    <s v="Spoiler_31077_211"/>
    <s v="LP31077-J100"/>
    <m/>
    <x v="15"/>
    <d v="2014-09-23T00:00:00"/>
    <d v="2014-09-17T00:00:00"/>
    <n v="130"/>
    <s v="Faire entrer le retard"/>
    <s v="K.Oumaza"/>
    <x v="1"/>
    <d v="2014-09-12T00:00:00"/>
    <x v="8"/>
    <x v="0"/>
    <x v="1"/>
  </r>
  <r>
    <x v="0"/>
    <s v="Spoiler_31077_211"/>
    <s v="340861-100"/>
    <m/>
    <x v="19"/>
    <d v="2014-09-16T00:00:00"/>
    <s v="?"/>
    <s v="?"/>
    <s v="163 reçues en attente de contrôle _x000a_70 de Vernon le 11/09 à relancer"/>
    <s v="JM.Carvalho_x000a_P.Fleitour"/>
    <x v="1"/>
    <d v="2014-09-12T00:00:00"/>
    <x v="8"/>
    <x v="0"/>
    <x v="1"/>
  </r>
  <r>
    <x v="0"/>
    <s v="Spoiler_31077_211"/>
    <n v="340921"/>
    <m/>
    <x v="26"/>
    <d v="2014-09-22T00:00:00"/>
    <d v="2014-09-25T00:00:00"/>
    <n v="200"/>
    <s v="Date de livraison à améliorer_x000a_100 pièces le 22/09 à confirmer"/>
    <s v="T.Mouline"/>
    <x v="1"/>
    <d v="2014-09-12T00:00:00"/>
    <x v="8"/>
    <x v="0"/>
    <x v="0"/>
  </r>
  <r>
    <x v="0"/>
    <s v="Spoiler_31077_211"/>
    <s v="LP31077-J010"/>
    <m/>
    <x v="15"/>
    <d v="2014-09-17T00:00:00"/>
    <d v="2014-09-17T00:00:00"/>
    <n v="40"/>
    <s v="660 expédiées le 28/08 vers le VMI"/>
    <s v="K.Oumaza"/>
    <x v="1"/>
    <d v="2014-09-12T00:00:00"/>
    <x v="8"/>
    <x v="0"/>
    <x v="1"/>
  </r>
  <r>
    <x v="0"/>
    <s v="Aileron_31073_110"/>
    <s v="341084-300"/>
    <m/>
    <x v="0"/>
    <d v="2014-09-16T00:00:00"/>
    <d v="2914-09-16T00:00:00"/>
    <n v="10"/>
    <s v="Assurer le transfert_x000a_10/jour non tenu"/>
    <s v="C.Bazire_x000a_T.Mouline"/>
    <x v="1"/>
    <d v="2014-09-12T00:00:00"/>
    <x v="8"/>
    <x v="0"/>
    <x v="0"/>
  </r>
  <r>
    <x v="0"/>
    <s v="Aileron_31073_110"/>
    <s v="341141-130"/>
    <m/>
    <x v="15"/>
    <d v="2014-09-23T00:00:00"/>
    <s v="?"/>
    <s v="?"/>
    <s v="Faire rentrer le retard"/>
    <s v="K.Oumaza"/>
    <x v="1"/>
    <d v="2014-09-12T00:00:00"/>
    <x v="8"/>
    <x v="0"/>
    <x v="1"/>
  </r>
  <r>
    <x v="0"/>
    <s v="Aileron_31073_110"/>
    <n v="341019"/>
    <m/>
    <x v="0"/>
    <d v="2014-09-22T00:00:00"/>
    <d v="2014-09-15T00:00:00"/>
    <n v="10"/>
    <s v="Assurer le transfert_x000a_10/jour non tenu"/>
    <s v="C.Bazire_x000a_T.Mouline"/>
    <x v="1"/>
    <d v="2014-09-12T00:00:00"/>
    <x v="8"/>
    <x v="0"/>
    <x v="0"/>
  </r>
  <r>
    <x v="0"/>
    <s v="Aileron_31073_110"/>
    <n v="341067"/>
    <m/>
    <x v="0"/>
    <d v="2014-09-22T00:00:00"/>
    <d v="2014-09-15T00:00:00"/>
    <n v="29"/>
    <s v="Assurer le transfert, FAI HONGLIN refusé_x000a_10/jour non tenu"/>
    <s v="C.Bazire_x000a_T.Mouline"/>
    <x v="1"/>
    <d v="2014-09-12T00:00:00"/>
    <x v="8"/>
    <x v="0"/>
    <x v="0"/>
  </r>
  <r>
    <x v="0"/>
    <s v="Aileron_31073_110"/>
    <n v="341068"/>
    <m/>
    <x v="0"/>
    <d v="2014-09-26T00:00:00"/>
    <s v="?"/>
    <s v="?"/>
    <s v="Assurer le transfert, FAI HONGLIN refusé_x000a_10/jour non tenu"/>
    <s v="C.Bazire_x000a_T.Mouline"/>
    <x v="1"/>
    <d v="2014-09-12T00:00:00"/>
    <x v="8"/>
    <x v="0"/>
    <x v="0"/>
  </r>
  <r>
    <x v="0"/>
    <s v="Aileron_31073_110"/>
    <n v="341107"/>
    <m/>
    <x v="15"/>
    <d v="2014-09-22T00:00:00"/>
    <s v="?"/>
    <s v="?"/>
    <s v="Faire entrer le retard"/>
    <s v="K.Oumaza"/>
    <x v="1"/>
    <d v="2014-09-12T00:00:00"/>
    <x v="8"/>
    <x v="0"/>
    <x v="1"/>
  </r>
  <r>
    <x v="0"/>
    <s v="Aileron_31073_110"/>
    <n v="341357"/>
    <s v="ELevator 31075-840"/>
    <x v="15"/>
    <d v="2014-09-22T00:00:00"/>
    <s v="?"/>
    <s v="?"/>
    <s v="Encours de réception"/>
    <s v="P.Fleitour"/>
    <x v="1"/>
    <d v="2014-09-12T00:00:00"/>
    <x v="8"/>
    <x v="0"/>
    <x v="1"/>
  </r>
  <r>
    <x v="0"/>
    <s v="Aileron_31073_110"/>
    <s v="341083-300"/>
    <m/>
    <x v="26"/>
    <d v="2014-09-26T00:00:00"/>
    <d v="2014-09-18T00:00:00"/>
    <n v="42"/>
    <s v="Relancer retard "/>
    <s v="T.Mouline"/>
    <x v="1"/>
    <d v="2014-09-12T00:00:00"/>
    <x v="8"/>
    <x v="0"/>
    <x v="0"/>
  </r>
  <r>
    <x v="0"/>
    <s v="Profondeur_31075_840"/>
    <s v="341046-110"/>
    <m/>
    <x v="37"/>
    <d v="2014-09-15T00:00:00"/>
    <s v="?"/>
    <s v="?"/>
    <s v="Faire entrer le retard"/>
    <s v="N.Boudoux"/>
    <x v="1"/>
    <d v="2014-09-12T00:00:00"/>
    <x v="8"/>
    <x v="0"/>
    <x v="1"/>
  </r>
  <r>
    <x v="0"/>
    <s v="Profondeur_31075_840"/>
    <n v="341045"/>
    <m/>
    <x v="2"/>
    <d v="2014-09-16T00:00:00"/>
    <d v="2014-09-16T00:00:00"/>
    <n v="64"/>
    <s v="Faire entrer le retard"/>
    <s v="V.Cady"/>
    <x v="1"/>
    <d v="2014-09-12T00:00:00"/>
    <x v="8"/>
    <x v="0"/>
    <x v="1"/>
  </r>
  <r>
    <x v="0"/>
    <s v="Profondeur_31075_840"/>
    <s v="341207-300"/>
    <m/>
    <x v="2"/>
    <d v="2014-09-18T00:00:00"/>
    <s v="?"/>
    <s v="?"/>
    <s v="75 pièces rejetées - pb qualité_x000a_Bernar doit livrer 10/J"/>
    <s v="S.Daumain_x000a_V.Cady"/>
    <x v="1"/>
    <d v="2014-09-12T00:00:00"/>
    <x v="8"/>
    <x v="0"/>
    <x v="1"/>
  </r>
  <r>
    <x v="0"/>
    <s v="Profondeur_31075_840"/>
    <s v="341142-100"/>
    <s v="Aileron 31073-110"/>
    <x v="15"/>
    <d v="2014-09-29T00:00:00"/>
    <s v="?"/>
    <s v="?"/>
    <s v="Faire entrer le retard"/>
    <s v="K.Oumaza"/>
    <x v="1"/>
    <d v="2014-09-12T00:00:00"/>
    <x v="8"/>
    <x v="0"/>
    <x v="1"/>
  </r>
  <r>
    <x v="0"/>
    <s v="Profondeur_31075_840"/>
    <s v="341170-100"/>
    <m/>
    <x v="15"/>
    <d v="2014-09-16T00:00:00"/>
    <d v="2014-09-12T00:00:00"/>
    <n v="41"/>
    <s v="42 expé le 09/09 et 41 expé le 10/09"/>
    <s v="K.Oumaza"/>
    <x v="1"/>
    <d v="2014-09-12T00:00:00"/>
    <x v="8"/>
    <x v="0"/>
    <x v="1"/>
  </r>
  <r>
    <x v="0"/>
    <s v="Profondeur_31075_840"/>
    <s v="PN341130"/>
    <s v="Aileron 31073-110"/>
    <x v="15"/>
    <d v="2014-09-29T00:00:00"/>
    <s v="?"/>
    <s v="?"/>
    <s v="Modif prix demandée par HONGLIN"/>
    <s v="K.Oumaza"/>
    <x v="1"/>
    <d v="2014-09-12T00:00:00"/>
    <x v="8"/>
    <x v="0"/>
    <x v="1"/>
  </r>
  <r>
    <x v="0"/>
    <s v="Profondeur_31075_840"/>
    <n v="341206"/>
    <m/>
    <x v="10"/>
    <d v="2014-09-18T00:00:00"/>
    <s v="?"/>
    <s v="?"/>
    <s v="Faire entrer le retard"/>
    <s v="V.Cady"/>
    <x v="1"/>
    <d v="2014-09-12T00:00:00"/>
    <x v="8"/>
    <x v="0"/>
    <x v="1"/>
  </r>
  <r>
    <x v="2"/>
    <s v="ELEVATOR_EHA_31131_330"/>
    <s v="D90ST8057-000"/>
    <s v="Rudder EBHA"/>
    <x v="47"/>
    <s v="en-cours"/>
    <s v="?"/>
    <s v="?"/>
    <s v="50 reçues, pb de péremption à régler"/>
    <s v="C.Delestre"/>
    <x v="0"/>
    <d v="2014-09-12T00:00:00"/>
    <x v="8"/>
    <x v="0"/>
    <x v="1"/>
  </r>
  <r>
    <x v="2"/>
    <s v="AILERON_EHA_31133_330"/>
    <s v="PN347189"/>
    <s v="Aileron SC"/>
    <x v="42"/>
    <d v="2014-09-24T00:00:00"/>
    <d v="2014-09-15T00:00:00"/>
    <n v="10"/>
    <s v="12 en cours de réception"/>
    <s v="V.Cady"/>
    <x v="1"/>
    <d v="2014-09-12T00:00:00"/>
    <x v="8"/>
    <x v="0"/>
    <x v="1"/>
  </r>
  <r>
    <x v="2"/>
    <s v="AILERON_EHA_31133_330"/>
    <s v="D90ST7009-500"/>
    <m/>
    <x v="40"/>
    <d v="2014-09-26T00:00:00"/>
    <s v="?"/>
    <s v="?"/>
    <s v="Problème qualité, suivi quotidien_x000a_Objectif livraison 3/semaine"/>
    <s v="V.Cady_x000a_T.Parmentier"/>
    <x v="1"/>
    <d v="2014-09-12T00:00:00"/>
    <x v="8"/>
    <x v="0"/>
    <x v="1"/>
  </r>
  <r>
    <x v="2"/>
    <s v="AILERON_SC_31132_170"/>
    <n v="347168"/>
    <m/>
    <x v="9"/>
    <d v="2014-09-18T00:00:00"/>
    <s v="?"/>
    <s v="?"/>
    <s v="Pas de délai"/>
    <s v="A.Coppry"/>
    <x v="1"/>
    <d v="2014-09-12T00:00:00"/>
    <x v="8"/>
    <x v="0"/>
    <x v="1"/>
  </r>
  <r>
    <x v="2"/>
    <s v="AILERON_SC_31132_170"/>
    <s v="D90ST5107-200"/>
    <s v="Tout sauf Rudder EBHA"/>
    <x v="19"/>
    <d v="2014-09-22T00:00:00"/>
    <s v="?"/>
    <s v="?"/>
    <s v="Problème qualité (Rayures sur les embouts)_x000a_Obtenir délai fournisseur"/>
    <s v="T.Parmentier_x000a_S.Blanchard"/>
    <x v="1"/>
    <d v="2014-09-12T00:00:00"/>
    <x v="8"/>
    <x v="0"/>
    <x v="1"/>
  </r>
  <r>
    <x v="2"/>
    <s v="ELEVATOR_EHA_31131_330"/>
    <s v="PN347137"/>
    <s v="Elevator SC"/>
    <x v="42"/>
    <d v="2014-09-16T00:00:00"/>
    <s v="?"/>
    <s v="?"/>
    <s v="Faire entrer le retard"/>
    <s v="V.Cady"/>
    <x v="1"/>
    <d v="2014-09-12T00:00:00"/>
    <x v="8"/>
    <x v="0"/>
    <x v="1"/>
  </r>
  <r>
    <x v="2"/>
    <s v="ELEVATOR_EHA_31131_330"/>
    <n v="347431"/>
    <s v="Elevator SC"/>
    <x v="45"/>
    <d v="2014-09-19T00:00:00"/>
    <d v="2014-09-15T00:00:00"/>
    <s v="?"/>
    <s v="Délai le 16/09 à surveiller"/>
    <s v="C.Almendra"/>
    <x v="1"/>
    <d v="2014-09-12T00:00:00"/>
    <x v="8"/>
    <x v="0"/>
    <x v="1"/>
  </r>
  <r>
    <x v="2"/>
    <s v="ELEVATOR_SC_31130_160"/>
    <n v="347009"/>
    <m/>
    <x v="15"/>
    <d v="2014-09-23T00:00:00"/>
    <s v="?"/>
    <s v="?"/>
    <s v="Faire livrer le retard"/>
    <s v="K.Oumaza"/>
    <x v="1"/>
    <d v="2014-09-12T00:00:00"/>
    <x v="8"/>
    <x v="0"/>
    <x v="1"/>
  </r>
  <r>
    <x v="1"/>
    <s v="MANIFOLD_D31AB4415"/>
    <s v="D31AB4410-060"/>
    <m/>
    <x v="30"/>
    <s v="en-cours"/>
    <d v="2014-09-29T00:00:00"/>
    <n v="8"/>
    <s v="Délai 8 pièces le 29/09 à améliorer_x000a_Lancer prochain OF"/>
    <s v="JF.Lorenzini_x000a_V.Pierquin"/>
    <x v="0"/>
    <d v="2014-09-12T00:00:00"/>
    <x v="8"/>
    <x v="0"/>
    <x v="1"/>
  </r>
  <r>
    <x v="1"/>
    <s v="MANIFOLD_D31AB4415"/>
    <s v="D25AB1810"/>
    <m/>
    <x v="30"/>
    <s v="en-cours"/>
    <d v="2014-09-19T00:00:00"/>
    <n v="32"/>
    <s v="Date de livraison à améliorer"/>
    <s v="JF.Lorenzini"/>
    <x v="0"/>
    <d v="2014-09-12T00:00:00"/>
    <x v="8"/>
    <x v="0"/>
    <x v="1"/>
  </r>
  <r>
    <x v="1"/>
    <s v="THSA_A330_47172_530"/>
    <s v="LP47147-A102"/>
    <m/>
    <x v="21"/>
    <s v="en-cours"/>
    <d v="2014-09-19T00:00:00"/>
    <n v="20"/>
    <s v="relancer le retard_x000a_8 pièces non reçues à relancer_x000a_20 pièces le 19/09 à améliorer"/>
    <s v="JF.Lorenzini"/>
    <x v="0"/>
    <d v="2014-09-12T00:00:00"/>
    <x v="8"/>
    <x v="0"/>
    <x v="0"/>
  </r>
  <r>
    <x v="1"/>
    <s v="THSA_A330_47172_530"/>
    <s v="422957-100"/>
    <m/>
    <x v="7"/>
    <s v="en-cours"/>
    <d v="2014-09-15T00:00:00"/>
    <n v="12"/>
    <s v="Faire entrer le retard"/>
    <s v="T.Mouline"/>
    <x v="0"/>
    <d v="2014-09-12T00:00:00"/>
    <x v="8"/>
    <x v="0"/>
    <x v="0"/>
  </r>
  <r>
    <x v="1"/>
    <s v="SAFETY_D31AB4433"/>
    <n v="663643"/>
    <m/>
    <x v="1"/>
    <s v="en-cours"/>
    <s v="?"/>
    <s v="?"/>
    <s v="60  en litige réception"/>
    <s v="V.Pierquin"/>
    <x v="0"/>
    <d v="2014-09-12T00:00:00"/>
    <x v="8"/>
    <x v="0"/>
    <x v="1"/>
  </r>
  <r>
    <x v="1"/>
    <s v="Bâche_C19DS0016"/>
    <s v="C19DS0016-121"/>
    <m/>
    <x v="13"/>
    <s v="en-cours"/>
    <s v="?"/>
    <s v="?"/>
    <s v="Faire entrer retard_x000a_Pas de délai"/>
    <s v="V.Cady"/>
    <x v="0"/>
    <d v="2014-09-12T00:00:00"/>
    <x v="8"/>
    <x v="0"/>
    <x v="1"/>
  </r>
  <r>
    <x v="1"/>
    <s v="Bâche_C19DS0026"/>
    <s v="C19DS0026-046"/>
    <m/>
    <x v="5"/>
    <d v="2014-09-15T00:00:00"/>
    <d v="2014-09-16T00:00:00"/>
    <n v="80"/>
    <s v="Délai du 16/09 à améliorer"/>
    <s v="S.Blanchard"/>
    <x v="1"/>
    <d v="2014-09-12T00:00:00"/>
    <x v="8"/>
    <x v="0"/>
    <x v="1"/>
  </r>
  <r>
    <x v="1"/>
    <s v="Bâche_C19DS0026"/>
    <s v="C19DS0020-021"/>
    <m/>
    <x v="5"/>
    <d v="2014-09-23T00:00:00"/>
    <s v="?"/>
    <s v="?"/>
    <s v="Pas de délai"/>
    <s v="S.Blanchard"/>
    <x v="1"/>
    <d v="2014-09-12T00:00:00"/>
    <x v="8"/>
    <x v="0"/>
    <x v="1"/>
  </r>
  <r>
    <x v="1"/>
    <s v="SAFETY_D31AB4433"/>
    <s v="D31AB4430-021"/>
    <m/>
    <x v="21"/>
    <d v="2014-09-25T00:00:00"/>
    <d v="2014-10-03T00:00:00"/>
    <s v="?"/>
    <s v="Arrêt identifié entre le 25/09 et le 03/10"/>
    <s v="JF.Lorenzini"/>
    <x v="1"/>
    <d v="2014-09-12T00:00:00"/>
    <x v="8"/>
    <x v="0"/>
    <x v="0"/>
  </r>
  <r>
    <x v="1"/>
    <s v="Bâche_C19DS0016"/>
    <s v="C19DS0010-040"/>
    <s v="C19DS0026"/>
    <x v="25"/>
    <d v="2014-09-16T00:00:00"/>
    <d v="2014-09-30T00:00:00"/>
    <s v="?"/>
    <s v="Délai le 30/09 à améliorer"/>
    <s v="V.Pierquin"/>
    <x v="1"/>
    <d v="2014-09-12T00:00:00"/>
    <x v="8"/>
    <x v="0"/>
    <x v="1"/>
  </r>
  <r>
    <x v="1"/>
    <s v="Bâche_C19DS0026"/>
    <s v="C19DS0026-121"/>
    <m/>
    <x v="13"/>
    <d v="2014-09-17T00:00:00"/>
    <s v="?"/>
    <s v="?"/>
    <s v="Faire entrer retard_x000a_Pas de délai"/>
    <s v="V.Cady"/>
    <x v="1"/>
    <d v="2014-09-12T00:00:00"/>
    <x v="8"/>
    <x v="0"/>
    <x v="1"/>
  </r>
  <r>
    <x v="1"/>
    <s v="Bâche_C19BQ0016"/>
    <s v="C19BQ0016-121"/>
    <m/>
    <x v="13"/>
    <d v="2014-09-17T00:00:00"/>
    <s v="?"/>
    <s v="?"/>
    <s v="Faire entrer retard_x000a_Pas de délai"/>
    <s v="V.Cady"/>
    <x v="1"/>
    <d v="2014-09-12T00:00:00"/>
    <x v="8"/>
    <x v="0"/>
    <x v="1"/>
  </r>
  <r>
    <x v="1"/>
    <s v="THSA_A330_47172_530"/>
    <s v="LP47147-A101"/>
    <m/>
    <x v="21"/>
    <d v="2014-09-15T00:00:00"/>
    <d v="2014-09-25T00:00:00"/>
    <n v="25"/>
    <s v="Date de livraison à améliorer"/>
    <s v="JF.Lorenzini"/>
    <x v="1"/>
    <d v="2014-09-13T00:00:00"/>
    <x v="8"/>
    <x v="0"/>
    <x v="0"/>
  </r>
  <r>
    <x v="1"/>
    <s v="THSA_A330_47172_530"/>
    <n v="423111"/>
    <m/>
    <x v="3"/>
    <d v="2014-09-17T00:00:00"/>
    <s v="?"/>
    <s v="?"/>
    <s v="Revoir plan_x000a_Faire entrer le retard"/>
    <s v="M.Bizet_x000a_Y.Sahin"/>
    <x v="1"/>
    <d v="2014-09-12T00:00:00"/>
    <x v="8"/>
    <x v="0"/>
    <x v="1"/>
  </r>
  <r>
    <x v="1"/>
    <s v="THSA_A320_47145_168"/>
    <s v="422414-100"/>
    <m/>
    <x v="20"/>
    <d v="2014-09-12T00:00:00"/>
    <s v="?"/>
    <s v="?"/>
    <s v="8 en litige réception_x000a_PB validation ZLTA"/>
    <s v="JF.Lorenzini"/>
    <x v="1"/>
    <d v="2014-09-12T00:00:00"/>
    <x v="8"/>
    <x v="0"/>
    <x v="0"/>
  </r>
  <r>
    <x v="1"/>
    <s v="THSA_A320_47145_168"/>
    <s v="LP47145-E100"/>
    <m/>
    <x v="7"/>
    <d v="2014-09-15T00:00:00"/>
    <d v="2014-09-15T00:00:00"/>
    <n v="3"/>
    <s v="3/jour non respectés_x000a_Problème qualité sur les couvercles"/>
    <s v="T.Mouline_x000a_A.Baudouin"/>
    <x v="1"/>
    <d v="2014-09-12T00:00:00"/>
    <x v="8"/>
    <x v="0"/>
    <x v="0"/>
  </r>
  <r>
    <x v="1"/>
    <s v="THSA_A320_47145_168"/>
    <s v="5000C5053"/>
    <m/>
    <x v="20"/>
    <d v="2014-09-17T00:00:00"/>
    <s v="?"/>
    <s v="?"/>
    <s v="Assurer livraison 3/J "/>
    <s v="JF.Lorenzini"/>
    <x v="1"/>
    <d v="2014-09-12T00:00:00"/>
    <x v="8"/>
    <x v="0"/>
    <x v="0"/>
  </r>
  <r>
    <x v="1"/>
    <s v="THSA_A320_47145_168"/>
    <s v="421924-300"/>
    <m/>
    <x v="43"/>
    <d v="2014-09-17T00:00:00"/>
    <s v="?"/>
    <s v="?"/>
    <s v="Faire entrer le retard_x000a_Assurer capa 30/semaine"/>
    <s v="S.Blanchard"/>
    <x v="1"/>
    <d v="2014-09-12T00:00:00"/>
    <x v="8"/>
    <x v="0"/>
    <x v="1"/>
  </r>
  <r>
    <x v="1"/>
    <s v="THSA_A320_47145_168"/>
    <n v="422069"/>
    <m/>
    <x v="3"/>
    <d v="2014-09-18T00:00:00"/>
    <d v="2014-09-12T00:00:00"/>
    <s v="?"/>
    <s v="Relancer le retard"/>
    <s v="Y.Sahin"/>
    <x v="1"/>
    <d v="2014-09-12T00:00:00"/>
    <x v="8"/>
    <x v="0"/>
    <x v="1"/>
  </r>
  <r>
    <x v="0"/>
    <s v="Rudder_31115_080"/>
    <s v="346766-226"/>
    <m/>
    <x v="15"/>
    <s v="en-cours"/>
    <s v="?"/>
    <s v="?"/>
    <s v="Pas de délai_x000a_Problème qualité "/>
    <s v="K.Oumaza_x000a_T.Parmentier"/>
    <x v="0"/>
    <d v="2014-09-15T00:00:00"/>
    <x v="8"/>
    <x v="0"/>
    <x v="1"/>
  </r>
  <r>
    <x v="0"/>
    <s v="Rudder_31115_080"/>
    <n v="346738"/>
    <m/>
    <x v="0"/>
    <d v="2014-09-17T00:00:00"/>
    <s v="?"/>
    <s v="?"/>
    <s v="Analyse écart de stock_x000a_6 pièces chez Ashton &amp; Moore en cours d'argenture, expé le 23/09 de chez Hartley_x000a_Assurer le transfert"/>
    <s v="C.Godard_x000a_JF.Lorenzini_x000a_C.Bazire"/>
    <x v="1"/>
    <d v="2014-09-15T00:00:00"/>
    <x v="8"/>
    <x v="0"/>
    <x v="0"/>
  </r>
  <r>
    <x v="0"/>
    <s v="Spoiler_31077_211"/>
    <s v="340861-100"/>
    <m/>
    <x v="19"/>
    <d v="2014-09-17T00:00:00"/>
    <s v="?"/>
    <s v="?"/>
    <s v="163 reçues en attente de contrôle _x000a_70 de Vernon en cours de réception"/>
    <s v="JM.Carvalho_x000a_P.Fleitour"/>
    <x v="1"/>
    <d v="2014-09-15T00:00:00"/>
    <x v="8"/>
    <x v="0"/>
    <x v="1"/>
  </r>
  <r>
    <x v="0"/>
    <s v="Spoiler_31077_211"/>
    <n v="345775"/>
    <m/>
    <x v="15"/>
    <d v="2014-09-18T00:00:00"/>
    <d v="2014-09-12T00:00:00"/>
    <n v="50"/>
    <s v="640 pièces dans le retard_x000a_Livraison Risoud 50 le 12/09, 90 le 16/09_x000a_ pas de délai d'Honglin"/>
    <s v="V.Cady_x000a_K.Oumaza"/>
    <x v="1"/>
    <d v="2014-09-15T00:00:00"/>
    <x v="8"/>
    <x v="0"/>
    <x v="1"/>
  </r>
  <r>
    <x v="0"/>
    <s v="Spoiler_31077_211"/>
    <s v="LP31077-J010"/>
    <m/>
    <x v="15"/>
    <d v="2014-09-18T00:00:00"/>
    <d v="2014-09-17T00:00:00"/>
    <n v="40"/>
    <s v="660 expédiées le 28/08 vers le VMI"/>
    <s v="K.Oumaza"/>
    <x v="1"/>
    <d v="2014-09-15T00:00:00"/>
    <x v="8"/>
    <x v="0"/>
    <x v="1"/>
  </r>
  <r>
    <x v="0"/>
    <s v="Spoiler_31077_211"/>
    <s v="340856-250"/>
    <m/>
    <x v="0"/>
    <d v="2014-09-19T00:00:00"/>
    <d v="2014-09-16T00:00:00"/>
    <n v="20"/>
    <s v="Faire entrer le retard_x000a_Assurer le retard"/>
    <s v="T.Mouline_x000a_C.Bazire"/>
    <x v="1"/>
    <d v="2014-09-15T00:00:00"/>
    <x v="8"/>
    <x v="0"/>
    <x v="0"/>
  </r>
  <r>
    <x v="0"/>
    <s v="Spoiler_31077_211"/>
    <s v="LP31077-H011"/>
    <m/>
    <x v="15"/>
    <d v="2014-09-19T00:00:00"/>
    <d v="2014-09-17T00:00:00"/>
    <n v="40"/>
    <s v="360 pièces expédiées vers le VMI le 09/09"/>
    <s v="K.Oumaza"/>
    <x v="1"/>
    <d v="2014-09-15T00:00:00"/>
    <x v="8"/>
    <x v="0"/>
    <x v="1"/>
  </r>
  <r>
    <x v="0"/>
    <s v="Spoiler_31077_211"/>
    <s v="340859-002"/>
    <m/>
    <x v="28"/>
    <d v="2014-09-23T00:00:00"/>
    <s v="?"/>
    <s v="?"/>
    <s v="251 le 12/09 non reçues"/>
    <s v="JF.Lorenzini"/>
    <x v="1"/>
    <d v="2014-09-15T00:00:00"/>
    <x v="8"/>
    <x v="0"/>
    <x v="1"/>
  </r>
  <r>
    <x v="0"/>
    <s v="Spoiler_31077_211"/>
    <s v="LP31077-J100"/>
    <m/>
    <x v="15"/>
    <d v="2014-09-23T00:00:00"/>
    <d v="2014-09-17T00:00:00"/>
    <n v="130"/>
    <s v="Faire entrer le retard"/>
    <s v="K.Oumaza"/>
    <x v="1"/>
    <d v="2014-09-15T00:00:00"/>
    <x v="8"/>
    <x v="0"/>
    <x v="1"/>
  </r>
  <r>
    <x v="0"/>
    <s v="Spoiler_31077_211"/>
    <n v="340921"/>
    <m/>
    <x v="26"/>
    <d v="2014-09-23T00:00:00"/>
    <d v="2014-09-25T00:00:00"/>
    <n v="200"/>
    <s v="Date de livraison à améliorer_x000a_100 pièces le 22/09 à confirmer"/>
    <s v="T.Mouline"/>
    <x v="1"/>
    <d v="2014-09-15T00:00:00"/>
    <x v="8"/>
    <x v="0"/>
    <x v="0"/>
  </r>
  <r>
    <x v="0"/>
    <s v="Aileron_31073_110"/>
    <s v="341084-300"/>
    <m/>
    <x v="0"/>
    <d v="2014-09-18T00:00:00"/>
    <d v="2914-09-16T00:00:00"/>
    <n v="10"/>
    <s v="Assurer le transfert_x000a_10/jour non tenu"/>
    <s v="C.Bazire_x000a_T.Mouline"/>
    <x v="1"/>
    <d v="2014-09-15T00:00:00"/>
    <x v="8"/>
    <x v="0"/>
    <x v="0"/>
  </r>
  <r>
    <x v="0"/>
    <s v="Aileron_31073_110"/>
    <n v="341019"/>
    <m/>
    <x v="0"/>
    <d v="2014-09-23T00:00:00"/>
    <d v="2014-09-16T00:00:00"/>
    <n v="10"/>
    <s v="Assurer le transfert_x000a_10/jour non tenu"/>
    <s v="C.Bazire_x000a_T.Mouline"/>
    <x v="1"/>
    <d v="2014-09-15T00:00:00"/>
    <x v="8"/>
    <x v="0"/>
    <x v="0"/>
  </r>
  <r>
    <x v="0"/>
    <s v="Aileron_31073_110"/>
    <n v="341067"/>
    <m/>
    <x v="0"/>
    <d v="2014-09-23T00:00:00"/>
    <d v="2014-09-19T00:00:00"/>
    <n v="40"/>
    <s v="Assurer le transfert, FAI HONGLIN refusé_x000a_10/jour non tenu"/>
    <s v="C.Bazire_x000a_T.Mouline"/>
    <x v="1"/>
    <d v="2014-09-15T00:00:00"/>
    <x v="8"/>
    <x v="0"/>
    <x v="0"/>
  </r>
  <r>
    <x v="0"/>
    <s v="Aileron_31073_110"/>
    <n v="341068"/>
    <m/>
    <x v="0"/>
    <d v="2014-09-26T00:00:00"/>
    <d v="2014-09-22T00:00:00"/>
    <n v="40"/>
    <s v="Assurer le transfert, FAI HONGLIN refusé_x000a_10/jour non tenu"/>
    <s v="C.Bazire_x000a_T.Mouline"/>
    <x v="1"/>
    <d v="2014-09-15T00:00:00"/>
    <x v="8"/>
    <x v="0"/>
    <x v="0"/>
  </r>
  <r>
    <x v="0"/>
    <s v="Aileron_31073_110"/>
    <s v="341083-300"/>
    <m/>
    <x v="26"/>
    <d v="2014-09-29T00:00:00"/>
    <d v="2014-09-18T00:00:00"/>
    <n v="42"/>
    <s v="Relancer retard "/>
    <s v="T.Mouline"/>
    <x v="1"/>
    <d v="2014-09-15T00:00:00"/>
    <x v="8"/>
    <x v="0"/>
    <x v="0"/>
  </r>
  <r>
    <x v="0"/>
    <s v="Aileron_31073_110"/>
    <s v="341141-130"/>
    <m/>
    <x v="15"/>
    <d v="2014-10-06T00:00:00"/>
    <s v="?"/>
    <s v="?"/>
    <s v="Faire rentrer le retard"/>
    <s v="K.Oumaza"/>
    <x v="1"/>
    <d v="2014-09-15T00:00:00"/>
    <x v="8"/>
    <x v="0"/>
    <x v="1"/>
  </r>
  <r>
    <x v="0"/>
    <s v="Profondeur_31075_840"/>
    <n v="341045"/>
    <m/>
    <x v="2"/>
    <d v="2014-09-17T00:00:00"/>
    <d v="2014-09-16T00:00:00"/>
    <n v="64"/>
    <s v="Faire entrer le retard"/>
    <s v="V.Cady"/>
    <x v="1"/>
    <d v="2014-09-15T00:00:00"/>
    <x v="8"/>
    <x v="0"/>
    <x v="1"/>
  </r>
  <r>
    <x v="0"/>
    <s v="Profondeur_31075_840"/>
    <s v="341207-300"/>
    <m/>
    <x v="2"/>
    <d v="2014-09-19T00:00:00"/>
    <s v="?"/>
    <s v="?"/>
    <s v="75 pièces rejetées - pb qualité_x000a_Bernar doit livrer 10/J"/>
    <s v="S.Daumain_x000a_V.Cady"/>
    <x v="1"/>
    <d v="2014-09-15T00:00:00"/>
    <x v="8"/>
    <x v="0"/>
    <x v="1"/>
  </r>
  <r>
    <x v="0"/>
    <s v="Profondeur_31075_840"/>
    <n v="341206"/>
    <m/>
    <x v="10"/>
    <d v="2014-09-19T00:00:00"/>
    <s v="?"/>
    <s v="?"/>
    <s v="Faire entrer le retard_x000a_76 en lot QM à analyser"/>
    <s v="V.Cady_x000a_P.Fleitour"/>
    <x v="1"/>
    <d v="2014-09-15T00:00:00"/>
    <x v="8"/>
    <x v="0"/>
    <x v="1"/>
  </r>
  <r>
    <x v="0"/>
    <s v="Profondeur_31075_840"/>
    <s v="341046-110"/>
    <m/>
    <x v="37"/>
    <d v="2014-09-22T00:00:00"/>
    <s v="?"/>
    <s v="?"/>
    <s v="Faire entrer le retard"/>
    <s v="N.Boudoux"/>
    <x v="1"/>
    <d v="2014-09-15T00:00:00"/>
    <x v="8"/>
    <x v="0"/>
    <x v="1"/>
  </r>
  <r>
    <x v="0"/>
    <s v="Profondeur_31075_840"/>
    <s v="341170-100"/>
    <m/>
    <x v="15"/>
    <d v="2014-09-23T00:00:00"/>
    <s v="?"/>
    <s v="?"/>
    <s v="42 expé le 09/09 et 41 expé le 10/09"/>
    <s v="K.Oumaza"/>
    <x v="1"/>
    <d v="2014-09-15T00:00:00"/>
    <x v="8"/>
    <x v="0"/>
    <x v="1"/>
  </r>
  <r>
    <x v="0"/>
    <s v="Profondeur_31075_840"/>
    <s v="341142-100"/>
    <s v="Aileron 31073-110"/>
    <x v="15"/>
    <d v="2014-09-29T00:00:00"/>
    <s v="?"/>
    <s v="?"/>
    <s v="Faire entrer le retard"/>
    <s v="K.Oumaza"/>
    <x v="1"/>
    <d v="2014-09-15T00:00:00"/>
    <x v="8"/>
    <x v="0"/>
    <x v="1"/>
  </r>
  <r>
    <x v="0"/>
    <s v="Profondeur_31075_840"/>
    <s v="PN341130"/>
    <s v="Aileron 31073-110"/>
    <x v="15"/>
    <d v="2014-09-30T00:00:00"/>
    <s v="?"/>
    <s v="?"/>
    <s v="Modif prix demandée par HONGLIN"/>
    <s v="K.Oumaza"/>
    <x v="1"/>
    <d v="2014-09-15T00:00:00"/>
    <x v="8"/>
    <x v="0"/>
    <x v="1"/>
  </r>
  <r>
    <x v="2"/>
    <s v="ELEVATOR_EHA_31131_330"/>
    <s v="PN347137"/>
    <s v="Elevator SC"/>
    <x v="42"/>
    <d v="2014-09-16T00:00:00"/>
    <s v="?"/>
    <s v="?"/>
    <s v="Faire entrer le retard"/>
    <s v="V.Cady"/>
    <x v="1"/>
    <d v="2014-09-15T00:00:00"/>
    <x v="8"/>
    <x v="0"/>
    <x v="1"/>
  </r>
  <r>
    <x v="2"/>
    <s v="AILERON_EHA_31133_330"/>
    <s v="PN347189"/>
    <s v="Aileron SC"/>
    <x v="42"/>
    <d v="2014-09-18T00:00:00"/>
    <d v="2014-09-17T00:00:00"/>
    <n v="10"/>
    <s v="Faire rentrer le retard"/>
    <s v="V.Cady"/>
    <x v="1"/>
    <d v="2014-09-15T00:00:00"/>
    <x v="8"/>
    <x v="0"/>
    <x v="1"/>
  </r>
  <r>
    <x v="2"/>
    <s v="AILERON_SC_31132_170"/>
    <n v="347168"/>
    <m/>
    <x v="9"/>
    <d v="2014-09-18T00:00:00"/>
    <s v="?"/>
    <s v="?"/>
    <s v="Pas de délai"/>
    <s v="JF.Lorenzini"/>
    <x v="1"/>
    <d v="2014-09-15T00:00:00"/>
    <x v="8"/>
    <x v="0"/>
    <x v="1"/>
  </r>
  <r>
    <x v="2"/>
    <s v="ELEVATOR_EHA_31131_330"/>
    <n v="347431"/>
    <s v="Elevator SC"/>
    <x v="45"/>
    <d v="2014-09-19T00:00:00"/>
    <d v="2014-09-15T00:00:00"/>
    <s v="?"/>
    <s v="Délai le 16/09 à surveiller"/>
    <s v="C.Almendra"/>
    <x v="1"/>
    <d v="2014-09-15T00:00:00"/>
    <x v="8"/>
    <x v="0"/>
    <x v="1"/>
  </r>
  <r>
    <x v="2"/>
    <s v="ELEVATOR_SC_31130_160"/>
    <n v="347009"/>
    <m/>
    <x v="15"/>
    <d v="2014-09-24T00:00:00"/>
    <s v="?"/>
    <s v="?"/>
    <s v="Faire livrer le retard"/>
    <s v="K.Oumaza"/>
    <x v="1"/>
    <d v="2014-09-15T00:00:00"/>
    <x v="8"/>
    <x v="0"/>
    <x v="1"/>
  </r>
  <r>
    <x v="2"/>
    <s v="AILERON_EHA_31133_330"/>
    <s v="D90ST7009-500"/>
    <m/>
    <x v="40"/>
    <d v="2014-09-25T00:00:00"/>
    <s v="?"/>
    <s v="?"/>
    <s v="Problème qualité, suivi quotidien_x000a_Objectif livraison 3/semaine"/>
    <s v="V.Cady_x000a_T.Parmentier"/>
    <x v="1"/>
    <d v="2014-09-15T00:00:00"/>
    <x v="8"/>
    <x v="0"/>
    <x v="1"/>
  </r>
  <r>
    <x v="2"/>
    <s v="AILERON_SC_31132_170"/>
    <s v="D90ST5107-200"/>
    <s v="Tout sauf Rudder EBHA"/>
    <x v="19"/>
    <d v="2014-09-27T00:00:00"/>
    <s v="?"/>
    <s v="?"/>
    <s v="Problème qualité (Rayures sur les embouts)_x000a_Obtenir délai fournisseur"/>
    <s v="T.Parmentier_x000a_S.Blanchard"/>
    <x v="1"/>
    <d v="2014-09-15T00:00:00"/>
    <x v="8"/>
    <x v="0"/>
    <x v="1"/>
  </r>
  <r>
    <x v="1"/>
    <s v="MANIFOLD_D31AB4415"/>
    <s v="D31AB4410-060"/>
    <m/>
    <x v="30"/>
    <s v="en-cours"/>
    <d v="2014-09-29T00:00:00"/>
    <n v="8"/>
    <s v="Délai 8 pièces le 29/09 à améliorer_x000a_Lancer prochain OF"/>
    <s v="JF.Lorenzini_x000a_V.Pierquin"/>
    <x v="0"/>
    <d v="2014-09-15T00:00:00"/>
    <x v="8"/>
    <x v="0"/>
    <x v="1"/>
  </r>
  <r>
    <x v="1"/>
    <s v="MANIFOLD_D31AB4415"/>
    <s v="D25AB1810"/>
    <m/>
    <x v="30"/>
    <s v="en-cours"/>
    <d v="2014-09-19T00:00:00"/>
    <n v="32"/>
    <s v="Date de livraison à améliorer"/>
    <s v="JF.Lorenzini"/>
    <x v="0"/>
    <d v="2014-09-15T00:00:00"/>
    <x v="8"/>
    <x v="0"/>
    <x v="1"/>
  </r>
  <r>
    <x v="1"/>
    <s v="THSA_A330_47172_530"/>
    <s v="LP47147-A102"/>
    <m/>
    <x v="21"/>
    <s v="en-cours"/>
    <d v="2014-09-19T00:00:00"/>
    <n v="20"/>
    <s v="relancer le retard_x000a_8 pièces non reçues à relancer_x000a_20 pièces le 19/09 à améliorer"/>
    <s v="JF.Lorenzini"/>
    <x v="0"/>
    <d v="2014-09-15T00:00:00"/>
    <x v="8"/>
    <x v="0"/>
    <x v="0"/>
  </r>
  <r>
    <x v="1"/>
    <s v="THSA_A330_47172_530"/>
    <s v="422957-100"/>
    <m/>
    <x v="7"/>
    <s v="en-cours"/>
    <d v="2014-09-16T00:00:00"/>
    <n v="12"/>
    <s v="Faire entrer le retard"/>
    <s v="T.Mouline"/>
    <x v="0"/>
    <d v="2014-09-15T00:00:00"/>
    <x v="8"/>
    <x v="0"/>
    <x v="0"/>
  </r>
  <r>
    <x v="1"/>
    <s v="SAFETY_D31AB4433"/>
    <n v="663643"/>
    <m/>
    <x v="1"/>
    <s v="en-cours"/>
    <s v="?"/>
    <s v="?"/>
    <s v="60  en litige réception"/>
    <s v="V.Pierquin"/>
    <x v="0"/>
    <d v="2014-09-15T00:00:00"/>
    <x v="8"/>
    <x v="0"/>
    <x v="1"/>
  </r>
  <r>
    <x v="1"/>
    <s v="Bâche_C19DS0026"/>
    <s v="C19DS0026-121"/>
    <m/>
    <x v="13"/>
    <s v="en-cours"/>
    <s v="?"/>
    <s v="?"/>
    <s v="Faire entrer retard_x000a_Pas de délai"/>
    <s v="V.Cady"/>
    <x v="0"/>
    <d v="2014-09-15T00:00:00"/>
    <x v="8"/>
    <x v="0"/>
    <x v="1"/>
  </r>
  <r>
    <x v="1"/>
    <s v="RELIEF_D25AB2431"/>
    <s v="D25AB2430-027"/>
    <m/>
    <x v="35"/>
    <s v="en-cours"/>
    <s v="?"/>
    <s v="?"/>
    <s v="Retouche en cours pour obtenir jeu de cales conformes_x000a_Obtenir un délai"/>
    <s v="V.Pierquin_x000a_N.Boudoux"/>
    <x v="0"/>
    <d v="2014-09-15T00:00:00"/>
    <x v="8"/>
    <x v="0"/>
    <x v="1"/>
  </r>
  <r>
    <x v="1"/>
    <s v="SAFETY_D31AB4433"/>
    <s v="D31AB4430-039"/>
    <m/>
    <x v="21"/>
    <d v="2014-09-16T00:00:00"/>
    <s v="?"/>
    <s v="?"/>
    <s v="Pas de délai"/>
    <s v="JF.Lorenzini"/>
    <x v="1"/>
    <d v="2014-09-15T00:00:00"/>
    <x v="8"/>
    <x v="0"/>
    <x v="0"/>
  </r>
  <r>
    <x v="1"/>
    <s v="Bâche_C19DS0026"/>
    <s v="C19DS0026-046"/>
    <m/>
    <x v="5"/>
    <d v="2014-09-17T00:00:00"/>
    <d v="2014-09-16T00:00:00"/>
    <n v="12"/>
    <s v="Délai du 16/09 à améliorer"/>
    <s v="S.Blanchard"/>
    <x v="1"/>
    <d v="2014-09-15T00:00:00"/>
    <x v="8"/>
    <x v="0"/>
    <x v="1"/>
  </r>
  <r>
    <x v="1"/>
    <s v="Bâche_C19DS0016"/>
    <s v="C19DS0016-121"/>
    <m/>
    <x v="13"/>
    <d v="2014-09-17T00:00:00"/>
    <s v="?"/>
    <s v="?"/>
    <s v="Faire entrer retard_x000a_Pas de délai"/>
    <s v="V.Cady"/>
    <x v="1"/>
    <d v="2014-09-15T00:00:00"/>
    <x v="8"/>
    <x v="0"/>
    <x v="1"/>
  </r>
  <r>
    <x v="1"/>
    <s v="Bâche_C19BQ0016"/>
    <s v="C19BQ0016-121"/>
    <m/>
    <x v="13"/>
    <d v="2014-09-17T00:00:00"/>
    <s v="?"/>
    <s v="?"/>
    <s v="Faire entrer retard_x000a_Pas de délai"/>
    <s v="V.Cady"/>
    <x v="1"/>
    <d v="2014-09-15T00:00:00"/>
    <x v="8"/>
    <x v="0"/>
    <x v="1"/>
  </r>
  <r>
    <x v="1"/>
    <s v="Bâche_C19DS0016"/>
    <s v="C19DS0010-040"/>
    <s v="C19DS0026"/>
    <x v="25"/>
    <d v="2014-09-19T00:00:00"/>
    <d v="2014-09-30T00:00:00"/>
    <s v="?"/>
    <s v="Délai le 30/09 à améliorer"/>
    <s v="P.Jonnard"/>
    <x v="1"/>
    <d v="2014-09-15T00:00:00"/>
    <x v="8"/>
    <x v="0"/>
    <x v="1"/>
  </r>
  <r>
    <x v="1"/>
    <s v="Bâche_C19DS0026"/>
    <s v="C19DS0020-021"/>
    <m/>
    <x v="5"/>
    <d v="2014-09-24T00:00:00"/>
    <s v="?"/>
    <s v="?"/>
    <s v="Pas de délai"/>
    <s v="S.Blanchard"/>
    <x v="1"/>
    <d v="2014-09-15T00:00:00"/>
    <x v="8"/>
    <x v="0"/>
    <x v="1"/>
  </r>
  <r>
    <x v="1"/>
    <s v="SAFETY_D31AB4433"/>
    <s v="D31AB4430-021"/>
    <m/>
    <x v="21"/>
    <d v="2014-09-25T00:00:00"/>
    <d v="2014-10-03T00:00:00"/>
    <s v="?"/>
    <s v="Arrêt identifié entre le 25/09 et le 03/10"/>
    <s v="JF.Lorenzini"/>
    <x v="1"/>
    <d v="2014-09-15T00:00:00"/>
    <x v="8"/>
    <x v="0"/>
    <x v="0"/>
  </r>
  <r>
    <x v="0"/>
    <s v="Rudder_31115_080"/>
    <s v="346766-226"/>
    <m/>
    <x v="15"/>
    <s v="en-cours"/>
    <s v="?"/>
    <s v="?"/>
    <s v="Pas de délai_x000a_Problème qualité "/>
    <s v="K.Oumaza_x000a_T.Parmentier"/>
    <x v="0"/>
    <d v="2014-09-17T00:00:00"/>
    <x v="8"/>
    <x v="0"/>
    <x v="1"/>
  </r>
  <r>
    <x v="0"/>
    <s v="Spoiler_31077_211"/>
    <s v="LP31077-J010"/>
    <m/>
    <x v="15"/>
    <s v="en-cours"/>
    <d v="2014-09-17T00:00:00"/>
    <n v="80"/>
    <s v="120 le 19 Septembre"/>
    <s v="P.Jonnard"/>
    <x v="0"/>
    <d v="2014-09-17T00:00:00"/>
    <x v="8"/>
    <x v="0"/>
    <x v="1"/>
  </r>
  <r>
    <x v="0"/>
    <s v="Aileron_31073_110"/>
    <s v="341084-300"/>
    <m/>
    <x v="0"/>
    <s v="en-cours"/>
    <d v="2014-09-18T00:00:00"/>
    <n v="10"/>
    <s v="Assurer le transfert_x000a_10/jour non tenu_x000a_10 X 19/09 &amp; 10 X 22/09"/>
    <s v="C.Bazire_x000a_T.Mouline"/>
    <x v="0"/>
    <d v="2014-09-17T00:00:00"/>
    <x v="8"/>
    <x v="0"/>
    <x v="0"/>
  </r>
  <r>
    <x v="0"/>
    <s v="Rudder_31115_080"/>
    <n v="346738"/>
    <m/>
    <x v="0"/>
    <d v="2014-09-18T00:00:00"/>
    <s v="?"/>
    <s v="?"/>
    <s v="Analyse écart de stock_x000a_6 pièces chez Ashton &amp; Moore en cours d'argenture, expé le 23/09 de chez Hartley_x000a_Assurer le transfert"/>
    <s v="C.Godard_x000a_JF.Lorenzini_x000a_C.Bazire"/>
    <x v="1"/>
    <d v="2014-09-17T00:00:00"/>
    <x v="8"/>
    <x v="0"/>
    <x v="0"/>
  </r>
  <r>
    <x v="0"/>
    <s v="Spoiler_31077_211"/>
    <s v="LP31077-H011"/>
    <m/>
    <x v="15"/>
    <d v="2014-09-22T00:00:00"/>
    <d v="2014-09-17T00:00:00"/>
    <n v="40"/>
    <s v="relancer le retard"/>
    <s v="P.Jonnard"/>
    <x v="1"/>
    <d v="2014-09-17T00:00:00"/>
    <x v="8"/>
    <x v="0"/>
    <x v="1"/>
  </r>
  <r>
    <x v="0"/>
    <s v="Spoiler_31077_211"/>
    <s v="340859-002"/>
    <m/>
    <x v="28"/>
    <d v="2014-09-24T00:00:00"/>
    <s v="?"/>
    <s v="?"/>
    <s v="251 le 12/09 non reçues"/>
    <s v="JF.Lorenzini"/>
    <x v="1"/>
    <d v="2014-09-17T00:00:00"/>
    <x v="8"/>
    <x v="0"/>
    <x v="1"/>
  </r>
  <r>
    <x v="0"/>
    <s v="Spoiler_31077_211"/>
    <s v="LP31077-J100"/>
    <m/>
    <x v="15"/>
    <d v="2014-09-25T00:00:00"/>
    <d v="2014-09-17T00:00:00"/>
    <n v="130"/>
    <s v="Faire entrer le retard"/>
    <s v="P.Jonnard"/>
    <x v="1"/>
    <d v="2014-09-17T00:00:00"/>
    <x v="8"/>
    <x v="0"/>
    <x v="1"/>
  </r>
  <r>
    <x v="0"/>
    <s v="Profondeur_31075_840"/>
    <s v="341207-300"/>
    <m/>
    <x v="2"/>
    <d v="2014-09-24T00:00:00"/>
    <s v="?"/>
    <s v="?"/>
    <s v="75 pièces rejetées - pb qualité_x000a_Bernar doit livrer 10/J"/>
    <s v="V.Cady"/>
    <x v="1"/>
    <d v="2014-09-17T00:00:00"/>
    <x v="8"/>
    <x v="0"/>
    <x v="1"/>
  </r>
  <r>
    <x v="0"/>
    <s v="Profondeur_31075_840"/>
    <s v="341046-110"/>
    <m/>
    <x v="37"/>
    <d v="2014-09-22T00:00:00"/>
    <s v="?"/>
    <s v="?"/>
    <s v="Faire entrer le retard"/>
    <s v="N.Boudoux"/>
    <x v="1"/>
    <d v="2014-09-17T00:00:00"/>
    <x v="8"/>
    <x v="0"/>
    <x v="1"/>
  </r>
  <r>
    <x v="0"/>
    <s v="Profondeur_31075_840"/>
    <s v="341170-100"/>
    <m/>
    <x v="15"/>
    <d v="2014-09-24T00:00:00"/>
    <s v="?"/>
    <s v="?"/>
    <s v="Obtenir délais de livraison"/>
    <s v="P.Jonnard"/>
    <x v="1"/>
    <d v="2014-09-17T00:00:00"/>
    <x v="8"/>
    <x v="0"/>
    <x v="1"/>
  </r>
  <r>
    <x v="2"/>
    <s v="AILERON_EHA_31133_330"/>
    <s v="D90ST7009-500"/>
    <m/>
    <x v="40"/>
    <d v="2014-09-29T00:00:00"/>
    <s v="?"/>
    <s v="?"/>
    <s v="Problème qualité, suivi quotidien_x000a_Objectif livraison 3/semaine"/>
    <s v="V.Cady_x000a_T.Parmentier"/>
    <x v="1"/>
    <d v="2014-09-17T00:00:00"/>
    <x v="8"/>
    <x v="0"/>
    <x v="1"/>
  </r>
  <r>
    <x v="2"/>
    <s v="AILERON_EHA_31133_330"/>
    <s v="347785-200"/>
    <m/>
    <x v="0"/>
    <d v="2014-09-22T00:00:00"/>
    <s v="?"/>
    <s v="?"/>
    <s v="PO non exprimés chez WH_x000a_PB usinage sur les pièces, pas de délai pour le FAI"/>
    <s v="F.Fasoli_x000a_T.Mouline"/>
    <x v="1"/>
    <d v="2014-09-17T00:00:00"/>
    <x v="8"/>
    <x v="0"/>
    <x v="0"/>
  </r>
  <r>
    <x v="2"/>
    <s v="AILERON_EHA_31133_330"/>
    <s v="D90ST5111-570"/>
    <s v="Aileron SC"/>
    <x v="19"/>
    <d v="2014-10-06T00:00:00"/>
    <s v="?"/>
    <s v="?"/>
    <s v="Problème qualité (Rayures sur les embouts)_x000a_Obtenir délai fournisseur"/>
    <s v="T.Parmentier_x000a_S.Blanchard"/>
    <x v="1"/>
    <d v="2014-09-17T00:00:00"/>
    <x v="8"/>
    <x v="0"/>
    <x v="1"/>
  </r>
  <r>
    <x v="2"/>
    <s v="AILERON_SC_31132_170"/>
    <n v="347168"/>
    <m/>
    <x v="9"/>
    <d v="2014-09-19T00:00:00"/>
    <s v="?"/>
    <s v="?"/>
    <s v="Pas de délai"/>
    <s v="JF.Lorenzini"/>
    <x v="1"/>
    <d v="2014-09-17T00:00:00"/>
    <x v="8"/>
    <x v="0"/>
    <x v="1"/>
  </r>
  <r>
    <x v="2"/>
    <s v="AILERON_SC_31132_170"/>
    <s v="347198-200"/>
    <m/>
    <x v="31"/>
    <d v="2014-09-26T00:00:00"/>
    <s v="?"/>
    <s v="?"/>
    <s v="Faire entrer le retard_x000a_151 pièces prévues en stock chez PACE le 18/09"/>
    <s v="P.Jonnard"/>
    <x v="1"/>
    <d v="2014-09-17T00:00:00"/>
    <x v="8"/>
    <x v="0"/>
    <x v="1"/>
  </r>
  <r>
    <x v="2"/>
    <s v="ELEVATOR_EHA_31131_330"/>
    <s v="PN347137"/>
    <s v="Elevator SC"/>
    <x v="42"/>
    <d v="2014-09-23T00:00:00"/>
    <s v="?"/>
    <s v="?"/>
    <s v="Faire entrer le retard"/>
    <s v="V.Cady"/>
    <x v="1"/>
    <d v="2014-09-17T00:00:00"/>
    <x v="8"/>
    <x v="0"/>
    <x v="1"/>
  </r>
  <r>
    <x v="2"/>
    <s v="ELEVATOR_EHA_31131_330"/>
    <s v="D90ST5110-560"/>
    <s v="Elevator SC"/>
    <x v="44"/>
    <d v="2014-09-23T00:00:00"/>
    <s v="?"/>
    <s v="?"/>
    <s v="Problème qualité (Rayures sur les embouts)_x000a_Obtenir délai fournisseur"/>
    <s v="T.Parmentier_x000a_S.Blanchard"/>
    <x v="1"/>
    <d v="2014-09-17T00:00:00"/>
    <x v="8"/>
    <x v="0"/>
    <x v="1"/>
  </r>
  <r>
    <x v="2"/>
    <s v="RUDDER_EBHA_31129_360"/>
    <n v="347106"/>
    <m/>
    <x v="8"/>
    <d v="2014-10-01T00:00:00"/>
    <s v="?"/>
    <s v="?"/>
    <s v="Obtenir délais de livraison suite pb qualité"/>
    <s v="C.Almendra"/>
    <x v="1"/>
    <d v="2014-09-17T00:00:00"/>
    <x v="8"/>
    <x v="0"/>
    <x v="1"/>
  </r>
  <r>
    <x v="1"/>
    <s v="MANIFOLD_D31AB4415"/>
    <s v="D31AB4410-060"/>
    <m/>
    <x v="30"/>
    <s v="en-cours"/>
    <d v="2014-09-29T00:00:00"/>
    <n v="8"/>
    <s v="Délai 8 pièces le 29/09 à améliorer_x000a_Lancer prochain OF"/>
    <s v="JF.Lorenzini_x000a_V.Pierquin"/>
    <x v="0"/>
    <d v="2014-09-17T00:00:00"/>
    <x v="8"/>
    <x v="0"/>
    <x v="1"/>
  </r>
  <r>
    <x v="1"/>
    <s v="THSA_A330_47172_530"/>
    <s v="LP47147-A102"/>
    <m/>
    <x v="21"/>
    <s v="en-cours"/>
    <d v="2014-09-19T00:00:00"/>
    <n v="20"/>
    <s v="relancer le retard_x000a_8 pièces non reçues à relancer_x000a_20 pièces le 19/09 à améliorer"/>
    <s v="JF.Lorenzini"/>
    <x v="0"/>
    <d v="2014-09-17T00:00:00"/>
    <x v="8"/>
    <x v="0"/>
    <x v="0"/>
  </r>
  <r>
    <x v="1"/>
    <s v="THSA_A330_47172_530"/>
    <s v="LP47147-A101"/>
    <m/>
    <x v="21"/>
    <s v="en-cours"/>
    <d v="2014-09-25T00:00:00"/>
    <n v="25"/>
    <s v="Date de livraison à améliorer"/>
    <s v="JF.Lorenzini"/>
    <x v="0"/>
    <d v="2014-09-17T00:00:00"/>
    <x v="8"/>
    <x v="0"/>
    <x v="0"/>
  </r>
  <r>
    <x v="1"/>
    <s v="SAFETY_D31AB4433"/>
    <s v="D31AB4430-039"/>
    <m/>
    <x v="21"/>
    <s v="en-cours"/>
    <s v="?"/>
    <s v="?"/>
    <s v="Pas de délai"/>
    <s v="JF.Lorenzini"/>
    <x v="0"/>
    <d v="2014-09-17T00:00:00"/>
    <x v="8"/>
    <x v="0"/>
    <x v="0"/>
  </r>
  <r>
    <x v="1"/>
    <s v="Bâche_C19DS0016"/>
    <s v="C19DS0016-121"/>
    <m/>
    <x v="13"/>
    <s v="en-cours"/>
    <s v="?"/>
    <s v="?"/>
    <s v="Faire entrer retard_x000a_Pas de délai"/>
    <s v="V.Cady"/>
    <x v="0"/>
    <d v="2014-09-17T00:00:00"/>
    <x v="8"/>
    <x v="0"/>
    <x v="1"/>
  </r>
  <r>
    <x v="1"/>
    <s v="Bâche_C19BQ0016"/>
    <s v="C19BQ0016-121"/>
    <m/>
    <x v="13"/>
    <s v="en-cours"/>
    <s v="?"/>
    <s v="?"/>
    <s v="Faire entrer retard_x000a_Pas de délai"/>
    <s v="V.Cady"/>
    <x v="0"/>
    <d v="2014-09-17T00:00:00"/>
    <x v="8"/>
    <x v="0"/>
    <x v="1"/>
  </r>
  <r>
    <x v="1"/>
    <s v="Bâche_C19DS0026"/>
    <s v="C19DS0026-046"/>
    <m/>
    <x v="5"/>
    <d v="2014-09-18T00:00:00"/>
    <d v="2014-09-18T00:00:00"/>
    <n v="13"/>
    <s v="Délai du 18/09 à surveiller"/>
    <s v="S.Blanchard"/>
    <x v="1"/>
    <d v="2014-09-17T00:00:00"/>
    <x v="8"/>
    <x v="0"/>
    <x v="1"/>
  </r>
  <r>
    <x v="1"/>
    <s v="Bâche_C19DS0016"/>
    <s v="C19DS0010-040"/>
    <s v="C19DS0026"/>
    <x v="25"/>
    <d v="2014-09-22T00:00:00"/>
    <d v="2014-09-30T00:00:00"/>
    <s v="?"/>
    <s v="Délai le 30/09 à améliorer"/>
    <s v="P.Jonnard"/>
    <x v="1"/>
    <d v="2014-09-17T00:00:00"/>
    <x v="8"/>
    <x v="0"/>
    <x v="1"/>
  </r>
  <r>
    <x v="1"/>
    <s v="RELIEF_D25AB2431"/>
    <s v="D25AB2431-020"/>
    <m/>
    <x v="5"/>
    <d v="2014-09-19T00:00:00"/>
    <s v="?"/>
    <s v="?"/>
    <s v="Faire entrer le retard"/>
    <s v="S.Blanchard"/>
    <x v="1"/>
    <d v="2014-09-17T00:00:00"/>
    <x v="8"/>
    <x v="0"/>
    <x v="1"/>
  </r>
  <r>
    <x v="1"/>
    <s v="SAFETY_D31AB4433"/>
    <s v="D31AB4430-021"/>
    <m/>
    <x v="21"/>
    <d v="2014-09-25T00:00:00"/>
    <d v="2014-10-03T00:00:00"/>
    <s v="?"/>
    <s v="Arrêt identifié entre le 25/09 et le 03/10"/>
    <s v="JF.Lorenzini"/>
    <x v="1"/>
    <d v="2014-09-17T00:00:00"/>
    <x v="8"/>
    <x v="0"/>
    <x v="0"/>
  </r>
  <r>
    <x v="1"/>
    <s v="THSA_A330_47172_530"/>
    <n v="422933"/>
    <m/>
    <x v="3"/>
    <d v="2014-09-18T00:00:00"/>
    <s v="?"/>
    <s v="?"/>
    <s v="Stock rejeté (14 pièces)_x000a_Obtenir délai fournisseur"/>
    <s v="A.Bertrand_x000a_V.CADY"/>
    <x v="1"/>
    <d v="2014-09-13T00:00:00"/>
    <x v="8"/>
    <x v="0"/>
    <x v="1"/>
  </r>
  <r>
    <x v="1"/>
    <s v="THSA_A330_47172_530"/>
    <n v="423111"/>
    <m/>
    <x v="3"/>
    <d v="2014-09-19T00:00:00"/>
    <s v="?"/>
    <s v="?"/>
    <s v="Obtenir infos fournisseur_x000a_PB indice"/>
    <s v="Y.Sahin"/>
    <x v="1"/>
    <d v="2014-09-17T00:00:00"/>
    <x v="8"/>
    <x v="0"/>
    <x v="1"/>
  </r>
  <r>
    <x v="1"/>
    <s v="THSA_A320_47145_168"/>
    <s v="LP47145-E100"/>
    <m/>
    <x v="7"/>
    <d v="2014-09-19T00:00:00"/>
    <d v="2014-09-18T00:00:00"/>
    <n v="3"/>
    <s v="3/jour non respectés"/>
    <s v="T.Mouline_x000a_A.Baudouin"/>
    <x v="1"/>
    <d v="2014-09-17T00:00:00"/>
    <x v="8"/>
    <x v="0"/>
    <x v="0"/>
  </r>
  <r>
    <x v="1"/>
    <s v="THSA_A320_47145_168"/>
    <n v="422069"/>
    <m/>
    <x v="3"/>
    <d v="2014-09-18T00:00:00"/>
    <s v="?"/>
    <s v="?"/>
    <s v="Livraison le 15 Septembre non reçues à relancer"/>
    <s v="Y.Sahin_x000a_V.Cady"/>
    <x v="1"/>
    <d v="2014-09-17T00:00:00"/>
    <x v="8"/>
    <x v="0"/>
    <x v="1"/>
  </r>
  <r>
    <x v="1"/>
    <s v="THSA_A320_47145_168"/>
    <s v="421924-300"/>
    <m/>
    <x v="43"/>
    <d v="2014-09-22T00:00:00"/>
    <d v="2014-09-19T00:00:00"/>
    <n v="7"/>
    <s v="Faire entrer le retard_x000a_Assurer capa 30/semaine_x000a_Arrêt identifié du 24/09 au 30/09"/>
    <s v="S.Blanchard"/>
    <x v="1"/>
    <d v="2014-09-17T00:00:00"/>
    <x v="8"/>
    <x v="0"/>
    <x v="1"/>
  </r>
  <r>
    <x v="0"/>
    <s v="Rudder_31115_080"/>
    <n v="346738"/>
    <m/>
    <x v="0"/>
    <s v="en-cours"/>
    <d v="2014-09-22T00:00:00"/>
    <n v="5"/>
    <s v="6 pièces chez Ashton &amp; Moore en cours d'argenture,  FAI dispo le 23/09 _x000a_Assurer le transfert"/>
    <s v="JF.Lorenzini_x000a_C.Bazire"/>
    <x v="0"/>
    <d v="2014-09-19T00:00:00"/>
    <x v="8"/>
    <x v="0"/>
    <x v="0"/>
  </r>
  <r>
    <x v="0"/>
    <s v="Rudder_31115_080"/>
    <s v="346766-226"/>
    <m/>
    <x v="15"/>
    <s v="en-cours"/>
    <s v="?"/>
    <s v="?"/>
    <s v="Pas de délai_x000a_Problème qualité "/>
    <s v="K.Oumaza_x000a_T.Parmentier"/>
    <x v="0"/>
    <d v="2014-09-19T00:00:00"/>
    <x v="8"/>
    <x v="0"/>
    <x v="1"/>
  </r>
  <r>
    <x v="0"/>
    <s v="Spoiler_31077_211"/>
    <s v="LP31077-H011"/>
    <m/>
    <x v="15"/>
    <s v="en-cours"/>
    <s v="?"/>
    <n v="121"/>
    <s v="Expédition bloquée cause problème packaging_x000a_Vérifier Stock"/>
    <s v="K.Oumaza_x000a_V.Folcher_x000a_P.Fleitour"/>
    <x v="0"/>
    <d v="2014-09-19T00:00:00"/>
    <x v="8"/>
    <x v="0"/>
    <x v="1"/>
  </r>
  <r>
    <x v="0"/>
    <s v="Spoiler_31077_211"/>
    <s v="LP31077-J010"/>
    <m/>
    <x v="15"/>
    <d v="2014-09-25T00:00:00"/>
    <d v="2014-09-19T00:00:00"/>
    <n v="120"/>
    <s v="120 le 19 Septembre à confirmer"/>
    <s v="K.Oumaza"/>
    <x v="1"/>
    <d v="2014-09-19T00:00:00"/>
    <x v="8"/>
    <x v="0"/>
    <x v="1"/>
  </r>
  <r>
    <x v="0"/>
    <s v="Profondeur_31075_840"/>
    <s v="341046-110"/>
    <m/>
    <x v="37"/>
    <d v="2014-09-29T00:00:00"/>
    <s v="?"/>
    <s v="?"/>
    <s v="Faire entrer le retard"/>
    <s v="N.Boudoux"/>
    <x v="1"/>
    <d v="2014-09-19T00:00:00"/>
    <x v="8"/>
    <x v="0"/>
    <x v="1"/>
  </r>
  <r>
    <x v="0"/>
    <s v="Profondeur_31075_840"/>
    <s v="341170-100"/>
    <m/>
    <x v="15"/>
    <d v="2014-09-25T00:00:00"/>
    <s v="?"/>
    <s v="?"/>
    <s v="80 expédiés le 17/09_x000a_Obtenir date de livraison"/>
    <s v="K.Oumaza"/>
    <x v="1"/>
    <d v="2014-09-19T00:00:00"/>
    <x v="8"/>
    <x v="0"/>
    <x v="1"/>
  </r>
  <r>
    <x v="0"/>
    <s v="Aileron_31073_110"/>
    <s v="341084-300"/>
    <m/>
    <x v="0"/>
    <d v="2014-09-22T00:00:00"/>
    <d v="2014-09-22T00:00:00"/>
    <n v="11"/>
    <s v="Assurer le transfert_x000a_10/jour non tenu_x000a_Arrêt annoncé à partir du 23/09"/>
    <s v="C.Bazire_x000a_T.Mouline"/>
    <x v="1"/>
    <d v="2014-09-19T00:00:00"/>
    <x v="8"/>
    <x v="0"/>
    <x v="0"/>
  </r>
  <r>
    <x v="2"/>
    <s v="AILERON_EHA_31133_330"/>
    <s v="D90ST7009-500"/>
    <m/>
    <x v="40"/>
    <d v="2014-10-01T00:00:00"/>
    <s v="?"/>
    <s v="?"/>
    <s v="Problème qualité, suivi quotidien_x000a_Objectif livraison 3/semaine"/>
    <s v="V.Cady_x000a_T.Parmentier"/>
    <x v="1"/>
    <d v="2014-09-19T00:00:00"/>
    <x v="8"/>
    <x v="0"/>
    <x v="1"/>
  </r>
  <r>
    <x v="2"/>
    <s v="AILERON_EHA_31133_330"/>
    <s v="347785-200"/>
    <m/>
    <x v="0"/>
    <d v="2014-09-23T00:00:00"/>
    <s v="?"/>
    <s v="?"/>
    <s v="PO non exprimés chez WH_x000a_PB usinage sur les pièces, Délai le 24/09"/>
    <s v="F.Fasoli_x000a_T.Mouline"/>
    <x v="1"/>
    <d v="2014-09-19T00:00:00"/>
    <x v="8"/>
    <x v="0"/>
    <x v="0"/>
  </r>
  <r>
    <x v="2"/>
    <s v="AILERON_EHA_31133_330"/>
    <s v="D90ST5111-570"/>
    <s v="Aileron SC"/>
    <x v="19"/>
    <d v="2014-10-07T00:00:00"/>
    <s v="?"/>
    <s v="?"/>
    <s v="Problème qualité (Rayures sur les embouts)_x000a_Obtenir délai fournisseur"/>
    <s v="T.Parmentier_x000a_S.Blanchard"/>
    <x v="1"/>
    <d v="2014-09-19T00:00:00"/>
    <x v="8"/>
    <x v="0"/>
    <x v="1"/>
  </r>
  <r>
    <x v="2"/>
    <s v="AILERON_SC_31132_170"/>
    <s v="347198-200"/>
    <m/>
    <x v="31"/>
    <d v="2014-09-29T00:00:00"/>
    <s v="?"/>
    <s v="?"/>
    <s v="Faire entrer le retard_x000a_151 pièces prévues en stock chez PACE le 18/09"/>
    <s v="P.Jonnard"/>
    <x v="1"/>
    <d v="2014-09-19T00:00:00"/>
    <x v="8"/>
    <x v="0"/>
    <x v="1"/>
  </r>
  <r>
    <x v="2"/>
    <s v="ELEVATOR_EHA_31131_330"/>
    <s v="PN347137"/>
    <s v="Elevator SC"/>
    <x v="42"/>
    <d v="2014-09-23T00:00:00"/>
    <s v="?"/>
    <s v="?"/>
    <s v="Faire entrer le retard"/>
    <s v="V.Cady"/>
    <x v="1"/>
    <d v="2014-09-19T00:00:00"/>
    <x v="8"/>
    <x v="0"/>
    <x v="1"/>
  </r>
  <r>
    <x v="2"/>
    <s v="ELEVATOR_EHA_31131_330"/>
    <s v="D90ST5110-560"/>
    <s v="Elevator SC"/>
    <x v="44"/>
    <d v="2014-09-24T00:00:00"/>
    <s v="?"/>
    <s v="?"/>
    <s v="Problème qualité (Rayures sur les embouts)_x000a_Obtenir délai fournisseur_x000a_8 au MRO"/>
    <s v="T.Parmentier_x000a_S.Blanchard"/>
    <x v="1"/>
    <d v="2014-09-19T00:00:00"/>
    <x v="8"/>
    <x v="0"/>
    <x v="1"/>
  </r>
  <r>
    <x v="2"/>
    <s v="RUDDER_EBHA_31129_360"/>
    <n v="347106"/>
    <m/>
    <x v="8"/>
    <d v="2014-09-30T00:00:00"/>
    <s v="?"/>
    <s v="?"/>
    <s v="Obtenir délais de livraison suite pb qualité"/>
    <s v="C.Almendra"/>
    <x v="1"/>
    <d v="2014-09-19T00:00:00"/>
    <x v="8"/>
    <x v="0"/>
    <x v="1"/>
  </r>
  <r>
    <x v="1"/>
    <s v="MANIFOLD_D31AB4415"/>
    <s v="D31AB4410-060"/>
    <m/>
    <x v="30"/>
    <s v="en-cours"/>
    <d v="2014-09-29T00:00:00"/>
    <n v="8"/>
    <s v="Délai 8 pièces le 29/09 à améliorer"/>
    <s v="JF.Lorenzini"/>
    <x v="0"/>
    <d v="2014-09-19T00:00:00"/>
    <x v="8"/>
    <x v="0"/>
    <x v="1"/>
  </r>
  <r>
    <x v="1"/>
    <s v="MANIFOLD_D31AB4415"/>
    <s v="D31AB4452-014"/>
    <m/>
    <x v="21"/>
    <s v="en-cours"/>
    <d v="2014-10-03T00:00:00"/>
    <n v="12"/>
    <s v="Délai à améliorer"/>
    <s v="JF.Lorenzini"/>
    <x v="0"/>
    <d v="2014-09-19T00:00:00"/>
    <x v="8"/>
    <x v="0"/>
    <x v="0"/>
  </r>
  <r>
    <x v="1"/>
    <s v="SAFETY_D31AB4433"/>
    <s v="D31AB4430-039"/>
    <m/>
    <x v="21"/>
    <s v="en-cours"/>
    <s v="?"/>
    <s v="?"/>
    <s v="6 le 25/09 à améliorer"/>
    <s v="JF.Lorenzini"/>
    <x v="0"/>
    <d v="2014-09-19T00:00:00"/>
    <x v="8"/>
    <x v="0"/>
    <x v="0"/>
  </r>
  <r>
    <x v="1"/>
    <s v="Bâche_C19DS0016"/>
    <s v="C19DS0016-121"/>
    <m/>
    <x v="13"/>
    <s v="en-cours"/>
    <s v="?"/>
    <s v="?"/>
    <s v="Faire entrer retard_x000a_Pas de délai"/>
    <s v="V.Cady"/>
    <x v="0"/>
    <d v="2014-09-19T00:00:00"/>
    <x v="8"/>
    <x v="0"/>
    <x v="1"/>
  </r>
  <r>
    <x v="1"/>
    <s v="Bâche_C19BQ0016"/>
    <s v="C19BQ0016-121"/>
    <m/>
    <x v="13"/>
    <s v="en-cours"/>
    <s v="?"/>
    <s v="?"/>
    <s v="Faire entrer retard_x000a_Pas de délai"/>
    <s v="V.Cady"/>
    <x v="0"/>
    <d v="2014-09-19T00:00:00"/>
    <x v="8"/>
    <x v="0"/>
    <x v="1"/>
  </r>
  <r>
    <x v="1"/>
    <s v="Bâche_C19DS0016"/>
    <s v="C19DS0010-040"/>
    <s v="C19DS0026"/>
    <x v="25"/>
    <s v="en-cours"/>
    <d v="2014-09-23T00:00:00"/>
    <s v="?"/>
    <s v="Délai le 23/09 à améliorer"/>
    <s v="P.Jonnard"/>
    <x v="0"/>
    <d v="2014-09-19T00:00:00"/>
    <x v="8"/>
    <x v="0"/>
    <x v="1"/>
  </r>
  <r>
    <x v="1"/>
    <s v="THSA_A330_47172_530"/>
    <s v="LP47147-A101"/>
    <m/>
    <x v="21"/>
    <s v="en-cours"/>
    <d v="2014-09-25T00:00:00"/>
    <n v="25"/>
    <s v="Date de livraison à améliorer"/>
    <s v="JF.Lorenzini"/>
    <x v="0"/>
    <d v="2014-09-19T00:00:00"/>
    <x v="8"/>
    <x v="0"/>
    <x v="0"/>
  </r>
  <r>
    <x v="1"/>
    <s v="THSA_A330_47172_530"/>
    <n v="422933"/>
    <m/>
    <x v="3"/>
    <s v="en-cours"/>
    <s v="?"/>
    <s v="?"/>
    <s v="Stock rejeté (14 pièces) _x000a_20 reçues en cours de contrôle"/>
    <s v="A.Bertrand"/>
    <x v="0"/>
    <d v="2014-09-19T00:00:00"/>
    <x v="8"/>
    <x v="0"/>
    <x v="1"/>
  </r>
  <r>
    <x v="1"/>
    <s v="THSA_A320_47145_168"/>
    <s v="LP47145-E100"/>
    <m/>
    <x v="7"/>
    <s v="en-cours"/>
    <d v="2014-09-22T00:00:00"/>
    <n v="1"/>
    <s v="3/jour non respectés_x000a_2 reçues le 19/09"/>
    <s v="T.Mouline"/>
    <x v="0"/>
    <d v="2014-09-19T00:00:00"/>
    <x v="8"/>
    <x v="0"/>
    <x v="0"/>
  </r>
  <r>
    <x v="1"/>
    <s v="SAFETY_D31AB4433"/>
    <s v="D31AB4430-021"/>
    <m/>
    <x v="21"/>
    <d v="2014-09-24T00:00:00"/>
    <d v="2014-10-03T00:00:00"/>
    <s v="?"/>
    <s v="Assurer suite des livraions"/>
    <s v="JF.Lorenzini"/>
    <x v="1"/>
    <d v="2014-09-19T00:00:00"/>
    <x v="8"/>
    <x v="0"/>
    <x v="0"/>
  </r>
  <r>
    <x v="1"/>
    <s v="Bâche_C19DS0026"/>
    <s v="C19DS0026-046"/>
    <m/>
    <x v="5"/>
    <d v="2014-09-22T00:00:00"/>
    <s v="?"/>
    <s v="?"/>
    <s v="Relancer le retard"/>
    <s v="S.Blanchard"/>
    <x v="1"/>
    <d v="2014-09-19T00:00:00"/>
    <x v="8"/>
    <x v="0"/>
    <x v="1"/>
  </r>
  <r>
    <x v="1"/>
    <s v="THSA_A330_47172_530"/>
    <s v="422957-100"/>
    <m/>
    <x v="7"/>
    <d v="2014-09-26T00:00:00"/>
    <d v="2014-09-27T00:00:00"/>
    <n v="12"/>
    <s v="12 le 27/09 à améliorer"/>
    <s v="T.Mouline"/>
    <x v="1"/>
    <d v="2014-09-19T00:00:00"/>
    <x v="8"/>
    <x v="0"/>
    <x v="0"/>
  </r>
  <r>
    <x v="1"/>
    <s v="THSA_A330_47172_530"/>
    <s v="LP47147-A102"/>
    <m/>
    <x v="21"/>
    <d v="2014-09-24T00:00:00"/>
    <d v="2014-09-19T00:00:00"/>
    <n v="20"/>
    <s v="relancer le retard_x000a_8 pièces non reçues à relancer_x000a_20 pièces le 19/09 "/>
    <s v="JF.Lorenzini"/>
    <x v="1"/>
    <d v="2014-09-19T00:00:00"/>
    <x v="8"/>
    <x v="0"/>
    <x v="0"/>
  </r>
  <r>
    <x v="1"/>
    <s v="THSA_A330_47172_530"/>
    <n v="423111"/>
    <m/>
    <x v="3"/>
    <d v="2014-09-23T00:00:00"/>
    <s v="?"/>
    <s v="?"/>
    <s v="Obtenir infos fournisseur_x000a_PB indice"/>
    <s v="Y.Sahin"/>
    <x v="1"/>
    <d v="2014-09-19T00:00:00"/>
    <x v="8"/>
    <x v="0"/>
    <x v="1"/>
  </r>
  <r>
    <x v="1"/>
    <s v="THSA_A320_47145_168"/>
    <s v="421924-300"/>
    <m/>
    <x v="43"/>
    <d v="2014-09-23T00:00:00"/>
    <d v="2014-09-23T00:00:00"/>
    <n v="15"/>
    <s v="Faire entrer le retard_x000a_Assurer capa 30/semaine_x000a_15 le 23/09 à améliorer, 11 le 26/09 "/>
    <s v="S.Blanchard"/>
    <x v="1"/>
    <d v="2014-09-19T00:00:00"/>
    <x v="8"/>
    <x v="0"/>
    <x v="1"/>
  </r>
  <r>
    <x v="0"/>
    <s v="Rudder_31115_080"/>
    <n v="346738"/>
    <m/>
    <x v="0"/>
    <s v="en-cours"/>
    <d v="2014-09-22T00:00:00"/>
    <n v="5"/>
    <s v="6 pièces chez Ashton &amp; Moore en cours d'argenture,  FAI dispo le 23/09 _x000a_Assurer le transfert_x000a_Revoir plan"/>
    <s v="JF.Lorenzini_x000a_C.Bazire_x000a_F.Fasoli"/>
    <x v="0"/>
    <d v="2014-09-22T00:00:00"/>
    <x v="8"/>
    <x v="0"/>
    <x v="0"/>
  </r>
  <r>
    <x v="0"/>
    <s v="Rudder_31115_080"/>
    <s v="346766-226"/>
    <m/>
    <x v="15"/>
    <d v="2014-10-13T00:00:00"/>
    <s v="?"/>
    <s v="?"/>
    <s v="Pas de délai_x000a_Problème qualité "/>
    <s v="K.Oumaza_x000a_T.Parmentier"/>
    <x v="1"/>
    <d v="2014-09-22T00:00:00"/>
    <x v="8"/>
    <x v="0"/>
    <x v="1"/>
  </r>
  <r>
    <x v="0"/>
    <s v="Profondeur_31075_840"/>
    <s v="341170-100"/>
    <m/>
    <x v="15"/>
    <d v="2014-09-25T00:00:00"/>
    <d v="2014-09-23T00:00:00"/>
    <n v="80"/>
    <s v="80 expédiés le 17/09_x000a_Obtenir date de livraison"/>
    <s v="K.Oumaza"/>
    <x v="1"/>
    <d v="2014-09-22T00:00:00"/>
    <x v="8"/>
    <x v="0"/>
    <x v="1"/>
  </r>
  <r>
    <x v="0"/>
    <s v="Aileron_31073_110"/>
    <n v="341067"/>
    <m/>
    <x v="0"/>
    <d v="2014-10-10T00:00:00"/>
    <d v="2014-09-29T00:00:00"/>
    <n v="40"/>
    <s v="Sous-traitance Vernon à organiser pour le traitement des semi-finis Honglin_x000a_Pb qualité à Honglin - 8D à recevoir  "/>
    <s v="C.Bazire_x000a_K.Oumaza_x000a_T.Parmentier"/>
    <x v="1"/>
    <d v="2014-09-22T00:00:00"/>
    <x v="8"/>
    <x v="0"/>
    <x v="0"/>
  </r>
  <r>
    <x v="0"/>
    <s v="Aileron_31073_110"/>
    <n v="341068"/>
    <m/>
    <x v="0"/>
    <d v="2014-10-10T00:00:00"/>
    <d v="2014-09-29T00:00:00"/>
    <n v="40"/>
    <s v="Sous-traitance Vernon à organiser pour le traitement des semi-finis Honglin_x000a_Pb qualité à Honglin - 8D à recevoir  "/>
    <s v="C.Bazire_x000a_K.Oumaza_x000a_T.Parmentier"/>
    <x v="1"/>
    <d v="2014-09-22T00:00:00"/>
    <x v="8"/>
    <x v="0"/>
    <x v="0"/>
  </r>
  <r>
    <x v="0"/>
    <s v="Aileron_31073_110"/>
    <s v="341084-300"/>
    <m/>
    <x v="0"/>
    <d v="2014-09-23T00:00:00"/>
    <d v="2014-09-23T00:00:00"/>
    <n v="6"/>
    <s v="Assurer le transfert_x000a_10/jour non tenu_x000a_Arrêt annoncé à partir du 23/09"/>
    <s v="C.Bazire_x000a_T.Mouline"/>
    <x v="1"/>
    <d v="2014-09-22T00:00:00"/>
    <x v="8"/>
    <x v="0"/>
    <x v="0"/>
  </r>
  <r>
    <x v="2"/>
    <s v="ELEVATOR_EHA_31131_330"/>
    <s v="347670"/>
    <m/>
    <x v="31"/>
    <s v="en-cours"/>
    <s v="?"/>
    <s v="?"/>
    <s v="Pas de délai_x000a_Faire entrer le retard"/>
    <s v="P.Jonnard"/>
    <x v="0"/>
    <d v="2014-09-22T00:00:00"/>
    <x v="8"/>
    <x v="0"/>
    <x v="1"/>
  </r>
  <r>
    <x v="2"/>
    <s v="AILERON_EHA_31133_330"/>
    <s v="D90ST7009-500"/>
    <m/>
    <x v="40"/>
    <d v="2014-10-07T00:00:00"/>
    <s v="?"/>
    <s v="?"/>
    <s v="Problème qualité, suivi quotidien_x000a_Objectif livraison 3/semaine"/>
    <s v="V.Cady_x000a_T.Parmentier"/>
    <x v="1"/>
    <d v="2014-09-22T00:00:00"/>
    <x v="8"/>
    <x v="0"/>
    <x v="1"/>
  </r>
  <r>
    <x v="2"/>
    <s v="AILERON_EHA_31133_330"/>
    <s v="347785-200"/>
    <m/>
    <x v="0"/>
    <d v="2014-09-23T00:00:00"/>
    <s v="?"/>
    <s v="?"/>
    <s v="PO non exprimés chez WH_x000a_PB usinage sur les pièces, Délai le 24/09"/>
    <s v="F.Fasoli_x000a_T.Mouline"/>
    <x v="1"/>
    <d v="2014-09-22T00:00:00"/>
    <x v="8"/>
    <x v="0"/>
    <x v="0"/>
  </r>
  <r>
    <x v="2"/>
    <s v="AILERON_EHA_31133_330"/>
    <s v="D90ST5111-570"/>
    <s v="Aileron SC"/>
    <x v="19"/>
    <d v="2014-10-07T00:00:00"/>
    <s v="?"/>
    <s v="?"/>
    <s v="Problème qualité (Rayures sur les embouts)_x000a_Obtenir délai fournisseur"/>
    <s v="T.Parmentier_x000a_S.Blanchard"/>
    <x v="1"/>
    <d v="2014-09-22T00:00:00"/>
    <x v="8"/>
    <x v="0"/>
    <x v="1"/>
  </r>
  <r>
    <x v="2"/>
    <s v="AILERON_SC_31132_170"/>
    <s v="347198-200"/>
    <m/>
    <x v="31"/>
    <d v="2014-09-30T00:00:00"/>
    <s v="?"/>
    <s v="?"/>
    <s v="Faire entrer le retard"/>
    <s v="P.Jonnard"/>
    <x v="1"/>
    <d v="2014-09-22T00:00:00"/>
    <x v="8"/>
    <x v="0"/>
    <x v="1"/>
  </r>
  <r>
    <x v="2"/>
    <s v="ELEVATOR_EHA_31131_330"/>
    <s v="PN347137"/>
    <s v="Elevator SC"/>
    <x v="42"/>
    <d v="2014-09-23T00:00:00"/>
    <s v="?"/>
    <s v="?"/>
    <s v="Faire entrer le retard"/>
    <s v="V.Cady"/>
    <x v="1"/>
    <d v="2014-09-22T00:00:00"/>
    <x v="8"/>
    <x v="0"/>
    <x v="1"/>
  </r>
  <r>
    <x v="2"/>
    <s v="ELEVATOR_EHA_31131_330"/>
    <s v="D90ST5110-560"/>
    <s v="Elevator SC"/>
    <x v="44"/>
    <d v="2014-09-24T00:00:00"/>
    <s v="?"/>
    <s v="?"/>
    <s v="Problème qualité (Rayures sur les embouts)_x000a_Obtenir délai fournisseur, 1 en cours d'expédition + 8 au MRO"/>
    <s v="T.Parmentier_x000a_S.Blanchard"/>
    <x v="1"/>
    <d v="2014-09-22T00:00:00"/>
    <x v="8"/>
    <x v="0"/>
    <x v="1"/>
  </r>
  <r>
    <x v="2"/>
    <s v="RUDDER_EBHA_31129_360"/>
    <s v="D90ST5109-570"/>
    <m/>
    <x v="51"/>
    <d v="2014-09-29T00:00:00"/>
    <s v="?"/>
    <n v="2"/>
    <s v="Problème qualité (Rayures sur les embouts)_x000a_Obtenir délai fournisseur, 2 en cours d'expédition "/>
    <s v="T.Parmentier_x000a_S.Blanchard"/>
    <x v="1"/>
    <d v="2014-09-22T00:00:00"/>
    <x v="8"/>
    <x v="0"/>
    <x v="1"/>
  </r>
  <r>
    <x v="2"/>
    <s v="RUDDER_EBHA_31129_360"/>
    <n v="347106"/>
    <m/>
    <x v="8"/>
    <d v="2014-09-30T00:00:00"/>
    <s v="?"/>
    <s v="?"/>
    <s v="Obtenir délais de livraison suite pb qualité"/>
    <s v="C.Almendra"/>
    <x v="1"/>
    <d v="2014-09-22T00:00:00"/>
    <x v="8"/>
    <x v="0"/>
    <x v="1"/>
  </r>
  <r>
    <x v="1"/>
    <s v="MANIFOLD_D31AB4415"/>
    <s v="D31AB4410-060"/>
    <m/>
    <x v="30"/>
    <s v="en-cours"/>
    <d v="2014-09-29T00:00:00"/>
    <n v="8"/>
    <s v="Délai 8 pièces le 29/09 à améliorer"/>
    <s v="JF.Lorenzini"/>
    <x v="0"/>
    <d v="2014-09-22T00:00:00"/>
    <x v="8"/>
    <x v="0"/>
    <x v="1"/>
  </r>
  <r>
    <x v="1"/>
    <s v="MANIFOLD_D31AB4415"/>
    <s v="D31AB4452-014"/>
    <m/>
    <x v="21"/>
    <s v="en-cours"/>
    <d v="2014-10-03T00:00:00"/>
    <n v="12"/>
    <s v="Délai à améliorer"/>
    <s v="JF.Lorenzini"/>
    <x v="0"/>
    <d v="2014-09-22T00:00:00"/>
    <x v="8"/>
    <x v="0"/>
    <x v="0"/>
  </r>
  <r>
    <x v="1"/>
    <s v="SAFETY_D31AB4433"/>
    <s v="D31AB4430-039"/>
    <m/>
    <x v="21"/>
    <s v="en-cours"/>
    <d v="2014-09-25T00:00:00"/>
    <n v="6"/>
    <s v="6 le 25/09 à améliorer"/>
    <s v="JF.Lorenzini"/>
    <x v="0"/>
    <d v="2014-09-22T00:00:00"/>
    <x v="8"/>
    <x v="0"/>
    <x v="0"/>
  </r>
  <r>
    <x v="1"/>
    <s v="Bâche_C19BQ0016"/>
    <s v="C19BQ0016-121"/>
    <m/>
    <x v="13"/>
    <s v="en-cours"/>
    <s v="?"/>
    <s v="?"/>
    <s v="Faire entrer retard_x000a_Pas de délai"/>
    <s v="V.Cady"/>
    <x v="0"/>
    <d v="2014-09-22T00:00:00"/>
    <x v="8"/>
    <x v="0"/>
    <x v="1"/>
  </r>
  <r>
    <x v="1"/>
    <s v="Bâche_C19DS0016"/>
    <s v="C19DS0010-040"/>
    <s v="C19DS0026"/>
    <x v="25"/>
    <s v="en-cours"/>
    <d v="2014-09-23T00:00:00"/>
    <s v="?"/>
    <s v="Délai le 23/09 à améliorer"/>
    <s v="P.Jonnard"/>
    <x v="0"/>
    <d v="2014-09-22T00:00:00"/>
    <x v="8"/>
    <x v="0"/>
    <x v="1"/>
  </r>
  <r>
    <x v="1"/>
    <s v="Bâche_C19DS0026"/>
    <s v="C19DS0026-046"/>
    <m/>
    <x v="5"/>
    <s v="en-cours"/>
    <s v="?"/>
    <s v="?"/>
    <s v="Relancer le retard"/>
    <s v="S.Blanchard"/>
    <x v="0"/>
    <d v="2014-09-22T00:00:00"/>
    <x v="8"/>
    <x v="0"/>
    <x v="1"/>
  </r>
  <r>
    <x v="1"/>
    <s v="THSA_A330_47172_530"/>
    <s v="LP47147-A101"/>
    <m/>
    <x v="21"/>
    <s v="en-cours"/>
    <d v="2014-09-25T00:00:00"/>
    <n v="25"/>
    <s v="Date de livraison à améliorer"/>
    <s v="JF.Lorenzini"/>
    <x v="0"/>
    <d v="2014-09-22T00:00:00"/>
    <x v="8"/>
    <x v="0"/>
    <x v="0"/>
  </r>
  <r>
    <x v="1"/>
    <s v="THSA_A330_47172_530"/>
    <n v="422933"/>
    <m/>
    <x v="3"/>
    <s v="en-cours"/>
    <s v="?"/>
    <s v="?"/>
    <s v="Stock rejeté (14 pièces) _x000a_20 reçues en cours de contrôle"/>
    <s v="A.Bertrand"/>
    <x v="0"/>
    <d v="2014-09-22T00:00:00"/>
    <x v="8"/>
    <x v="0"/>
    <x v="1"/>
  </r>
  <r>
    <x v="1"/>
    <s v="THSA_A320_47145_168"/>
    <s v="LP47145-E100"/>
    <m/>
    <x v="7"/>
    <s v="en-cours"/>
    <d v="2014-09-23T00:00:00"/>
    <n v="1"/>
    <s v="3/jour non respectés_x000a_1 reçu le 22/09"/>
    <s v="T.Mouline"/>
    <x v="0"/>
    <d v="2014-09-22T00:00:00"/>
    <x v="8"/>
    <x v="0"/>
    <x v="0"/>
  </r>
  <r>
    <x v="1"/>
    <s v="THSA_A330_47172_530"/>
    <n v="422915"/>
    <m/>
    <x v="7"/>
    <d v="2014-09-24T00:00:00"/>
    <d v="2014-09-30T00:00:00"/>
    <n v="5"/>
    <s v="Délai à améliorer"/>
    <s v="T.Mouline"/>
    <x v="1"/>
    <d v="2014-09-22T00:00:00"/>
    <x v="8"/>
    <x v="0"/>
    <x v="0"/>
  </r>
  <r>
    <x v="1"/>
    <s v="THSA_A330_47172_530"/>
    <s v="422957-100"/>
    <m/>
    <x v="7"/>
    <d v="2014-09-26T00:00:00"/>
    <d v="2014-09-27T00:00:00"/>
    <n v="12"/>
    <s v="12 le 27/09 à améliorer"/>
    <s v="T.Mouline"/>
    <x v="1"/>
    <d v="2014-09-22T00:00:00"/>
    <x v="8"/>
    <x v="0"/>
    <x v="0"/>
  </r>
  <r>
    <x v="1"/>
    <s v="THSA_A330_47172_530"/>
    <s v="LP47147-A102"/>
    <m/>
    <x v="21"/>
    <d v="2014-09-25T00:00:00"/>
    <s v="?"/>
    <s v="?"/>
    <s v="relancer le retard_x000a_8 pièces non reçues _x000a_20 pièces le 19/09 non reçues"/>
    <s v="JF.Lorenzini"/>
    <x v="1"/>
    <d v="2014-09-22T00:00:00"/>
    <x v="8"/>
    <x v="0"/>
    <x v="0"/>
  </r>
  <r>
    <x v="1"/>
    <s v="THSA_A330_47172_530"/>
    <n v="423111"/>
    <m/>
    <x v="3"/>
    <d v="2014-09-25T00:00:00"/>
    <s v="?"/>
    <s v="?"/>
    <s v="Obtenir infos fournisseur_x000a_PB indice_x000a_69 en cours de réception"/>
    <s v="Y.Sahin_x000a_M.bizet"/>
    <x v="1"/>
    <d v="2014-09-22T00:00:00"/>
    <x v="8"/>
    <x v="0"/>
    <x v="1"/>
  </r>
  <r>
    <x v="1"/>
    <s v="THSA_A320_47145_168"/>
    <s v="421924-300"/>
    <m/>
    <x v="43"/>
    <d v="2014-09-24T00:00:00"/>
    <d v="2014-09-23T00:00:00"/>
    <n v="15"/>
    <s v="Faire entrer le retard_x000a_Assurer capa 30/semaine_x000a_15 le 23/09 , 11 le 26/09 "/>
    <s v="S.Blanchard"/>
    <x v="1"/>
    <d v="2014-09-22T00:00:00"/>
    <x v="8"/>
    <x v="0"/>
    <x v="1"/>
  </r>
  <r>
    <x v="0"/>
    <s v="Profondeur_31075_840"/>
    <n v="341206"/>
    <m/>
    <x v="10"/>
    <s v="en-cours"/>
    <s v="?"/>
    <s v="?"/>
    <s v="44 en litige réception à débloquer_x000a_Bernar est censé livrer 10 par jour, suite problème qualité_x000a_Prochain délai  : 113 le 25/09"/>
    <s v="P.Fleitour_x000a_V.Cady"/>
    <x v="0"/>
    <d v="2014-09-24T00:00:00"/>
    <x v="8"/>
    <x v="0"/>
    <x v="1"/>
  </r>
  <r>
    <x v="0"/>
    <s v="Aileron_31073_110"/>
    <s v="341084-300"/>
    <m/>
    <x v="0"/>
    <s v="en-cours"/>
    <d v="2014-09-26T00:00:00"/>
    <n v="7"/>
    <s v="Assurer le transfert_x000a_10/jour non tenu_x000a_10 le 29/09"/>
    <s v="C.Bazire_x000a_T.Mouline"/>
    <x v="0"/>
    <d v="2014-09-24T00:00:00"/>
    <x v="8"/>
    <x v="0"/>
    <x v="0"/>
  </r>
  <r>
    <x v="0"/>
    <s v="Rudder_31115_080"/>
    <n v="346738"/>
    <m/>
    <x v="0"/>
    <d v="2014-10-03T00:00:00"/>
    <d v="2014-10-17T00:00:00"/>
    <n v="8"/>
    <s v="FAI à recevoir SAP_x000a_Prochain délai à améliorer_x000a_Assurer le transfert"/>
    <s v="JF.Lorenzini_x000a_C.Bazire_x000a_F.Fasoli"/>
    <x v="1"/>
    <d v="2014-09-24T00:00:00"/>
    <x v="8"/>
    <x v="0"/>
    <x v="0"/>
  </r>
  <r>
    <x v="0"/>
    <s v="Rudder_31115_080"/>
    <s v="346766-226"/>
    <m/>
    <x v="15"/>
    <d v="2014-10-16T00:00:00"/>
    <s v="?"/>
    <s v="?"/>
    <s v="Pas de délai_x000a_Problème qualité "/>
    <s v="K.Oumaza_x000a_T.Parmentier"/>
    <x v="1"/>
    <d v="2014-09-24T00:00:00"/>
    <x v="8"/>
    <x v="0"/>
    <x v="1"/>
  </r>
  <r>
    <x v="0"/>
    <s v="Spoiler_31077_211"/>
    <s v="LP31077-J010"/>
    <m/>
    <x v="15"/>
    <d v="2014-10-01T00:00:00"/>
    <s v="?"/>
    <s v="?"/>
    <s v="80 pièces en contrôle AQ suite à problème qualité"/>
    <s v="A.Busquet_x000a_T.Parmentier"/>
    <x v="1"/>
    <d v="2014-09-24T00:00:00"/>
    <x v="8"/>
    <x v="0"/>
    <x v="1"/>
  </r>
  <r>
    <x v="0"/>
    <s v="Spoiler_31077_211"/>
    <s v="LP31077-J100"/>
    <m/>
    <x v="15"/>
    <d v="2014-09-29T00:00:00"/>
    <s v="?"/>
    <s v="?"/>
    <s v="134 pièces en lot QM à débloquer_x000a_Obtenir infos suite"/>
    <s v="A.Busquet_x000a_K.Oumaza"/>
    <x v="1"/>
    <d v="2014-09-24T00:00:00"/>
    <x v="8"/>
    <x v="0"/>
    <x v="1"/>
  </r>
  <r>
    <x v="0"/>
    <s v="Aileron_31073_110"/>
    <n v="341067"/>
    <m/>
    <x v="0"/>
    <d v="2014-10-07T00:00:00"/>
    <d v="2014-09-29T00:00:00"/>
    <n v="40"/>
    <s v="Sous-traitance Vernon à organiser pour le traitement des semi-finis Honglin_x000a_Pb qualité à Honglin - 8D à recevoir  "/>
    <s v="C.Bazire_x000a_K.Oumaza_x000a_T.Parmentier"/>
    <x v="1"/>
    <d v="2014-09-24T00:00:00"/>
    <x v="8"/>
    <x v="0"/>
    <x v="0"/>
  </r>
  <r>
    <x v="0"/>
    <s v="Aileron_31073_110"/>
    <n v="341068"/>
    <m/>
    <x v="0"/>
    <d v="2014-10-08T00:00:00"/>
    <s v="?"/>
    <s v="?"/>
    <s v="Sous-traitance Vernon à organiser pour le traitement des semi-finis Honglin_x000a_Pb qualité à Honglin - 8D à recevoir  "/>
    <s v="C.Bazire_x000a_K.Oumaza_x000a_T.Parmentier"/>
    <x v="1"/>
    <d v="2014-09-24T00:00:00"/>
    <x v="8"/>
    <x v="0"/>
    <x v="0"/>
  </r>
  <r>
    <x v="2"/>
    <s v="ELEVATOR_EHA_31131_330"/>
    <s v="PN347137"/>
    <s v="Elevator SC"/>
    <x v="42"/>
    <s v="en-cours"/>
    <s v="?"/>
    <s v="?"/>
    <s v="Faire entrer le retard_x000a_1 expédiée le 24/09, 15 le 26/09 pour réception SOA le 26/09 au soir"/>
    <s v="V.Cady"/>
    <x v="0"/>
    <d v="2014-09-24T00:00:00"/>
    <x v="8"/>
    <x v="0"/>
    <x v="1"/>
  </r>
  <r>
    <x v="2"/>
    <s v="AILERON_EHA_31133_330"/>
    <s v="347785-200"/>
    <m/>
    <x v="0"/>
    <d v="2014-09-29T00:00:00"/>
    <s v="?"/>
    <s v="?"/>
    <s v="PO non exprimés chez WH_x000a_PB usinage sur les pièces, Délai le 26/09"/>
    <s v="F.Fasoli_x000a_T.Mouline"/>
    <x v="1"/>
    <d v="2014-09-24T00:00:00"/>
    <x v="8"/>
    <x v="0"/>
    <x v="0"/>
  </r>
  <r>
    <x v="2"/>
    <s v="AILERON_EHA_31133_330"/>
    <s v="D90ST7009-500"/>
    <m/>
    <x v="40"/>
    <d v="2014-10-09T00:00:00"/>
    <s v="?"/>
    <s v="?"/>
    <s v="Problème qualité, suivi quotidien_x000a_Objectif livraison 3/semaine"/>
    <s v="V.Cady_x000a_T.Parmentier"/>
    <x v="1"/>
    <d v="2014-09-24T00:00:00"/>
    <x v="8"/>
    <x v="0"/>
    <x v="1"/>
  </r>
  <r>
    <x v="2"/>
    <s v="AILERON_EHA_31133_330"/>
    <s v="D90ST5111-570"/>
    <s v="Aileron SC"/>
    <x v="19"/>
    <d v="2014-10-09T00:00:00"/>
    <s v="?"/>
    <s v="?"/>
    <s v="5 pièces expédiées du Japon le 23/09_x000a_Problème qualité - rayures"/>
    <s v="T.Parmentier_x000a_S.Blanchard"/>
    <x v="1"/>
    <d v="2014-09-24T00:00:00"/>
    <x v="8"/>
    <x v="0"/>
    <x v="1"/>
  </r>
  <r>
    <x v="2"/>
    <s v="AILERON_SC_31132_170"/>
    <s v="347198-200"/>
    <m/>
    <x v="31"/>
    <d v="2014-10-01T00:00:00"/>
    <s v="?"/>
    <s v="?"/>
    <s v="Faire entrer le retard_x000a_Pas d'infos de la part du fournisseur_x000a_Attente FAI sur ce lot"/>
    <s v="P.Jonnard"/>
    <x v="1"/>
    <d v="2014-09-24T00:00:00"/>
    <x v="8"/>
    <x v="0"/>
    <x v="1"/>
  </r>
  <r>
    <x v="2"/>
    <s v="ELEVATOR_EHA_31131_330"/>
    <s v="D90ST5110-560"/>
    <s v="Elevator SC"/>
    <x v="44"/>
    <d v="2014-10-02T00:00:00"/>
    <s v="?"/>
    <s v="?"/>
    <s v="Problème qualité _x000a_4 expédiés du Japon le 23/09  Obtenir délai suite"/>
    <s v="T.Parmentier_x000a_S.Blanchard"/>
    <x v="1"/>
    <d v="2014-09-24T00:00:00"/>
    <x v="8"/>
    <x v="0"/>
    <x v="1"/>
  </r>
  <r>
    <x v="2"/>
    <s v="RUDDER_EBHA_31129_360"/>
    <s v="D90ST5109-570"/>
    <m/>
    <x v="51"/>
    <d v="2014-10-01T00:00:00"/>
    <s v="?"/>
    <n v="2"/>
    <s v="Problème qualité (Rayures sur les embouts)_x000a_Obtenir délai fournisseur"/>
    <s v="T.Parmentier_x000a_S.Blanchard"/>
    <x v="1"/>
    <d v="2014-09-24T00:00:00"/>
    <x v="8"/>
    <x v="0"/>
    <x v="1"/>
  </r>
  <r>
    <x v="2"/>
    <s v="RUDDER_EBHA_31129_360"/>
    <n v="347106"/>
    <m/>
    <x v="8"/>
    <d v="2014-09-30T00:00:00"/>
    <s v="?"/>
    <s v="?"/>
    <s v="Problème qualité_x000a_33  en cours de traitement à Vernon, réception le 26/09 à SOA à confirmer"/>
    <s v="C.Almendra"/>
    <x v="1"/>
    <d v="2014-09-24T00:00:00"/>
    <x v="8"/>
    <x v="0"/>
    <x v="1"/>
  </r>
  <r>
    <x v="1"/>
    <s v="MANIFOLD_D31AB4415"/>
    <s v="D31AB4452-014"/>
    <m/>
    <x v="21"/>
    <s v="en-cours"/>
    <d v="2014-10-03T00:00:00"/>
    <n v="12"/>
    <s v="Délai à améliorer"/>
    <s v="JF.Lorenzini"/>
    <x v="0"/>
    <d v="2014-09-24T00:00:00"/>
    <x v="8"/>
    <x v="0"/>
    <x v="0"/>
  </r>
  <r>
    <x v="1"/>
    <s v="Bâche_C19DS0026"/>
    <s v="C19DS0026-046"/>
    <m/>
    <x v="5"/>
    <s v="en-cours"/>
    <s v="?"/>
    <s v="?"/>
    <s v="Faire entrer retard_x000a_Pas de délai"/>
    <s v="V.Pierquin"/>
    <x v="0"/>
    <d v="2014-09-24T00:00:00"/>
    <x v="8"/>
    <x v="0"/>
    <x v="1"/>
  </r>
  <r>
    <x v="1"/>
    <s v="Bâche_C19DS0026"/>
    <s v="C19DS0020-021"/>
    <m/>
    <x v="5"/>
    <s v="en-cours"/>
    <d v="2014-09-29T00:00:00"/>
    <n v="24"/>
    <s v="12 le 22/09 non reçues à relancer"/>
    <s v="V.Pierquin"/>
    <x v="0"/>
    <d v="2014-09-24T00:00:00"/>
    <x v="8"/>
    <x v="0"/>
    <x v="1"/>
  </r>
  <r>
    <x v="1"/>
    <s v="THSA_A330_47172_530"/>
    <s v="LP47147-A101"/>
    <m/>
    <x v="21"/>
    <s v="en-cours"/>
    <d v="2014-09-25T00:00:00"/>
    <n v="25"/>
    <s v="Date de livraison à améliorer"/>
    <s v="JF.Lorenzini"/>
    <x v="0"/>
    <d v="2014-09-24T00:00:00"/>
    <x v="8"/>
    <x v="0"/>
    <x v="0"/>
  </r>
  <r>
    <x v="1"/>
    <s v="THSA_A320_47145_168"/>
    <s v="LP47145-E100"/>
    <m/>
    <x v="7"/>
    <s v="en-cours"/>
    <d v="2014-09-25T00:00:00"/>
    <n v="2"/>
    <s v="3/jour non respectés_x000a_2 le 26/09"/>
    <s v="T.Mouline"/>
    <x v="0"/>
    <d v="2014-09-24T00:00:00"/>
    <x v="8"/>
    <x v="0"/>
    <x v="0"/>
  </r>
  <r>
    <x v="1"/>
    <s v="THSA_A330_47172_530"/>
    <n v="422915"/>
    <m/>
    <x v="7"/>
    <s v="en-cours"/>
    <d v="2014-09-30T00:00:00"/>
    <n v="5"/>
    <s v="Délai à améliorer_x000a_2 pièces rejetées"/>
    <s v="T.Mouline"/>
    <x v="0"/>
    <d v="2014-09-24T00:00:00"/>
    <x v="8"/>
    <x v="0"/>
    <x v="0"/>
  </r>
  <r>
    <x v="1"/>
    <s v="MANIFOLD_D31AB4415"/>
    <s v="D31AB4452-011"/>
    <m/>
    <x v="5"/>
    <d v="2014-09-26T00:00:00"/>
    <s v="?"/>
    <s v="?"/>
    <s v="Relancer le retard"/>
    <s v="S.Blanchard"/>
    <x v="1"/>
    <d v="2014-09-24T00:00:00"/>
    <x v="8"/>
    <x v="0"/>
    <x v="1"/>
  </r>
  <r>
    <x v="1"/>
    <s v="MANIFOLD_D31AB4415"/>
    <s v="D31AB4410-030"/>
    <m/>
    <x v="6"/>
    <d v="2014-09-26T00:00:00"/>
    <s v="?"/>
    <s v="?"/>
    <s v="5 le 19/09  non reçues à relancer"/>
    <s v="JF.Lorenzini"/>
    <x v="1"/>
    <d v="2014-09-24T00:00:00"/>
    <x v="8"/>
    <x v="0"/>
    <x v="1"/>
  </r>
  <r>
    <x v="1"/>
    <s v="CUT_D26AB1044"/>
    <s v="D26AB1042-021"/>
    <m/>
    <x v="5"/>
    <d v="2014-09-26T00:00:00"/>
    <d v="2014-10-02T00:00:00"/>
    <s v="?"/>
    <s v="Délai à améliorer"/>
    <s v="S.Blanchard"/>
    <x v="1"/>
    <d v="2014-09-24T00:00:00"/>
    <x v="8"/>
    <x v="0"/>
    <x v="1"/>
  </r>
  <r>
    <x v="1"/>
    <s v="Bâche_C19DS0016"/>
    <s v="C19DS0016-121"/>
    <m/>
    <x v="13"/>
    <d v="2014-09-26T00:00:00"/>
    <s v="?"/>
    <s v="?"/>
    <s v="Relancer le retard"/>
    <s v="V.Cady"/>
    <x v="1"/>
    <d v="2014-09-24T00:00:00"/>
    <x v="8"/>
    <x v="0"/>
    <x v="1"/>
  </r>
  <r>
    <x v="1"/>
    <s v="THSA_A330_47172_530"/>
    <s v="422957-100"/>
    <m/>
    <x v="7"/>
    <d v="2014-09-26T00:00:00"/>
    <d v="2014-09-29T00:00:00"/>
    <n v="12"/>
    <s v="12 le 29/09 à améliorer"/>
    <s v="T.Mouline"/>
    <x v="1"/>
    <d v="2014-09-24T00:00:00"/>
    <x v="8"/>
    <x v="0"/>
    <x v="0"/>
  </r>
  <r>
    <x v="1"/>
    <s v="THSA_A320_47145_168"/>
    <s v="421924-300"/>
    <m/>
    <x v="43"/>
    <d v="2014-09-26T00:00:00"/>
    <d v="2014-09-26T00:00:00"/>
    <n v="11"/>
    <s v="Faire entrer le retard_x000a_Assurer capa 30/semaine_x000a_11 le 26/09 à surveiller"/>
    <s v="S.Blanchard"/>
    <x v="1"/>
    <d v="2014-09-24T00:00:00"/>
    <x v="8"/>
    <x v="0"/>
    <x v="1"/>
  </r>
  <r>
    <x v="0"/>
    <s v="Aileron_31073_110"/>
    <s v="341084-300"/>
    <m/>
    <x v="0"/>
    <s v="en-cours"/>
    <d v="2014-09-29T00:00:00"/>
    <n v="10"/>
    <s v="Assurer le transfert_x000a_10/jour non tenu_x000a_10 le 01/10, 5 le 02/10"/>
    <s v="C.Bazire_x000a_T.Mouline"/>
    <x v="0"/>
    <d v="2014-09-26T00:00:00"/>
    <x v="8"/>
    <x v="0"/>
    <x v="0"/>
  </r>
  <r>
    <x v="0"/>
    <s v="Rudder_31115_080"/>
    <n v="346738"/>
    <m/>
    <x v="0"/>
    <d v="2014-10-03T00:00:00"/>
    <d v="2014-09-30T00:00:00"/>
    <n v="1"/>
    <s v="FAI à recevoir ASAP_x000a_Prochain délai à assurer_x000a_Assurer le transfert"/>
    <s v="JF.Lorenzini_x000a_C.Bazire_x000a_F.Fasoli"/>
    <x v="1"/>
    <d v="2014-09-26T00:00:00"/>
    <x v="8"/>
    <x v="0"/>
    <x v="0"/>
  </r>
  <r>
    <x v="0"/>
    <s v="Profondeur_31075_840"/>
    <s v="341142-100"/>
    <s v="Aileron 31073-110"/>
    <x v="15"/>
    <d v="2014-10-03T00:00:00"/>
    <s v="?"/>
    <s v="?"/>
    <s v="236 en attente de réception, manque dossier FAI"/>
    <s v="P.Fleitour_x000a_T.Parmentier"/>
    <x v="1"/>
    <d v="2014-09-26T00:00:00"/>
    <x v="8"/>
    <x v="0"/>
    <x v="1"/>
  </r>
  <r>
    <x v="0"/>
    <s v="Spoiler_31077_211"/>
    <s v="LP31077-J010"/>
    <m/>
    <x v="15"/>
    <d v="2014-10-02T00:00:00"/>
    <s v="?"/>
    <s v="?"/>
    <s v="Obtenir infos suite"/>
    <s v="K.Oumaza"/>
    <x v="1"/>
    <d v="2014-09-26T00:00:00"/>
    <x v="8"/>
    <x v="0"/>
    <x v="1"/>
  </r>
  <r>
    <x v="0"/>
    <s v="Spoiler_31077_211"/>
    <s v="LP31077-J100"/>
    <m/>
    <x v="15"/>
    <d v="2014-10-07T00:00:00"/>
    <s v="?"/>
    <s v="?"/>
    <s v="Obtenir infos suite"/>
    <s v="K.Oumaza"/>
    <x v="1"/>
    <d v="2014-09-26T00:00:00"/>
    <x v="8"/>
    <x v="0"/>
    <x v="1"/>
  </r>
  <r>
    <x v="0"/>
    <s v="Spoiler_31077_211"/>
    <s v="5000C5004"/>
    <m/>
    <x v="14"/>
    <d v="2014-10-02T00:00:00"/>
    <s v="?"/>
    <s v="?"/>
    <s v="Relancer le retard"/>
    <s v="P.Fleitour"/>
    <x v="1"/>
    <d v="2014-09-26T00:00:00"/>
    <x v="8"/>
    <x v="0"/>
    <x v="1"/>
  </r>
  <r>
    <x v="0"/>
    <s v="Aileron_31073_110"/>
    <n v="341067"/>
    <m/>
    <x v="0"/>
    <d v="2014-10-09T00:00:00"/>
    <m/>
    <m/>
    <s v="Sous-traitance Vernon à organiser pour le traitement des 127 semi-finis Honglin_x000a_FAI HONGLIN refusé"/>
    <s v="C.Bazire_x000a_K.Oumaza_x000a_T.Parmentier"/>
    <x v="1"/>
    <d v="2014-09-26T00:00:00"/>
    <x v="8"/>
    <x v="0"/>
    <x v="0"/>
  </r>
  <r>
    <x v="0"/>
    <s v="Aileron_31073_110"/>
    <n v="341068"/>
    <m/>
    <x v="0"/>
    <d v="2014-10-14T00:00:00"/>
    <m/>
    <m/>
    <s v="Sous-traitance Vernon à organiser pour le traitement des  160 semi-finis Honglin_x000a_FAI HONGLIN refusé"/>
    <s v="C.Bazire_x000a_K.Oumaza_x000a_T.Parmentier"/>
    <x v="1"/>
    <d v="2014-09-26T00:00:00"/>
    <x v="8"/>
    <x v="0"/>
    <x v="0"/>
  </r>
  <r>
    <x v="2"/>
    <s v="ELEVATOR_EHA_31131_330"/>
    <s v="PN347137"/>
    <s v="Elevator SC"/>
    <x v="42"/>
    <s v="en-cours"/>
    <s v="?"/>
    <s v="?"/>
    <s v="Faire entrer le retard_x000a_8 le 26/09 non reçues, 7 le 29/09"/>
    <s v="V.Cady"/>
    <x v="0"/>
    <d v="2014-09-26T00:00:00"/>
    <x v="8"/>
    <x v="0"/>
    <x v="1"/>
  </r>
  <r>
    <x v="2"/>
    <s v="AILERON_EHA_31133_330"/>
    <s v="347785-200"/>
    <m/>
    <x v="0"/>
    <d v="2014-09-29T00:00:00"/>
    <s v="?"/>
    <s v="?"/>
    <s v="PO non exprimés chez WH_x000a_FAI et pièces Délai S40"/>
    <s v="F.Fasoli_x000a_T.Mouline"/>
    <x v="1"/>
    <d v="2014-09-26T00:00:00"/>
    <x v="8"/>
    <x v="0"/>
    <x v="0"/>
  </r>
  <r>
    <x v="2"/>
    <s v="AILERON_EHA_31133_330"/>
    <s v="D90ST7009-500"/>
    <m/>
    <x v="40"/>
    <d v="2014-10-09T00:00:00"/>
    <s v="?"/>
    <s v="?"/>
    <s v="Problème qualité, suivi quotidien_x000a_Objectif livraison 3/semaine"/>
    <s v="V.Cady_x000a_T.Parmentier"/>
    <x v="1"/>
    <d v="2014-09-26T00:00:00"/>
    <x v="8"/>
    <x v="0"/>
    <x v="1"/>
  </r>
  <r>
    <x v="2"/>
    <s v="AILERON_EHA_31133_330"/>
    <s v="D90ST5111-570"/>
    <s v="Aileron SC"/>
    <x v="19"/>
    <d v="2014-10-09T00:00:00"/>
    <s v="?"/>
    <s v="?"/>
    <s v="5 pièces expédiées du Japon le 23/09_x000a_Problème qualité - rayures"/>
    <s v="T.Parmentier_x000a_S.Blanchard"/>
    <x v="1"/>
    <d v="2014-09-26T00:00:00"/>
    <x v="8"/>
    <x v="0"/>
    <x v="1"/>
  </r>
  <r>
    <x v="2"/>
    <s v="AILERON_SC_31132_170"/>
    <s v="347198-200"/>
    <m/>
    <x v="31"/>
    <d v="2014-10-02T00:00:00"/>
    <s v="?"/>
    <s v="?"/>
    <s v="Faire entrer le retard_x000a_Pas d'infos de la part du fournisseur_x000a_Attente FAI sur ce lot"/>
    <s v="P.Jonnard"/>
    <x v="1"/>
    <d v="2014-09-26T00:00:00"/>
    <x v="8"/>
    <x v="0"/>
    <x v="1"/>
  </r>
  <r>
    <x v="2"/>
    <s v="ELEVATOR_EHA_31131_330"/>
    <s v="D90ST5110-560"/>
    <s v="Elevator SC"/>
    <x v="44"/>
    <d v="2014-10-02T00:00:00"/>
    <s v="?"/>
    <s v="?"/>
    <s v="Problème qualité _x000a_Obtenir délai suite"/>
    <s v="T.Parmentier_x000a_S.Blanchard"/>
    <x v="1"/>
    <d v="2014-09-26T00:00:00"/>
    <x v="8"/>
    <x v="0"/>
    <x v="1"/>
  </r>
  <r>
    <x v="2"/>
    <s v="RUDDER_EBHA_31129_360"/>
    <s v="348019-020"/>
    <m/>
    <x v="7"/>
    <d v="2014-09-30T00:00:00"/>
    <d v="2014-09-29T00:00:00"/>
    <n v="1"/>
    <s v="Relancer le retard"/>
    <s v="T.Mouline"/>
    <x v="1"/>
    <d v="2014-09-26T00:00:00"/>
    <x v="8"/>
    <x v="0"/>
    <x v="0"/>
  </r>
  <r>
    <x v="2"/>
    <s v="RUDDER_EBHA_31129_360"/>
    <s v="D90ST5109-570"/>
    <m/>
    <x v="51"/>
    <d v="2014-10-02T00:00:00"/>
    <s v="?"/>
    <n v="2"/>
    <s v="Problème qualité (Rayures sur les embouts)_x000a_Obtenir délai fournisseur"/>
    <s v="T.Parmentier_x000a_S.Blanchard"/>
    <x v="1"/>
    <d v="2014-09-26T00:00:00"/>
    <x v="8"/>
    <x v="0"/>
    <x v="1"/>
  </r>
  <r>
    <x v="2"/>
    <s v="RUDDER_EBHA_31129_360"/>
    <n v="347106"/>
    <m/>
    <x v="8"/>
    <d v="2014-10-01T00:00:00"/>
    <s v="?"/>
    <s v="?"/>
    <s v="Problème qualité_x000a_33  en cours de traitement à Vernon,  date de réception à SOA à confirmer"/>
    <s v="C.Almendra"/>
    <x v="1"/>
    <d v="2014-09-26T00:00:00"/>
    <x v="8"/>
    <x v="0"/>
    <x v="1"/>
  </r>
  <r>
    <x v="1"/>
    <s v="SAFETY_D31AB4433"/>
    <s v="D31AB4431-021"/>
    <m/>
    <x v="7"/>
    <s v="en-cours"/>
    <d v="2014-09-29T00:00:00"/>
    <n v="3"/>
    <s v="3 le 29/09 à assurer"/>
    <s v="T.Mouline"/>
    <x v="0"/>
    <d v="2014-09-26T00:00:00"/>
    <x v="8"/>
    <x v="0"/>
    <x v="0"/>
  </r>
  <r>
    <x v="1"/>
    <s v="Bâche_C19DS0026"/>
    <s v="C19DS0020-021"/>
    <m/>
    <x v="5"/>
    <s v="en-cours"/>
    <d v="2014-09-29T00:00:00"/>
    <n v="24"/>
    <s v="12 le 22/09 non reçues à relancer"/>
    <s v="S.Blanchard"/>
    <x v="0"/>
    <d v="2014-09-26T00:00:00"/>
    <x v="8"/>
    <x v="0"/>
    <x v="1"/>
  </r>
  <r>
    <x v="1"/>
    <s v="THSA_A330_47172_530"/>
    <s v="LP47147-A101"/>
    <m/>
    <x v="21"/>
    <s v="en-cours"/>
    <d v="2014-09-25T00:00:00"/>
    <n v="25"/>
    <s v="25 pièces le 25/09 non reçues_x000a_Obtenir infos  fournisseur"/>
    <s v="JF.Lorenzini"/>
    <x v="0"/>
    <d v="2014-09-26T00:00:00"/>
    <x v="8"/>
    <x v="0"/>
    <x v="0"/>
  </r>
  <r>
    <x v="1"/>
    <s v="THSA_A330_47172_530"/>
    <n v="422915"/>
    <m/>
    <x v="7"/>
    <s v="en-cours"/>
    <d v="2014-09-30T00:00:00"/>
    <n v="5"/>
    <s v="Délai à améliorer_x000a_2 pièces rejetées, 5 le 02/10"/>
    <s v="T.Mouline"/>
    <x v="0"/>
    <d v="2014-09-26T00:00:00"/>
    <x v="8"/>
    <x v="0"/>
    <x v="0"/>
  </r>
  <r>
    <x v="1"/>
    <s v="SAFETY_D31AB4433"/>
    <s v="D31AB4430-021"/>
    <m/>
    <x v="21"/>
    <d v="2014-10-01T00:00:00"/>
    <d v="2014-10-03T00:00:00"/>
    <n v="4"/>
    <s v="4 le 03/10 à confirmer"/>
    <s v="JF.Lorenzini"/>
    <x v="1"/>
    <d v="2014-09-26T00:00:00"/>
    <x v="8"/>
    <x v="0"/>
    <x v="0"/>
  </r>
  <r>
    <x v="1"/>
    <s v="MANIFOLD_D31AB4415"/>
    <s v="D31AB4452-014"/>
    <m/>
    <x v="21"/>
    <d v="2014-10-03T00:00:00"/>
    <d v="2014-10-03T00:00:00"/>
    <n v="12"/>
    <s v="12 le 03/10 à confirmer"/>
    <s v="JF.Lorenzini"/>
    <x v="1"/>
    <d v="2014-09-26T00:00:00"/>
    <x v="8"/>
    <x v="0"/>
    <x v="0"/>
  </r>
  <r>
    <x v="1"/>
    <s v="THSA_A320_47145_168"/>
    <s v="421924-300"/>
    <m/>
    <x v="43"/>
    <d v="2014-09-29T00:00:00"/>
    <d v="2014-09-26T00:00:00"/>
    <n v="11"/>
    <s v="Faire entrer le retard_x000a_Assurer capa 30/semaine_x000a_15 le 23/09 non reçus, 11 le 26/09 non reçus"/>
    <s v="S.Blanchard"/>
    <x v="1"/>
    <d v="2014-09-26T00:00:00"/>
    <x v="8"/>
    <x v="0"/>
    <x v="1"/>
  </r>
  <r>
    <x v="1"/>
    <s v="THSA_A320_47145_168"/>
    <s v="8401-060"/>
    <m/>
    <x v="12"/>
    <d v="2014-10-16T00:00:00"/>
    <s v="?"/>
    <s v="?"/>
    <s v="DR à traiter en urgence _x000a_Pas de stock chez Pattonair"/>
    <s v="A.Maheu"/>
    <x v="1"/>
    <d v="2014-09-26T00:00:00"/>
    <x v="8"/>
    <x v="0"/>
    <x v="1"/>
  </r>
  <r>
    <x v="1"/>
    <s v="THSA_A320_47145_168"/>
    <s v="LP47145-E100"/>
    <m/>
    <x v="7"/>
    <d v="2014-09-30T00:00:00"/>
    <d v="2014-09-29T00:00:00"/>
    <n v="2"/>
    <s v="3/jour non respectés_x000a_2 le 30/09"/>
    <s v="T.Mouline"/>
    <x v="1"/>
    <d v="2014-09-26T00:00:00"/>
    <x v="8"/>
    <x v="0"/>
    <x v="0"/>
  </r>
  <r>
    <x v="1"/>
    <s v="MANIFOLD_D31AB4415"/>
    <s v="D31AB4452-011"/>
    <m/>
    <x v="5"/>
    <d v="2014-10-03T00:00:00"/>
    <s v="?"/>
    <s v="?"/>
    <s v="Obtenir infos suite"/>
    <s v="S.Blanchard"/>
    <x v="1"/>
    <d v="2014-09-26T00:00:00"/>
    <x v="8"/>
    <x v="0"/>
    <x v="1"/>
  </r>
  <r>
    <x v="1"/>
    <s v="MANIFOLD_D31AB4415"/>
    <s v="D31AB4410-030"/>
    <m/>
    <x v="6"/>
    <d v="2014-10-03T00:00:00"/>
    <s v="?"/>
    <s v="?"/>
    <s v="Obtenir infos suite"/>
    <s v="JF.Lorenzini"/>
    <x v="1"/>
    <d v="2014-09-26T00:00:00"/>
    <x v="8"/>
    <x v="0"/>
    <x v="1"/>
  </r>
  <r>
    <x v="1"/>
    <s v="CUT_D26AB1044"/>
    <s v="D26AB1042-021"/>
    <m/>
    <x v="5"/>
    <d v="2014-09-29T00:00:00"/>
    <s v="?"/>
    <s v="?"/>
    <s v="Délai à améliorer"/>
    <s v="S.Blanchard"/>
    <x v="1"/>
    <d v="2014-09-26T00:00:00"/>
    <x v="8"/>
    <x v="0"/>
    <x v="1"/>
  </r>
  <r>
    <x v="1"/>
    <s v="Bâche_C19DS0016"/>
    <s v="C19DS0016-121"/>
    <m/>
    <x v="13"/>
    <d v="2014-09-30T00:00:00"/>
    <s v="?"/>
    <s v="?"/>
    <s v="Relancer le retard"/>
    <s v="V.Cady"/>
    <x v="1"/>
    <d v="2014-09-26T00:00:00"/>
    <x v="8"/>
    <x v="0"/>
    <x v="1"/>
  </r>
  <r>
    <x v="1"/>
    <s v="THSA_A330_47172_530"/>
    <n v="422148"/>
    <m/>
    <x v="25"/>
    <d v="2014-10-03T00:00:00"/>
    <s v="?"/>
    <s v="?"/>
    <s v="Faire entrer le retard"/>
    <s v="M.Bizet_x000a_P.Jonnard"/>
    <x v="1"/>
    <d v="2014-09-26T00:00:00"/>
    <x v="8"/>
    <x v="0"/>
    <x v="1"/>
  </r>
  <r>
    <x v="1"/>
    <s v="THSA_A330_47172_530"/>
    <s v="422957-100"/>
    <m/>
    <x v="7"/>
    <d v="2014-09-29T00:00:00"/>
    <d v="2014-09-29T00:00:00"/>
    <n v="12"/>
    <s v="12 le 29/09 à améliorer"/>
    <s v="T.Mouline"/>
    <x v="1"/>
    <d v="2014-09-26T00:00:00"/>
    <x v="8"/>
    <x v="0"/>
    <x v="0"/>
  </r>
  <r>
    <x v="0"/>
    <s v="Aileron_31073_110"/>
    <s v="341084-300"/>
    <m/>
    <x v="0"/>
    <s v="en-cours"/>
    <d v="2014-10-02T00:00:00"/>
    <n v="7"/>
    <s v="Assurer le transfert_x000a_10/jour non tenu_x000a_7 le 02/10, 5 le 03/10, 10 le 06/10_x000a_Ajuster le stock"/>
    <s v="C.Bazire_x000a_T.Mouline_x000a_P.Fleitour"/>
    <x v="0"/>
    <d v="2014-10-01T00:00:00"/>
    <x v="9"/>
    <x v="0"/>
    <x v="0"/>
  </r>
  <r>
    <x v="0"/>
    <s v="Aileron_31073_110"/>
    <n v="341067"/>
    <m/>
    <x v="0"/>
    <d v="2014-10-20T00:00:00"/>
    <s v="?"/>
    <s v="?"/>
    <s v="Sous-traitance Vernon à organiser pour le traitement des 127 semi-finis Honglin_x000a_FAI HONGLIN refusé"/>
    <s v="C.Bazire_x000a_K.Oumaza_x000a_T.Parmentier"/>
    <x v="1"/>
    <d v="2014-10-01T00:00:00"/>
    <x v="9"/>
    <x v="0"/>
    <x v="0"/>
  </r>
  <r>
    <x v="0"/>
    <s v="Aileron_31073_110"/>
    <n v="341068"/>
    <m/>
    <x v="0"/>
    <d v="2014-10-15T00:00:00"/>
    <s v="?"/>
    <s v="?"/>
    <s v="Sous-traitance Vernon à organiser pour le traitement des  160 semi-finis Honglin_x000a_FAI HONGLIN refusé"/>
    <s v="C.Bazire_x000a_K.Oumaza_x000a_T.Parmentier"/>
    <x v="1"/>
    <d v="2014-10-01T00:00:00"/>
    <x v="9"/>
    <x v="0"/>
    <x v="0"/>
  </r>
  <r>
    <x v="0"/>
    <s v="Profondeur_31075_840"/>
    <s v="341142-100"/>
    <s v="Aileron 31073-110"/>
    <x v="15"/>
    <d v="2014-10-03T00:00:00"/>
    <s v="?"/>
    <s v="?"/>
    <s v="236 en attente de réception, manque dossier FAI"/>
    <s v="P.Fleitour_x000a_T.Parmentier"/>
    <x v="1"/>
    <d v="2014-10-01T00:00:00"/>
    <x v="9"/>
    <x v="0"/>
    <x v="1"/>
  </r>
  <r>
    <x v="0"/>
    <s v="Spoiler_31077_211"/>
    <s v="340856-250"/>
    <m/>
    <x v="0"/>
    <d v="2014-10-07T00:00:00"/>
    <d v="2014-10-03T00:00:00"/>
    <n v="20"/>
    <s v="Faire entrer le retard_x000a_Assurer le transfert"/>
    <s v="T.Mouline_x000a_C.Bazire"/>
    <x v="1"/>
    <d v="2014-09-13T00:00:00"/>
    <x v="8"/>
    <x v="0"/>
    <x v="0"/>
  </r>
  <r>
    <x v="0"/>
    <s v="Spoiler_31077_211"/>
    <s v="340862-200"/>
    <m/>
    <x v="21"/>
    <d v="2014-10-07T00:00:00"/>
    <s v="?"/>
    <s v="?"/>
    <s v="Faire entrer le retard"/>
    <s v="C.Almendra"/>
    <x v="1"/>
    <d v="2014-09-13T00:00:00"/>
    <x v="8"/>
    <x v="0"/>
    <x v="0"/>
  </r>
  <r>
    <x v="0"/>
    <s v="Spoiler_31077_211"/>
    <s v="340994HONGLIN"/>
    <m/>
    <x v="15"/>
    <d v="2014-10-13T00:00:00"/>
    <s v="?"/>
    <s v="?"/>
    <s v="Relancer le retard"/>
    <s v="K.Oumaza_x000a_P.Jonnard"/>
    <x v="1"/>
    <d v="2014-10-01T00:00:00"/>
    <x v="9"/>
    <x v="0"/>
    <x v="1"/>
  </r>
  <r>
    <x v="0"/>
    <s v="Spoiler_31077_211"/>
    <n v="345775"/>
    <m/>
    <x v="15"/>
    <d v="2014-10-06T00:00:00"/>
    <s v="?"/>
    <s v="?"/>
    <s v="Pas de délai sur le retard "/>
    <s v="K.Oumaza_x000a_P.Jonnard"/>
    <x v="1"/>
    <d v="2014-10-01T00:00:00"/>
    <x v="9"/>
    <x v="0"/>
    <x v="1"/>
  </r>
  <r>
    <x v="0"/>
    <s v="Spoiler_31077_211"/>
    <s v="5000C5004"/>
    <m/>
    <x v="14"/>
    <d v="2014-10-08T00:00:00"/>
    <s v="?"/>
    <s v="?"/>
    <s v="Vérifier stock régler litiges "/>
    <s v="P.Fleitour"/>
    <x v="1"/>
    <d v="2014-10-01T00:00:00"/>
    <x v="9"/>
    <x v="0"/>
    <x v="1"/>
  </r>
  <r>
    <x v="0"/>
    <s v="Rudder_31115_080"/>
    <n v="346738"/>
    <m/>
    <x v="0"/>
    <s v="en-cours"/>
    <s v="?"/>
    <s v="?"/>
    <s v="FAI à recevoir ASAP_x000a_Prochain délai à assurer_x000a_Assurer le transfert"/>
    <s v="JF.Lorenzini_x000a_T.Parmentier/A.Baudouin_x000a_C.Bazire"/>
    <x v="0"/>
    <d v="2014-10-01T00:00:00"/>
    <x v="9"/>
    <x v="0"/>
    <x v="0"/>
  </r>
  <r>
    <x v="2"/>
    <s v="AILERON_EHA_31133_330"/>
    <s v="347785-200"/>
    <m/>
    <x v="7"/>
    <d v="2014-10-02T00:00:00"/>
    <s v="?"/>
    <s v="?"/>
    <s v="Pas de délai pour le FAI"/>
    <s v="T.Mouline"/>
    <x v="1"/>
    <d v="2014-10-01T00:00:00"/>
    <x v="9"/>
    <x v="0"/>
    <x v="0"/>
  </r>
  <r>
    <x v="2"/>
    <s v="AILERON_EHA_31133_330"/>
    <s v="D90ST7009-500"/>
    <m/>
    <x v="40"/>
    <d v="2014-10-13T00:00:00"/>
    <s v="?"/>
    <s v="?"/>
    <s v="Problème qualité, suivi quotidien_x000a_Objectif livraison 3/semaine"/>
    <s v="V.Cady_x000a_T.Parmentier"/>
    <x v="1"/>
    <d v="2014-10-01T00:00:00"/>
    <x v="9"/>
    <x v="0"/>
    <x v="1"/>
  </r>
  <r>
    <x v="2"/>
    <s v="AILERON_EHA_31133_330"/>
    <s v="D90ST1503-500"/>
    <m/>
    <x v="52"/>
    <d v="2014-10-06T00:00:00"/>
    <s v="?"/>
    <s v="?"/>
    <s v="Relancer le retard_x000a_Attente retour infos FSS"/>
    <s v="G.Feld_x000a_P.Casta"/>
    <x v="1"/>
    <d v="2014-10-01T00:00:00"/>
    <x v="9"/>
    <x v="0"/>
    <x v="1"/>
  </r>
  <r>
    <x v="2"/>
    <s v="AILERON_EHA_31133_330"/>
    <s v="D90ST5111-570"/>
    <s v="Aileron SC"/>
    <x v="19"/>
    <d v="2014-10-10T00:00:00"/>
    <s v="?"/>
    <s v="?"/>
    <s v="2 pièces à recevoir le 01/10_x000a_Problème qualité - rayures"/>
    <s v="T.Parmentier_x000a_S.Blanchard"/>
    <x v="1"/>
    <d v="2014-10-01T00:00:00"/>
    <x v="9"/>
    <x v="0"/>
    <x v="1"/>
  </r>
  <r>
    <x v="2"/>
    <s v="AILERON_SC_31132_170"/>
    <s v="347198-200"/>
    <m/>
    <x v="31"/>
    <d v="2014-10-06T00:00:00"/>
    <s v="?"/>
    <s v="?"/>
    <s v="Faire entrer le retard_x000a_Pas d'infos de la part du fournisseur_x000a_Attente FAI sur ce lot"/>
    <s v="P.Jonnard"/>
    <x v="1"/>
    <d v="2014-10-01T00:00:00"/>
    <x v="9"/>
    <x v="0"/>
    <x v="1"/>
  </r>
  <r>
    <x v="2"/>
    <s v="ELEVATOR_EHA_31131_330"/>
    <n v="347266"/>
    <m/>
    <x v="10"/>
    <d v="2014-10-02T00:00:00"/>
    <s v="?"/>
    <s v="?"/>
    <s v="15 en S41, délai à améliorer"/>
    <s v="V.Cady"/>
    <x v="1"/>
    <d v="2014-09-13T00:00:00"/>
    <x v="8"/>
    <x v="0"/>
    <x v="1"/>
  </r>
  <r>
    <x v="2"/>
    <s v="ELEVATOR_EHA_31131_330"/>
    <s v="D90ST5110-560"/>
    <s v="Elevator SC"/>
    <x v="44"/>
    <d v="2014-10-09T00:00:00"/>
    <s v="?"/>
    <s v="?"/>
    <s v="Problème qualité _x000a_Obtenir délai suite_x000a_2 à recevoir le 01/10"/>
    <s v="T.Parmentier_x000a_S.Blanchard"/>
    <x v="1"/>
    <d v="2014-10-01T00:00:00"/>
    <x v="9"/>
    <x v="0"/>
    <x v="1"/>
  </r>
  <r>
    <x v="2"/>
    <s v="RUDDER_EBHA_31129_360"/>
    <s v="348019-020"/>
    <m/>
    <x v="7"/>
    <d v="2014-10-02T00:00:00"/>
    <d v="2014-10-02T00:00:00"/>
    <n v="1"/>
    <s v="Relancer le retard_x000a_1 le 02/10, 1 le 03/10, 1 le 06/10"/>
    <s v="T.Mouline"/>
    <x v="1"/>
    <d v="2014-10-01T00:00:00"/>
    <x v="9"/>
    <x v="0"/>
    <x v="0"/>
  </r>
  <r>
    <x v="2"/>
    <s v="RUDDER_EBHA_31129_360"/>
    <s v="D90ST5109-570"/>
    <m/>
    <x v="51"/>
    <d v="2014-10-03T00:00:00"/>
    <s v="?"/>
    <s v="?"/>
    <s v="Problème qualité_x000a_Obtenir délai suite"/>
    <s v="T.Parmentier_x000a_S.Blanchard"/>
    <x v="1"/>
    <d v="2014-10-01T00:00:00"/>
    <x v="9"/>
    <x v="0"/>
    <x v="1"/>
  </r>
  <r>
    <x v="1"/>
    <s v="THSA_A330_47172_530"/>
    <n v="422915"/>
    <m/>
    <x v="7"/>
    <s v="en-cours"/>
    <d v="2014-10-06T00:00:00"/>
    <n v="5"/>
    <s v="1 reçu le 01/10"/>
    <s v="T.Mouline"/>
    <x v="0"/>
    <d v="2014-10-01T00:00:00"/>
    <x v="9"/>
    <x v="0"/>
    <x v="0"/>
  </r>
  <r>
    <x v="1"/>
    <s v="THSA_A330_47172_530"/>
    <s v="422957-100"/>
    <m/>
    <x v="7"/>
    <s v="en-cours"/>
    <d v="2014-09-02T00:00:00"/>
    <n v="12"/>
    <s v="12 le 29/09 non reçu à relancer"/>
    <s v="T.Mouline"/>
    <x v="0"/>
    <d v="2014-10-01T00:00:00"/>
    <x v="9"/>
    <x v="0"/>
    <x v="0"/>
  </r>
  <r>
    <x v="1"/>
    <s v="THSA_A330_47172_530"/>
    <n v="422148"/>
    <m/>
    <x v="25"/>
    <s v="en-cours"/>
    <d v="2014-10-02T00:00:00"/>
    <n v="28"/>
    <s v="Faire entrer le retard"/>
    <s v="M.Bizet_x000a_P.Jonnard"/>
    <x v="0"/>
    <d v="2014-10-01T00:00:00"/>
    <x v="9"/>
    <x v="0"/>
    <x v="1"/>
  </r>
  <r>
    <x v="1"/>
    <s v="THSA_A330_47172_530"/>
    <s v="LP47147-A101"/>
    <m/>
    <x v="21"/>
    <d v="2014-10-03T00:00:00"/>
    <s v="?"/>
    <s v="?"/>
    <s v="délai indiqué sur recovery plan non suivi"/>
    <s v="C.Almendra"/>
    <x v="1"/>
    <d v="2014-10-01T00:00:00"/>
    <x v="9"/>
    <x v="0"/>
    <x v="0"/>
  </r>
  <r>
    <x v="1"/>
    <s v="THSA_A330_47172_530"/>
    <s v="LP47147-A102"/>
    <m/>
    <x v="21"/>
    <d v="2014-10-03T00:00:00"/>
    <s v="?"/>
    <s v="?"/>
    <s v="délai indiqué sur recovery plan non suivi"/>
    <s v="C.Almendra"/>
    <x v="1"/>
    <d v="2014-09-13T00:00:00"/>
    <x v="8"/>
    <x v="0"/>
    <x v="0"/>
  </r>
  <r>
    <x v="1"/>
    <s v="THSA_A320_47145_168"/>
    <s v="421924-300"/>
    <m/>
    <x v="43"/>
    <d v="2014-10-02T00:00:00"/>
    <d v="2014-10-02T00:00:00"/>
    <n v="10"/>
    <s v="Faire entrer le retard_x000a_Assurer capa 30/semaine_x000a_10 le 02/10, 6 le 03/10, 5 le 08/10"/>
    <s v="S.Blanchard"/>
    <x v="1"/>
    <d v="2014-09-26T00:00:00"/>
    <x v="8"/>
    <x v="0"/>
    <x v="1"/>
  </r>
  <r>
    <x v="1"/>
    <s v="THSA_A320_47145_168"/>
    <s v="8401-060"/>
    <m/>
    <x v="12"/>
    <d v="2014-10-16T00:00:00"/>
    <s v="?"/>
    <s v="?"/>
    <s v="DR refusée, Commander les pièces chez Vernon_x000a_Pas de stock chez Pattonair"/>
    <s v="P.Marzi_x000a_O.Mazingue"/>
    <x v="1"/>
    <d v="2014-09-29T00:00:00"/>
    <x v="8"/>
    <x v="0"/>
    <x v="1"/>
  </r>
  <r>
    <x v="1"/>
    <s v="THSA_A320_47145_168"/>
    <s v="5000C5053"/>
    <m/>
    <x v="20"/>
    <d v="2014-10-07T00:00:00"/>
    <s v="?"/>
    <s v="?"/>
    <s v="Assurer livraison 15/S_x000a_Forcast Ratier 13 au lieu de 15"/>
    <s v="C.Almendra"/>
    <x v="1"/>
    <d v="2014-09-29T00:00:00"/>
    <x v="8"/>
    <x v="0"/>
    <x v="0"/>
  </r>
  <r>
    <x v="1"/>
    <s v="THSA_A320_47145_168"/>
    <s v="LP47145-E100"/>
    <m/>
    <x v="7"/>
    <d v="2014-10-03T00:00:00"/>
    <d v="2014-10-02T00:00:00"/>
    <n v="3"/>
    <s v="3/jour non respectés_x000a_Dérogation à traiter ASAP_x000a_3 le 02/10 si dérogation acceptée, 1 le 02/10 sinon"/>
    <s v="T.Mouline"/>
    <x v="1"/>
    <d v="2014-10-01T00:00:00"/>
    <x v="9"/>
    <x v="0"/>
    <x v="0"/>
  </r>
  <r>
    <x v="1"/>
    <s v="MANIFOLD_D31AB4415"/>
    <s v="D31AB4412-021"/>
    <m/>
    <x v="6"/>
    <s v="en-cours"/>
    <s v="?"/>
    <s v="?"/>
    <s v="12 le 16/10 à améliorer_x000a_arrêt client à prévoir le 13/10"/>
    <s v="S.Blanchard"/>
    <x v="0"/>
    <d v="2014-10-01T00:00:00"/>
    <x v="9"/>
    <x v="0"/>
    <x v="1"/>
  </r>
  <r>
    <x v="1"/>
    <s v="MANIFOLD_D31AB4415"/>
    <s v="D31AB4410-034"/>
    <m/>
    <x v="6"/>
    <s v="en-cours"/>
    <s v="?"/>
    <s v="?"/>
    <s v="délai le 03/10 à améliorer"/>
    <s v="S.Blanchard"/>
    <x v="0"/>
    <d v="2014-10-01T00:00:00"/>
    <x v="9"/>
    <x v="0"/>
    <x v="1"/>
  </r>
  <r>
    <x v="1"/>
    <s v="MANIFOLD_D31AB4415"/>
    <s v="D31AB4471-014"/>
    <m/>
    <x v="21"/>
    <s v="en-cours"/>
    <d v="2014-10-03T00:00:00"/>
    <n v="2"/>
    <s v="délai le 03/10 à améliorer"/>
    <s v="S.Blanchard"/>
    <x v="0"/>
    <d v="2014-10-01T00:00:00"/>
    <x v="9"/>
    <x v="0"/>
    <x v="0"/>
  </r>
  <r>
    <x v="1"/>
    <s v="MANIFOLD_D31AB4415"/>
    <s v="D31AB4452-014"/>
    <m/>
    <x v="21"/>
    <d v="2014-10-03T00:00:00"/>
    <d v="2014-10-03T00:00:00"/>
    <n v="2"/>
    <s v="2 le 03/10 à confirmer"/>
    <s v="JF.Lorenzini"/>
    <x v="1"/>
    <d v="2014-10-01T00:00:00"/>
    <x v="9"/>
    <x v="0"/>
    <x v="0"/>
  </r>
  <r>
    <x v="1"/>
    <s v="MANIFOLD_D31AB4415"/>
    <s v="D31AB4452-011"/>
    <m/>
    <x v="5"/>
    <d v="2014-10-03T00:00:00"/>
    <d v="2014-10-02T00:00:00"/>
    <n v="5"/>
    <s v="Obtenir infos suite"/>
    <s v="S.Blanchard"/>
    <x v="1"/>
    <d v="2014-10-01T00:00:00"/>
    <x v="9"/>
    <x v="0"/>
    <x v="1"/>
  </r>
  <r>
    <x v="1"/>
    <s v="CUT_D26AB1044"/>
    <s v="D26AB1042-021"/>
    <m/>
    <x v="5"/>
    <s v="en-cours"/>
    <s v="?"/>
    <s v="?"/>
    <s v="Attente in fo délai "/>
    <s v="S.Blanchard"/>
    <x v="0"/>
    <d v="2014-10-01T00:00:00"/>
    <x v="9"/>
    <x v="0"/>
    <x v="1"/>
  </r>
  <r>
    <x v="1"/>
    <s v="SAFETY_D31AB4433"/>
    <s v="D31AB4430-021"/>
    <m/>
    <x v="21"/>
    <d v="2014-10-06T00:00:00"/>
    <d v="2014-10-03T00:00:00"/>
    <n v="4"/>
    <s v="4 le 03/10 à confirmer"/>
    <s v="JF.Lorenzini"/>
    <x v="1"/>
    <d v="2014-10-01T00:00:00"/>
    <x v="9"/>
    <x v="0"/>
    <x v="0"/>
  </r>
  <r>
    <x v="1"/>
    <s v="Bâche_C19DS0026"/>
    <s v="C19DS0010-038"/>
    <s v="C19DS0016"/>
    <x v="25"/>
    <s v="en-cours"/>
    <d v="2014-09-30T00:00:00"/>
    <n v="24"/>
    <s v="Relancer le retard"/>
    <s v="P.Jonnard"/>
    <x v="0"/>
    <d v="2014-10-01T00:00:00"/>
    <x v="9"/>
    <x v="0"/>
    <x v="1"/>
  </r>
  <r>
    <x v="1"/>
    <s v="Bâche_C19DS0016"/>
    <s v="C19DS0016-121"/>
    <m/>
    <x v="13"/>
    <d v="2014-10-02T00:00:00"/>
    <s v="?"/>
    <s v="?"/>
    <s v="Relancer le retard"/>
    <s v="V.Cady"/>
    <x v="1"/>
    <d v="2014-10-01T00:00:00"/>
    <x v="9"/>
    <x v="0"/>
    <x v="1"/>
  </r>
  <r>
    <x v="1"/>
    <s v="Bâche_C19DS0026"/>
    <s v="C19DS0020-021"/>
    <m/>
    <x v="5"/>
    <d v="2014-10-03T00:00:00"/>
    <d v="2014-10-07T00:00:00"/>
    <n v="14"/>
    <s v="14 le 07/10"/>
    <s v="V.Perquin"/>
    <x v="1"/>
    <d v="2014-10-01T00:00:00"/>
    <x v="9"/>
    <x v="0"/>
    <x v="1"/>
  </r>
  <r>
    <x v="0"/>
    <s v="Aileron_31073_110"/>
    <s v="341084-300"/>
    <m/>
    <x v="0"/>
    <s v="en-cours"/>
    <d v="2014-10-06T00:00:00"/>
    <n v="20"/>
    <s v="Assurer le transfert_x000a_10/jour non tenu_x000a_10 le 07/10, 10 le 08/10"/>
    <s v="C.Bazire_x000a_T.Mouline"/>
    <x v="0"/>
    <d v="2014-10-01T00:00:00"/>
    <x v="9"/>
    <x v="0"/>
    <x v="0"/>
  </r>
  <r>
    <x v="0"/>
    <s v="Aileron_31073_110"/>
    <n v="341067"/>
    <m/>
    <x v="0"/>
    <d v="2014-10-27T00:00:00"/>
    <s v="?"/>
    <s v="?"/>
    <s v="Sous-traitance Vernon à organiser pour le traitement des 127 semi-finis Honglin_x000a_Pièces reçues mais problème SAP pour réception_x000a_FAI HONGLIN refusé"/>
    <s v="C.Delestre_x000a_S.Brunet"/>
    <x v="1"/>
    <d v="2014-10-01T00:00:00"/>
    <x v="9"/>
    <x v="0"/>
    <x v="0"/>
  </r>
  <r>
    <x v="0"/>
    <s v="Aileron_31073_110"/>
    <n v="341068"/>
    <m/>
    <x v="0"/>
    <d v="2014-10-17T00:00:00"/>
    <s v="?"/>
    <s v="?"/>
    <s v="Sous-traitance Vernon à organiser pour le traitement des 160 semi-finis Honglin_x000a_Pièces reçues mais problème SAP pour réception_x000a_FAI HONGLIN refusé"/>
    <s v="C.Delestre_x000a_S.Brunet"/>
    <x v="1"/>
    <d v="2014-10-01T00:00:00"/>
    <x v="9"/>
    <x v="0"/>
    <x v="0"/>
  </r>
  <r>
    <x v="0"/>
    <s v="Profondeur_31075_840"/>
    <s v="341170-100"/>
    <m/>
    <x v="15"/>
    <d v="2014-10-10T00:00:00"/>
    <s v="?"/>
    <s v="?"/>
    <s v="Obtenir date de livraison"/>
    <s v="K.Oumaza"/>
    <x v="1"/>
    <d v="2014-10-01T00:00:00"/>
    <x v="9"/>
    <x v="0"/>
    <x v="1"/>
  </r>
  <r>
    <x v="0"/>
    <s v="Spoiler_31077_211"/>
    <s v="340856-250"/>
    <m/>
    <x v="0"/>
    <d v="2014-10-09T00:00:00"/>
    <d v="2014-10-06T00:00:00"/>
    <n v="20"/>
    <s v="Faire entrer le retard_x000a_Assurer le transfert"/>
    <s v="T.Mouline_x000a_C.Bazire"/>
    <x v="1"/>
    <d v="2014-10-01T00:00:00"/>
    <x v="9"/>
    <x v="0"/>
    <x v="0"/>
  </r>
  <r>
    <x v="0"/>
    <s v="Spoiler_31077_211"/>
    <s v="340862-200"/>
    <m/>
    <x v="21"/>
    <d v="2014-10-07T00:00:00"/>
    <s v="?"/>
    <s v="?"/>
    <s v="Faire entrer le retard"/>
    <s v="C.Almendra"/>
    <x v="1"/>
    <d v="2014-10-01T00:00:00"/>
    <x v="9"/>
    <x v="0"/>
    <x v="0"/>
  </r>
  <r>
    <x v="0"/>
    <s v="Spoiler_31077_211"/>
    <s v="LP31077-J100"/>
    <m/>
    <x v="15"/>
    <d v="2014-10-08T00:00:00"/>
    <d v="2014-10-03T00:00:00"/>
    <n v="64"/>
    <s v="Obtenir infos suite"/>
    <s v="K.Oumaza"/>
    <x v="1"/>
    <d v="2014-10-01T00:00:00"/>
    <x v="9"/>
    <x v="0"/>
    <x v="1"/>
  </r>
  <r>
    <x v="0"/>
    <s v="Spoiler_31077_211"/>
    <s v="340994HONGLIN"/>
    <m/>
    <x v="15"/>
    <d v="2014-10-14T00:00:00"/>
    <s v="?"/>
    <s v="?"/>
    <s v="Relancer le retard_x000a_Assurer la transition de la livraison de la pièce finie"/>
    <s v="K.Oumaza"/>
    <x v="1"/>
    <d v="2014-10-01T00:00:00"/>
    <x v="9"/>
    <x v="0"/>
    <x v="1"/>
  </r>
  <r>
    <x v="0"/>
    <s v="Rudder_31115_080"/>
    <n v="346738"/>
    <m/>
    <x v="0"/>
    <s v="en-cours"/>
    <s v="?"/>
    <s v="?"/>
    <s v="FAI à recevoir ASAP_x000a_Prochain délai à assurer_x000a_Assurer le transfert"/>
    <s v="JF.Lorenzini_x000a_T.Parmentier/A.Baudouin_x000a_C.Bazire"/>
    <x v="0"/>
    <d v="2014-10-01T00:00:00"/>
    <x v="9"/>
    <x v="0"/>
    <x v="0"/>
  </r>
  <r>
    <x v="2"/>
    <s v="AILERON_EHA_31133_330"/>
    <s v="347785-200"/>
    <m/>
    <x v="7"/>
    <s v="en-cours"/>
    <d v="2014-10-10T00:00:00"/>
    <n v="6"/>
    <s v="6 le 10/10 ,6 le 20/10, 6 le 24/10_x000a_Délais à améliorer_x000a_Assurer le transfert"/>
    <s v="T.Mouline_x000a_B.Valette_x000a_F.Fasoli"/>
    <x v="0"/>
    <d v="2014-10-01T00:00:00"/>
    <x v="9"/>
    <x v="0"/>
    <x v="0"/>
  </r>
  <r>
    <x v="2"/>
    <s v="AILERON_EHA_31133_330"/>
    <s v="D90ST7009-500"/>
    <m/>
    <x v="40"/>
    <d v="2014-10-13T00:00:00"/>
    <s v="?"/>
    <s v="?"/>
    <s v="Problème qualité, suivi quotidien_x000a_Objectif livraison 3/semaine"/>
    <s v="V.Cady_x000a_T.Parmentier"/>
    <x v="1"/>
    <d v="2014-10-01T00:00:00"/>
    <x v="9"/>
    <x v="0"/>
    <x v="1"/>
  </r>
  <r>
    <x v="2"/>
    <s v="AILERON_EHA_31133_330"/>
    <s v="D90ST1503-500"/>
    <m/>
    <x v="52"/>
    <d v="2014-10-16T00:00:00"/>
    <s v="?"/>
    <s v="?"/>
    <s v="Relancer le retard_x000a_litige facture débloqué, obtenir confirmation prochaine livraison"/>
    <s v="G.Feld"/>
    <x v="1"/>
    <d v="2014-10-01T00:00:00"/>
    <x v="9"/>
    <x v="0"/>
    <x v="1"/>
  </r>
  <r>
    <x v="2"/>
    <s v="AILERON_EHA_31133_330"/>
    <s v="D90ST5111-570"/>
    <s v="Aileron SC"/>
    <x v="19"/>
    <d v="2014-10-13T00:00:00"/>
    <s v="?"/>
    <s v="?"/>
    <s v="Problème qualité - rayures_x000a_Obtenir infos livraison"/>
    <s v="T.Parmentier_x000a_S.Blanchard"/>
    <x v="1"/>
    <d v="2014-10-01T00:00:00"/>
    <x v="9"/>
    <x v="0"/>
    <x v="1"/>
  </r>
  <r>
    <x v="2"/>
    <s v="AILERON_SC_31132_170"/>
    <s v="5000A5034"/>
    <m/>
    <x v="15"/>
    <s v="en-cours"/>
    <s v="?"/>
    <s v="?"/>
    <s v="Litige réception, problème documentaire_x000a_pas de retour d'Honglin"/>
    <s v="T.Parmentier"/>
    <x v="0"/>
    <d v="2014-10-01T00:00:00"/>
    <x v="9"/>
    <x v="0"/>
    <x v="1"/>
  </r>
  <r>
    <x v="2"/>
    <s v="AILERON_SC_31132_170"/>
    <s v="347198-200"/>
    <m/>
    <x v="31"/>
    <d v="2014-10-07T00:00:00"/>
    <s v="?"/>
    <s v="?"/>
    <s v="Faire entrer le retard_x000a_71 en litige réception, pas d'identification de la dérogation et pas de FAI"/>
    <s v="P.Jonnard_x000a_E.Divan"/>
    <x v="1"/>
    <d v="2014-10-01T00:00:00"/>
    <x v="9"/>
    <x v="0"/>
    <x v="1"/>
  </r>
  <r>
    <x v="2"/>
    <s v="ELEVATOR_EHA_31131_330"/>
    <n v="347266"/>
    <m/>
    <x v="10"/>
    <s v="en-cours"/>
    <s v="?"/>
    <s v="?"/>
    <s v="Casse outillage_x000a_Nouveau délai à otenir"/>
    <s v="V.Cady"/>
    <x v="0"/>
    <d v="2014-10-01T00:00:00"/>
    <x v="9"/>
    <x v="0"/>
    <x v="1"/>
  </r>
  <r>
    <x v="2"/>
    <s v="ELEVATOR_EHA_31131_330"/>
    <s v="D90ST5110-560"/>
    <s v="Elevator SC"/>
    <x v="44"/>
    <d v="2014-10-10T00:00:00"/>
    <s v="?"/>
    <s v="?"/>
    <s v="Problème qualité _x000a_Obtenir délai suite"/>
    <s v="T.Parmentier_x000a_S.Blanchard"/>
    <x v="1"/>
    <d v="2014-10-01T00:00:00"/>
    <x v="9"/>
    <x v="0"/>
    <x v="1"/>
  </r>
  <r>
    <x v="2"/>
    <s v="ELEVATOR_SC_31130_160"/>
    <s v="5000A5033"/>
    <s v="Rudder EBHA"/>
    <x v="15"/>
    <d v="2014-10-08T00:00:00"/>
    <m/>
    <m/>
    <s v="Litige réception à traiter_x000a_Ecart de stock à passer"/>
    <s v="G.Feld"/>
    <x v="1"/>
    <d v="2014-10-01T00:00:00"/>
    <x v="9"/>
    <x v="0"/>
    <x v="1"/>
  </r>
  <r>
    <x v="2"/>
    <s v="RUDDER_EBHA_31129_360"/>
    <s v="348019-020"/>
    <m/>
    <x v="7"/>
    <d v="2014-10-07T00:00:00"/>
    <d v="2014-10-06T00:00:00"/>
    <n v="1"/>
    <s v="Relancer le retard_x000a_2 le 09/10"/>
    <s v="T.Mouline"/>
    <x v="1"/>
    <d v="2014-10-01T00:00:00"/>
    <x v="9"/>
    <x v="0"/>
    <x v="0"/>
  </r>
  <r>
    <x v="2"/>
    <s v="RUDDER_EBHA_31129_360"/>
    <s v="347029-700"/>
    <m/>
    <x v="0"/>
    <d v="2014-10-08T00:00:00"/>
    <s v="?"/>
    <s v="?"/>
    <s v="Obtenir délais pour les 5 pièces sous déroagtion_x000a_Renvoyer les 8 pièces rejetées à Huyton"/>
    <s v="T.Mouline_x000a_G.Feld"/>
    <x v="1"/>
    <d v="2014-10-01T00:00:00"/>
    <x v="9"/>
    <x v="0"/>
    <x v="0"/>
  </r>
  <r>
    <x v="2"/>
    <s v="RUDDER_EBHA_31129_360"/>
    <s v="D90ST5109-570"/>
    <m/>
    <x v="51"/>
    <d v="2014-10-07T00:00:00"/>
    <d v="2014-10-07T00:00:00"/>
    <n v="1"/>
    <s v="Problème qualité_x000a_Obtenir délai suite"/>
    <s v="T.Parmentier_x000a_S.Blanchard"/>
    <x v="1"/>
    <d v="2014-10-01T00:00:00"/>
    <x v="9"/>
    <x v="0"/>
    <x v="1"/>
  </r>
  <r>
    <x v="1"/>
    <s v="THSA_A330_47172_530"/>
    <n v="422915"/>
    <m/>
    <x v="7"/>
    <s v="en-cours"/>
    <d v="2014-10-06T00:00:00"/>
    <n v="5"/>
    <s v="5 le 06/10, 5 le 09/10 à améliorer"/>
    <s v="T.Mouline"/>
    <x v="0"/>
    <d v="2014-10-01T00:00:00"/>
    <x v="9"/>
    <x v="0"/>
    <x v="0"/>
  </r>
  <r>
    <x v="1"/>
    <s v="THSA_A330_47172_530"/>
    <s v="422957-100"/>
    <m/>
    <x v="7"/>
    <s v="en-cours"/>
    <s v="?"/>
    <s v="?"/>
    <s v="Dérogation urgente en cours pour 10 pièces_x000a_Obtenir infos livraison prochain batch"/>
    <s v="T.Mouline"/>
    <x v="0"/>
    <d v="2014-10-01T00:00:00"/>
    <x v="9"/>
    <x v="0"/>
    <x v="0"/>
  </r>
  <r>
    <x v="1"/>
    <s v="THSA_A330_47172_530"/>
    <s v="D90ST5007-029"/>
    <m/>
    <x v="20"/>
    <s v="en-cours"/>
    <s v="?"/>
    <s v="?"/>
    <s v="1/jour non tenu_x000a_Relancer le retard"/>
    <s v="JF.Lorenzini"/>
    <x v="0"/>
    <d v="2014-10-01T00:00:00"/>
    <x v="9"/>
    <x v="0"/>
    <x v="0"/>
  </r>
  <r>
    <x v="1"/>
    <s v="THSA_A330_47172_530"/>
    <s v="LP47147-A102"/>
    <m/>
    <x v="21"/>
    <s v="en-cours"/>
    <s v="?"/>
    <s v="?"/>
    <s v="Faire entrer le retard"/>
    <s v="JF.Lorenzini"/>
    <x v="0"/>
    <d v="2014-10-01T00:00:00"/>
    <x v="9"/>
    <x v="0"/>
    <x v="0"/>
  </r>
  <r>
    <x v="1"/>
    <s v="THSA_A330_47172_530"/>
    <s v="622-302-912A0BA"/>
    <m/>
    <x v="1"/>
    <d v="2014-10-08T00:00:00"/>
    <s v="?"/>
    <s v="?"/>
    <s v="Litige réception, problème qualité"/>
    <s v="O.Mazingue"/>
    <x v="1"/>
    <d v="2014-10-01T00:00:00"/>
    <x v="9"/>
    <x v="0"/>
    <x v="1"/>
  </r>
  <r>
    <x v="1"/>
    <s v="THSA_A330_47172_530"/>
    <s v="LP47147-A101"/>
    <m/>
    <x v="21"/>
    <d v="2014-10-14T00:00:00"/>
    <s v="?"/>
    <s v="?"/>
    <s v="Faire entrer le retard"/>
    <s v="JF.Lorenzini"/>
    <x v="1"/>
    <d v="2014-10-01T00:00:00"/>
    <x v="9"/>
    <x v="0"/>
    <x v="0"/>
  </r>
  <r>
    <x v="0"/>
    <s v="Aileron_31073_110"/>
    <s v="341084-300"/>
    <m/>
    <x v="0"/>
    <d v="2014-10-08T00:00:00"/>
    <d v="2014-10-08T00:00:00"/>
    <n v="10"/>
    <s v="Assurer le transfert_x000a_10/jour non tenu_x000a_10 le 07/10, 10 le 08/10"/>
    <s v="_x000a_T.Mouline"/>
    <x v="1"/>
    <d v="2014-10-01T00:00:00"/>
    <x v="9"/>
    <x v="0"/>
    <x v="0"/>
  </r>
  <r>
    <x v="0"/>
    <s v="Aileron_31073_110"/>
    <n v="341067"/>
    <m/>
    <x v="0"/>
    <d v="2014-10-27T00:00:00"/>
    <s v="?"/>
    <s v="?"/>
    <s v="Sous-traitance Vernon à organiser pour le traitement des 127 semi-finis Honglin_x000a_Pièces reçues mais manque infonuméro de série pour envoie en sous traitance _x000a_"/>
    <s v="K.Oumaza_x000a_F.Fasoli"/>
    <x v="1"/>
    <d v="2014-10-01T00:00:00"/>
    <x v="9"/>
    <x v="0"/>
    <x v="0"/>
  </r>
  <r>
    <x v="0"/>
    <s v="Aileron_31073_110"/>
    <n v="341068"/>
    <m/>
    <x v="0"/>
    <d v="2014-10-17T00:00:00"/>
    <s v="?"/>
    <s v="?"/>
    <s v="Sous-traitance Vernon à organiser pour le traitement des 127 semi-finis Honglin_x000a_Pièces reçues mais manque infonuméro de série pour envoie en sous traitance "/>
    <s v="C.Delestre_x000a_S.Brunet"/>
    <x v="1"/>
    <d v="2014-10-01T00:00:00"/>
    <x v="9"/>
    <x v="0"/>
    <x v="0"/>
  </r>
  <r>
    <x v="0"/>
    <s v="Profondeur_31075_840"/>
    <s v="341170-100"/>
    <m/>
    <x v="15"/>
    <d v="2014-10-13T00:00:00"/>
    <s v="?"/>
    <s v="?"/>
    <s v="Obtenir date de livraison"/>
    <s v="K.Oumaza"/>
    <x v="1"/>
    <d v="2014-10-01T00:00:00"/>
    <x v="9"/>
    <x v="0"/>
    <x v="1"/>
  </r>
  <r>
    <x v="0"/>
    <s v="Spoiler_31077_211"/>
    <s v="340856-250"/>
    <m/>
    <x v="0"/>
    <d v="2014-10-08T00:00:00"/>
    <d v="2014-10-07T00:00:00"/>
    <n v="10"/>
    <s v="Faire entrer le retard_x000a_Assurer le transfert"/>
    <s v="T.Mouline_x000a_C.Bazire"/>
    <x v="1"/>
    <d v="2014-10-01T00:00:00"/>
    <x v="9"/>
    <x v="0"/>
    <x v="0"/>
  </r>
  <r>
    <x v="0"/>
    <s v="Spoiler_31077_211"/>
    <s v="340862-200"/>
    <m/>
    <x v="21"/>
    <d v="2014-10-13T00:00:00"/>
    <s v="?"/>
    <s v="?"/>
    <s v="Faire entrer le retard"/>
    <s v="J.F.Lorenzini"/>
    <x v="1"/>
    <d v="2014-10-01T00:00:00"/>
    <x v="9"/>
    <x v="0"/>
    <x v="0"/>
  </r>
  <r>
    <x v="0"/>
    <s v="Spoiler_31077_211"/>
    <s v="LP31077-J100"/>
    <m/>
    <x v="15"/>
    <d v="2014-10-08T00:00:00"/>
    <s v="?"/>
    <s v="?"/>
    <s v="Obtenir infos suite"/>
    <s v="K.Oumaza"/>
    <x v="0"/>
    <d v="2014-10-01T00:00:00"/>
    <x v="9"/>
    <x v="0"/>
    <x v="1"/>
  </r>
  <r>
    <x v="0"/>
    <s v="Spoiler_31077_211"/>
    <s v="340994HONGLIN"/>
    <m/>
    <x v="15"/>
    <d v="2014-10-10T00:00:00"/>
    <s v="?"/>
    <s v="?"/>
    <s v="Relancer le retard_x000a_Assurer la transition de la livraison de la pièce finie"/>
    <s v="K.Oumaza"/>
    <x v="1"/>
    <d v="2014-10-01T00:00:00"/>
    <x v="9"/>
    <x v="0"/>
    <x v="1"/>
  </r>
  <r>
    <x v="0"/>
    <s v="Rudder_31115_080"/>
    <n v="346738"/>
    <m/>
    <x v="0"/>
    <s v="en-cours"/>
    <s v="?"/>
    <s v="?"/>
    <s v="FAI à recevoir ASAP_x000a_Prochain délai à assurer_x000a_Assurer le transfert"/>
    <s v="JF.Lorenzini_x000a_T.Parmentier/A.Baudouin_x000a_C.Bazire"/>
    <x v="0"/>
    <d v="2014-10-01T00:00:00"/>
    <x v="9"/>
    <x v="0"/>
    <x v="0"/>
  </r>
  <r>
    <x v="2"/>
    <s v="AILERON_EHA_31133_330"/>
    <s v="347785-200"/>
    <m/>
    <x v="7"/>
    <s v="en-cours"/>
    <d v="2014-10-10T00:00:00"/>
    <n v="6"/>
    <s v="6 le 10/10 ,6 le 20/10, 6 le 24/10_x000a_Délais à améliorer_x000a_Assurer le transfert"/>
    <s v="T.Mouline_x000a_B.Valette_x000a_F.Fasoli"/>
    <x v="0"/>
    <d v="2014-10-01T00:00:00"/>
    <x v="9"/>
    <x v="0"/>
    <x v="0"/>
  </r>
  <r>
    <x v="2"/>
    <s v="AILERON_EHA_31133_330"/>
    <s v="D90ST7009-500"/>
    <m/>
    <x v="40"/>
    <d v="2014-10-16T00:00:00"/>
    <s v="?"/>
    <s v="?"/>
    <s v="Problème qualité, suivi quotidien_x000a_Objectif livraison 3/semaine"/>
    <s v="V.Cady_x000a_T.Parmentier"/>
    <x v="1"/>
    <d v="2014-10-01T00:00:00"/>
    <x v="9"/>
    <x v="0"/>
    <x v="1"/>
  </r>
  <r>
    <x v="2"/>
    <s v="AILERON_EHA_31133_330"/>
    <s v="D90ST1503-500"/>
    <m/>
    <x v="52"/>
    <d v="2014-10-08T00:00:00"/>
    <s v="?"/>
    <s v="?"/>
    <s v="Relancer le retard_x000a_litige facture débloqué, obtenir confirmation prochaine livraison"/>
    <s v="S.Blanchard"/>
    <x v="1"/>
    <d v="2014-10-01T00:00:00"/>
    <x v="9"/>
    <x v="0"/>
    <x v="1"/>
  </r>
  <r>
    <x v="2"/>
    <s v="AILERON_EHA_31133_330"/>
    <s v="D90ST5111-570"/>
    <s v="Aileron SC"/>
    <x v="19"/>
    <d v="2014-10-13T00:00:00"/>
    <d v="2014-10-07T00:00:00"/>
    <n v="3"/>
    <s v="Problème qualité - rayures_x000a_3 le 07/10"/>
    <s v="T.Parmentier_x000a_S.Blanchard"/>
    <x v="1"/>
    <d v="2014-10-01T00:00:00"/>
    <x v="9"/>
    <x v="0"/>
    <x v="1"/>
  </r>
  <r>
    <x v="2"/>
    <s v="AILERON_SC_31132_170"/>
    <s v="5000A5034"/>
    <m/>
    <x v="15"/>
    <s v="en-cours"/>
    <s v="?"/>
    <s v="?"/>
    <s v="Litige réception, problème documentaire_x000a_pas de retour d'Honglin"/>
    <s v="T.Parmentier"/>
    <x v="0"/>
    <d v="2014-10-01T00:00:00"/>
    <x v="9"/>
    <x v="0"/>
    <x v="1"/>
  </r>
  <r>
    <x v="2"/>
    <s v="AILERON_SC_31132_170"/>
    <s v="347198-200"/>
    <m/>
    <x v="31"/>
    <d v="2014-10-06T00:00:00"/>
    <s v="?"/>
    <s v="?"/>
    <s v="Faire entrer le retard_x000a_71 en litige réception, pas d'identification de la dérogation et pas de FAI"/>
    <s v="P.Jonnard_x000a_E.Divan"/>
    <x v="0"/>
    <d v="2014-10-01T00:00:00"/>
    <x v="9"/>
    <x v="0"/>
    <x v="1"/>
  </r>
  <r>
    <x v="2"/>
    <s v="ELEVATOR_EHA_31131_330"/>
    <n v="347266"/>
    <m/>
    <x v="10"/>
    <s v="en-cours"/>
    <s v="?"/>
    <s v="?"/>
    <s v="Casse outillage_x000a_Nouveau délai à obtenir_x000a_attente d'info le 06/10/2014"/>
    <s v="V.Cady"/>
    <x v="0"/>
    <d v="2014-10-01T00:00:00"/>
    <x v="9"/>
    <x v="0"/>
    <x v="1"/>
  </r>
  <r>
    <x v="2"/>
    <s v="ELEVATOR_EHA_31131_330"/>
    <s v="D90ST5110-560"/>
    <s v="Elevator SC"/>
    <x v="44"/>
    <d v="2014-10-10T00:00:00"/>
    <s v="?"/>
    <s v="?"/>
    <s v="Problème qualité _x000a_Obtenir délai suite"/>
    <s v="T.Parmentier_x000a_S.Blanchard"/>
    <x v="1"/>
    <d v="2014-10-01T00:00:00"/>
    <x v="9"/>
    <x v="0"/>
    <x v="1"/>
  </r>
  <r>
    <x v="2"/>
    <s v="ELEVATOR_SC_31130_160"/>
    <s v="347129-100"/>
    <m/>
    <x v="7"/>
    <d v="2014-10-08T00:00:00"/>
    <d v="2014-10-09T00:00:00"/>
    <n v="1"/>
    <s v="à  améliorer"/>
    <s v="T.Mouline"/>
    <x v="1"/>
    <d v="2014-10-01T00:00:00"/>
    <x v="9"/>
    <x v="0"/>
    <x v="0"/>
  </r>
  <r>
    <x v="2"/>
    <s v="ELEVATOR_SC_31130_160"/>
    <s v="5000A5033"/>
    <s v="Rudder EBHA"/>
    <x v="15"/>
    <d v="2014-10-06T00:00:00"/>
    <s v="?"/>
    <s v="?"/>
    <s v="Litige réception à traiter_x000a_Ecart de stock à passer"/>
    <s v="G.Feld"/>
    <x v="0"/>
    <d v="2014-10-01T00:00:00"/>
    <x v="9"/>
    <x v="0"/>
    <x v="1"/>
  </r>
  <r>
    <x v="2"/>
    <s v="RUDDER_EBHA_31129_360"/>
    <s v="348019-020"/>
    <m/>
    <x v="7"/>
    <d v="2014-10-08T00:00:00"/>
    <d v="2014-10-06T00:00:00"/>
    <n v="1"/>
    <s v="Relancer le retard_x000a_2 le 09/10"/>
    <s v="T.Mouline"/>
    <x v="1"/>
    <d v="2014-10-01T00:00:00"/>
    <x v="9"/>
    <x v="0"/>
    <x v="0"/>
  </r>
  <r>
    <x v="2"/>
    <s v="RUDDER_EBHA_31129_360"/>
    <s v="347029-700"/>
    <m/>
    <x v="0"/>
    <d v="2014-10-07T00:00:00"/>
    <s v="?"/>
    <s v="?"/>
    <s v="Obtenir délai pour les 5 pièces sous dérogation_x000a_Renvoyer les 8 pièces rejetées à Huyton"/>
    <s v="T.Mouline_x000a_G.Feld"/>
    <x v="1"/>
    <d v="2014-10-01T00:00:00"/>
    <x v="9"/>
    <x v="0"/>
    <x v="0"/>
  </r>
  <r>
    <x v="2"/>
    <s v="RUDDER_EBHA_31129_360"/>
    <s v="347803-300"/>
    <m/>
    <x v="16"/>
    <d v="2014-10-10T00:00:00"/>
    <s v="?"/>
    <s v="?"/>
    <s v="Relancerle retard "/>
    <s v="A.Lebennett"/>
    <x v="1"/>
    <d v="2014-10-01T00:00:00"/>
    <x v="9"/>
    <x v="0"/>
    <x v="1"/>
  </r>
  <r>
    <x v="2"/>
    <s v="RUDDER_EBHA_31129_360"/>
    <s v="D90ST5109-570"/>
    <m/>
    <x v="51"/>
    <d v="2014-10-07T00:00:00"/>
    <d v="2014-10-07T00:00:00"/>
    <n v="6"/>
    <s v="Problème qualité_x000a_6 le 07/1O/2014"/>
    <s v="T.Parmentier_x000a_S.Blanchard"/>
    <x v="0"/>
    <d v="2014-10-01T00:00:00"/>
    <x v="9"/>
    <x v="0"/>
    <x v="1"/>
  </r>
  <r>
    <x v="1"/>
    <s v="THSA_A330_47172_530"/>
    <n v="422915"/>
    <m/>
    <x v="7"/>
    <s v="en-cours"/>
    <d v="2014-10-07T00:00:00"/>
    <n v="5"/>
    <s v="5 le 07/10, 5 le 13/10 à améliorer"/>
    <s v="T.Mouline"/>
    <x v="0"/>
    <d v="2014-10-01T00:00:00"/>
    <x v="9"/>
    <x v="0"/>
    <x v="0"/>
  </r>
  <r>
    <x v="1"/>
    <s v="THSA_A330_47172_530"/>
    <s v="422957-100"/>
    <m/>
    <x v="7"/>
    <s v="en-cours"/>
    <d v="2014-10-07T00:00:00"/>
    <n v="10"/>
    <s v="Dérogation urgente en cours pour 10 pièces_x000a_Obtenir infos livraison prochain batch_x000a_10 le 07/10/2014"/>
    <s v="T.Mouline"/>
    <x v="0"/>
    <d v="2014-10-01T00:00:00"/>
    <x v="9"/>
    <x v="0"/>
    <x v="0"/>
  </r>
  <r>
    <x v="1"/>
    <s v="THSA_A330_47172_530"/>
    <s v="D90ST5007-029"/>
    <m/>
    <x v="20"/>
    <s v="en-cours"/>
    <s v="?"/>
    <s v="?"/>
    <s v="1/jour non tenu_x000a_Relancer le retard"/>
    <s v="JF.Lorenzini"/>
    <x v="0"/>
    <d v="2014-10-01T00:00:00"/>
    <x v="9"/>
    <x v="0"/>
    <x v="0"/>
  </r>
  <r>
    <x v="1"/>
    <s v="THSA_A330_47172_530"/>
    <s v="LP47147-A102"/>
    <m/>
    <x v="21"/>
    <s v="en-cours"/>
    <s v="?"/>
    <s v="?"/>
    <s v="Faire entrer le retard"/>
    <s v="JF.Lorenzini"/>
    <x v="0"/>
    <d v="2014-10-01T00:00:00"/>
    <x v="9"/>
    <x v="0"/>
    <x v="0"/>
  </r>
  <r>
    <x v="1"/>
    <s v="THSA_A330_47172_530"/>
    <s v="622-302-912A0BA"/>
    <m/>
    <x v="1"/>
    <d v="2014-10-08T00:00:00"/>
    <s v="?"/>
    <s v="?"/>
    <s v="Litige réception, problème qualité"/>
    <s v="O.Mazingue"/>
    <x v="1"/>
    <d v="2014-10-01T00:00:00"/>
    <x v="9"/>
    <x v="0"/>
    <x v="1"/>
  </r>
  <r>
    <x v="1"/>
    <s v="THSA_A330_47172_530"/>
    <s v="LP47147-A101"/>
    <m/>
    <x v="21"/>
    <d v="2014-10-15T00:00:00"/>
    <d v="2014-10-10T00:00:00"/>
    <n v="12"/>
    <s v="qte 12 par semaine de prévu"/>
    <s v="JF.Lorenzini"/>
    <x v="1"/>
    <d v="2014-10-01T00:00:00"/>
    <x v="9"/>
    <x v="0"/>
    <x v="0"/>
  </r>
  <r>
    <x v="0"/>
    <s v="Aileron_31073_110"/>
    <s v="341084-300"/>
    <m/>
    <x v="0"/>
    <d v="2014-10-09T00:00:00"/>
    <d v="2014-10-09T00:00:00"/>
    <n v="10"/>
    <s v="Assurer le transfert_x000a_10 le 09/10, 10 le 10/10_x000a_Ajuster le stock"/>
    <s v="C.Bazire_x000a_T.Mouline_x000a_P.Fleitour"/>
    <x v="1"/>
    <d v="2014-10-01T00:00:00"/>
    <x v="9"/>
    <x v="0"/>
    <x v="0"/>
  </r>
  <r>
    <x v="0"/>
    <s v="Aileron_31073_110"/>
    <n v="341067"/>
    <m/>
    <x v="0"/>
    <d v="2014-10-27T00:00:00"/>
    <s v="?"/>
    <s v="?"/>
    <s v="Sous-traitance Vernon en cours pour les  127 semi-finis Honglin, obtenir délai de retour_x000a_Assurer le transfert"/>
    <s v="T.Mouline_x000a_C.Bazire"/>
    <x v="1"/>
    <d v="2014-10-01T00:00:00"/>
    <x v="9"/>
    <x v="0"/>
    <x v="0"/>
  </r>
  <r>
    <x v="0"/>
    <s v="Aileron_31073_110"/>
    <n v="341068"/>
    <m/>
    <x v="0"/>
    <d v="2014-10-20T00:00:00"/>
    <s v="?"/>
    <s v="?"/>
    <s v="Sous-traitance Vernon en cours pour les  160 semi-finis Honglin, obtenir délai de retour_x000a_Assurer le transfert"/>
    <s v="C.Delestre_x000a_S.Brunet"/>
    <x v="1"/>
    <d v="2014-10-01T00:00:00"/>
    <x v="9"/>
    <x v="0"/>
    <x v="0"/>
  </r>
  <r>
    <x v="0"/>
    <s v="Profondeur_31075_840"/>
    <s v="341170-100"/>
    <m/>
    <x v="15"/>
    <d v="2014-10-13T00:00:00"/>
    <s v="?"/>
    <s v="?"/>
    <s v="Obtenir date de livraison pour la suite_x000a_115 expédiées le 30/09, besoin du tracking"/>
    <s v="K.Oumaza"/>
    <x v="1"/>
    <d v="2014-10-01T00:00:00"/>
    <x v="9"/>
    <x v="0"/>
    <x v="1"/>
  </r>
  <r>
    <x v="0"/>
    <s v="Spoiler_31077_211"/>
    <s v="340856-250"/>
    <m/>
    <x v="0"/>
    <d v="2014-10-10T00:00:00"/>
    <d v="2014-10-09T00:00:00"/>
    <n v="10"/>
    <s v="Faire entrer le retard_x000a_Assurer le transfert_x000a_Ajustement stock"/>
    <s v="T.Mouline_x000a_C.Bazire_x000a_N.Fouquet"/>
    <x v="1"/>
    <d v="2014-10-01T00:00:00"/>
    <x v="9"/>
    <x v="0"/>
    <x v="0"/>
  </r>
  <r>
    <x v="0"/>
    <s v="Spoiler_31077_211"/>
    <s v="340862-200"/>
    <m/>
    <x v="21"/>
    <d v="2014-10-10T00:00:00"/>
    <s v="?"/>
    <s v="?"/>
    <s v="Faire entrer le retard_x000a_Régulariser servis sur OF"/>
    <s v="J.F.Lorenzini_x000a_N.Fouquet"/>
    <x v="1"/>
    <d v="2014-10-01T00:00:00"/>
    <x v="9"/>
    <x v="0"/>
    <x v="0"/>
  </r>
  <r>
    <x v="0"/>
    <s v="Spoiler_31077_211"/>
    <s v="LP31077-J100"/>
    <m/>
    <x v="15"/>
    <d v="2014-10-09T00:00:00"/>
    <s v="?"/>
    <s v="?"/>
    <s v="Obtenir prochain délai "/>
    <s v="K.Oumaza"/>
    <x v="1"/>
    <d v="2014-10-01T00:00:00"/>
    <x v="9"/>
    <x v="0"/>
    <x v="1"/>
  </r>
  <r>
    <x v="0"/>
    <s v="Spoiler_31077_211"/>
    <s v="340994HONGLIN"/>
    <m/>
    <x v="15"/>
    <d v="2014-10-10T00:00:00"/>
    <s v="?"/>
    <s v="?"/>
    <s v="Relancer le retard_x000a_Assurer la transition de la livraison de la pièce finie_x000a_OF à faire, envoyer 495 pièces semi finies à Vernon"/>
    <s v="K.Oumaza_x000a_T.Mouline"/>
    <x v="1"/>
    <d v="2014-10-01T00:00:00"/>
    <x v="9"/>
    <x v="0"/>
    <x v="1"/>
  </r>
  <r>
    <x v="0"/>
    <s v="Rudder_31115_080"/>
    <n v="346738"/>
    <m/>
    <x v="0"/>
    <s v="en-cours"/>
    <s v="?"/>
    <s v="?"/>
    <s v="7 reçus, litige réception à débloquer_x000a_Obtenir prochain délai"/>
    <s v="C.Godard_x000a_JF.Lorenzini"/>
    <x v="0"/>
    <d v="2014-10-01T00:00:00"/>
    <x v="9"/>
    <x v="0"/>
    <x v="0"/>
  </r>
  <r>
    <x v="2"/>
    <s v="AILERON_EHA_31133_330"/>
    <s v="347785-200"/>
    <m/>
    <x v="7"/>
    <s v="en-cours"/>
    <d v="2014-10-10T00:00:00"/>
    <n v="5"/>
    <s v="5 le 10/10 ,6 le 20/10, 6 le 24/10_x000a_Délais à améliorer_x000a_Assurer le transfert"/>
    <s v="T.Mouline_x000a_B.Valette_x000a_F.Fasoli"/>
    <x v="0"/>
    <d v="2014-10-01T00:00:00"/>
    <x v="9"/>
    <x v="0"/>
    <x v="0"/>
  </r>
  <r>
    <x v="2"/>
    <s v="AILERON_EHA_31133_330"/>
    <s v="D90ST7009-500"/>
    <m/>
    <x v="40"/>
    <d v="2014-10-16T00:00:00"/>
    <s v="?"/>
    <s v="?"/>
    <s v="Problème qualité, suivi quotidien_x000a_Objectif livraison 3/semaine"/>
    <s v="V.Cady_x000a_T.Parmentier"/>
    <x v="1"/>
    <d v="2014-10-01T00:00:00"/>
    <x v="9"/>
    <x v="0"/>
    <x v="1"/>
  </r>
  <r>
    <x v="2"/>
    <s v="AILERON_EHA_31133_330"/>
    <s v="D90ST1503-500"/>
    <s v="Elevator EHA_x000a_Rudder EBHA"/>
    <x v="52"/>
    <d v="2014-10-10T00:00:00"/>
    <s v="?"/>
    <s v="?"/>
    <s v="Relancer le retard_x000a_litige facture débloqué, obtenir confirmation prochaine livraison"/>
    <s v="S.Blanchard"/>
    <x v="1"/>
    <d v="2014-10-01T00:00:00"/>
    <x v="9"/>
    <x v="0"/>
    <x v="1"/>
  </r>
  <r>
    <x v="2"/>
    <s v="AILERON_EHA_31133_330"/>
    <s v="D90ST5111-570"/>
    <s v="Aileron SC"/>
    <x v="19"/>
    <d v="2014-10-15T00:00:00"/>
    <s v="?"/>
    <s v="?"/>
    <s v="Problème qualité - rayures_x000a_Expédition de 24 pièces le 14/10"/>
    <s v="T.Parmentier_x000a_S.Blanchard"/>
    <x v="1"/>
    <d v="2014-10-01T00:00:00"/>
    <x v="9"/>
    <x v="0"/>
    <x v="1"/>
  </r>
  <r>
    <x v="2"/>
    <s v="AILERON_SC_31132_170"/>
    <s v="D90ST0117-100"/>
    <m/>
    <x v="43"/>
    <d v="2014-10-10T00:00:00"/>
    <d v="2014-10-10T00:00:00"/>
    <n v="3"/>
    <s v="Expédition de 4 pièces le 03/10"/>
    <s v="G.Feld"/>
    <x v="1"/>
    <d v="2014-10-01T00:00:00"/>
    <x v="9"/>
    <x v="0"/>
    <x v="1"/>
  </r>
  <r>
    <x v="2"/>
    <s v="AILERON_SC_31132_170"/>
    <s v="5000A5034"/>
    <m/>
    <x v="15"/>
    <d v="2014-10-13T00:00:00"/>
    <s v="?"/>
    <s v="?"/>
    <s v="Attente prochain délai"/>
    <s v="K.Oumaza"/>
    <x v="1"/>
    <d v="2014-10-01T00:00:00"/>
    <x v="9"/>
    <x v="0"/>
    <x v="1"/>
  </r>
  <r>
    <x v="2"/>
    <s v="ELEVATOR_EHA_31131_330"/>
    <n v="347266"/>
    <m/>
    <x v="10"/>
    <s v="en-cours"/>
    <d v="2014-10-13T00:00:00"/>
    <n v="15"/>
    <s v="Outillage usé_x000a_15 le 13/10"/>
    <s v="V.Cady"/>
    <x v="0"/>
    <d v="2014-10-01T00:00:00"/>
    <x v="9"/>
    <x v="0"/>
    <x v="1"/>
  </r>
  <r>
    <x v="2"/>
    <s v="ELEVATOR_EHA_31131_330"/>
    <s v="D90ST5110-560"/>
    <s v="Elevator SC"/>
    <x v="44"/>
    <d v="2014-10-13T00:00:00"/>
    <d v="2014-10-13T00:00:00"/>
    <n v="3"/>
    <s v="Problème qualité _x000a_7 le 14/10, 20 le 21/10"/>
    <s v="T.Parmentier_x000a_S.Blanchard"/>
    <x v="1"/>
    <d v="2014-10-01T00:00:00"/>
    <x v="9"/>
    <x v="0"/>
    <x v="1"/>
  </r>
  <r>
    <x v="2"/>
    <s v="ELEVATOR_SC_31130_160"/>
    <s v="347129-100"/>
    <m/>
    <x v="7"/>
    <d v="2014-10-14T00:00:00"/>
    <d v="2014-10-10T00:00:00"/>
    <n v="2"/>
    <s v="4  le 13/10"/>
    <s v="T.Mouline"/>
    <x v="1"/>
    <d v="2014-10-01T00:00:00"/>
    <x v="9"/>
    <x v="0"/>
    <x v="0"/>
  </r>
  <r>
    <x v="2"/>
    <s v="ELEVATOR_SC_31130_160"/>
    <s v="5000A5033"/>
    <s v="Rudder EBHA"/>
    <x v="15"/>
    <d v="2014-10-10T00:00:00"/>
    <s v="?"/>
    <s v="?"/>
    <s v=" 144 pièces en stock chez Honglin_x000a_Commande de 25 pièces à recevoir en urgence, obtenir le délai"/>
    <s v="G.Feld"/>
    <x v="1"/>
    <d v="2014-10-01T00:00:00"/>
    <x v="9"/>
    <x v="0"/>
    <x v="1"/>
  </r>
  <r>
    <x v="2"/>
    <s v="RUDDER_EBHA_31129_360"/>
    <s v="348019-020"/>
    <m/>
    <x v="7"/>
    <d v="2014-10-09T00:00:00"/>
    <d v="2014-10-10T00:00:00"/>
    <n v="1"/>
    <s v="1 le 13/10, 1 le 15/10"/>
    <s v="T.Mouline"/>
    <x v="1"/>
    <d v="2014-10-01T00:00:00"/>
    <x v="9"/>
    <x v="0"/>
    <x v="0"/>
  </r>
  <r>
    <x v="2"/>
    <s v="RUDDER_EBHA_31129_360"/>
    <s v="347029-700"/>
    <m/>
    <x v="0"/>
    <d v="2014-10-09T00:00:00"/>
    <s v="?"/>
    <s v="?"/>
    <s v="Problème qualité Huyton, 9 pièces à renvoyer (en attente STO)_x000a_Dérogation HY validée, 5 le 13/10_x000a_Attente délai pour les 13 pièces en cours de retouche à HY"/>
    <s v="T.Mouline_x000a_G.Feld"/>
    <x v="1"/>
    <d v="2014-10-01T00:00:00"/>
    <x v="9"/>
    <x v="0"/>
    <x v="0"/>
  </r>
  <r>
    <x v="2"/>
    <s v="RUDDER_EBHA_31129_360"/>
    <s v="347803-300"/>
    <m/>
    <x v="16"/>
    <d v="2014-10-10T00:00:00"/>
    <d v="2014-10-08T00:00:00"/>
    <n v="11"/>
    <s v="Relancer le retard "/>
    <s v="A.Lebennett"/>
    <x v="1"/>
    <d v="2014-10-01T00:00:00"/>
    <x v="9"/>
    <x v="0"/>
    <x v="1"/>
  </r>
  <r>
    <x v="2"/>
    <s v="RUDDER_EBHA_31129_360"/>
    <s v="D90ST5109-570"/>
    <m/>
    <x v="51"/>
    <d v="2014-10-15T00:00:00"/>
    <s v="?"/>
    <s v="?"/>
    <s v="Problème qualité_x000a_Expé de 13 le 14/10 à améliorer"/>
    <s v="T.Parmentier_x000a_S.Blanchard"/>
    <x v="1"/>
    <d v="2014-10-01T00:00:00"/>
    <x v="9"/>
    <x v="0"/>
    <x v="1"/>
  </r>
  <r>
    <x v="1"/>
    <s v="THSA_A330_47172_530"/>
    <s v="D90ST5007-029"/>
    <m/>
    <x v="20"/>
    <s v="en-cours"/>
    <s v="?"/>
    <s v="?"/>
    <s v="1/jour non tenu_x000a_Relancer le retard"/>
    <s v="JF.Lorenzini"/>
    <x v="0"/>
    <d v="2014-10-01T00:00:00"/>
    <x v="9"/>
    <x v="0"/>
    <x v="0"/>
  </r>
  <r>
    <x v="1"/>
    <s v="THSA_A330_47172_530"/>
    <n v="422915"/>
    <m/>
    <x v="7"/>
    <d v="2014-10-09T00:00:00"/>
    <d v="2014-10-09T00:00:00"/>
    <n v="3"/>
    <s v="3 le 09/10, 3 le 10/10"/>
    <s v="T.Mouline"/>
    <x v="1"/>
    <d v="2014-10-01T00:00:00"/>
    <x v="9"/>
    <x v="0"/>
    <x v="0"/>
  </r>
  <r>
    <x v="1"/>
    <s v="THSA_A330_47172_530"/>
    <s v="422957-100"/>
    <m/>
    <x v="7"/>
    <d v="2014-10-15T00:00:00"/>
    <d v="2014-10-15T00:00:00"/>
    <n v="10"/>
    <s v="Améliorer la date de la prochaine livraison"/>
    <s v="T.Mouline"/>
    <x v="1"/>
    <d v="2014-10-01T00:00:00"/>
    <x v="9"/>
    <x v="0"/>
    <x v="0"/>
  </r>
  <r>
    <x v="1"/>
    <s v="THSA_A330_47172_530"/>
    <s v="LP47147-A102"/>
    <m/>
    <x v="21"/>
    <d v="2014-10-10T00:00:00"/>
    <s v="?"/>
    <s v="?"/>
    <s v="Assurer le suivi du recovery plan"/>
    <s v="M.Bizet"/>
    <x v="1"/>
    <d v="2014-10-01T00:00:00"/>
    <x v="9"/>
    <x v="0"/>
    <x v="0"/>
  </r>
  <r>
    <x v="1"/>
    <s v="THSA_A330_47172_530"/>
    <s v="622-302-912A0BA"/>
    <m/>
    <x v="1"/>
    <d v="2014-10-09T00:00:00"/>
    <s v="?"/>
    <s v="?"/>
    <s v="Litige réception, problème qualité"/>
    <s v="O.Mazingue"/>
    <x v="1"/>
    <d v="2014-10-01T00:00:00"/>
    <x v="9"/>
    <x v="0"/>
    <x v="1"/>
  </r>
  <r>
    <x v="1"/>
    <s v="THSA_A330_47172_530"/>
    <s v="LP47147-A101"/>
    <m/>
    <x v="21"/>
    <d v="2014-10-09T00:00:00"/>
    <d v="2014-10-10T00:00:00"/>
    <n v="12"/>
    <s v="Assurer le suivi du recovery plan"/>
    <s v="M.Bizet"/>
    <x v="1"/>
    <d v="2014-10-01T00:00:00"/>
    <x v="9"/>
    <x v="0"/>
    <x v="0"/>
  </r>
  <r>
    <x v="0"/>
    <s v="Aileron_31073_110"/>
    <s v="341084-300"/>
    <m/>
    <x v="0"/>
    <d v="2014-10-13T00:00:00"/>
    <d v="2014-10-14T00:00:00"/>
    <n v="20"/>
    <s v="Assurer le transfert_x000a_10 le 14/10, 10 le 15/10_x000a_ HS Wroclaw 40 len S42_x000a_Assurer le transfert_x000a_régul réception PO projet HS Wroclaw"/>
    <s v="C.Bazire_x000a_T.Mouline_x000a_P.Fleitour"/>
    <x v="1"/>
    <d v="2014-10-01T00:00:00"/>
    <x v="9"/>
    <x v="0"/>
    <x v="0"/>
  </r>
  <r>
    <x v="0"/>
    <s v="Aileron_31073_110"/>
    <n v="341067"/>
    <m/>
    <x v="0"/>
    <d v="2014-10-27T00:00:00"/>
    <s v="?"/>
    <s v="?"/>
    <s v="Sous-traitance Vernon en cours pour les  127 semi-finis Honglin, depart Vernon le 07/10/2014_x000a_ délai S44_x000a_Assurer le transfert"/>
    <s v="T.Mouline_x000a_C.Bazire"/>
    <x v="1"/>
    <d v="2014-10-01T00:00:00"/>
    <x v="9"/>
    <x v="0"/>
    <x v="0"/>
  </r>
  <r>
    <x v="0"/>
    <s v="Aileron_31073_110"/>
    <n v="341068"/>
    <m/>
    <x v="0"/>
    <d v="2014-10-21T00:00:00"/>
    <s v="?"/>
    <s v="?"/>
    <s v="Sous-traitance Vernon en cours pour les  160 semi-finis Honglin, depart Vernon le 07/10/2014_x000a_ délai S44_x000a_Assurer le transfert"/>
    <s v="T.Mouline_x000a_C.Bazire"/>
    <x v="1"/>
    <d v="2014-10-01T00:00:00"/>
    <x v="9"/>
    <x v="0"/>
    <x v="0"/>
  </r>
  <r>
    <x v="0"/>
    <s v="Profondeur_31075_840"/>
    <s v="341170-100"/>
    <m/>
    <x v="15"/>
    <d v="2014-10-22T00:00:00"/>
    <d v="2014-10-13T00:00:00"/>
    <n v="38"/>
    <s v="38  En cours de receotion"/>
    <s v="K.Oumaza"/>
    <x v="1"/>
    <d v="2014-10-01T00:00:00"/>
    <x v="9"/>
    <x v="0"/>
    <x v="1"/>
  </r>
  <r>
    <x v="0"/>
    <s v="Spoiler_31077_211"/>
    <s v="340856-250"/>
    <m/>
    <x v="0"/>
    <d v="2014-10-16T00:00:00"/>
    <d v="2014-10-14T00:00:00"/>
    <n v="20"/>
    <s v="servir les mqts DHL_x000a_20 le 15/10_x000a_Assurer le transfert_x000a__x000a_100 par Jour S 42 par Wroclaw"/>
    <s v="A.Lecluse_x000a_C.Bazire_x000a_N.Fouquet"/>
    <x v="1"/>
    <d v="2014-10-01T00:00:00"/>
    <x v="9"/>
    <x v="0"/>
    <x v="0"/>
  </r>
  <r>
    <x v="0"/>
    <s v="Spoiler_31077_211"/>
    <s v="340862-200"/>
    <m/>
    <x v="21"/>
    <d v="2014-10-17T00:00:00"/>
    <d v="2014-10-14T00:00:00"/>
    <n v="260"/>
    <s v="servir les mqts manuels_x000a_Régulariser servis sur OF par DHL_x000a_260 le 14/10 et 250 le 21/10"/>
    <s v="J.F.Lorenzini_x000a_A.Lecluse"/>
    <x v="1"/>
    <d v="2014-10-01T00:00:00"/>
    <x v="9"/>
    <x v="0"/>
    <x v="0"/>
  </r>
  <r>
    <x v="0"/>
    <s v="Spoiler_31077_211"/>
    <n v="345775"/>
    <m/>
    <x v="15"/>
    <s v="14/10.2014"/>
    <d v="2014-10-17T00:00:00"/>
    <n v="335"/>
    <s v="170 le 17/10 Honglin _x000a_dérog encours qte 98 _x000a_(attente du résultat du test )"/>
    <s v="K.Oumaza_x000a_V.Cady_x000a_Y.Vincent"/>
    <x v="1"/>
    <d v="2014-10-01T00:00:00"/>
    <x v="9"/>
    <x v="0"/>
    <x v="1"/>
  </r>
  <r>
    <x v="0"/>
    <s v="Spoiler_31077_211"/>
    <s v="LP31077-J100"/>
    <m/>
    <x v="15"/>
    <d v="2014-10-20T00:00:00"/>
    <s v="?"/>
    <s v="?"/>
    <s v="Obtenir prochain délai "/>
    <s v="K.Oumaza"/>
    <x v="1"/>
    <d v="2014-10-01T00:00:00"/>
    <x v="9"/>
    <x v="0"/>
    <x v="1"/>
  </r>
  <r>
    <x v="0"/>
    <s v="Spoiler_31077_211"/>
    <s v="340994HONGLIN"/>
    <m/>
    <x v="15"/>
    <d v="2014-10-15T00:00:00"/>
    <s v="?"/>
    <n v="497"/>
    <s v="Relancer le retard_x000a_200 délai le 13/10/2014_x000a_ 497 pièces semi finies à Vernon "/>
    <s v="K.Oumaza_x000a_T.Mouline"/>
    <x v="1"/>
    <d v="2014-10-01T00:00:00"/>
    <x v="9"/>
    <x v="0"/>
    <x v="1"/>
  </r>
  <r>
    <x v="0"/>
    <s v="Rudder_31115_080"/>
    <n v="346738"/>
    <m/>
    <x v="0"/>
    <s v="en-cours"/>
    <s v="?"/>
    <s v="?"/>
    <s v="7 reçus, litige réception à débloquer_x000a_Obtenir prochain délai"/>
    <s v="C.Godard_x000a_JF.Lorenzini"/>
    <x v="0"/>
    <d v="2014-10-01T00:00:00"/>
    <x v="9"/>
    <x v="0"/>
    <x v="0"/>
  </r>
  <r>
    <x v="2"/>
    <s v="AILERON_EHA_31133_330"/>
    <s v="347785-200"/>
    <m/>
    <x v="7"/>
    <s v="en-cours"/>
    <d v="2014-10-13T00:00:00"/>
    <n v="1"/>
    <s v="1 le 13/10 ,6 le 20/10, 6 le _x000a_(probleme qualité attente dérogation Wolver qte 5 et 2 déjà reçus)_x000a_Délais à améliorer, 2 sous dérogation_x000a_Assurer le transfert"/>
    <s v="T.Mouline_x000a_B.Valette_x000a_F.Fasoli"/>
    <x v="0"/>
    <d v="2014-10-01T00:00:00"/>
    <x v="9"/>
    <x v="0"/>
    <x v="0"/>
  </r>
  <r>
    <x v="2"/>
    <s v="AILERON_EHA_31133_330"/>
    <s v="D90ST7009-500"/>
    <m/>
    <x v="40"/>
    <d v="2014-10-20T00:00:00"/>
    <s v="?"/>
    <s v="?"/>
    <s v="Faire entrer le retard"/>
    <s v="V.Cady_x000a_"/>
    <x v="1"/>
    <d v="2014-10-01T00:00:00"/>
    <x v="9"/>
    <x v="0"/>
    <x v="1"/>
  </r>
  <r>
    <x v="2"/>
    <s v="AILERON_EHA_31133_330"/>
    <s v="D90ST1503-500"/>
    <s v="Elevator EHA_x000a_Rudder EBHA"/>
    <x v="52"/>
    <d v="2014-10-13T00:00:00"/>
    <s v="?"/>
    <s v="?"/>
    <s v="Relancer le retard_x000a_litige facture débloqué, obtenir confirmation prochaine livraison_x000a_dépannage MRO qte enstock 13 à confirmer"/>
    <s v="S.Blanchard"/>
    <x v="0"/>
    <d v="2014-10-01T00:00:00"/>
    <x v="9"/>
    <x v="0"/>
    <x v="1"/>
  </r>
  <r>
    <x v="2"/>
    <s v="AILERON_EHA_31133_330"/>
    <s v="D90ST5111-570"/>
    <s v="Aileron SC"/>
    <x v="19"/>
    <d v="2014-10-15T00:00:00"/>
    <d v="2014-10-14T00:00:00"/>
    <n v="10"/>
    <s v="Problème qualité - rayures_x000a_10 le 14/10, 10 le 16/10"/>
    <s v="T.Parmentier_x000a_S.Blanchard"/>
    <x v="1"/>
    <d v="2014-10-01T00:00:00"/>
    <x v="9"/>
    <x v="0"/>
    <x v="1"/>
  </r>
  <r>
    <x v="2"/>
    <s v="AILERON_SC_31132_170"/>
    <s v="D90ST0117-100"/>
    <m/>
    <x v="43"/>
    <d v="2014-10-17T00:00:00"/>
    <s v="?"/>
    <s v="?"/>
    <s v="5 expé le 10/10"/>
    <s v="G.Feld"/>
    <x v="1"/>
    <d v="2014-10-01T00:00:00"/>
    <x v="9"/>
    <x v="0"/>
    <x v="1"/>
  </r>
  <r>
    <x v="2"/>
    <s v="ELEVATOR_EHA_31131_330"/>
    <n v="347266"/>
    <m/>
    <x v="10"/>
    <s v="en-cours"/>
    <d v="2014-10-10T00:00:00"/>
    <n v="14"/>
    <s v="litige reception qte 15 _x000a_"/>
    <s v="V.Cady"/>
    <x v="0"/>
    <d v="2014-10-01T00:00:00"/>
    <x v="9"/>
    <x v="0"/>
    <x v="1"/>
  </r>
  <r>
    <x v="2"/>
    <s v="ELEVATOR_EHA_31131_330"/>
    <s v="D90ST5110-560"/>
    <s v="Elevator SC"/>
    <x v="44"/>
    <d v="2014-10-17T00:00:00"/>
    <d v="2014-10-14T00:00:00"/>
    <n v="7"/>
    <s v="Problème qualité _x000a_7 le 14/10, 20 le 21/10"/>
    <s v="T.Parmentier_x000a_S.Blanchard"/>
    <x v="1"/>
    <d v="2014-10-01T00:00:00"/>
    <x v="9"/>
    <x v="0"/>
    <x v="1"/>
  </r>
  <r>
    <x v="2"/>
    <s v="RUDDER_EBHA_31129_360"/>
    <s v="347029-700"/>
    <m/>
    <x v="0"/>
    <d v="2014-10-20T00:00:00"/>
    <d v="2014-10-13T00:00:00"/>
    <n v="5"/>
    <s v="Derogation Huyton validée _x000a_5 reçu le 13/10/2014  qte 13 en retouche Huyton délai fin Octobre à améliorer_x000a_Impro : 5 à expédier le 23/10/2014"/>
    <s v="T.Mouline_x000a_G.Feld"/>
    <x v="1"/>
    <d v="2014-10-01T00:00:00"/>
    <x v="9"/>
    <x v="0"/>
    <x v="0"/>
  </r>
  <r>
    <x v="2"/>
    <s v="RUDDER_EBHA_31129_360"/>
    <s v="347933-300"/>
    <m/>
    <x v="2"/>
    <d v="2014-10-15T00:00:00"/>
    <s v="?"/>
    <s v="?"/>
    <s v="relancer le retard "/>
    <s v="V.Cady"/>
    <x v="1"/>
    <d v="2014-10-01T00:00:00"/>
    <x v="9"/>
    <x v="0"/>
    <x v="1"/>
  </r>
  <r>
    <x v="2"/>
    <s v="RUDDER_EBHA_31129_360"/>
    <s v="348019-020"/>
    <m/>
    <x v="7"/>
    <d v="2014-10-15T00:00:00"/>
    <d v="2014-10-15T00:00:00"/>
    <n v="1"/>
    <s v="1 le 15/10, 1 le 17/10"/>
    <s v="T.Mouline"/>
    <x v="1"/>
    <d v="2014-10-01T00:00:00"/>
    <x v="9"/>
    <x v="0"/>
    <x v="0"/>
  </r>
  <r>
    <x v="1"/>
    <s v="THSA_A330_47172_530"/>
    <s v="D90ST5007-029"/>
    <m/>
    <x v="20"/>
    <s v="en-cours"/>
    <d v="2014-10-13T00:00:00"/>
    <n v="1"/>
    <s v="1/jour non tenu_x000a_4 S42 + 4 S43"/>
    <s v="JF.Lorenzini"/>
    <x v="0"/>
    <d v="2014-10-01T00:00:00"/>
    <x v="9"/>
    <x v="0"/>
    <x v="0"/>
  </r>
  <r>
    <x v="1"/>
    <s v="THSA_A330_47172_530"/>
    <n v="422915"/>
    <m/>
    <x v="7"/>
    <d v="2014-10-22T00:00:00"/>
    <d v="2014-10-15T00:00:00"/>
    <n v="5"/>
    <s v=" 2 le  16/10"/>
    <s v="T.Mouline"/>
    <x v="1"/>
    <d v="2014-10-01T00:00:00"/>
    <x v="9"/>
    <x v="0"/>
    <x v="0"/>
  </r>
  <r>
    <x v="1"/>
    <s v="THSA_A330_47172_530"/>
    <s v="422957-100"/>
    <m/>
    <x v="7"/>
    <s v="en-cours"/>
    <d v="2014-10-14T00:00:00"/>
    <n v="12"/>
    <s v=" 12 le 14/10"/>
    <s v="T.Mouline"/>
    <x v="0"/>
    <d v="2014-10-01T00:00:00"/>
    <x v="9"/>
    <x v="0"/>
    <x v="0"/>
  </r>
  <r>
    <x v="1"/>
    <s v="THSA_A330_47172_530"/>
    <s v="LP47147-A102"/>
    <m/>
    <x v="21"/>
    <d v="2014-10-14T00:00:00"/>
    <s v="?"/>
    <s v="?"/>
    <s v="Assurer le suivi du recovery plan_x000a_"/>
    <s v="M.Bizet"/>
    <x v="1"/>
    <d v="2014-10-01T00:00:00"/>
    <x v="9"/>
    <x v="0"/>
    <x v="0"/>
  </r>
  <r>
    <x v="1"/>
    <s v="THSA_A330_47172_530"/>
    <s v="LP47147-450"/>
    <m/>
    <x v="53"/>
    <d v="2014-10-13T00:00:00"/>
    <d v="2014-11-07T00:00:00"/>
    <n v="19"/>
    <s v="Délai du 07/11 à améliorer partiel ok au 30/10"/>
    <s v="N.Boudoux"/>
    <x v="1"/>
    <d v="2014-10-01T00:00:00"/>
    <x v="9"/>
    <x v="0"/>
    <x v="1"/>
  </r>
  <r>
    <x v="1"/>
    <s v="THSA_A330_47172_530"/>
    <s v="LP47147-A101"/>
    <m/>
    <x v="21"/>
    <s v="en-cours"/>
    <s v="?"/>
    <s v="?"/>
    <s v="Assurer le suivi du recovery plan_x000a_Pièces non reçues S41"/>
    <s v="J.F.Lorenzini_x000a_"/>
    <x v="0"/>
    <d v="2014-10-01T00:00:00"/>
    <x v="9"/>
    <x v="0"/>
    <x v="0"/>
  </r>
  <r>
    <x v="1"/>
    <s v="THSA_A320_47145_168"/>
    <s v="LP47145-E100"/>
    <m/>
    <x v="7"/>
    <s v="en-cours"/>
    <d v="2014-10-14T00:00:00"/>
    <n v="2"/>
    <s v="3/jour non respectés_x000a_2 le 15/10,3 le 16/10 ,3 le 17/10_x000a_1 probleme C.C"/>
    <s v="T.Mouline"/>
    <x v="0"/>
    <d v="2014-10-01T00:00:00"/>
    <x v="9"/>
    <x v="0"/>
    <x v="0"/>
  </r>
  <r>
    <x v="1"/>
    <s v="THSA_A320_47145_168"/>
    <s v="8401-060"/>
    <m/>
    <x v="12"/>
    <d v="2014-10-16T00:00:00"/>
    <d v="2014-10-10T00:00:00"/>
    <n v="300"/>
    <s v="DR refusée, Pas de stock chez Pattonair_x000a_Commande passée à Vernon pièces reçu mais bloquées sans BL"/>
    <s v="A.Maheu_x000a_C.Almendra"/>
    <x v="1"/>
    <d v="2014-10-01T00:00:00"/>
    <x v="9"/>
    <x v="0"/>
    <x v="1"/>
  </r>
  <r>
    <x v="1"/>
    <s v="THSA_A320_47145_168"/>
    <s v="421924-300"/>
    <m/>
    <x v="43"/>
    <d v="2014-10-13T00:00:00"/>
    <d v="2014-10-13T00:00:00"/>
    <n v="12"/>
    <s v="10 LE 15/10_x000a_Assurer capa 30/semaine_x000a_"/>
    <s v="S.Blanchard"/>
    <x v="0"/>
    <d v="2014-10-01T00:00:00"/>
    <x v="9"/>
    <x v="0"/>
    <x v="1"/>
  </r>
  <r>
    <x v="1"/>
    <s v="THSA_A320_47145_168"/>
    <s v="5000C5053"/>
    <m/>
    <x v="20"/>
    <d v="2014-10-15T00:00:00"/>
    <d v="2014-10-13T00:00:00"/>
    <n v="3"/>
    <s v=" 3 le 14/10_x000a_Forcast Ratier 13 au lieu de 15"/>
    <s v="JF.Lorenzini"/>
    <x v="1"/>
    <d v="2014-10-01T00:00:00"/>
    <x v="9"/>
    <x v="0"/>
    <x v="0"/>
  </r>
  <r>
    <x v="1"/>
    <s v="MANIFOLD_D31AB4415"/>
    <s v="D31AB4410-060"/>
    <m/>
    <x v="30"/>
    <s v="en-cours"/>
    <d v="2014-10-14T00:00:00"/>
    <n v="8"/>
    <s v="8 le 14/10 à améliorer_x000a_prochaine livraison le 03/11"/>
    <s v="JF.Lorenzini"/>
    <x v="0"/>
    <d v="2014-10-01T00:00:00"/>
    <x v="9"/>
    <x v="0"/>
    <x v="1"/>
  </r>
  <r>
    <x v="1"/>
    <s v="MANIFOLD_D31AB4415"/>
    <s v="D31AB4452-011"/>
    <m/>
    <x v="5"/>
    <d v="2014-10-16T00:00:00"/>
    <s v="?"/>
    <s v="?"/>
    <s v="Pas de délai"/>
    <s v="S.Blanchard"/>
    <x v="1"/>
    <d v="2014-10-01T00:00:00"/>
    <x v="9"/>
    <x v="0"/>
    <x v="1"/>
  </r>
  <r>
    <x v="1"/>
    <s v="CUT_D26AB1044"/>
    <s v="D26AB1042-021"/>
    <m/>
    <x v="5"/>
    <s v="en-cours"/>
    <s v="?"/>
    <s v="?"/>
    <s v="6 en litige reception relancer retard_x000a_"/>
    <s v="S.Blanchard"/>
    <x v="0"/>
    <d v="2014-10-13T00:00:00"/>
    <x v="9"/>
    <x v="0"/>
    <x v="1"/>
  </r>
  <r>
    <x v="1"/>
    <s v="CUT_D26AB1044"/>
    <s v="D26AB1040-038"/>
    <m/>
    <x v="5"/>
    <d v="2014-10-14T00:00:00"/>
    <s v="?"/>
    <s v="?"/>
    <s v="Faire entrer le retard"/>
    <s v="S.Blanchard"/>
    <x v="1"/>
    <d v="2014-10-13T00:00:00"/>
    <x v="9"/>
    <x v="0"/>
    <x v="1"/>
  </r>
  <r>
    <x v="1"/>
    <s v="SAFETY_D31AB4433"/>
    <s v="D31AB4431-021"/>
    <m/>
    <x v="7"/>
    <d v="2014-10-15T00:00:00"/>
    <d v="2014-10-15T00:00:00"/>
    <n v="3"/>
    <s v="3 le 15/10 à améliorer"/>
    <s v="T.Mouline"/>
    <x v="1"/>
    <d v="2014-10-13T00:00:00"/>
    <x v="9"/>
    <x v="0"/>
    <x v="0"/>
  </r>
  <r>
    <x v="1"/>
    <s v="Bâche_C19DS0026"/>
    <s v="C19DS0010-038"/>
    <s v="C19DS0016"/>
    <x v="25"/>
    <s v="en-cours"/>
    <d v="2014-10-13T00:00:00"/>
    <n v="29"/>
    <s v="Délai le 13/10 à confirmér"/>
    <s v="P.Jonnard"/>
    <x v="0"/>
    <d v="2014-10-13T00:00:00"/>
    <x v="9"/>
    <x v="0"/>
    <x v="1"/>
  </r>
  <r>
    <x v="0"/>
    <s v="Aileron_31073_110"/>
    <s v="341084-300"/>
    <m/>
    <x v="0"/>
    <d v="2014-10-16T00:00:00"/>
    <d v="2014-10-16T00:00:00"/>
    <n v="10"/>
    <s v="Régul réception PO projet HS Wroclaw_x000a_Huyton : 10 le 16/10 et 10 le 17/10_x000a_HS Wroclaw : 40 en S42_x000a_Assurer transfert."/>
    <s v="F.Fasoli_x000a_T.Mouline_x000a_C.Bazire_x000a_P.Fleitour"/>
    <x v="1"/>
    <d v="2014-10-13T00:00:00"/>
    <x v="9"/>
    <x v="0"/>
    <x v="0"/>
  </r>
  <r>
    <x v="0"/>
    <s v="Aileron_31073_110"/>
    <n v="341067"/>
    <m/>
    <x v="0"/>
    <d v="2014-10-27T00:00:00"/>
    <s v="?"/>
    <s v="?"/>
    <s v="Qté 127  semi finis a traiter à Vernon, délai S44_x000a_73 paliers Honglin, en litige à débloquer "/>
    <s v="T.Mouline_x000a_C.Bazire"/>
    <x v="1"/>
    <d v="2014-10-13T00:00:00"/>
    <x v="9"/>
    <x v="0"/>
    <x v="0"/>
  </r>
  <r>
    <x v="0"/>
    <s v="Aileron_31073_110"/>
    <n v="341068"/>
    <m/>
    <x v="0"/>
    <d v="2014-10-21T00:00:00"/>
    <s v="?"/>
    <s v="?"/>
    <s v="Qté 160  semi finis a traiter à Vernon , délai S44 _x000a_77 paliers Honglin, en litige à débloquer"/>
    <s v="T.Mouline_x000a_C.Bazire"/>
    <x v="1"/>
    <d v="2014-10-13T00:00:00"/>
    <x v="9"/>
    <x v="0"/>
    <x v="0"/>
  </r>
  <r>
    <x v="0"/>
    <s v="Spoiler_31077_211"/>
    <s v="340856-250"/>
    <m/>
    <x v="0"/>
    <d v="2014-10-15T00:00:00"/>
    <d v="1900-01-16T00:00:00"/>
    <n v="20"/>
    <s v="Servir les manquants manuels DHL_x000a_Huyton : 20 le 17/10, _x000a_HS Wroclaw : 100 en S42_x000a_Assurer le transfert vers HS Wroclaw"/>
    <s v="A.Lecluse_x000a_C.Bazire_x000a_F.Fasoli"/>
    <x v="0"/>
    <d v="2014-10-13T00:00:00"/>
    <x v="9"/>
    <x v="0"/>
    <x v="0"/>
  </r>
  <r>
    <x v="0"/>
    <s v="Spoiler_31077_211"/>
    <s v="340862-200"/>
    <m/>
    <x v="21"/>
    <d v="2014-10-21T00:00:00"/>
    <d v="2014-10-21T00:00:00"/>
    <n v="250"/>
    <s v="Régulariser servis sur OF par DHL_x000a_ 250 le 21/10"/>
    <s v="A.Lecluse_x000a_J.F.Lorenzini"/>
    <x v="1"/>
    <d v="2014-10-13T00:00:00"/>
    <x v="9"/>
    <x v="0"/>
    <x v="0"/>
  </r>
  <r>
    <x v="0"/>
    <s v="Spoiler_31077_211"/>
    <s v="LP31077-H011"/>
    <m/>
    <x v="15"/>
    <d v="2014-10-16T00:00:00"/>
    <d v="2014-10-13T00:00:00"/>
    <n v="440"/>
    <s v="Qte 440  expé le 13/10"/>
    <s v="K.Oumaza"/>
    <x v="1"/>
    <d v="2014-10-13T00:00:00"/>
    <x v="9"/>
    <x v="0"/>
    <x v="1"/>
  </r>
  <r>
    <x v="0"/>
    <s v="Spoiler_31077_211"/>
    <s v="LP31077-J010"/>
    <m/>
    <x v="15"/>
    <d v="2014-10-23T00:00:00"/>
    <s v="?"/>
    <s v="?"/>
    <s v="relancer le retard "/>
    <s v="K.Oumaza"/>
    <x v="1"/>
    <d v="2014-10-13T00:00:00"/>
    <x v="9"/>
    <x v="0"/>
    <x v="1"/>
  </r>
  <r>
    <x v="0"/>
    <s v="Spoiler_31077_211"/>
    <n v="345775"/>
    <m/>
    <x v="15"/>
    <s v="21/10.2014"/>
    <d v="2014-10-21T00:00:00"/>
    <n v="335"/>
    <s v="Honglin : 42 le 15/10_x000a_Risoud : 335 pièces en S45_x000a_+ Dérogation en cours pour 98 pièces (attente résultat tes,montage à risque)"/>
    <s v="K.Oumaza_x000a_V.Cady_x000a_Y.Vincent"/>
    <x v="1"/>
    <d v="2014-10-13T00:00:00"/>
    <x v="9"/>
    <x v="0"/>
    <x v="1"/>
  </r>
  <r>
    <x v="0"/>
    <s v="Spoiler_31077_211"/>
    <s v="LP31077-J100"/>
    <m/>
    <x v="15"/>
    <d v="2014-10-20T00:00:00"/>
    <s v="?"/>
    <s v="?"/>
    <s v="66 exp le 13/10 ,Obtenir prochain délai _x000a_servir les mqts DHL"/>
    <s v="K.Oumaza"/>
    <x v="1"/>
    <d v="2014-10-13T00:00:00"/>
    <x v="9"/>
    <x v="0"/>
    <x v="1"/>
  </r>
  <r>
    <x v="0"/>
    <s v="Profondeur_31075_840"/>
    <n v="341370"/>
    <m/>
    <x v="15"/>
    <d v="2014-10-28T00:00:00"/>
    <s v="?"/>
    <s v="?"/>
    <s v="Relancer le retard"/>
    <s v="K.Oumaza"/>
    <x v="1"/>
    <d v="2014-10-13T00:00:00"/>
    <x v="9"/>
    <x v="0"/>
    <x v="1"/>
  </r>
  <r>
    <x v="0"/>
    <s v="Profondeur_31075_840"/>
    <n v="341045"/>
    <m/>
    <x v="2"/>
    <d v="2014-10-17T00:00:00"/>
    <s v="?"/>
    <s v="?"/>
    <s v="Pas de délai_x000a_Faire entrer le retard"/>
    <s v="K.Oumaza"/>
    <x v="1"/>
    <d v="2014-10-13T00:00:00"/>
    <x v="9"/>
    <x v="0"/>
    <x v="1"/>
  </r>
  <r>
    <x v="0"/>
    <s v="Profondeur_31075_840"/>
    <s v="341152-100"/>
    <m/>
    <x v="15"/>
    <d v="2014-10-17T00:00:00"/>
    <s v="?"/>
    <s v="?"/>
    <s v="Relancer le retard"/>
    <s v="K.Oumaza"/>
    <x v="1"/>
    <d v="2014-10-13T00:00:00"/>
    <x v="9"/>
    <x v="0"/>
    <x v="1"/>
  </r>
  <r>
    <x v="0"/>
    <s v="Rudder_31115_080"/>
    <n v="346738"/>
    <m/>
    <x v="54"/>
    <d v="2014-10-22T00:00:00"/>
    <s v="?"/>
    <s v="?"/>
    <s v="Régulariser servis pièces_x000a_Assurer transfert"/>
    <s v="C.Godard_x000a_JF.Lorenzini_x000a_C.Bazire"/>
    <x v="1"/>
    <d v="2014-10-13T00:00:00"/>
    <x v="9"/>
    <x v="0"/>
    <x v="1"/>
  </r>
  <r>
    <x v="2"/>
    <s v="AILERON_EHA_31133_330"/>
    <s v="D90ST1503-500"/>
    <s v="Elevator EHA_x000a_Rudder EBHA"/>
    <x v="52"/>
    <s v="en-cours"/>
    <s v="?"/>
    <s v="?"/>
    <s v="21 le 15/10, 52 le 17/10"/>
    <s v="S.Blanchard"/>
    <x v="0"/>
    <d v="2014-10-13T00:00:00"/>
    <x v="9"/>
    <x v="0"/>
    <x v="1"/>
  </r>
  <r>
    <x v="2"/>
    <s v="AILERON_EHA_31133_330"/>
    <s v="347785-200"/>
    <m/>
    <x v="7"/>
    <d v="2014-10-16T00:00:00"/>
    <d v="2014-10-20T00:00:00"/>
    <n v="6"/>
    <s v="1er lot de 5 pièces reçu_x000a_Attente dossier FAI_x000a_Assurer transfert"/>
    <s v="A.Baudouin_x000a_T.Mouline_x000a_B.Valette_x000a_F.Fasoli"/>
    <x v="1"/>
    <d v="2014-10-13T00:00:00"/>
    <x v="9"/>
    <x v="0"/>
    <x v="0"/>
  </r>
  <r>
    <x v="2"/>
    <s v="AILERON_EHA_31133_330"/>
    <n v="347183"/>
    <s v="Elevator EHA"/>
    <x v="9"/>
    <d v="2014-10-16T00:00:00"/>
    <s v="?"/>
    <s v="?"/>
    <s v="80 le 14/10 non reçues"/>
    <s v="JF.Lorenzini"/>
    <x v="1"/>
    <d v="2014-10-13T00:00:00"/>
    <x v="9"/>
    <x v="0"/>
    <x v="1"/>
  </r>
  <r>
    <x v="2"/>
    <s v="AILERON_EHA_31133_330"/>
    <s v="D90ST7009-500"/>
    <m/>
    <x v="40"/>
    <d v="2014-10-28T00:00:00"/>
    <d v="2014-10-16T00:00:00"/>
    <n v="3"/>
    <s v="Faire entrer le retard"/>
    <s v="V.Cady_x000a_"/>
    <x v="1"/>
    <d v="2014-10-13T00:00:00"/>
    <x v="9"/>
    <x v="0"/>
    <x v="1"/>
  </r>
  <r>
    <x v="2"/>
    <s v="AILERON_EHA_31133_330"/>
    <s v="D90ST5111-570"/>
    <s v="Aileron SC"/>
    <x v="19"/>
    <d v="2014-10-31T00:00:00"/>
    <s v="?"/>
    <s v="?"/>
    <s v="Problème qualité - rayures_x000a_Obtenir prochain délai"/>
    <s v="T.Parmentier_x000a_S.Blanchard"/>
    <x v="1"/>
    <d v="2014-10-13T00:00:00"/>
    <x v="9"/>
    <x v="0"/>
    <x v="1"/>
  </r>
  <r>
    <x v="2"/>
    <s v="ELEVATOR_EHA_31131_330"/>
    <s v="D90ST5110-560"/>
    <s v="Elevator SC"/>
    <x v="44"/>
    <d v="2014-10-24T00:00:00"/>
    <d v="2014-10-14T00:00:00"/>
    <n v="7"/>
    <s v="Problème qualité _x000a_Expé 4 pièces le 14/10, Expé 10 pièces le 17/10"/>
    <s v="T.Parmentier_x000a_S.Blanchard"/>
    <x v="1"/>
    <d v="2014-10-13T00:00:00"/>
    <x v="9"/>
    <x v="0"/>
    <x v="1"/>
  </r>
  <r>
    <x v="2"/>
    <s v="RUDDER_EBHA_31129_360"/>
    <s v="347029-700"/>
    <m/>
    <x v="0"/>
    <d v="2014-10-20T00:00:00"/>
    <s v="?"/>
    <s v="?"/>
    <s v="13 en retouche Huyton attente délai 31/10 à améliorer._x000a_Impro : 5 à expédier le 23/10"/>
    <s v="T.Mouline_x000a_G.Feld"/>
    <x v="1"/>
    <d v="2014-10-13T00:00:00"/>
    <x v="9"/>
    <x v="0"/>
    <x v="0"/>
  </r>
  <r>
    <x v="2"/>
    <s v="RUDDER_EBHA_31129_360"/>
    <s v="347933-300"/>
    <m/>
    <x v="2"/>
    <d v="2014-10-22T00:00:00"/>
    <d v="2014-10-15T00:00:00"/>
    <n v="6"/>
    <s v="Analyse stock"/>
    <s v="Y.Cadio"/>
    <x v="1"/>
    <d v="2014-10-13T00:00:00"/>
    <x v="9"/>
    <x v="0"/>
    <x v="1"/>
  </r>
  <r>
    <x v="2"/>
    <s v="RUDDER_EBHA_31129_360"/>
    <s v="D90ST5109-570"/>
    <m/>
    <x v="51"/>
    <d v="2014-10-28T00:00:00"/>
    <s v="?"/>
    <s v="?"/>
    <s v="Problème qualité - rayures_x000a_Obtenir prochain délai"/>
    <s v="T.Parmentier_x000a_S.Blanchard"/>
    <x v="1"/>
    <d v="2014-10-13T00:00:00"/>
    <x v="9"/>
    <x v="0"/>
    <x v="1"/>
  </r>
  <r>
    <x v="2"/>
    <s v="RUDDER_EBHA_31129_360"/>
    <s v="348019-020"/>
    <m/>
    <x v="7"/>
    <d v="2014-10-20T00:00:00"/>
    <d v="2014-10-17T00:00:00"/>
    <n v="1"/>
    <s v="1 le 17/10, 1 le 20/10"/>
    <s v="T.Mouline"/>
    <x v="1"/>
    <d v="2014-10-13T00:00:00"/>
    <x v="9"/>
    <x v="0"/>
    <x v="0"/>
  </r>
  <r>
    <x v="1"/>
    <s v="THSA_A330_47172_530"/>
    <s v="LP47147-450"/>
    <m/>
    <x v="53"/>
    <s v="en-cours"/>
    <d v="2014-11-07T00:00:00"/>
    <n v="19"/>
    <s v="Délai du 07/11 à améliorer_x000a_ Partiel ok au 30/10, QTE à confirmer"/>
    <s v="N.Boudoux"/>
    <x v="0"/>
    <d v="2014-10-13T00:00:00"/>
    <x v="9"/>
    <x v="0"/>
    <x v="1"/>
  </r>
  <r>
    <x v="1"/>
    <s v="THSA_A330_47172_530"/>
    <s v="422957-100"/>
    <m/>
    <x v="7"/>
    <s v="en-cours"/>
    <d v="2014-10-14T00:00:00"/>
    <n v="12"/>
    <s v=" 12 le 14/10 non reçues_x000a_Pas de délai"/>
    <s v="T.Mouline"/>
    <x v="0"/>
    <d v="2014-10-13T00:00:00"/>
    <x v="9"/>
    <x v="0"/>
    <x v="0"/>
  </r>
  <r>
    <x v="1"/>
    <s v="THSA_A330_47172_530"/>
    <s v="LP47147-A101"/>
    <m/>
    <x v="21"/>
    <s v="en-cours"/>
    <s v="?"/>
    <s v="?"/>
    <s v="Assurer le suivi du recovery plan_x000a_Pièces non reçues S41"/>
    <s v="JF.Lorenzini"/>
    <x v="0"/>
    <d v="2014-10-13T00:00:00"/>
    <x v="9"/>
    <x v="0"/>
    <x v="0"/>
  </r>
  <r>
    <x v="1"/>
    <s v="THSA_A330_47172_530"/>
    <n v="422915"/>
    <m/>
    <x v="7"/>
    <s v="en-cours"/>
    <d v="2014-10-16T00:00:00"/>
    <n v="4"/>
    <s v=" 4 le 16/10_x000a_PB qualité traitement à WL"/>
    <s v="T.Mouline"/>
    <x v="0"/>
    <d v="2014-10-13T00:00:00"/>
    <x v="9"/>
    <x v="0"/>
    <x v="0"/>
  </r>
  <r>
    <x v="1"/>
    <s v="THSA_A330_47172_530"/>
    <s v="LP47147-A102"/>
    <m/>
    <x v="21"/>
    <s v="en-cours"/>
    <s v="?"/>
    <s v="?"/>
    <s v="Assurer le suivi du recovery plan_x000a_QTE 12 en W42"/>
    <s v="M.Bizet"/>
    <x v="0"/>
    <d v="2014-10-13T00:00:00"/>
    <x v="9"/>
    <x v="0"/>
    <x v="0"/>
  </r>
  <r>
    <x v="1"/>
    <s v="THSA_A330_47172_530"/>
    <s v="D90ST5007-029"/>
    <m/>
    <x v="20"/>
    <d v="2014-10-16T00:00:00"/>
    <d v="2014-10-16T00:00:00"/>
    <n v="1"/>
    <s v="1/jour non tenu_x000a_4 S42 + 4 S43"/>
    <s v="JF.Lorenzini"/>
    <x v="1"/>
    <d v="2014-10-13T00:00:00"/>
    <x v="9"/>
    <x v="0"/>
    <x v="0"/>
  </r>
  <r>
    <x v="0"/>
    <s v="Aileron_31073_110"/>
    <n v="341068"/>
    <m/>
    <x v="0"/>
    <s v="en-cours"/>
    <s v="?"/>
    <s v="?"/>
    <s v="Qté 160  semi finis a traiter à Vernon , délai S44 _x000a_49 paliers en litige en cours de réception"/>
    <s v="T.Mouline_x000a_C.Bazire"/>
    <x v="0"/>
    <d v="2014-10-13T00:00:00"/>
    <x v="9"/>
    <x v="0"/>
    <x v="0"/>
  </r>
  <r>
    <x v="0"/>
    <s v="Aileron_31073_110"/>
    <s v="341084-300"/>
    <m/>
    <x v="0"/>
    <d v="2014-10-21T00:00:00"/>
    <d v="2014-10-20T00:00:00"/>
    <n v="10"/>
    <s v="Régul réception PO projet HS Wroclaw_x000a_Huyton : 10 le 20/10_x000a_HS Wroclaw : 40 en S42_x000a_Assurer transfert."/>
    <s v="F.Fasoli_x000a_T.Mouline_x000a_C.Bazire_x000a_P.Fleitour"/>
    <x v="1"/>
    <d v="2014-10-13T00:00:00"/>
    <x v="9"/>
    <x v="0"/>
    <x v="0"/>
  </r>
  <r>
    <x v="0"/>
    <s v="Aileron_31073_110"/>
    <n v="341067"/>
    <m/>
    <x v="0"/>
    <d v="2014-10-27T00:00:00"/>
    <s v="?"/>
    <s v="?"/>
    <s v="Qté 127  semi finis a traiter à Vernon, délai S44_x000a_73 paliers Honglin en réception centrale à transfèrer au module, récéption à faire"/>
    <s v="T.Mouline_x000a_C.Bazire_x000a_F.Fasoli"/>
    <x v="1"/>
    <d v="2014-10-13T00:00:00"/>
    <x v="9"/>
    <x v="0"/>
    <x v="0"/>
  </r>
  <r>
    <x v="0"/>
    <s v="Spoiler_31077_211"/>
    <s v="340856-250"/>
    <m/>
    <x v="0"/>
    <d v="2014-10-20T00:00:00"/>
    <d v="2014-10-20T00:00:00"/>
    <n v="20"/>
    <s v="Servir les manquants manuels DHL_x000a_Huyton : 20 le 17/10, _x000a_HS Wroclaw : 100 en S42_x000a_Assurer le transfert vers HS Wroclaw"/>
    <s v="A.Lecluse_x000a_C.Bazire_x000a_F.Fasoli"/>
    <x v="1"/>
    <d v="2014-10-13T00:00:00"/>
    <x v="9"/>
    <x v="0"/>
    <x v="0"/>
  </r>
  <r>
    <x v="0"/>
    <s v="Spoiler_31077_211"/>
    <s v="340862-200"/>
    <m/>
    <x v="21"/>
    <d v="2014-10-23T00:00:00"/>
    <d v="2014-10-21T00:00:00"/>
    <n v="250"/>
    <s v="Régulariser servis sur OF par DHL_x000a_ 250 le 21/10"/>
    <s v="A.Lecluse_x000a_J.F.Lorenzini"/>
    <x v="1"/>
    <d v="2014-10-13T00:00:00"/>
    <x v="9"/>
    <x v="0"/>
    <x v="0"/>
  </r>
  <r>
    <x v="0"/>
    <s v="Spoiler_31077_211"/>
    <s v="LP31077-H011"/>
    <m/>
    <x v="15"/>
    <d v="2014-10-20T00:00:00"/>
    <s v="?"/>
    <n v="440"/>
    <s v="Qte 440  expé le 17/10"/>
    <s v="K.Oumaza"/>
    <x v="1"/>
    <d v="2014-10-13T00:00:00"/>
    <x v="9"/>
    <x v="0"/>
    <x v="1"/>
  </r>
  <r>
    <x v="0"/>
    <s v="Spoiler_31077_211"/>
    <s v="LP31077-J010"/>
    <m/>
    <x v="15"/>
    <d v="2014-10-24T00:00:00"/>
    <s v="?"/>
    <s v="?"/>
    <s v="relancer le retard "/>
    <s v="K.Oumaza"/>
    <x v="1"/>
    <d v="2014-10-13T00:00:00"/>
    <x v="9"/>
    <x v="0"/>
    <x v="1"/>
  </r>
  <r>
    <x v="0"/>
    <s v="Spoiler_31077_211"/>
    <n v="345775"/>
    <m/>
    <x v="15"/>
    <d v="2014-10-22T00:00:00"/>
    <d v="2014-10-21T00:00:00"/>
    <n v="335"/>
    <s v="Honglin : 42 le 15/10_x000a_Risoud : 335 pièces en S45_x000a_+ Dérogation en cours pour 98 pièces (attente résultat tes,montage à risque)"/>
    <s v="K.Oumaza_x000a_V.Cady_x000a_Y.Vincent"/>
    <x v="1"/>
    <d v="2014-10-13T00:00:00"/>
    <x v="9"/>
    <x v="0"/>
    <x v="1"/>
  </r>
  <r>
    <x v="0"/>
    <s v="Spoiler_31077_211"/>
    <s v="LP31077-J100"/>
    <m/>
    <x v="15"/>
    <d v="2014-10-22T00:00:00"/>
    <s v="?"/>
    <s v="?"/>
    <s v="66 exp le 13/10 ,Obtenir prochain délai _x000a_servir les mqts DHL"/>
    <s v="K.Oumaza"/>
    <x v="1"/>
    <d v="2014-10-13T00:00:00"/>
    <x v="9"/>
    <x v="0"/>
    <x v="1"/>
  </r>
  <r>
    <x v="0"/>
    <s v="Profondeur_31075_840"/>
    <n v="341370"/>
    <m/>
    <x v="15"/>
    <d v="2014-10-24T00:00:00"/>
    <s v="?"/>
    <s v="?"/>
    <s v="Relancer le retard"/>
    <s v="K.Oumaza"/>
    <x v="1"/>
    <d v="2014-10-13T00:00:00"/>
    <x v="9"/>
    <x v="0"/>
    <x v="1"/>
  </r>
  <r>
    <x v="0"/>
    <s v="Profondeur_31075_840"/>
    <s v="341207-300"/>
    <m/>
    <x v="2"/>
    <d v="2014-10-22T00:00:00"/>
    <s v="?"/>
    <s v="?"/>
    <s v="Relancer le retard"/>
    <s v="V.Cady"/>
    <x v="1"/>
    <d v="2014-10-13T00:00:00"/>
    <x v="9"/>
    <x v="0"/>
    <x v="1"/>
  </r>
  <r>
    <x v="0"/>
    <s v="Profondeur_31075_840"/>
    <n v="341045"/>
    <m/>
    <x v="2"/>
    <d v="2014-10-20T00:00:00"/>
    <d v="2014-10-20T00:00:00"/>
    <n v="10"/>
    <s v="10 le 20/10_x000a_ QTE 28 , date de livraison confirmer "/>
    <s v="V.Cady"/>
    <x v="1"/>
    <d v="2014-10-13T00:00:00"/>
    <x v="9"/>
    <x v="0"/>
    <x v="1"/>
  </r>
  <r>
    <x v="0"/>
    <s v="Rudder_31115_080"/>
    <n v="346738"/>
    <m/>
    <x v="54"/>
    <d v="2014-10-22T00:00:00"/>
    <s v="?"/>
    <s v="?"/>
    <s v="Régulariser servis pièces_x000a_Assurer transfert"/>
    <s v="C.Godard_x000a_JF.Lorenzini_x000a_C.Bazire"/>
    <x v="1"/>
    <d v="2014-10-13T00:00:00"/>
    <x v="9"/>
    <x v="0"/>
    <x v="1"/>
  </r>
  <r>
    <x v="2"/>
    <s v="AILERON_EHA_31133_330"/>
    <s v="D90ST1503-500"/>
    <s v="Elevator EHA_x000a_Rudder EBHA"/>
    <x v="52"/>
    <d v="2014-10-27T00:00:00"/>
    <d v="2014-10-17T00:00:00"/>
    <n v="52"/>
    <s v="52 le 17/10"/>
    <s v="S.Blanchard"/>
    <x v="1"/>
    <d v="2014-10-13T00:00:00"/>
    <x v="9"/>
    <x v="0"/>
    <x v="1"/>
  </r>
  <r>
    <x v="2"/>
    <s v="AILERON_EHA_31133_330"/>
    <s v="347785-200"/>
    <m/>
    <x v="7"/>
    <d v="2014-10-20T00:00:00"/>
    <d v="2014-10-20T00:00:00"/>
    <n v="6"/>
    <s v="Attente dossier FAI_x000a_Assurer transfert"/>
    <s v="A.Baudouin_x000a_T.Mouline_x000a_B.Valette_x000a_F.Fasoli"/>
    <x v="1"/>
    <d v="2014-10-13T00:00:00"/>
    <x v="9"/>
    <x v="0"/>
    <x v="0"/>
  </r>
  <r>
    <x v="2"/>
    <s v="AILERON_EHA_31133_330"/>
    <s v="D90ST7009-500"/>
    <m/>
    <x v="40"/>
    <d v="2014-11-06T00:00:00"/>
    <d v="2014-10-17T00:00:00"/>
    <n v="1"/>
    <s v="Faire entrer le retard_x000a_Objectif livraison 6/semaine"/>
    <s v="V.Cady"/>
    <x v="1"/>
    <d v="2014-10-13T00:00:00"/>
    <x v="9"/>
    <x v="0"/>
    <x v="1"/>
  </r>
  <r>
    <x v="2"/>
    <s v="AILERON_EHA_31133_330"/>
    <s v="D90ST5111-570"/>
    <s v="Aileron SC"/>
    <x v="19"/>
    <d v="2014-10-31T00:00:00"/>
    <s v="?"/>
    <s v="?"/>
    <s v="Problème qualité - rayures_x000a_Obtenir prochain délai"/>
    <s v="T.Parmentier_x000a_S.Blanchard"/>
    <x v="1"/>
    <d v="2014-10-13T00:00:00"/>
    <x v="9"/>
    <x v="0"/>
    <x v="1"/>
  </r>
  <r>
    <x v="2"/>
    <s v="ELEVATOR_EHA_31131_330"/>
    <s v="D90ST5110-560"/>
    <s v="Elevator SC"/>
    <x v="44"/>
    <d v="2014-10-27T00:00:00"/>
    <s v="?"/>
    <n v="10"/>
    <s v="Problème qualité _x000a_ Expé 10 pièces le 17/10"/>
    <s v="T.Parmentier_x000a_S.Blanchard"/>
    <x v="1"/>
    <d v="2014-10-13T00:00:00"/>
    <x v="9"/>
    <x v="0"/>
    <x v="1"/>
  </r>
  <r>
    <x v="2"/>
    <s v="RUDDER_EBHA_31129_360"/>
    <s v="347029-700"/>
    <m/>
    <x v="0"/>
    <d v="2014-10-21T00:00:00"/>
    <s v="?"/>
    <s v="?"/>
    <s v="13 en retouche Huyton attente délai 31/10 à améliorer._x000a_Impro : 10 à expédier le 20/10"/>
    <s v="T.Mouline_x000a_G.Feld"/>
    <x v="1"/>
    <d v="2014-10-13T00:00:00"/>
    <x v="9"/>
    <x v="0"/>
    <x v="0"/>
  </r>
  <r>
    <x v="2"/>
    <s v="RUDDER_EBHA_31129_360"/>
    <s v="347933-300"/>
    <m/>
    <x v="2"/>
    <d v="2014-10-22T00:00:00"/>
    <d v="2014-10-17T00:00:00"/>
    <n v="6"/>
    <s v="Analyse stock"/>
    <s v="Y.Cadio"/>
    <x v="1"/>
    <d v="2014-10-13T00:00:00"/>
    <x v="9"/>
    <x v="0"/>
    <x v="1"/>
  </r>
  <r>
    <x v="2"/>
    <s v="RUDDER_EBHA_31129_360"/>
    <s v="D90ST5109-570"/>
    <m/>
    <x v="51"/>
    <d v="2014-10-28T00:00:00"/>
    <s v="?"/>
    <s v="?"/>
    <s v="Problème qualité - rayures_x000a_Obtenir prochain délai"/>
    <s v="T.Parmentier_x000a_S.Blanchard"/>
    <x v="1"/>
    <d v="2014-10-13T00:00:00"/>
    <x v="9"/>
    <x v="0"/>
    <x v="1"/>
  </r>
  <r>
    <x v="2"/>
    <s v="RUDDER_EBHA_31129_360"/>
    <s v="348019-020"/>
    <m/>
    <x v="7"/>
    <d v="2014-10-20T00:00:00"/>
    <d v="2014-10-22T00:00:00"/>
    <n v="1"/>
    <s v="1 le 22/10 à améliorer"/>
    <s v="T.Mouline"/>
    <x v="1"/>
    <d v="2014-10-13T00:00:00"/>
    <x v="9"/>
    <x v="0"/>
    <x v="0"/>
  </r>
  <r>
    <x v="1"/>
    <s v="THSA_A330_47172_530"/>
    <s v="LP47147-450"/>
    <m/>
    <x v="53"/>
    <s v="en-cours"/>
    <d v="2014-10-30T00:00:00"/>
    <n v="15"/>
    <s v="Partiel 15 le 30/10"/>
    <s v="N.Boudoux"/>
    <x v="0"/>
    <d v="2014-10-13T00:00:00"/>
    <x v="9"/>
    <x v="0"/>
    <x v="1"/>
  </r>
  <r>
    <x v="1"/>
    <s v="THSA_A330_47172_530"/>
    <s v="422957-100"/>
    <m/>
    <x v="7"/>
    <s v="en-cours"/>
    <d v="2014-10-31T00:00:00"/>
    <n v="12"/>
    <s v="9 en litige réception"/>
    <s v="T.Mouline"/>
    <x v="0"/>
    <d v="2014-10-13T00:00:00"/>
    <x v="9"/>
    <x v="0"/>
    <x v="0"/>
  </r>
  <r>
    <x v="1"/>
    <s v="THSA_A330_47172_530"/>
    <s v="LP47147-A101"/>
    <m/>
    <x v="21"/>
    <s v="en-cours"/>
    <d v="2014-10-20T00:00:00"/>
    <n v="12"/>
    <s v="Assurer le suivi du recovery plan_x000a_Pièces non reçues S41, 12 en S43"/>
    <s v="JF.Lorenzini"/>
    <x v="0"/>
    <d v="2014-10-13T00:00:00"/>
    <x v="9"/>
    <x v="0"/>
    <x v="0"/>
  </r>
  <r>
    <x v="1"/>
    <s v="THSA_A330_47172_530"/>
    <s v="LP47147-A102"/>
    <m/>
    <x v="21"/>
    <s v="en-cours"/>
    <d v="2014-10-20T00:00:00"/>
    <n v="12"/>
    <s v="Assurer le suivi du recovery plan_x000a_QTE 12  en S43"/>
    <s v="M.Bizet"/>
    <x v="0"/>
    <d v="2014-10-13T00:00:00"/>
    <x v="9"/>
    <x v="0"/>
    <x v="0"/>
  </r>
  <r>
    <x v="1"/>
    <s v="THSA_A330_47172_530"/>
    <n v="422915"/>
    <m/>
    <x v="7"/>
    <d v="2014-10-22T00:00:00"/>
    <d v="2014-10-20T00:00:00"/>
    <n v="4"/>
    <s v=" 2 le 21/10, 2 le 22/10_x000a_PB qualité traitement à WL"/>
    <s v="T.Mouline"/>
    <x v="1"/>
    <d v="2014-10-13T00:00:00"/>
    <x v="9"/>
    <x v="0"/>
    <x v="0"/>
  </r>
  <r>
    <x v="1"/>
    <s v="THSA_A330_47172_530"/>
    <s v="D90ST5007-029"/>
    <m/>
    <x v="20"/>
    <d v="2014-10-21T00:00:00"/>
    <d v="2014-10-17T00:00:00"/>
    <n v="1"/>
    <s v="1/jour non tenu_x000a_4 S42 + 4 S43"/>
    <s v="JF.Lorenzini"/>
    <x v="1"/>
    <d v="2014-10-13T00:00:00"/>
    <x v="9"/>
    <x v="0"/>
    <x v="0"/>
  </r>
  <r>
    <x v="0"/>
    <s v="Aileron_31073_110"/>
    <n v="341068"/>
    <m/>
    <x v="0"/>
    <d v="2014-10-27T00:00:00"/>
    <s v="?"/>
    <s v="?"/>
    <s v="Qté 160  semi finis a traiter à Vernon départ Vernon, délai S44 _x000a_Qté 77 en litige reception attente CC avec SN"/>
    <s v="F.Fasoli_x000a_T.Mouline_x000a_C.Bazire_x000a_P.Fleitour"/>
    <x v="1"/>
    <d v="2014-10-13T00:00:00"/>
    <x v="9"/>
    <x v="0"/>
    <x v="0"/>
  </r>
  <r>
    <x v="0"/>
    <s v="Aileron_31073_110"/>
    <s v="341084-300"/>
    <m/>
    <x v="0"/>
    <d v="2014-10-22T00:00:00"/>
    <d v="2014-10-21T00:00:00"/>
    <n v="9"/>
    <s v="Régul réception PO projet HS Wroclaw_x000a_Huyton : 10 le 22/10, 10 le 28/10_x000a_HS Wroclaw : 40 en S42 non reçus_x000a_Assurer transfert."/>
    <s v="F.Fasoli_x000a_T.Mouline_x000a_C.Bazire_x000a_P.Fleitour"/>
    <x v="1"/>
    <d v="2014-10-13T00:00:00"/>
    <x v="9"/>
    <x v="0"/>
    <x v="0"/>
  </r>
  <r>
    <x v="0"/>
    <s v="Aileron_31073_110"/>
    <n v="341067"/>
    <m/>
    <x v="0"/>
    <d v="2014-10-27T00:00:00"/>
    <s v="?"/>
    <s v="?"/>
    <s v="Qté 127  semi finis a traiter à Vernon, délai S44_x000a_Qte 73 litige reception, attente CC avec SN"/>
    <s v="F.Fasoli_x000a_T.Mouline_x000a_C.Bazire_x000a_P.Fleitour"/>
    <x v="1"/>
    <d v="2014-10-13T00:00:00"/>
    <x v="9"/>
    <x v="0"/>
    <x v="0"/>
  </r>
  <r>
    <x v="0"/>
    <s v="Spoiler_31077_211"/>
    <s v="340856-250"/>
    <m/>
    <x v="0"/>
    <d v="2014-10-23T00:00:00"/>
    <d v="2014-10-21T00:00:00"/>
    <n v="20"/>
    <s v="Huyton : 20 le 22/10, 20 le 23/10_x000a_HS Wroclaw : 100 en S42 non reçus_x000a_Assurer le transfert vers HS Wroclaw"/>
    <s v="T.Mouline_x000a_C.Bazire_x000a_F.Fasoli"/>
    <x v="1"/>
    <d v="2014-10-13T00:00:00"/>
    <x v="9"/>
    <x v="0"/>
    <x v="0"/>
  </r>
  <r>
    <x v="0"/>
    <s v="Spoiler_31077_211"/>
    <s v="340862-200"/>
    <m/>
    <x v="21"/>
    <d v="2014-10-24T00:00:00"/>
    <d v="2014-10-21T00:00:00"/>
    <n v="250"/>
    <s v="250 le 21/10 à assurer"/>
    <s v="J.F.Lorenzini"/>
    <x v="1"/>
    <d v="2014-10-13T00:00:00"/>
    <x v="9"/>
    <x v="0"/>
    <x v="0"/>
  </r>
  <r>
    <x v="0"/>
    <s v="Spoiler_31077_211"/>
    <n v="345775"/>
    <m/>
    <x v="15"/>
    <d v="2014-10-24T00:00:00"/>
    <s v="?"/>
    <s v="?"/>
    <s v="Honglin : 42 le 15/10_x000a_Risoud : 335 pièces en S45_x000a_+ Dérogation en cours pour 98 pièces (attente résultat tes,montage à risque)_x000a_Attente prochain délai"/>
    <s v="P.Jonnard_x000a_V.Cady_x000a_G.Hubert"/>
    <x v="1"/>
    <d v="2014-10-13T00:00:00"/>
    <x v="9"/>
    <x v="0"/>
    <x v="1"/>
  </r>
  <r>
    <x v="0"/>
    <s v="Spoiler_31077_211"/>
    <s v="LP31077-J100"/>
    <m/>
    <x v="15"/>
    <d v="2014-10-22T00:00:00"/>
    <s v="?"/>
    <s v="?"/>
    <s v="66 expé le 13/10 ,Obtenir prochain délai "/>
    <s v="P.Jonnard"/>
    <x v="1"/>
    <d v="2014-10-13T00:00:00"/>
    <x v="9"/>
    <x v="0"/>
    <x v="1"/>
  </r>
  <r>
    <x v="0"/>
    <s v="Profondeur_31075_840"/>
    <n v="341370"/>
    <m/>
    <x v="15"/>
    <d v="2014-10-24T00:00:00"/>
    <s v="?"/>
    <s v="?"/>
    <s v="Relancer le retard"/>
    <s v="P.Jonnard"/>
    <x v="1"/>
    <d v="2014-10-13T00:00:00"/>
    <x v="9"/>
    <x v="0"/>
    <x v="1"/>
  </r>
  <r>
    <x v="0"/>
    <s v="Profondeur_31075_840"/>
    <s v="341207-300"/>
    <m/>
    <x v="2"/>
    <d v="2014-10-22T00:00:00"/>
    <s v="?"/>
    <s v="?"/>
    <s v="Relancer le retard"/>
    <s v="V.Cady"/>
    <x v="1"/>
    <d v="2014-10-13T00:00:00"/>
    <x v="9"/>
    <x v="0"/>
    <x v="1"/>
  </r>
  <r>
    <x v="0"/>
    <s v="Profondeur_31075_840"/>
    <n v="341045"/>
    <m/>
    <x v="2"/>
    <d v="2014-10-21T00:00:00"/>
    <d v="2014-10-20T00:00:00"/>
    <n v="10"/>
    <s v="10 le 20/10_x000a_Qte 28 le 23/10"/>
    <s v="V.Cady"/>
    <x v="1"/>
    <d v="2014-10-13T00:00:00"/>
    <x v="9"/>
    <x v="0"/>
    <x v="1"/>
  </r>
  <r>
    <x v="0"/>
    <s v="Rudder_31115_080"/>
    <n v="346738"/>
    <m/>
    <x v="54"/>
    <d v="2014-10-22T00:00:00"/>
    <s v="?"/>
    <s v="?"/>
    <s v="Régulariser servis pièces_x000a_Assurer transfert"/>
    <s v="C.Godard_x000a_JF.Lorenzini_x000a_C.Bazire"/>
    <x v="1"/>
    <d v="2014-10-13T00:00:00"/>
    <x v="9"/>
    <x v="0"/>
    <x v="1"/>
  </r>
  <r>
    <x v="2"/>
    <s v="AILERON_EHA_31133_330"/>
    <s v="347785-200"/>
    <m/>
    <x v="7"/>
    <s v="en-cours"/>
    <d v="2014-10-20T00:00:00"/>
    <n v="6"/>
    <s v="Attente dossier FAI_x000a_Assurer transfert_x000a_6 le 20/10 non reçus"/>
    <s v="A.Baudouin_x000a_T.Mouline_x000a_B.Valette_x000a_F.Fasoli"/>
    <x v="0"/>
    <d v="2014-10-13T00:00:00"/>
    <x v="9"/>
    <x v="0"/>
    <x v="0"/>
  </r>
  <r>
    <x v="2"/>
    <s v="AILERON_EHA_31133_330"/>
    <s v="D90ST7009-500"/>
    <m/>
    <x v="40"/>
    <d v="2014-11-10T00:00:00"/>
    <s v="?"/>
    <s v="?"/>
    <s v="Faire entrer le retard_x000a_Objectif livraison 6/semaine"/>
    <s v="V.Cady"/>
    <x v="1"/>
    <d v="2014-10-13T00:00:00"/>
    <x v="9"/>
    <x v="0"/>
    <x v="1"/>
  </r>
  <r>
    <x v="2"/>
    <s v="AILERON_EHA_31133_330"/>
    <s v="D90ST0219-200"/>
    <m/>
    <x v="11"/>
    <d v="2014-10-22T00:00:00"/>
    <s v="?"/>
    <s v="?"/>
    <s v="Faire entrer le retard"/>
    <s v="A.Coppry"/>
    <x v="1"/>
    <d v="2014-10-13T00:00:00"/>
    <x v="9"/>
    <x v="0"/>
    <x v="1"/>
  </r>
  <r>
    <x v="2"/>
    <s v="AILERON_EHA_31133_330"/>
    <s v="D90ST5111-570"/>
    <s v="Aileron SC"/>
    <x v="19"/>
    <d v="2014-11-03T00:00:00"/>
    <s v="?"/>
    <s v="?"/>
    <s v="Problème qualité - rayures_x000a_Obtenir prochain délai"/>
    <s v="T.Parmentier_x000a_S.Blanchard"/>
    <x v="1"/>
    <d v="2014-10-13T00:00:00"/>
    <x v="9"/>
    <x v="0"/>
    <x v="1"/>
  </r>
  <r>
    <x v="2"/>
    <s v="ELEVATOR_EHA_31131_330"/>
    <s v="D90ST5110-560"/>
    <s v="Elevator SC"/>
    <x v="44"/>
    <d v="2014-10-28T00:00:00"/>
    <s v="?"/>
    <n v="10"/>
    <s v="Problème qualité _x000a_ Expé 10 pièces le 17/10"/>
    <s v="T.Parmentier_x000a_S.Blanchard"/>
    <x v="1"/>
    <d v="2014-10-13T00:00:00"/>
    <x v="9"/>
    <x v="0"/>
    <x v="1"/>
  </r>
  <r>
    <x v="2"/>
    <s v="ELEVATOR_EHA_31131_330"/>
    <s v="PN347137"/>
    <s v="Elevator SC"/>
    <x v="42"/>
    <d v="2014-10-23T00:00:00"/>
    <d v="2014-10-25T00:00:00"/>
    <n v="1"/>
    <s v="10 le 29/10"/>
    <s v="A.Coppry"/>
    <x v="1"/>
    <d v="2014-10-13T00:00:00"/>
    <x v="9"/>
    <x v="0"/>
    <x v="1"/>
  </r>
  <r>
    <x v="2"/>
    <s v="RUDDER_EBHA_31129_360"/>
    <s v="347029-700"/>
    <m/>
    <x v="0"/>
    <d v="2014-10-21T00:00:00"/>
    <s v="?"/>
    <s v="?"/>
    <s v="13 en retouche Huyton attente délai 31/10 à améliorer._x000a_Impro : 10 à expédier le 20/10"/>
    <s v="T.Mouline_x000a_G.Feld"/>
    <x v="1"/>
    <d v="2014-10-13T00:00:00"/>
    <x v="9"/>
    <x v="0"/>
    <x v="0"/>
  </r>
  <r>
    <x v="2"/>
    <s v="RUDDER_EBHA_31129_360"/>
    <s v="D90ST5109-570"/>
    <m/>
    <x v="51"/>
    <d v="2014-10-28T00:00:00"/>
    <s v="?"/>
    <s v="?"/>
    <s v="Problème qualité - rayures_x000a_Obtenir prochain délai"/>
    <s v="T.Parmentier_x000a_S.Blanchard"/>
    <x v="1"/>
    <d v="2014-10-13T00:00:00"/>
    <x v="9"/>
    <x v="0"/>
    <x v="1"/>
  </r>
  <r>
    <x v="2"/>
    <s v="RUDDER_EBHA_31129_360"/>
    <s v="348019-020"/>
    <m/>
    <x v="7"/>
    <d v="2014-10-21T00:00:00"/>
    <d v="2014-10-21T00:00:00"/>
    <n v="1"/>
    <s v="1 le 21/10, 1 le 23/10"/>
    <s v="T.Mouline"/>
    <x v="1"/>
    <d v="2014-10-13T00:00:00"/>
    <x v="9"/>
    <x v="0"/>
    <x v="0"/>
  </r>
  <r>
    <x v="1"/>
    <s v="THSA_A330_47172_530"/>
    <s v="LP47147-450"/>
    <m/>
    <x v="53"/>
    <s v="en-cours"/>
    <d v="2014-10-30T00:00:00"/>
    <n v="15"/>
    <s v="Partiel 15 le 30/10"/>
    <s v="N.Boudoux"/>
    <x v="0"/>
    <d v="2014-10-13T00:00:00"/>
    <x v="9"/>
    <x v="0"/>
    <x v="1"/>
  </r>
  <r>
    <x v="1"/>
    <s v="THSA_A330_47172_530"/>
    <s v="422957-100"/>
    <m/>
    <x v="7"/>
    <s v="en-cours"/>
    <d v="2014-10-31T00:00:00"/>
    <n v="12"/>
    <s v="9 en litige réception_x000a_Prochain délai fin Octobre, à améliorer"/>
    <s v="T.Mouline"/>
    <x v="0"/>
    <d v="2014-10-13T00:00:00"/>
    <x v="9"/>
    <x v="0"/>
    <x v="0"/>
  </r>
  <r>
    <x v="1"/>
    <s v="THSA_A330_47172_530"/>
    <s v="LP47147-A101"/>
    <m/>
    <x v="21"/>
    <s v="en-cours"/>
    <d v="2014-10-20T00:00:00"/>
    <n v="12"/>
    <s v="Assurer le suivi du recovery plan_x000a_Pièces non reçues S41, 12 en S43"/>
    <s v="JF.Lorenzini"/>
    <x v="0"/>
    <d v="2014-10-13T00:00:00"/>
    <x v="9"/>
    <x v="0"/>
    <x v="0"/>
  </r>
  <r>
    <x v="1"/>
    <s v="THSA_A330_47172_530"/>
    <s v="LP47147-A102"/>
    <m/>
    <x v="21"/>
    <s v="en-cours"/>
    <d v="2014-10-20T00:00:00"/>
    <n v="12"/>
    <s v="Assurer le suivi du recovery plan_x000a_QTE 12  en S43"/>
    <s v="M.Bizet"/>
    <x v="0"/>
    <d v="2014-10-13T00:00:00"/>
    <x v="9"/>
    <x v="0"/>
    <x v="0"/>
  </r>
  <r>
    <x v="1"/>
    <s v="THSA_A330_47172_530"/>
    <n v="422915"/>
    <m/>
    <x v="7"/>
    <d v="2014-10-23T00:00:00"/>
    <d v="2014-10-21T00:00:00"/>
    <n v="2"/>
    <s v=" 2 le 21/10 , 2 le 22/10"/>
    <s v="T.Mouline"/>
    <x v="1"/>
    <d v="2014-10-13T00:00:00"/>
    <x v="9"/>
    <x v="0"/>
    <x v="0"/>
  </r>
  <r>
    <x v="1"/>
    <s v="THSA_A330_47172_530"/>
    <s v="D90ST5007-029"/>
    <m/>
    <x v="20"/>
    <d v="2014-10-23T00:00:00"/>
    <s v="?"/>
    <s v="?"/>
    <s v="1/jour non tenu_x000a_4 S42 + 4 S43"/>
    <s v="JF.Lorenzini"/>
    <x v="1"/>
    <d v="2014-10-13T00:00:00"/>
    <x v="9"/>
    <x v="0"/>
    <x v="0"/>
  </r>
  <r>
    <x v="0"/>
    <s v="Aileron_31073_110"/>
    <n v="341068"/>
    <m/>
    <x v="0"/>
    <d v="2014-10-27T00:00:00"/>
    <s v="?"/>
    <s v="?"/>
    <s v="Qté 160  semi finis a traiter à Vernon départ Vernon, délai S44 _x000a_Qté 77 en litige reception attente CC avec SN"/>
    <s v="F.Fasoli_x000a_T.Mouline_x000a_C.Bazire_x000a_P.Fleitour"/>
    <x v="1"/>
    <d v="2014-10-13T00:00:00"/>
    <x v="9"/>
    <x v="0"/>
    <x v="0"/>
  </r>
  <r>
    <x v="0"/>
    <s v="Aileron_31073_110"/>
    <s v="341084-300"/>
    <m/>
    <x v="0"/>
    <d v="2014-10-22T00:00:00"/>
    <d v="2014-10-21T00:00:00"/>
    <n v="9"/>
    <s v="Régul réception PO projet HS Wroclaw_x000a_Huyton : 10 le 22/10, 10 le 28/10_x000a_HS Wroclaw : 40 en S42 non reçus_x000a_Assurer transfert."/>
    <s v="F.Fasoli_x000a_T.Mouline_x000a_C.Bazire_x000a_P.Fleitour"/>
    <x v="1"/>
    <d v="2014-10-13T00:00:00"/>
    <x v="9"/>
    <x v="0"/>
    <x v="0"/>
  </r>
  <r>
    <x v="0"/>
    <s v="Aileron_31073_110"/>
    <n v="341067"/>
    <m/>
    <x v="0"/>
    <d v="2014-10-27T00:00:00"/>
    <s v="?"/>
    <s v="?"/>
    <s v="Qté 127  semi finis a traiter à Vernon, délai S44_x000a_Qte 73 litige reception, attente CC avec SN"/>
    <s v="F.Fasoli_x000a_T.Mouline_x000a_C.Bazire_x000a_P.Fleitour"/>
    <x v="1"/>
    <d v="2014-10-13T00:00:00"/>
    <x v="9"/>
    <x v="0"/>
    <x v="0"/>
  </r>
  <r>
    <x v="0"/>
    <s v="Spoiler_31077_211"/>
    <s v="340856-250"/>
    <m/>
    <x v="0"/>
    <d v="2014-10-23T00:00:00"/>
    <d v="2014-10-21T00:00:00"/>
    <n v="20"/>
    <s v="Huyton : 20 le 22/10, 20 le 23/10_x000a_HS Wroclaw : 100 en S42 non reçus_x000a_Assurer le transfert vers HS Wroclaw"/>
    <s v="T.Mouline_x000a_C.Bazire_x000a_F.Fasoli"/>
    <x v="1"/>
    <d v="2014-10-13T00:00:00"/>
    <x v="9"/>
    <x v="0"/>
    <x v="0"/>
  </r>
  <r>
    <x v="0"/>
    <s v="Spoiler_31077_211"/>
    <s v="340862-200"/>
    <m/>
    <x v="21"/>
    <d v="2014-10-24T00:00:00"/>
    <d v="2014-10-21T00:00:00"/>
    <n v="250"/>
    <s v="250 le 21/10 à assurer"/>
    <s v="J.F.Lorenzini"/>
    <x v="1"/>
    <d v="2014-10-13T00:00:00"/>
    <x v="9"/>
    <x v="0"/>
    <x v="0"/>
  </r>
  <r>
    <x v="0"/>
    <s v="Spoiler_31077_211"/>
    <n v="345775"/>
    <m/>
    <x v="15"/>
    <d v="2014-10-24T00:00:00"/>
    <s v="?"/>
    <s v="?"/>
    <s v="Honglin : 42 le 15/10_x000a_Risoud : 335 pièces en S45_x000a_+ Dérogation en cours pour 98 pièces (attente résultat tes,montage à risque)_x000a_Attente prochain délai"/>
    <s v="P.Jonnard_x000a_V.Cady_x000a_G.Hubert"/>
    <x v="1"/>
    <d v="2014-10-13T00:00:00"/>
    <x v="9"/>
    <x v="0"/>
    <x v="1"/>
  </r>
  <r>
    <x v="0"/>
    <s v="Spoiler_31077_211"/>
    <s v="LP31077-J100"/>
    <m/>
    <x v="15"/>
    <d v="2014-10-22T00:00:00"/>
    <s v="?"/>
    <s v="?"/>
    <s v="66 expé le 13/10 ,Obtenir prochain délai "/>
    <s v="P.Jonnard"/>
    <x v="1"/>
    <d v="2014-10-13T00:00:00"/>
    <x v="9"/>
    <x v="0"/>
    <x v="1"/>
  </r>
  <r>
    <x v="0"/>
    <s v="Profondeur_31075_840"/>
    <n v="341370"/>
    <m/>
    <x v="15"/>
    <d v="2014-10-24T00:00:00"/>
    <s v="?"/>
    <s v="?"/>
    <s v="Relancer le retard"/>
    <s v="P.Jonnard"/>
    <x v="1"/>
    <d v="2014-10-13T00:00:00"/>
    <x v="9"/>
    <x v="0"/>
    <x v="1"/>
  </r>
  <r>
    <x v="0"/>
    <s v="Profondeur_31075_840"/>
    <s v="341207-300"/>
    <m/>
    <x v="2"/>
    <d v="2014-10-22T00:00:00"/>
    <s v="?"/>
    <s v="?"/>
    <s v="Relancer le retard"/>
    <s v="V.Cady"/>
    <x v="1"/>
    <d v="2014-10-13T00:00:00"/>
    <x v="9"/>
    <x v="0"/>
    <x v="1"/>
  </r>
  <r>
    <x v="0"/>
    <s v="Profondeur_31075_840"/>
    <n v="341045"/>
    <m/>
    <x v="2"/>
    <d v="2014-10-21T00:00:00"/>
    <d v="2014-10-20T00:00:00"/>
    <n v="10"/>
    <s v="10 le 20/10_x000a_Qte 28 le 23/10"/>
    <s v="V.Cady"/>
    <x v="1"/>
    <d v="2014-10-13T00:00:00"/>
    <x v="9"/>
    <x v="0"/>
    <x v="1"/>
  </r>
  <r>
    <x v="0"/>
    <s v="Rudder_31115_080"/>
    <n v="346738"/>
    <m/>
    <x v="54"/>
    <d v="2014-10-22T00:00:00"/>
    <s v="?"/>
    <s v="?"/>
    <s v="Régulariser servis pièces_x000a_Assurer transfert"/>
    <s v="C.Godard_x000a_JF.Lorenzini_x000a_C.Bazire"/>
    <x v="1"/>
    <d v="2014-10-13T00:00:00"/>
    <x v="9"/>
    <x v="0"/>
    <x v="1"/>
  </r>
  <r>
    <x v="2"/>
    <s v="AILERON_EHA_31133_330"/>
    <s v="347785-200"/>
    <m/>
    <x v="7"/>
    <s v="en-cours"/>
    <d v="2014-10-20T00:00:00"/>
    <n v="6"/>
    <s v="Attente dossier FAI_x000a_Assurer transfert_x000a_6 le 20/10 non reçus"/>
    <s v="A.Baudouin_x000a_T.Mouline_x000a_B.Valette_x000a_F.Fasoli"/>
    <x v="0"/>
    <d v="2014-10-13T00:00:00"/>
    <x v="9"/>
    <x v="0"/>
    <x v="0"/>
  </r>
  <r>
    <x v="2"/>
    <s v="AILERON_EHA_31133_330"/>
    <s v="D90ST7009-500"/>
    <m/>
    <x v="40"/>
    <d v="2014-11-10T00:00:00"/>
    <s v="?"/>
    <s v="?"/>
    <s v="Faire entrer le retard_x000a_Objectif livraison 6/semaine"/>
    <s v="V.Cady"/>
    <x v="1"/>
    <d v="2014-10-13T00:00:00"/>
    <x v="9"/>
    <x v="0"/>
    <x v="1"/>
  </r>
  <r>
    <x v="2"/>
    <s v="AILERON_EHA_31133_330"/>
    <s v="D90ST0219-200"/>
    <m/>
    <x v="11"/>
    <d v="2014-10-22T00:00:00"/>
    <s v="?"/>
    <s v="?"/>
    <s v="Faire entrer le retard"/>
    <s v="A.Coppry"/>
    <x v="1"/>
    <d v="2014-10-13T00:00:00"/>
    <x v="9"/>
    <x v="0"/>
    <x v="1"/>
  </r>
  <r>
    <x v="2"/>
    <s v="AILERON_EHA_31133_330"/>
    <s v="D90ST5111-570"/>
    <s v="Aileron SC"/>
    <x v="19"/>
    <d v="2014-11-03T00:00:00"/>
    <s v="?"/>
    <s v="?"/>
    <s v="Problème qualité - rayures_x000a_Obtenir prochain délai"/>
    <s v="T.Parmentier_x000a_S.Blanchard"/>
    <x v="1"/>
    <d v="2014-10-13T00:00:00"/>
    <x v="9"/>
    <x v="0"/>
    <x v="1"/>
  </r>
  <r>
    <x v="2"/>
    <s v="ELEVATOR_EHA_31131_330"/>
    <s v="D90ST5110-560"/>
    <s v="Elevator SC"/>
    <x v="44"/>
    <d v="2014-10-28T00:00:00"/>
    <s v="?"/>
    <n v="10"/>
    <s v="Problème qualité _x000a_ Expé 10 pièces le 17/10"/>
    <s v="T.Parmentier_x000a_S.Blanchard"/>
    <x v="1"/>
    <d v="2014-10-13T00:00:00"/>
    <x v="9"/>
    <x v="0"/>
    <x v="1"/>
  </r>
  <r>
    <x v="2"/>
    <s v="ELEVATOR_EHA_31131_330"/>
    <s v="PN347137"/>
    <s v="Elevator SC"/>
    <x v="42"/>
    <d v="2014-10-23T00:00:00"/>
    <d v="2014-10-25T00:00:00"/>
    <n v="1"/>
    <s v="10 le 29/10"/>
    <s v="A.Coppry"/>
    <x v="1"/>
    <d v="2014-10-13T00:00:00"/>
    <x v="9"/>
    <x v="0"/>
    <x v="1"/>
  </r>
  <r>
    <x v="2"/>
    <s v="RUDDER_EBHA_31129_360"/>
    <s v="347029-700"/>
    <m/>
    <x v="0"/>
    <d v="2014-10-21T00:00:00"/>
    <s v="?"/>
    <s v="?"/>
    <s v="13 en retouche Huyton attente délai 31/10 à améliorer._x000a_Impro : 10 à expédier le 20/10"/>
    <s v="T.Mouline_x000a_G.Feld"/>
    <x v="1"/>
    <d v="2014-10-13T00:00:00"/>
    <x v="9"/>
    <x v="0"/>
    <x v="0"/>
  </r>
  <r>
    <x v="2"/>
    <s v="RUDDER_EBHA_31129_360"/>
    <s v="D90ST5109-570"/>
    <m/>
    <x v="51"/>
    <d v="2014-10-28T00:00:00"/>
    <s v="?"/>
    <s v="?"/>
    <s v="Problème qualité - rayures_x000a_Obtenir prochain délai"/>
    <s v="T.Parmentier_x000a_S.Blanchard"/>
    <x v="1"/>
    <d v="2014-10-13T00:00:00"/>
    <x v="9"/>
    <x v="0"/>
    <x v="1"/>
  </r>
  <r>
    <x v="2"/>
    <s v="RUDDER_EBHA_31129_360"/>
    <s v="348019-020"/>
    <m/>
    <x v="7"/>
    <d v="2014-10-21T00:00:00"/>
    <d v="2014-10-21T00:00:00"/>
    <n v="1"/>
    <s v="1 le 21/10, 1 le 23/10"/>
    <s v="T.Mouline"/>
    <x v="1"/>
    <d v="2014-10-13T00:00:00"/>
    <x v="9"/>
    <x v="0"/>
    <x v="0"/>
  </r>
  <r>
    <x v="1"/>
    <s v="THSA_A330_47172_530"/>
    <s v="LP47147-450"/>
    <m/>
    <x v="53"/>
    <s v="en-cours"/>
    <d v="2014-10-30T00:00:00"/>
    <n v="15"/>
    <s v="Partiel 15 le 30/10"/>
    <s v="N.Boudoux"/>
    <x v="0"/>
    <d v="2014-10-13T00:00:00"/>
    <x v="9"/>
    <x v="0"/>
    <x v="1"/>
  </r>
  <r>
    <x v="1"/>
    <s v="THSA_A330_47172_530"/>
    <s v="422957-100"/>
    <m/>
    <x v="7"/>
    <s v="en-cours"/>
    <d v="2014-10-31T00:00:00"/>
    <n v="12"/>
    <s v="9 en litige réception_x000a_Prochain délai fin Octobre, à améliorer"/>
    <s v="T.Mouline"/>
    <x v="0"/>
    <d v="2014-10-13T00:00:00"/>
    <x v="9"/>
    <x v="0"/>
    <x v="0"/>
  </r>
  <r>
    <x v="1"/>
    <s v="THSA_A330_47172_530"/>
    <s v="LP47147-A101"/>
    <m/>
    <x v="21"/>
    <s v="en-cours"/>
    <d v="2014-10-20T00:00:00"/>
    <n v="12"/>
    <s v="Assurer le suivi du recovery plan_x000a_Pièces non reçues S41, 12 en S43"/>
    <s v="JF.Lorenzini"/>
    <x v="0"/>
    <d v="2014-10-13T00:00:00"/>
    <x v="9"/>
    <x v="0"/>
    <x v="0"/>
  </r>
  <r>
    <x v="1"/>
    <s v="THSA_A330_47172_530"/>
    <s v="LP47147-A102"/>
    <m/>
    <x v="21"/>
    <s v="en-cours"/>
    <d v="2014-10-20T00:00:00"/>
    <n v="12"/>
    <s v="Assurer le suivi du recovery plan_x000a_QTE 12  en S43"/>
    <s v="M.Bizet"/>
    <x v="0"/>
    <d v="2014-10-13T00:00:00"/>
    <x v="9"/>
    <x v="0"/>
    <x v="0"/>
  </r>
  <r>
    <x v="1"/>
    <s v="THSA_A330_47172_530"/>
    <n v="422915"/>
    <m/>
    <x v="7"/>
    <d v="2014-10-23T00:00:00"/>
    <d v="2014-10-21T00:00:00"/>
    <n v="2"/>
    <s v=" 2 le 21/10 , 2 le 22/10"/>
    <s v="T.Mouline"/>
    <x v="1"/>
    <d v="2014-10-13T00:00:00"/>
    <x v="9"/>
    <x v="0"/>
    <x v="0"/>
  </r>
  <r>
    <x v="1"/>
    <s v="THSA_A330_47172_530"/>
    <s v="D90ST5007-029"/>
    <m/>
    <x v="20"/>
    <d v="2014-10-23T00:00:00"/>
    <s v="?"/>
    <s v="?"/>
    <s v="1/jour non tenu_x000a_4 S42 + 4 S43"/>
    <s v="JF.Lorenzini"/>
    <x v="1"/>
    <d v="2014-10-13T00:00:00"/>
    <x v="9"/>
    <x v="0"/>
    <x v="0"/>
  </r>
  <r>
    <x v="0"/>
    <s v="Aileron_31073_110"/>
    <n v="341068"/>
    <m/>
    <x v="0"/>
    <d v="2014-10-28T00:00:00"/>
    <s v="?"/>
    <s v="?"/>
    <s v="Qté 160  semi finis a traiter à Vernon départ Vernon, délai S44 _x000a_Qté 77 en litige en cours de réception"/>
    <s v="F.Fasoli_x000a_T.Mouline_x000a_C.Bazire_x000a_P.Fleitour"/>
    <x v="1"/>
    <d v="2014-10-13T00:00:00"/>
    <x v="9"/>
    <x v="0"/>
    <x v="0"/>
  </r>
  <r>
    <x v="0"/>
    <s v="Aileron_31073_110"/>
    <s v="341084-300"/>
    <m/>
    <x v="0"/>
    <d v="2014-10-23T00:00:00"/>
    <s v="?"/>
    <s v="?"/>
    <s v="_x000a_Huyton : 10 le 28/10, 10 le 29/10_x000a_HS Wroclaw : 7 expé le 23/10, 19 expé le 24/10_x000a_Assurer transfert."/>
    <s v="F.Fasoli_x000a_T.Mouline_x000a_C.Bazire_x000a_P.Fleitour"/>
    <x v="1"/>
    <d v="2014-10-13T00:00:00"/>
    <x v="9"/>
    <x v="0"/>
    <x v="0"/>
  </r>
  <r>
    <x v="0"/>
    <s v="Aileron_31073_110"/>
    <n v="341067"/>
    <m/>
    <x v="0"/>
    <d v="2014-10-28T00:00:00"/>
    <s v="?"/>
    <s v="?"/>
    <s v="Qté 127  semi finis a traiter à Vernon, délai S44_x000a_Qte 73 litige en cours de réception"/>
    <s v="F.Fasoli_x000a_T.Mouline_x000a_C.Bazire_x000a_P.Fleitour"/>
    <x v="1"/>
    <d v="2014-10-13T00:00:00"/>
    <x v="9"/>
    <x v="0"/>
    <x v="0"/>
  </r>
  <r>
    <x v="0"/>
    <s v="Spoiler_31077_211"/>
    <s v="340856-250"/>
    <m/>
    <x v="0"/>
    <d v="2014-10-27T00:00:00"/>
    <d v="2014-10-23T00:00:00"/>
    <n v="10"/>
    <s v="Huyton : 10 le 23/10, 20 le 24/10_x000a_HS Wroclaw : 100 en S42 non reçus_x000a_Assurer le transfert vers HS Wroclaw"/>
    <s v="T.Mouline_x000a_C.Bazire_x000a_F.Fasoli"/>
    <x v="1"/>
    <d v="2014-10-13T00:00:00"/>
    <x v="9"/>
    <x v="0"/>
    <x v="0"/>
  </r>
  <r>
    <x v="0"/>
    <s v="Spoiler_31077_211"/>
    <s v="340862-200"/>
    <m/>
    <x v="21"/>
    <d v="2014-10-27T00:00:00"/>
    <d v="2014-10-23T00:00:00"/>
    <n v="120"/>
    <s v="Expé de 120 le 17/10"/>
    <s v="J.F.Lorenzini"/>
    <x v="1"/>
    <d v="2014-10-13T00:00:00"/>
    <x v="9"/>
    <x v="0"/>
    <x v="0"/>
  </r>
  <r>
    <x v="0"/>
    <s v="Spoiler_31077_211"/>
    <n v="345775"/>
    <m/>
    <x v="15"/>
    <d v="2014-10-27T00:00:00"/>
    <s v="?"/>
    <s v="?"/>
    <s v="Honglin : 42 le 15/10_x000a_Risoud : 335 pièces en S45_x000a_+ Dérogation en cours pour 98 pièces (attente résultat tes,montage à risque)_x000a_Attente prochain délai"/>
    <s v="P.Jonnard_x000a_V.Cady_x000a_G.Hubert"/>
    <x v="1"/>
    <d v="2014-10-13T00:00:00"/>
    <x v="9"/>
    <x v="0"/>
    <x v="1"/>
  </r>
  <r>
    <x v="0"/>
    <s v="Spoiler_31077_211"/>
    <n v="340860"/>
    <m/>
    <x v="15"/>
    <d v="2014-10-23T00:00:00"/>
    <m/>
    <m/>
    <s v="276 en litige réception à débloquer avec Vernon"/>
    <s v="T.Mouline"/>
    <x v="1"/>
    <d v="2014-10-13T00:00:00"/>
    <x v="9"/>
    <x v="0"/>
    <x v="1"/>
  </r>
  <r>
    <x v="0"/>
    <s v="Spoiler_31077_211"/>
    <s v="LP31077-J100"/>
    <m/>
    <x v="15"/>
    <d v="2014-10-24T00:00:00"/>
    <s v="?"/>
    <s v="?"/>
    <s v="Expé de 327 pièces le 20/10_x000a_Obtenir prochain délai "/>
    <s v="P.Jonnard"/>
    <x v="1"/>
    <d v="2014-10-13T00:00:00"/>
    <x v="9"/>
    <x v="0"/>
    <x v="1"/>
  </r>
  <r>
    <x v="0"/>
    <s v="Profondeur_31075_840"/>
    <n v="341045"/>
    <m/>
    <x v="2"/>
    <d v="2014-10-27T00:00:00"/>
    <d v="2014-10-24T00:00:00"/>
    <n v="29"/>
    <s v="29 le 24/10 à assurer"/>
    <s v="V.Cady"/>
    <x v="1"/>
    <d v="2014-10-13T00:00:00"/>
    <x v="9"/>
    <x v="0"/>
    <x v="1"/>
  </r>
  <r>
    <x v="0"/>
    <s v="Rudder_31115_080"/>
    <n v="346738"/>
    <m/>
    <x v="54"/>
    <d v="2014-10-23T00:00:00"/>
    <d v="2014-10-28T00:00:00"/>
    <n v="6"/>
    <s v="Prochain délai le 28/10 X 6 pièces "/>
    <s v="C.Godard_x000a_JF.Lorenzini_x000a_C.Bazire"/>
    <x v="1"/>
    <d v="2014-10-13T00:00:00"/>
    <x v="9"/>
    <x v="0"/>
    <x v="1"/>
  </r>
  <r>
    <x v="2"/>
    <s v="AILERON_EHA_31133_330"/>
    <s v="347785-200"/>
    <m/>
    <x v="7"/>
    <s v="en-cours"/>
    <d v="2014-10-27T00:00:00"/>
    <n v="6"/>
    <s v="_x000a_FAI reçu le 22/10 pour le 1er lot_x000a_qte 6 le 27/10_x000a_Attente dérogations de la part de Wolver_x000a_Assurer transfert"/>
    <s v="A.Baudouin_x000a_T.Mouline_x000a_B.Valette_x000a_F.Fasoli"/>
    <x v="0"/>
    <d v="2014-10-13T00:00:00"/>
    <x v="9"/>
    <x v="0"/>
    <x v="0"/>
  </r>
  <r>
    <x v="2"/>
    <s v="AILERON_EHA_31133_330"/>
    <s v="D90ST7009-500"/>
    <m/>
    <x v="40"/>
    <d v="2014-11-10T00:00:00"/>
    <s v="?"/>
    <s v="?"/>
    <s v="Faire entrer le retard_x000a_Objectif livraison 6/semaine"/>
    <s v="V.Cady"/>
    <x v="1"/>
    <d v="2014-10-13T00:00:00"/>
    <x v="9"/>
    <x v="0"/>
    <x v="1"/>
  </r>
  <r>
    <x v="2"/>
    <s v="AILERON_EHA_31133_330"/>
    <s v="D90ST0219-200"/>
    <m/>
    <x v="11"/>
    <d v="2014-10-24T00:00:00"/>
    <s v="?"/>
    <s v="?"/>
    <s v="Relancer le retard"/>
    <s v="A.Coppry"/>
    <x v="1"/>
    <d v="2014-10-13T00:00:00"/>
    <x v="9"/>
    <x v="0"/>
    <x v="1"/>
  </r>
  <r>
    <x v="2"/>
    <s v="AILERON_EHA_31133_330"/>
    <s v="D90ST5111-570"/>
    <s v="Aileron SC"/>
    <x v="19"/>
    <d v="2014-11-03T00:00:00"/>
    <s v="?"/>
    <s v="?"/>
    <s v="Problème qualité - rayures_x000a_Expé de 7 pièces en S43"/>
    <s v="T.Parmentier_x000a_S.Blanchard"/>
    <x v="1"/>
    <d v="2014-10-13T00:00:00"/>
    <x v="9"/>
    <x v="0"/>
    <x v="1"/>
  </r>
  <r>
    <x v="2"/>
    <s v="ELEVATOR_EHA_31131_330"/>
    <s v="D90ST5110-560"/>
    <s v="Elevator SC"/>
    <x v="44"/>
    <d v="2014-10-29T00:00:00"/>
    <d v="2014-10-28T00:00:00"/>
    <n v="9"/>
    <s v="Problème qualité _x000a_ 9 le 28/10, 2 le 30/10"/>
    <s v="T.Parmentier_x000a_S.Blanchard"/>
    <x v="1"/>
    <d v="2014-10-13T00:00:00"/>
    <x v="9"/>
    <x v="0"/>
    <x v="1"/>
  </r>
  <r>
    <x v="2"/>
    <s v="ELEVATOR_EHA_31131_330"/>
    <s v="PN347137"/>
    <s v="Elevator SC"/>
    <x v="42"/>
    <d v="2014-10-23T00:00:00"/>
    <d v="2014-10-27T00:00:00"/>
    <n v="3"/>
    <s v="3 le 27/10 à confirmer"/>
    <s v="V.Cady"/>
    <x v="1"/>
    <d v="2014-10-13T00:00:00"/>
    <x v="9"/>
    <x v="0"/>
    <x v="1"/>
  </r>
  <r>
    <x v="2"/>
    <s v="ELEVATOR_SC_31130_160"/>
    <n v="347700"/>
    <m/>
    <x v="16"/>
    <d v="2014-10-24T00:00:00"/>
    <s v="?"/>
    <s v="?"/>
    <s v="Relancer le retard"/>
    <s v="A.Coppry"/>
    <x v="1"/>
    <d v="2014-10-13T00:00:00"/>
    <x v="9"/>
    <x v="0"/>
    <x v="1"/>
  </r>
  <r>
    <x v="2"/>
    <s v="RUDDER_EBHA_31129_360"/>
    <s v="347029-700"/>
    <m/>
    <x v="0"/>
    <d v="2014-10-24T00:00:00"/>
    <s v="?"/>
    <s v="?"/>
    <s v="13 en retouche Huyton attente délai 31/10 à améliorer._x000a_Impro : 10 expédiés le 20/10"/>
    <s v="T.Mouline_x000a_G.Feld"/>
    <x v="1"/>
    <d v="2014-10-13T00:00:00"/>
    <x v="9"/>
    <x v="0"/>
    <x v="0"/>
  </r>
  <r>
    <x v="2"/>
    <s v="RUDDER_EBHA_31129_360"/>
    <s v="D90ST5109-570"/>
    <m/>
    <x v="51"/>
    <d v="2014-10-30T00:00:00"/>
    <s v="?"/>
    <s v="?"/>
    <s v="Problème qualité - rayures_x000a_2 le 30/10"/>
    <s v="T.Parmentier_x000a_S.Blanchard"/>
    <x v="1"/>
    <d v="2014-10-13T00:00:00"/>
    <x v="9"/>
    <x v="0"/>
    <x v="1"/>
  </r>
  <r>
    <x v="2"/>
    <s v="RUDDER_EBHA_31129_360"/>
    <s v="348019-020"/>
    <m/>
    <x v="7"/>
    <d v="2014-10-27T00:00:00"/>
    <d v="2014-10-21T00:00:00"/>
    <n v="1"/>
    <s v="1 le 23/10, 1 le 24/10"/>
    <s v="T.Mouline"/>
    <x v="1"/>
    <d v="2014-10-13T00:00:00"/>
    <x v="9"/>
    <x v="0"/>
    <x v="0"/>
  </r>
  <r>
    <x v="1"/>
    <s v="THSA_A330_47172_530"/>
    <s v="LP47147-450"/>
    <m/>
    <x v="53"/>
    <s v="en-cours"/>
    <d v="2014-10-30T00:00:00"/>
    <n v="15"/>
    <s v="Partiel 15 le 30/10"/>
    <s v="N.Boudoux"/>
    <x v="0"/>
    <d v="2014-10-13T00:00:00"/>
    <x v="9"/>
    <x v="0"/>
    <x v="1"/>
  </r>
  <r>
    <x v="1"/>
    <s v="THSA_A330_47172_530"/>
    <s v="422957-100"/>
    <m/>
    <x v="7"/>
    <s v="en-cours"/>
    <d v="2014-10-31T00:00:00"/>
    <n v="12"/>
    <s v="Prochain délai fin Octobre, à améliorer"/>
    <s v="T.Mouline"/>
    <x v="0"/>
    <d v="2014-10-13T00:00:00"/>
    <x v="9"/>
    <x v="0"/>
    <x v="0"/>
  </r>
  <r>
    <x v="1"/>
    <s v="THSA_A330_47172_530"/>
    <s v="LP47147-A101"/>
    <m/>
    <x v="21"/>
    <d v="2014-10-27T00:00:00"/>
    <d v="2014-10-27T00:00:00"/>
    <n v="12"/>
    <s v="Assurer le suivi du recovery plan_x000a_Pièces non reçues S41, 12 en S43"/>
    <s v="JF.Lorenzini"/>
    <x v="1"/>
    <d v="2014-10-13T00:00:00"/>
    <x v="9"/>
    <x v="0"/>
    <x v="0"/>
  </r>
  <r>
    <x v="1"/>
    <s v="THSA_A330_47172_530"/>
    <s v="LP47147-A102"/>
    <m/>
    <x v="21"/>
    <d v="2014-10-27T00:00:00"/>
    <d v="2014-10-20T00:00:00"/>
    <n v="12"/>
    <s v="Assurer le suivi du recovery plan_x000a_QTE 12  en S43"/>
    <s v="M.Bizet"/>
    <x v="1"/>
    <d v="2014-10-13T00:00:00"/>
    <x v="9"/>
    <x v="0"/>
    <x v="0"/>
  </r>
  <r>
    <x v="1"/>
    <s v="THSA_A330_47172_530"/>
    <n v="422915"/>
    <m/>
    <x v="7"/>
    <d v="2014-10-30T00:00:00"/>
    <d v="2014-10-27T00:00:00"/>
    <n v="2"/>
    <s v=" 2 le 27/10 , 2 le 28/10"/>
    <s v="T.Mouline"/>
    <x v="1"/>
    <d v="2014-10-13T00:00:00"/>
    <x v="9"/>
    <x v="0"/>
    <x v="0"/>
  </r>
  <r>
    <x v="1"/>
    <s v="THSA_A330_47172_530"/>
    <s v="D90ST5007-029"/>
    <m/>
    <x v="20"/>
    <d v="2014-10-24T00:00:00"/>
    <s v="?"/>
    <s v="?"/>
    <s v="1/jour non tenu_x000a_4 S42 + 4 S43"/>
    <s v="JF.Lorenzini"/>
    <x v="1"/>
    <d v="2014-10-13T00:00:00"/>
    <x v="9"/>
    <x v="0"/>
    <x v="0"/>
  </r>
  <r>
    <x v="0"/>
    <s v="Aileron_31073_110"/>
    <n v="341068"/>
    <m/>
    <x v="0"/>
    <d v="2014-11-03T00:00:00"/>
    <s v="?"/>
    <s v="?"/>
    <s v="Qté 160  semi finis a traiter à Vernon départ Vernon, délai S44 _x000a_Qté  32 en reception centrale a rappatrier au module_x000a_ SN à relever par DHL_x000a_ CC avec SN à demander a HONGLIN_x000a_"/>
    <s v="T.Mouline_x000a_C.Bazire_x000a_F.Fasoli_x000a_A.Lecluse_x000a_P.Jonnard_x000a_"/>
    <x v="1"/>
    <d v="2014-10-24T00:00:00"/>
    <x v="9"/>
    <x v="0"/>
    <x v="0"/>
  </r>
  <r>
    <x v="0"/>
    <s v="Aileron_31073_110"/>
    <s v="341084-300"/>
    <m/>
    <x v="0"/>
    <d v="2014-10-28T00:00:00"/>
    <d v="2014-10-28T00:00:00"/>
    <n v="8"/>
    <s v="_x000a_Huyton : 8 le 28/10,  10 le 29/10,10 le 30/10_x000a_HS Wroclaw : 7 expé le 23/10, 19 expé le 24/10  a confirmer_x000a_Vérifier le stock_x000a_Assurer transfert."/>
    <s v="F.Fasoli_x000a_T.Mouline_x000a_C.Bazire_x000a_P.Fleitour"/>
    <x v="1"/>
    <d v="2014-10-24T00:00:00"/>
    <x v="9"/>
    <x v="0"/>
    <x v="0"/>
  </r>
  <r>
    <x v="0"/>
    <s v="Aileron_31073_110"/>
    <n v="341067"/>
    <m/>
    <x v="0"/>
    <d v="2014-11-11T00:00:00"/>
    <s v="?"/>
    <s v="?"/>
    <s v="Qté 127  semi finis a traiter à Vernon, délai S44 _x000a_Qte  84 en reception centrale a rappatrier au module_x000a_ sn a relevé par DHL_x000a_ CC avec SN a demander a HONGLIN_x000a_Qte 73 litige en cours de réception"/>
    <s v="T.Mouline_x000a_C.Bazire_x000a_F.Fasoli_x000a_A.Lecluse_x000a_P.Jonnard"/>
    <x v="1"/>
    <d v="2014-10-24T00:00:00"/>
    <x v="9"/>
    <x v="0"/>
    <x v="0"/>
  </r>
  <r>
    <x v="0"/>
    <s v="Spoiler_31077_211"/>
    <s v="340856-250"/>
    <m/>
    <x v="0"/>
    <d v="2014-10-29T00:00:00"/>
    <d v="2014-10-23T00:00:00"/>
    <n v="10"/>
    <s v="Huyton : 20/jour_x000a_HS Wroclaw : 100 en S42 non reçus_x000a_Assurer le transfert _x000a_199 semi finis sous dérogation en attente de désicion"/>
    <s v="T.Mouline_x000a_C.Bazire_x000a_F.Fasoli_x000a_T.Loison"/>
    <x v="1"/>
    <d v="2014-10-24T00:00:00"/>
    <x v="9"/>
    <x v="0"/>
    <x v="0"/>
  </r>
  <r>
    <x v="0"/>
    <s v="Spoiler_31077_211"/>
    <s v="340862-200"/>
    <m/>
    <x v="21"/>
    <d v="2014-10-29T00:00:00"/>
    <d v="2014-10-23T00:00:00"/>
    <n v="120"/>
    <s v="120 expédiées le le 17/10"/>
    <s v="J.F.Lorenzini"/>
    <x v="1"/>
    <d v="2014-10-24T00:00:00"/>
    <x v="9"/>
    <x v="0"/>
    <x v="0"/>
  </r>
  <r>
    <x v="0"/>
    <s v="Spoiler_31077_211"/>
    <n v="345775"/>
    <m/>
    <x v="15"/>
    <d v="2014-10-31T00:00:00"/>
    <s v="?"/>
    <s v="?"/>
    <s v="Honglin : Faire entrer le retard_x000a_Risoud : 22 le 27/10 +335 pièces en S45_x000a_+ Dérogation en cours pour 98 pièces (attente résultat tes,montage à risque)_x000a_Attente prochain délai"/>
    <s v="P.Jonnard_x000a_V.Cady_x000a_G.Hubert"/>
    <x v="1"/>
    <d v="2014-10-24T00:00:00"/>
    <x v="9"/>
    <x v="0"/>
    <x v="1"/>
  </r>
  <r>
    <x v="0"/>
    <s v="Spoiler_31077_211"/>
    <s v="LP31077-J100"/>
    <m/>
    <x v="15"/>
    <d v="2014-10-27T00:00:00"/>
    <s v="?"/>
    <s v="?"/>
    <s v="Expé de 327 pièces le 20/10_x000a_Obtenir prochain délai "/>
    <s v="P.Jonnard"/>
    <x v="1"/>
    <d v="2014-10-24T00:00:00"/>
    <x v="9"/>
    <x v="0"/>
    <x v="1"/>
  </r>
  <r>
    <x v="0"/>
    <s v="Profondeur_31075_840"/>
    <n v="341045"/>
    <m/>
    <x v="2"/>
    <d v="2014-10-28T00:00:00"/>
    <d v="2014-10-28T00:00:00"/>
    <n v="55"/>
    <s v="55 le 28/10 à assurer_x000a_29 le 29/10_x000a_59 le 03/11"/>
    <s v="V.Cady"/>
    <x v="1"/>
    <d v="2014-10-24T00:00:00"/>
    <x v="9"/>
    <x v="0"/>
    <x v="1"/>
  </r>
  <r>
    <x v="0"/>
    <s v="Rudder_31115_080"/>
    <n v="346738"/>
    <m/>
    <x v="54"/>
    <s v="en-cours"/>
    <d v="2014-10-28T00:00:00"/>
    <n v="6"/>
    <s v="Prochain délai le 28/10 X 6 pièces à confirmer"/>
    <s v="C.Godard_x000a_JF.Lorenzini_x000a_C.Bazire"/>
    <x v="0"/>
    <d v="2014-10-24T00:00:00"/>
    <x v="9"/>
    <x v="0"/>
    <x v="1"/>
  </r>
  <r>
    <x v="2"/>
    <s v="AILERON_EHA_31133_330"/>
    <s v="347785-200"/>
    <m/>
    <x v="7"/>
    <s v="en-cours"/>
    <d v="2014-10-27T00:00:00"/>
    <n v="6"/>
    <s v="_x000a_qte 6 le 27/10 a assurer_x000a_Attente dérogations de la part de Wolver_x000a_Assurer transfert"/>
    <s v="A.Baudouin_x000a_T.Mouline_x000a_B.Valette_x000a_F.Fasoli"/>
    <x v="0"/>
    <d v="2014-10-24T00:00:00"/>
    <x v="9"/>
    <x v="0"/>
    <x v="0"/>
  </r>
  <r>
    <x v="2"/>
    <s v="AILERON_EHA_31133_330"/>
    <s v="D90ST7009-500"/>
    <m/>
    <x v="40"/>
    <d v="2014-11-17T00:00:00"/>
    <s v="?"/>
    <s v="?"/>
    <s v="Faire entrer le retard_x000a_Objectif livraison 6/semaine"/>
    <s v="V.Cady"/>
    <x v="1"/>
    <d v="2014-10-24T00:00:00"/>
    <x v="9"/>
    <x v="0"/>
    <x v="1"/>
  </r>
  <r>
    <x v="2"/>
    <s v="AILERON_EHA_31133_330"/>
    <s v="D90ST0219-200"/>
    <s v="Elevator EHA"/>
    <x v="11"/>
    <d v="2014-10-27T00:00:00"/>
    <s v="?"/>
    <s v="?"/>
    <s v="4 le 27/10"/>
    <s v="A.Coppry"/>
    <x v="1"/>
    <d v="2014-10-24T00:00:00"/>
    <x v="9"/>
    <x v="0"/>
    <x v="1"/>
  </r>
  <r>
    <x v="2"/>
    <s v="AILERON_EHA_31133_330"/>
    <s v="D90ST5111-570"/>
    <s v="Aileron SC"/>
    <x v="19"/>
    <d v="2014-11-04T00:00:00"/>
    <s v="?"/>
    <s v="?"/>
    <s v="Problème qualité - rayures_x000a_Obtenir prochain délai"/>
    <s v="T.Parmentier_x000a_S.Blanchard"/>
    <x v="1"/>
    <d v="2014-10-24T00:00:00"/>
    <x v="9"/>
    <x v="0"/>
    <x v="1"/>
  </r>
  <r>
    <x v="2"/>
    <s v="ELEVATOR_EHA_31131_330"/>
    <s v="D90ST5110-560"/>
    <s v="Elevator SC"/>
    <x v="44"/>
    <s v="en-cours"/>
    <d v="2014-10-30T00:00:00"/>
    <n v="2"/>
    <s v="Problème qualité _x000a_ 9 en cours de reception, 2 le 30/10"/>
    <s v="T.Parmentier_x000a_S.Blanchard"/>
    <x v="0"/>
    <d v="2014-10-24T00:00:00"/>
    <x v="9"/>
    <x v="0"/>
    <x v="1"/>
  </r>
  <r>
    <x v="2"/>
    <s v="ELEVATOR_EHA_31131_330"/>
    <s v="PN347137"/>
    <s v="Elevator SC"/>
    <x v="42"/>
    <s v="en-cours"/>
    <d v="2014-10-25T00:00:00"/>
    <n v="3"/>
    <s v="3 le 25/10, 10 le 29/10"/>
    <s v="V.Cady"/>
    <x v="0"/>
    <d v="2014-10-24T00:00:00"/>
    <x v="9"/>
    <x v="0"/>
    <x v="1"/>
  </r>
  <r>
    <x v="2"/>
    <s v="ELEVATOR_SC_31130_160"/>
    <n v="347700"/>
    <m/>
    <x v="16"/>
    <s v="en-cours"/>
    <s v="?"/>
    <s v="?"/>
    <s v="Relancer le retard"/>
    <s v="A. Le-bennett"/>
    <x v="0"/>
    <d v="2014-10-24T00:00:00"/>
    <x v="9"/>
    <x v="0"/>
    <x v="1"/>
  </r>
  <r>
    <x v="2"/>
    <s v="RUDDER_EBHA_31129_360"/>
    <s v="347029-700"/>
    <m/>
    <x v="0"/>
    <s v="en-cours"/>
    <s v="?"/>
    <s v="?"/>
    <s v="13 en retouche Huyton attente délai 31/10 à améliorer._x000a_Dérogation Huyton validée_x000a_2 options en cours : _x000a_-Modifier l'outillage pour que les pièces soient conformes apres retouche_x000a_- Lancer un nouveau lot a HY _x000a_Impro : 10 expédiés le 22/10, date de reception estimée au 29/10"/>
    <s v="T.Mouline_x000a_M.Thiry"/>
    <x v="0"/>
    <d v="2014-10-24T00:00:00"/>
    <x v="9"/>
    <x v="0"/>
    <x v="0"/>
  </r>
  <r>
    <x v="2"/>
    <s v="RUDDER_EBHA_31129_360"/>
    <s v="D90ST5109-570"/>
    <m/>
    <x v="51"/>
    <d v="2014-10-31T00:00:00"/>
    <s v="?"/>
    <s v="?"/>
    <s v="Problème qualité - rayures_x000a_2 le 30/10"/>
    <s v="T.Parmentier_x000a_S.Blanchard"/>
    <x v="1"/>
    <d v="2014-10-24T00:00:00"/>
    <x v="9"/>
    <x v="0"/>
    <x v="1"/>
  </r>
  <r>
    <x v="2"/>
    <s v="RUDDER_EBHA_31129_360"/>
    <s v="348019-020"/>
    <m/>
    <x v="7"/>
    <d v="2014-10-29T00:00:00"/>
    <d v="2014-10-21T00:00:00"/>
    <n v="1"/>
    <s v="1 le 28/10, 1 le 29/10, 1 le 30/10"/>
    <s v="T.Mouline"/>
    <x v="1"/>
    <d v="2014-10-24T00:00:00"/>
    <x v="9"/>
    <x v="0"/>
    <x v="0"/>
  </r>
  <r>
    <x v="1"/>
    <s v="THSA_A330_47172_530"/>
    <s v="LP47147-450"/>
    <m/>
    <x v="53"/>
    <s v="en-cours"/>
    <d v="2014-10-30T00:00:00"/>
    <n v="15"/>
    <s v="Partiel 15 le 30/10"/>
    <s v="N.Boudoux"/>
    <x v="0"/>
    <d v="2014-10-24T00:00:00"/>
    <x v="9"/>
    <x v="0"/>
    <x v="1"/>
  </r>
  <r>
    <x v="1"/>
    <s v="THSA_A330_47172_530"/>
    <s v="422957-100"/>
    <m/>
    <x v="7"/>
    <s v="en-cours"/>
    <d v="2014-10-31T00:00:00"/>
    <n v="12"/>
    <s v="Prochain délai fin Octobre, à améliorer"/>
    <s v="T.Mouline"/>
    <x v="0"/>
    <d v="2014-10-24T00:00:00"/>
    <x v="9"/>
    <x v="0"/>
    <x v="0"/>
  </r>
  <r>
    <x v="1"/>
    <s v="THSA_A330_47172_530"/>
    <s v="LP47147-A102"/>
    <m/>
    <x v="21"/>
    <s v="en-cours"/>
    <d v="2014-10-20T00:00:00"/>
    <n v="12"/>
    <s v="Assurer le suivi du recovery plan_x000a_QTE 12  en S43"/>
    <s v="M.Bizet"/>
    <x v="0"/>
    <d v="2014-10-24T00:00:00"/>
    <x v="9"/>
    <x v="0"/>
    <x v="0"/>
  </r>
  <r>
    <x v="1"/>
    <s v="THSA_A330_47172_530"/>
    <s v="LP47147-A101"/>
    <m/>
    <x v="21"/>
    <d v="2014-10-31T00:00:00"/>
    <d v="2014-10-27T00:00:00"/>
    <n v="12"/>
    <s v="Assurer le suivi du recovery plan_x000a_12 en S44"/>
    <s v="JF.Lorenzini"/>
    <x v="1"/>
    <d v="2014-10-24T00:00:00"/>
    <x v="9"/>
    <x v="0"/>
    <x v="0"/>
  </r>
  <r>
    <x v="1"/>
    <s v="THSA_A330_47172_530"/>
    <n v="422915"/>
    <m/>
    <x v="7"/>
    <d v="2014-10-28T00:00:00"/>
    <d v="2014-10-27T00:00:00"/>
    <n v="2"/>
    <s v=" 2 le 27/10 , 2 le 28/10"/>
    <s v="T.Mouline"/>
    <x v="1"/>
    <d v="2014-10-24T00:00:00"/>
    <x v="9"/>
    <x v="0"/>
    <x v="0"/>
  </r>
  <r>
    <x v="1"/>
    <s v="THSA_A330_47172_530"/>
    <n v="423180"/>
    <m/>
    <x v="55"/>
    <d v="2014-10-27T00:00:00"/>
    <s v="?"/>
    <s v="?"/>
    <s v="En attente de reception des kits A102"/>
    <s v="M.Bizet"/>
    <x v="1"/>
    <d v="2014-10-24T00:00:00"/>
    <x v="9"/>
    <x v="0"/>
    <x v="1"/>
  </r>
  <r>
    <x v="1"/>
    <s v="THSA_A330_47172_530"/>
    <s v="D90ST5007-029"/>
    <m/>
    <x v="20"/>
    <d v="2014-10-28T00:00:00"/>
    <s v="?"/>
    <s v="?"/>
    <s v="1/jour non tenu_x000a_4 S42 + 4 S43"/>
    <s v="JF.Lorenzini"/>
    <x v="1"/>
    <d v="2014-10-24T00:00:00"/>
    <x v="9"/>
    <x v="0"/>
    <x v="0"/>
  </r>
  <r>
    <x v="1"/>
    <s v="THSA_A320_47145_168"/>
    <s v="LP47145-E100"/>
    <m/>
    <x v="7"/>
    <s v="en-cours"/>
    <d v="2014-10-23T00:00:00"/>
    <n v="2"/>
    <s v="2 le 27/10, 2 le 28/10"/>
    <s v="T.Mouline"/>
    <x v="0"/>
    <d v="2014-10-24T00:00:00"/>
    <x v="9"/>
    <x v="0"/>
    <x v="0"/>
  </r>
  <r>
    <x v="1"/>
    <s v="THSA_A320_47145_168"/>
    <s v="421924-300"/>
    <m/>
    <x v="43"/>
    <d v="2014-10-28T00:00:00"/>
    <d v="2014-10-24T00:00:00"/>
    <n v="10"/>
    <s v="3 le 27/10, 4 le 28/1010 _x000a_Obtenir délai suite_x000a_Assurer capa 30/semaine"/>
    <s v="S.Blanchard"/>
    <x v="1"/>
    <d v="2014-10-24T00:00:00"/>
    <x v="9"/>
    <x v="0"/>
    <x v="1"/>
  </r>
  <r>
    <x v="1"/>
    <s v="THSA_A320_47145_168"/>
    <s v="LP47145-B200"/>
    <m/>
    <x v="4"/>
    <d v="2014-12-08T00:00:00"/>
    <d v="2014-10-17T00:00:00"/>
    <n v="24"/>
    <s v="Huyton : PB qualité sur les pièces _x000a_39 en rejet à SOA à renvoyer _x000a_Otenir délai pour les 36 derniers kits à Huyton =&gt; Moyen de contrôle en commande,  délai en S44_x000a_"/>
    <s v="T.Mouline_x000a_JF.Lorenzini_x000a_"/>
    <x v="1"/>
    <d v="2014-10-24T00:00:00"/>
    <x v="9"/>
    <x v="0"/>
    <x v="1"/>
  </r>
  <r>
    <x v="1"/>
    <s v="THSA_A320_47145_168"/>
    <s v="5000C5053"/>
    <m/>
    <x v="20"/>
    <d v="2014-10-28T00:00:00"/>
    <s v="?"/>
    <s v="?"/>
    <s v=" 3/jour ok_x000a_Forcast Ratier 13 au lieu de 15"/>
    <s v="JF.Lorenzini"/>
    <x v="1"/>
    <d v="2014-10-24T00:00:00"/>
    <x v="9"/>
    <x v="0"/>
    <x v="0"/>
  </r>
  <r>
    <x v="1"/>
    <s v="MANIFOLD_D31AB4415"/>
    <s v="D31AB4452-014"/>
    <m/>
    <x v="21"/>
    <d v="2014-10-27T00:00:00"/>
    <s v="?"/>
    <s v="?"/>
    <s v="Relancer le retard"/>
    <s v="V.Pierquin"/>
    <x v="1"/>
    <d v="2014-10-24T00:00:00"/>
    <x v="9"/>
    <x v="0"/>
    <x v="0"/>
  </r>
  <r>
    <x v="1"/>
    <s v="MANIFOLD_D31AB4415"/>
    <s v="D31AB4410-060"/>
    <m/>
    <x v="30"/>
    <d v="2014-10-27T00:00:00"/>
    <d v="2014-11-03T00:00:00"/>
    <n v="8"/>
    <s v="Prochaine livraison le 03/11_x000a_8 le 24/11 a confirmer"/>
    <s v="V.Pierquin"/>
    <x v="1"/>
    <d v="2014-10-24T00:00:00"/>
    <x v="9"/>
    <x v="0"/>
    <x v="1"/>
  </r>
  <r>
    <x v="1"/>
    <s v="CUT_D26AB1044"/>
    <s v="D26AB1040-035"/>
    <m/>
    <x v="5"/>
    <d v="2014-10-27T00:00:00"/>
    <d v="2014-10-27T00:00:00"/>
    <n v="8"/>
    <s v="8 le 27/10"/>
    <s v="S.Blanchard"/>
    <x v="1"/>
    <d v="2014-10-24T00:00:00"/>
    <x v="9"/>
    <x v="0"/>
    <x v="1"/>
  </r>
  <r>
    <x v="1"/>
    <s v="SAFETY_D31AB4433"/>
    <s v="D31AB4431-021"/>
    <m/>
    <x v="7"/>
    <s v="en-cours"/>
    <d v="2014-10-23T00:00:00"/>
    <n v="3"/>
    <s v="3 le 27/10 _x000a_Faire rentrer retard_x000a_Obtenir délai suite"/>
    <s v="T.Mouline"/>
    <x v="0"/>
    <d v="2014-10-24T00:00:00"/>
    <x v="9"/>
    <x v="0"/>
    <x v="0"/>
  </r>
  <r>
    <x v="0"/>
    <s v="Aileron_31073_110"/>
    <n v="341068"/>
    <m/>
    <x v="0"/>
    <d v="2014-11-03T00:00:00"/>
    <s v="?"/>
    <s v="?"/>
    <s v="Qté 160  semi finis a traiter à Vernon départ Vernon, délai S44 _x000a__x000a_ CC avec SN à demander a HONGLIN"/>
    <s v="T.Mouline_x000a_C.Bazire_x000a_F.Fasoli_x000a_A.Lecluse_x000a_P.Jonnard_x000a_"/>
    <x v="1"/>
    <d v="2014-10-24T00:00:00"/>
    <x v="9"/>
    <x v="0"/>
    <x v="0"/>
  </r>
  <r>
    <x v="0"/>
    <s v="Aileron_31073_110"/>
    <s v="341084-300"/>
    <m/>
    <x v="0"/>
    <d v="2014-10-28T00:00:00"/>
    <d v="2014-10-28T00:00:00"/>
    <n v="8"/>
    <s v="_x000a_Huyton : 8 le 28/10,  10 le 29/10,10 le 30/10_x000a_HS Wroclaw : 7 expé le 23/10, 19 expé le 24/10  a confirmer_x000a_Vérifier le stock_x000a_Assurer transfert."/>
    <s v="F.Fasoli_x000a_T.Mouline_x000a_C.Bazire_x000a_N.Fouquet"/>
    <x v="0"/>
    <d v="2014-10-24T00:00:00"/>
    <x v="9"/>
    <x v="0"/>
    <x v="0"/>
  </r>
  <r>
    <x v="0"/>
    <s v="Aileron_31073_110"/>
    <n v="341067"/>
    <m/>
    <x v="0"/>
    <d v="2014-11-13T00:00:00"/>
    <s v="?"/>
    <s v="?"/>
    <s v="Qté 127  semi finis a traiter à Vernon, délai S44 _x000a_ CC avec SN a demander a HONGLIN"/>
    <s v="T.Mouline_x000a_C.Bazire_x000a_F.Fasoli_x000a_A.Lecluse_x000a_P.Jonnard"/>
    <x v="1"/>
    <d v="2014-10-24T00:00:00"/>
    <x v="9"/>
    <x v="0"/>
    <x v="0"/>
  </r>
  <r>
    <x v="0"/>
    <s v="Spoiler_31077_211"/>
    <s v="340856-250"/>
    <m/>
    <x v="0"/>
    <d v="2014-10-31T00:00:00"/>
    <s v="?"/>
    <s v="?"/>
    <s v="Huyton : 20/jour_x000a_HS Wroclaw : 45  reçues en attente infos Fabienne_x000a_Assurer le transfert _x000a_199 semi finis sous dérogation en attente de désicion"/>
    <s v="T.Mouline_x000a_C.Bazire_x000a_F.Fasoli_x000a_T.Loison"/>
    <x v="1"/>
    <d v="2014-10-24T00:00:00"/>
    <x v="9"/>
    <x v="0"/>
    <x v="0"/>
  </r>
  <r>
    <x v="0"/>
    <s v="Spoiler_31077_211"/>
    <s v="340862-200"/>
    <m/>
    <x v="21"/>
    <d v="2014-10-30T00:00:00"/>
    <s v="?"/>
    <s v="?"/>
    <s v="120 expédiées le le 17/10 obtenir délai de livraison"/>
    <s v="J.F.Lorenzini"/>
    <x v="1"/>
    <d v="2014-10-24T00:00:00"/>
    <x v="9"/>
    <x v="0"/>
    <x v="0"/>
  </r>
  <r>
    <x v="0"/>
    <s v="Spoiler_31077_211"/>
    <n v="345775"/>
    <m/>
    <x v="15"/>
    <d v="2014-10-31T00:00:00"/>
    <s v="?"/>
    <s v="?"/>
    <s v="Honglin : Faire entrer le retard_x000a_Risoud : 22 le 27/10 non reçues+335 pièces en S45_x000a_+ Dérogation en cours pour 98 pièces (attente résultat tes,montage à risque)_x000a_Attente prochain délai"/>
    <s v="P.Jonnard_x000a_V.Cady_x000a_G.Hubert"/>
    <x v="1"/>
    <d v="2014-10-24T00:00:00"/>
    <x v="9"/>
    <x v="0"/>
    <x v="1"/>
  </r>
  <r>
    <x v="0"/>
    <s v="Spoiler_31077_211"/>
    <s v="LP31077-J100"/>
    <m/>
    <x v="15"/>
    <d v="2014-10-27T00:00:00"/>
    <s v="?"/>
    <s v="?"/>
    <s v=" 327 pièces en cours de reception _x000a_Obtenir prochain délai "/>
    <s v="P.Jonnard"/>
    <x v="1"/>
    <d v="2014-10-24T00:00:00"/>
    <x v="9"/>
    <x v="0"/>
    <x v="1"/>
  </r>
  <r>
    <x v="0"/>
    <s v="Profondeur_31075_840"/>
    <n v="341045"/>
    <m/>
    <x v="2"/>
    <d v="2014-10-27T00:00:00"/>
    <d v="2014-10-28T00:00:00"/>
    <n v="57"/>
    <s v="57 le 28/10 à assurer_x000a_29 le 29/10_x000a_59 le 03/11"/>
    <s v="V.Cady"/>
    <x v="1"/>
    <d v="2014-10-24T00:00:00"/>
    <x v="9"/>
    <x v="0"/>
    <x v="1"/>
  </r>
  <r>
    <x v="0"/>
    <s v="Rudder_31115_080"/>
    <n v="346738"/>
    <m/>
    <x v="54"/>
    <s v="en-cours"/>
    <d v="2014-10-28T00:00:00"/>
    <n v="6"/>
    <s v=" le 28/10 X 6 pièces à confirmer obtenir info suite"/>
    <s v="C.Godard_x000a_JF.Lorenzini_x000a_C.Bazire"/>
    <x v="0"/>
    <d v="2014-10-24T00:00:00"/>
    <x v="9"/>
    <x v="0"/>
    <x v="1"/>
  </r>
  <r>
    <x v="2"/>
    <s v="AILERON_EHA_31133_330"/>
    <s v="347785-200"/>
    <m/>
    <x v="7"/>
    <s v="en-cours"/>
    <d v="2014-10-29T00:00:00"/>
    <n v="5"/>
    <s v="_x000a_qte 5 le 29/10 à avancer_x000a_Attente dérogations de la part de Wolver_x000a_Assurer transfert"/>
    <s v="A.Baudouin_x000a_T.Mouline_x000a_B.Valette_x000a_F.Fasoli"/>
    <x v="0"/>
    <d v="2014-10-24T00:00:00"/>
    <x v="9"/>
    <x v="0"/>
    <x v="0"/>
  </r>
  <r>
    <x v="2"/>
    <s v="AILERON_EHA_31133_330"/>
    <s v="D90ST7009-500"/>
    <m/>
    <x v="40"/>
    <d v="2014-11-18T00:00:00"/>
    <d v="2014-10-28T00:00:00"/>
    <n v="3"/>
    <s v="Faire entrer le retard_x000a_3 le 28/10/2014_x000a_Objectif livraison 6/semaine"/>
    <s v="V.Cady"/>
    <x v="1"/>
    <d v="2014-10-24T00:00:00"/>
    <x v="9"/>
    <x v="0"/>
    <x v="1"/>
  </r>
  <r>
    <x v="2"/>
    <s v="AILERON_EHA_31133_330"/>
    <s v="D90ST5111-570"/>
    <s v="Aileron SC"/>
    <x v="19"/>
    <d v="2014-11-04T00:00:00"/>
    <s v="?"/>
    <s v="?"/>
    <s v="Problème qualité - rayures_x000a_Obtenir prochain délai"/>
    <s v="T.Parmentier_x000a_S.Blanchard"/>
    <x v="1"/>
    <d v="2014-10-24T00:00:00"/>
    <x v="9"/>
    <x v="0"/>
    <x v="1"/>
  </r>
  <r>
    <x v="2"/>
    <s v="ELEVATOR_EHA_31131_330"/>
    <s v="D90ST5110-560"/>
    <s v="Elevator SC"/>
    <x v="44"/>
    <s v="en-cours"/>
    <d v="2014-10-30T00:00:00"/>
    <n v="2"/>
    <s v="Problème qualité _x000a_ 9 en cours d'analyse, 2 le 30/10"/>
    <s v="T.Parmentier_x000a_S.Blanchard"/>
    <x v="0"/>
    <d v="2014-10-24T00:00:00"/>
    <x v="9"/>
    <x v="0"/>
    <x v="1"/>
  </r>
  <r>
    <x v="2"/>
    <s v="ELEVATOR_EHA_31131_330"/>
    <s v="PN347137"/>
    <s v="Elevator SC"/>
    <x v="42"/>
    <d v="2014-10-29T00:00:00"/>
    <d v="2014-10-29T00:00:00"/>
    <n v="10"/>
    <s v=" 10 le 29/10"/>
    <s v="V.Cady"/>
    <x v="1"/>
    <d v="2014-10-24T00:00:00"/>
    <x v="9"/>
    <x v="0"/>
    <x v="1"/>
  </r>
  <r>
    <x v="2"/>
    <s v="ELEVATOR_SC_31130_160"/>
    <n v="347700"/>
    <m/>
    <x v="16"/>
    <s v="en-cours"/>
    <d v="2014-10-29T00:00:00"/>
    <n v="12"/>
    <s v="12 le 29/10 à améliorer"/>
    <s v="A. Le-bennett"/>
    <x v="0"/>
    <d v="2014-10-24T00:00:00"/>
    <x v="9"/>
    <x v="0"/>
    <x v="1"/>
  </r>
  <r>
    <x v="2"/>
    <s v="RUDDER_EBHA_31129_360"/>
    <s v="347029-700"/>
    <m/>
    <x v="0"/>
    <s v="en-cours"/>
    <s v="?"/>
    <s v="?"/>
    <s v="_x000a_Dérogation Huyton validée_x000a_2 options en cours : _x000a_-Modifier l'outillage pour que les pièces soient conformes apres retouche_x000a_- Lancer un nouveau lot a HY _x000a_Impro : 10 expédiés le 22/10, date de reception estimée au 29/10"/>
    <s v="T.Mouline_x000a_M.Thiry"/>
    <x v="0"/>
    <d v="2014-10-24T00:00:00"/>
    <x v="9"/>
    <x v="0"/>
    <x v="0"/>
  </r>
  <r>
    <x v="2"/>
    <s v="RUDDER_EBHA_31129_360"/>
    <s v="D90ST5109-570"/>
    <m/>
    <x v="51"/>
    <d v="2014-10-31T00:00:00"/>
    <d v="2014-10-30T00:00:00"/>
    <n v="2"/>
    <s v="Problème qualité - rayures_x000a_2 le 30/10"/>
    <s v="T.Parmentier_x000a_S.Blanchard"/>
    <x v="1"/>
    <d v="2014-10-24T00:00:00"/>
    <x v="9"/>
    <x v="0"/>
    <x v="1"/>
  </r>
  <r>
    <x v="2"/>
    <s v="RUDDER_EBHA_31129_360"/>
    <s v="348019-020"/>
    <m/>
    <x v="7"/>
    <d v="2014-10-30T00:00:00"/>
    <d v="2014-10-21T00:00:00"/>
    <n v="1"/>
    <s v="1 le 28/10, 1 le 29/10, 1 le 31/10"/>
    <s v="T.Mouline"/>
    <x v="1"/>
    <d v="2014-10-24T00:00:00"/>
    <x v="9"/>
    <x v="0"/>
    <x v="0"/>
  </r>
  <r>
    <x v="1"/>
    <s v="THSA_A330_47172_530"/>
    <s v="LP47147-450"/>
    <m/>
    <x v="53"/>
    <s v="en-cours"/>
    <d v="2014-10-30T00:00:00"/>
    <n v="15"/>
    <s v="Partiel 15 le 30/10 à avancer"/>
    <s v="N.Boudoux"/>
    <x v="0"/>
    <d v="2014-10-24T00:00:00"/>
    <x v="9"/>
    <x v="0"/>
    <x v="1"/>
  </r>
  <r>
    <x v="1"/>
    <s v="THSA_A330_47172_530"/>
    <s v="422957-100"/>
    <m/>
    <x v="7"/>
    <s v="en-cours"/>
    <d v="2014-10-31T00:00:00"/>
    <n v="12"/>
    <s v="qte 12 le 31/10"/>
    <s v="T.Mouline"/>
    <x v="0"/>
    <d v="2014-10-24T00:00:00"/>
    <x v="9"/>
    <x v="0"/>
    <x v="0"/>
  </r>
  <r>
    <x v="1"/>
    <s v="THSA_A330_47172_530"/>
    <s v="LP47147-A102"/>
    <m/>
    <x v="21"/>
    <s v="en-cours"/>
    <d v="2014-10-20T00:00:00"/>
    <n v="12"/>
    <s v="Assurer le suivi du recovery plan_x000a_QTE 12  en S43 non reçues"/>
    <s v="JF.Lorenzini"/>
    <x v="0"/>
    <d v="2014-10-24T00:00:00"/>
    <x v="9"/>
    <x v="0"/>
    <x v="0"/>
  </r>
  <r>
    <x v="1"/>
    <s v="THSA_A330_47172_530"/>
    <s v="LP47147-A101"/>
    <m/>
    <x v="21"/>
    <d v="2014-10-31T00:00:00"/>
    <d v="2014-11-03T00:00:00"/>
    <n v="12"/>
    <s v="Assurer le suivi du recovery plan_x000a_12 en S44"/>
    <s v="JF.Lorenzini"/>
    <x v="1"/>
    <d v="2014-10-24T00:00:00"/>
    <x v="9"/>
    <x v="0"/>
    <x v="0"/>
  </r>
  <r>
    <x v="1"/>
    <s v="THSA_A330_47172_530"/>
    <n v="422915"/>
    <m/>
    <x v="7"/>
    <d v="2014-10-28T00:00:00"/>
    <d v="2014-10-28T00:00:00"/>
    <n v="2"/>
    <s v=" 2 le 28/10 , 2 le 29/10"/>
    <s v="T.Mouline"/>
    <x v="1"/>
    <d v="2014-10-24T00:00:00"/>
    <x v="9"/>
    <x v="0"/>
    <x v="0"/>
  </r>
  <r>
    <x v="1"/>
    <s v="THSA_A330_47172_530"/>
    <n v="423180"/>
    <m/>
    <x v="55"/>
    <d v="2014-10-27T00:00:00"/>
    <d v="2014-10-27T00:00:00"/>
    <n v="12"/>
    <s v="12 le 27/10"/>
    <s v="M.Bizet"/>
    <x v="1"/>
    <d v="2014-10-24T00:00:00"/>
    <x v="9"/>
    <x v="0"/>
    <x v="1"/>
  </r>
  <r>
    <x v="1"/>
    <s v="THSA_A330_47172_530"/>
    <s v="D90ST5007-029"/>
    <m/>
    <x v="20"/>
    <d v="2014-10-30T00:00:00"/>
    <s v="?"/>
    <s v="?"/>
    <s v="1/jour non tenu"/>
    <s v="JF.Lorenzini"/>
    <x v="1"/>
    <d v="2014-10-24T00:00:00"/>
    <x v="9"/>
    <x v="0"/>
    <x v="0"/>
  </r>
  <r>
    <x v="1"/>
    <s v="THSA_A320_47145_168"/>
    <s v="LP47145-E100"/>
    <m/>
    <x v="7"/>
    <s v="en-cours"/>
    <d v="2014-10-28T00:00:00"/>
    <n v="2"/>
    <s v="2 le 28/10, 2 le 29/10"/>
    <s v="T.Mouline"/>
    <x v="0"/>
    <d v="2014-10-24T00:00:00"/>
    <x v="9"/>
    <x v="0"/>
    <x v="0"/>
  </r>
  <r>
    <x v="1"/>
    <s v="THSA_A320_47145_168"/>
    <s v="421924-300"/>
    <m/>
    <x v="43"/>
    <d v="2014-10-28T00:00:00"/>
    <d v="2014-10-24T00:00:00"/>
    <n v="10"/>
    <s v="12 en cours de reception_x000a_Obtenir délai suite_x000a_Assurer capa 30/semaine"/>
    <s v="S.Blanchard"/>
    <x v="1"/>
    <d v="2014-10-24T00:00:00"/>
    <x v="9"/>
    <x v="0"/>
    <x v="1"/>
  </r>
  <r>
    <x v="1"/>
    <s v="THSA_A320_47145_168"/>
    <s v="LP47145-B200"/>
    <m/>
    <x v="4"/>
    <d v="2014-12-08T00:00:00"/>
    <d v="2014-10-17T00:00:00"/>
    <n v="24"/>
    <s v="_x000a_Huyton : faire entrer le retard qualité 36 à controler chez HyutonS44_x000a__x000a_"/>
    <s v="T.Mouline_x000a_JF.Lorenzini_x000a_"/>
    <x v="1"/>
    <d v="2014-10-24T00:00:00"/>
    <x v="9"/>
    <x v="0"/>
    <x v="1"/>
  </r>
  <r>
    <x v="1"/>
    <s v="THSA_A320_47145_168"/>
    <s v="5000C5053"/>
    <m/>
    <x v="20"/>
    <d v="2014-10-28T00:00:00"/>
    <s v="?"/>
    <s v="?"/>
    <s v=" 3/jour ok_x000a_Forcast Ratier 13 au lieu de 15"/>
    <s v="JF.Lorenzini"/>
    <x v="1"/>
    <d v="2014-10-24T00:00:00"/>
    <x v="9"/>
    <x v="0"/>
    <x v="0"/>
  </r>
  <r>
    <x v="1"/>
    <s v="MANIFOLD_D31AB4415"/>
    <s v="D31AB4452-014"/>
    <m/>
    <x v="21"/>
    <d v="2014-10-27T00:00:00"/>
    <s v="?"/>
    <s v="?"/>
    <s v="Relancer le retard"/>
    <s v="V.Pierquin"/>
    <x v="1"/>
    <d v="2014-10-24T00:00:00"/>
    <x v="9"/>
    <x v="0"/>
    <x v="0"/>
  </r>
  <r>
    <x v="1"/>
    <s v="MANIFOLD_D31AB4415"/>
    <s v="D31AB4410-060"/>
    <m/>
    <x v="30"/>
    <d v="2014-10-28T00:00:00"/>
    <d v="2014-11-03T00:00:00"/>
    <n v="8"/>
    <s v="Prochaine livraison qte 8 le 03/11_x000a_8 le 24/11 a confirmer"/>
    <s v="V.Pierquin"/>
    <x v="0"/>
    <d v="2014-10-24T00:00:00"/>
    <x v="9"/>
    <x v="0"/>
    <x v="1"/>
  </r>
  <r>
    <x v="1"/>
    <s v="CUT_D26AB1044"/>
    <s v="D26AB1040-035"/>
    <m/>
    <x v="5"/>
    <d v="2014-10-27T00:00:00"/>
    <d v="2014-10-27T00:00:00"/>
    <n v="8"/>
    <s v="8 le 27/10 non reçues"/>
    <s v="S.Blanchard"/>
    <x v="1"/>
    <d v="2014-10-24T00:00:00"/>
    <x v="9"/>
    <x v="0"/>
    <x v="1"/>
  </r>
  <r>
    <x v="0"/>
    <s v="Aileron_31073_110"/>
    <s v="341084-300"/>
    <m/>
    <x v="0"/>
    <s v="en-cours"/>
    <s v="?"/>
    <s v="?"/>
    <s v="Huyton : pas de délai_x000a_HS Wroclaw : pas de délai_x000a_Assurer transfert"/>
    <s v="F.Fasoli_x000a_T.Mouline_x000a_C.Bazire"/>
    <x v="0"/>
    <d v="2014-11-03T00:00:00"/>
    <x v="10"/>
    <x v="0"/>
    <x v="0"/>
  </r>
  <r>
    <x v="0"/>
    <s v="Aileron_31073_110"/>
    <n v="341068"/>
    <m/>
    <x v="0"/>
    <d v="2014-11-13T00:00:00"/>
    <s v="?"/>
    <s v="?"/>
    <s v="Qté 160  semi finis a traiter à Vernon départ Vernon, délai S44 non reçues_x000a_Faire entrer le retard HGL :89 en W45"/>
    <s v="T.Mouline_x000a_C.Bazire_x000a_F.Fasoli_x000a_P.Jonnard_x000a_"/>
    <x v="1"/>
    <d v="2014-11-03T00:00:00"/>
    <x v="10"/>
    <x v="0"/>
    <x v="0"/>
  </r>
  <r>
    <x v="0"/>
    <s v="Aileron_31073_110"/>
    <n v="341370"/>
    <m/>
    <x v="15"/>
    <d v="2014-11-12T00:00:00"/>
    <s v="?"/>
    <n v="45"/>
    <s v="45 exp le w 45 à suivre"/>
    <s v="P.Jonnard"/>
    <x v="1"/>
    <d v="2014-11-03T00:00:00"/>
    <x v="10"/>
    <x v="0"/>
    <x v="1"/>
  </r>
  <r>
    <x v="0"/>
    <s v="Spoiler_31077_211"/>
    <s v="340856-250"/>
    <m/>
    <x v="0"/>
    <d v="2014-11-07T00:00:00"/>
    <s v="?"/>
    <s v="?"/>
    <s v="Huyton : 20/jour_x000a_199 semi finis sous dérogation en attente de désicion T Loison_x000a_HS Wroclaw : 38 reçus bloqués car CME non communiqué à Airbus_x000a_Assurer le transfert "/>
    <s v="T.Mouline_x000a_C.Bazire_x000a_F.Fasoli_x000a_T.Loison"/>
    <x v="1"/>
    <d v="2014-11-03T00:00:00"/>
    <x v="10"/>
    <x v="0"/>
    <x v="0"/>
  </r>
  <r>
    <x v="0"/>
    <s v="Spoiler_31077_211"/>
    <s v="340862-200"/>
    <m/>
    <x v="21"/>
    <d v="2014-11-06T00:00:00"/>
    <s v="?"/>
    <s v="?"/>
    <s v="Relancer le retard_x000a_"/>
    <s v="N.Fouquet_x000a_J.F Lorenzini"/>
    <x v="1"/>
    <d v="2014-11-03T00:00:00"/>
    <x v="10"/>
    <x v="0"/>
    <x v="0"/>
  </r>
  <r>
    <x v="0"/>
    <s v="Spoiler_31077_211"/>
    <n v="345775"/>
    <m/>
    <x v="15"/>
    <d v="2014-11-05T00:00:00"/>
    <d v="2014-11-05T00:00:00"/>
    <n v="300"/>
    <s v="Honglin : 22 pcs en attente de dérogation et 200 pièces expé le 05/11   _x000a_Risoud :100 pièces  le 05/11 au lieu des 335 prévues._x000a_"/>
    <s v="P.Jonnard_x000a_V.Cady_x000a_"/>
    <x v="1"/>
    <d v="2014-11-03T00:00:00"/>
    <x v="10"/>
    <x v="0"/>
    <x v="1"/>
  </r>
  <r>
    <x v="0"/>
    <s v="Profondeur_31075_840"/>
    <s v="341153-100"/>
    <m/>
    <x v="15"/>
    <d v="2014-11-04T00:00:00"/>
    <d v="2014-11-04T00:00:00"/>
    <n v="121"/>
    <s v="121 pcs expediées le 28/10 à suivre"/>
    <s v="P.Jonnard"/>
    <x v="1"/>
    <d v="2014-11-03T00:00:00"/>
    <x v="10"/>
    <x v="0"/>
    <x v="1"/>
  </r>
  <r>
    <x v="0"/>
    <s v="Rudder_31115_080"/>
    <s v="346766-226"/>
    <m/>
    <x v="15"/>
    <s v="en-cours"/>
    <s v="?"/>
    <s v="?"/>
    <s v="33 expédiés le 22/10"/>
    <s v="P.Jonnard"/>
    <x v="0"/>
    <d v="2014-11-03T00:00:00"/>
    <x v="10"/>
    <x v="0"/>
    <x v="1"/>
  </r>
  <r>
    <x v="0"/>
    <s v="Rudder_31115_080"/>
    <n v="346738"/>
    <m/>
    <x v="54"/>
    <s v="en-cours"/>
    <s v="?"/>
    <s v="?"/>
    <s v=" 12 en cours de réception"/>
    <s v="C.Godard_x000a_JF.Lorenzini_x000a_C.Bazire"/>
    <x v="0"/>
    <d v="2014-11-03T00:00:00"/>
    <x v="10"/>
    <x v="0"/>
    <x v="1"/>
  </r>
  <r>
    <x v="2"/>
    <s v="AILERON_EHA_31133_330"/>
    <s v="347785-200"/>
    <m/>
    <x v="7"/>
    <d v="2014-11-06T00:00:00"/>
    <d v="2014-11-06T00:00:00"/>
    <n v="6"/>
    <s v="_x000a_qte 6 le 06/11/2014_x000a_Assurer transfert"/>
    <s v="A.Baudouin_x000a_T.Mouline_x000a_B.Valette_x000a_F.Fasoli"/>
    <x v="1"/>
    <d v="2014-11-03T00:00:00"/>
    <x v="10"/>
    <x v="0"/>
    <x v="0"/>
  </r>
  <r>
    <x v="2"/>
    <s v="AILERON_EHA_31133_330"/>
    <s v="D90ST5111-570"/>
    <s v="Aileron SC"/>
    <x v="19"/>
    <d v="2014-11-07T00:00:00"/>
    <d v="2014-11-14T00:00:00"/>
    <n v="14"/>
    <s v="Problème qualité - rayures_x000a_14 le 14/11/2014 à améliorer_x000a_"/>
    <s v="T.Parmentier_x000a_S.Blanchard"/>
    <x v="1"/>
    <d v="2014-11-03T00:00:00"/>
    <x v="10"/>
    <x v="0"/>
    <x v="1"/>
  </r>
  <r>
    <x v="2"/>
    <s v="AILERON_SC_31132_170"/>
    <s v="347462-100"/>
    <m/>
    <x v="10"/>
    <d v="2014-11-12T00:00:00"/>
    <s v="?"/>
    <s v="?"/>
    <s v="FAIRE entrer le retard FAI refusé"/>
    <s v="A.Bertrand_x000a_V.Cady"/>
    <x v="1"/>
    <d v="2014-11-03T00:00:00"/>
    <x v="10"/>
    <x v="0"/>
    <x v="1"/>
  </r>
  <r>
    <x v="2"/>
    <s v="AILERON_SC_31132_170"/>
    <s v="D90ST0117-100"/>
    <m/>
    <x v="43"/>
    <d v="2014-11-06T00:00:00"/>
    <d v="2014-11-06T00:00:00"/>
    <n v="4"/>
    <s v="4 à expédier le 31/10 à suivre"/>
    <s v="A.Coppry_x000a_JF.Lorenzini"/>
    <x v="1"/>
    <d v="2014-11-03T00:00:00"/>
    <x v="10"/>
    <x v="0"/>
    <x v="1"/>
  </r>
  <r>
    <x v="2"/>
    <s v="ELEVATOR_EHA_31131_330"/>
    <s v="PN347137"/>
    <s v="Elevator SC"/>
    <x v="42"/>
    <d v="2014-11-10T00:00:00"/>
    <s v="?"/>
    <s v="?"/>
    <s v="faire rentrer le retard"/>
    <s v="V.Cady"/>
    <x v="1"/>
    <d v="2014-11-03T00:00:00"/>
    <x v="10"/>
    <x v="0"/>
    <x v="1"/>
  </r>
  <r>
    <x v="2"/>
    <s v="ELEVATOR_EHA_31131_330"/>
    <s v="D90ST5110-560"/>
    <s v="Elevator SC"/>
    <x v="44"/>
    <d v="2014-11-05T00:00:00"/>
    <d v="2014-11-04T00:00:00"/>
    <n v="13"/>
    <s v="Problème qualité _x000a_13  le 04/11_x000a_Obtenir prochain délai"/>
    <s v="T.Parmentier_x000a_S.Blanchard"/>
    <x v="1"/>
    <d v="2014-11-03T00:00:00"/>
    <x v="10"/>
    <x v="0"/>
    <x v="1"/>
  </r>
  <r>
    <x v="2"/>
    <s v="ELEVATOR_EHA_31131_330"/>
    <s v="D90ST4024-400"/>
    <s v="Elevator SC"/>
    <x v="18"/>
    <d v="2014-11-05T00:00:00"/>
    <d v="2014-11-05T00:00:00"/>
    <n v="3"/>
    <s v="Faire rentrer le retard(+14 retard sur OF de retouche)qte 3 expé en S'( Faire point sur of de retouche"/>
    <s v="Y.Cadio_x000a_S.Blanchard"/>
    <x v="1"/>
    <d v="2014-11-03T00:00:00"/>
    <x v="10"/>
    <x v="0"/>
    <x v="0"/>
  </r>
  <r>
    <x v="2"/>
    <s v="ELEVATOR_SC_31130_160"/>
    <n v="348046"/>
    <m/>
    <x v="45"/>
    <d v="2014-11-05T00:00:00"/>
    <s v="?"/>
    <n v="17"/>
    <s v="faire retrer le retard"/>
    <s v="C.Almendra"/>
    <x v="1"/>
    <d v="2014-11-03T00:00:00"/>
    <x v="10"/>
    <x v="0"/>
    <x v="1"/>
  </r>
  <r>
    <x v="2"/>
    <s v="ELEVATOR_SC_31130_160"/>
    <n v="347700"/>
    <m/>
    <x v="16"/>
    <s v="en-cours"/>
    <d v="2014-11-03T00:00:00"/>
    <n v="12"/>
    <s v="12 le 03/11 à suivre"/>
    <s v="A. Le-Bennett"/>
    <x v="0"/>
    <d v="2014-11-03T00:00:00"/>
    <x v="10"/>
    <x v="0"/>
    <x v="1"/>
  </r>
  <r>
    <x v="2"/>
    <s v="ELEVATOR_SC_31130_160"/>
    <s v="348021-020"/>
    <m/>
    <x v="7"/>
    <d v="2014-11-04T00:00:00"/>
    <d v="2014-11-05T00:00:00"/>
    <n v="1"/>
    <s v="1 le 05/11, 1 le 07/11,3 le 12/11"/>
    <s v="T.Mouline"/>
    <x v="1"/>
    <d v="2014-11-03T00:00:00"/>
    <x v="10"/>
    <x v="0"/>
    <x v="0"/>
  </r>
  <r>
    <x v="0"/>
    <s v="Aileron_31073_110"/>
    <s v="341084-300"/>
    <m/>
    <x v="0"/>
    <s v="en-cours"/>
    <d v="2014-11-07T00:00:00"/>
    <n v="15"/>
    <s v="Huyton : pas de délai, machine en panne_x000a_HS Wroclaw : 15 le 07/11, 14 le 10/11_x000a_Assurer transfert"/>
    <s v="F.Fasoli_x000a_T.Mouline_x000a_C.Bazire"/>
    <x v="0"/>
    <d v="2014-11-03T00:00:00"/>
    <x v="10"/>
    <x v="0"/>
    <x v="0"/>
  </r>
  <r>
    <x v="0"/>
    <s v="Aileron_31073_110"/>
    <n v="341068"/>
    <m/>
    <x v="0"/>
    <d v="2014-11-13T00:00:00"/>
    <s v="?"/>
    <s v="?"/>
    <s v="Qté 160  semi finis a traiter à Vernon, délai S44 non reçues_x000a_Faire entrer le retard HGL :89 en W45"/>
    <s v="T.Mouline_x000a_C.Bazire_x000a_F.Fasoli_x000a_P.Jonnard"/>
    <x v="1"/>
    <d v="2014-11-03T00:00:00"/>
    <x v="10"/>
    <x v="0"/>
    <x v="0"/>
  </r>
  <r>
    <x v="0"/>
    <s v="Aileron_31073_110"/>
    <n v="341370"/>
    <s v="Profondeur_x000a_31075"/>
    <x v="15"/>
    <d v="2014-11-12T00:00:00"/>
    <s v="?"/>
    <n v="80"/>
    <s v="80 exp le w 45 à suivre"/>
    <s v="P.Jonnard"/>
    <x v="1"/>
    <d v="2014-11-03T00:00:00"/>
    <x v="10"/>
    <x v="0"/>
    <x v="1"/>
  </r>
  <r>
    <x v="0"/>
    <s v="Spoiler_31077_211"/>
    <n v="345775"/>
    <m/>
    <x v="15"/>
    <s v="en-cours"/>
    <s v="?"/>
    <s v="?"/>
    <s v="Honglin : 22 pièces expé le 05/11_x000a_50 pièces à expédier le 06/11 (risque de rebut de 50%) + 50 à expédier le 10/11_x000a_240 pièces en WIP avant traitement de surface_x000a_Risoud :100 pièces  le 20/11 au lieu des 335 prévues._x000a_"/>
    <s v="P.Jonnard_x000a_V.Cady_x000a_"/>
    <x v="0"/>
    <d v="2014-11-03T00:00:00"/>
    <x v="10"/>
    <x v="0"/>
    <x v="1"/>
  </r>
  <r>
    <x v="0"/>
    <s v="Spoiler_31077_211"/>
    <s v="340856-250"/>
    <m/>
    <x v="0"/>
    <d v="2014-11-07T00:00:00"/>
    <s v="?"/>
    <s v="?"/>
    <s v="Huyton : 20/jour à assurer_x000a_199 semi finis sous dérogation en attente de désicion T Loison_x000a_HS Wroclaw : Faire entrer le retard, 44 pièces reçues en W42_x000a_Assurer le transfert "/>
    <s v="T.Mouline_x000a_C.Bazire_x000a_F.Fasoli_x000a_T.Loison"/>
    <x v="1"/>
    <d v="2014-11-03T00:00:00"/>
    <x v="10"/>
    <x v="0"/>
    <x v="0"/>
  </r>
  <r>
    <x v="0"/>
    <s v="Spoiler_31077_211"/>
    <s v="340862-200"/>
    <m/>
    <x v="21"/>
    <d v="2014-11-10T00:00:00"/>
    <s v="?"/>
    <s v="?"/>
    <s v="Relancer le retard"/>
    <s v="N.Fouquet_x000a_J.F Lorenzini"/>
    <x v="1"/>
    <d v="2014-11-03T00:00:00"/>
    <x v="10"/>
    <x v="0"/>
    <x v="0"/>
  </r>
  <r>
    <x v="0"/>
    <s v="Profondeur_31075_840"/>
    <s v="341153-100"/>
    <m/>
    <x v="15"/>
    <d v="2014-11-07T00:00:00"/>
    <d v="2014-11-05T00:00:00"/>
    <n v="121"/>
    <s v="121 pcs expediées le 28/10 à suivre"/>
    <s v="P.Jonnard"/>
    <x v="1"/>
    <d v="2014-11-03T00:00:00"/>
    <x v="10"/>
    <x v="0"/>
    <x v="1"/>
  </r>
  <r>
    <x v="0"/>
    <s v="Profondeur_31075_840"/>
    <s v="341205-100"/>
    <m/>
    <x v="35"/>
    <d v="2014-11-19T00:00:00"/>
    <s v="?"/>
    <s v="?"/>
    <s v="Attention stock fournisseur non conforme_x000a_Attente de décision qualité UTAS"/>
    <s v="N.Reschke"/>
    <x v="1"/>
    <d v="2014-11-03T00:00:00"/>
    <x v="10"/>
    <x v="0"/>
    <x v="1"/>
  </r>
  <r>
    <x v="0"/>
    <s v="Profondeur_31075_840"/>
    <n v="341115"/>
    <s v="Aileron 31073"/>
    <x v="15"/>
    <d v="2014-11-12T00:00:00"/>
    <s v="?"/>
    <s v="?"/>
    <s v="118 pièces bloquées en FAI non conformes_x000a_Obtenir le prochain délai de livraison"/>
    <s v="T.Parmentier_x000a_P.Jonnard"/>
    <x v="1"/>
    <d v="2014-11-03T00:00:00"/>
    <x v="10"/>
    <x v="0"/>
    <x v="1"/>
  </r>
  <r>
    <x v="0"/>
    <s v="Profondeur_31075_840"/>
    <s v="341207-300"/>
    <m/>
    <x v="10"/>
    <d v="2014-11-06T00:00:00"/>
    <s v="?"/>
    <s v="?"/>
    <s v="Faire entrer le retard _x000a_En attente d'info de VE pour traitement_x000a_10 reçus le 05/11"/>
    <s v="V.Cady"/>
    <x v="1"/>
    <d v="2014-11-03T00:00:00"/>
    <x v="10"/>
    <x v="0"/>
    <x v="1"/>
  </r>
  <r>
    <x v="0"/>
    <s v="Rudder_31115_080"/>
    <s v="346766-226"/>
    <m/>
    <x v="15"/>
    <d v="2014-12-03T00:00:00"/>
    <s v="?"/>
    <s v="?"/>
    <s v="Problème qualité, faire entrer le retard."/>
    <s v="T.Parmentier_x000a_P.Jonnard"/>
    <x v="1"/>
    <d v="2014-11-03T00:00:00"/>
    <x v="10"/>
    <x v="0"/>
    <x v="1"/>
  </r>
  <r>
    <x v="0"/>
    <s v="Rudder_31115_080"/>
    <n v="346738"/>
    <m/>
    <x v="54"/>
    <d v="2014-11-13T00:00:00"/>
    <s v="?"/>
    <s v="?"/>
    <s v="Obtenir délai de livraison"/>
    <s v="JF.Lorenzini_x000a_C.Bazire_x000a_F.Fasoli"/>
    <x v="1"/>
    <d v="2014-11-03T00:00:00"/>
    <x v="10"/>
    <x v="0"/>
    <x v="1"/>
  </r>
  <r>
    <x v="2"/>
    <s v="AILERON_EHA_31133_330"/>
    <s v="347785-200"/>
    <m/>
    <x v="7"/>
    <s v="en-cours"/>
    <d v="2014-11-06T00:00:00"/>
    <n v="2"/>
    <s v="Qte 2 le 06/11, 4 le 07/11_x000a_Assurer transfert"/>
    <s v="T.Mouline_x000a_B.Valette"/>
    <x v="0"/>
    <d v="2014-11-03T00:00:00"/>
    <x v="10"/>
    <x v="0"/>
    <x v="0"/>
  </r>
  <r>
    <x v="2"/>
    <s v="AILERON_EHA_31133_330"/>
    <s v="D90ST5111-570"/>
    <s v="Aileron SC"/>
    <x v="19"/>
    <d v="2014-11-10T00:00:00"/>
    <d v="2014-11-12T00:00:00"/>
    <n v="14"/>
    <s v="Problème qualité - rayures_x000a_14 le 12/11 à améliorer"/>
    <s v="T.Parmentier_x000a_S.Blanchard"/>
    <x v="1"/>
    <d v="2014-11-03T00:00:00"/>
    <x v="10"/>
    <x v="0"/>
    <x v="1"/>
  </r>
  <r>
    <x v="2"/>
    <s v="AILERON_SC_31132_170"/>
    <s v="347462-100"/>
    <s v="Elevator SC"/>
    <x v="10"/>
    <d v="2014-11-10T00:00:00"/>
    <s v="?"/>
    <s v="?"/>
    <s v="Faire entrer le retard_x000a_ FAI refusé, délai nouveau FAI?"/>
    <s v="A.Bertrand_x000a_V.Cady"/>
    <x v="1"/>
    <d v="2014-11-03T00:00:00"/>
    <x v="10"/>
    <x v="0"/>
    <x v="1"/>
  </r>
  <r>
    <x v="2"/>
    <s v="AILERON_SC_31132_170"/>
    <s v="348023-020"/>
    <m/>
    <x v="7"/>
    <d v="2014-11-06T00:00:00"/>
    <d v="2014-11-06T00:00:00"/>
    <n v="1"/>
    <s v="1 le 06/11, 1 le 07/11, 3 le 12/11"/>
    <s v="T.Mouline"/>
    <x v="1"/>
    <d v="2014-11-03T00:00:00"/>
    <x v="10"/>
    <x v="0"/>
    <x v="0"/>
  </r>
  <r>
    <x v="2"/>
    <s v="ELEVATOR_EHA_31131_330"/>
    <s v="PN347137"/>
    <s v="Elevator SC"/>
    <x v="42"/>
    <d v="2014-11-12T00:00:00"/>
    <s v="?"/>
    <s v="?"/>
    <s v="faire rentrer le retard"/>
    <s v="V.Cady"/>
    <x v="1"/>
    <d v="2014-11-03T00:00:00"/>
    <x v="10"/>
    <x v="0"/>
    <x v="1"/>
  </r>
  <r>
    <x v="2"/>
    <s v="ELEVATOR_EHA_31131_330"/>
    <s v="D90ST5110-560"/>
    <s v="Elevator SC"/>
    <x v="44"/>
    <d v="2014-11-13T00:00:00"/>
    <s v="?"/>
    <s v="?"/>
    <s v="Problème qualité _x000a_Obtenir prochain délai_x000a_Revoir le plan d'appro"/>
    <s v="T.Parmentier_x000a_S.Blanchard"/>
    <x v="1"/>
    <d v="2014-11-03T00:00:00"/>
    <x v="10"/>
    <x v="0"/>
    <x v="1"/>
  </r>
  <r>
    <x v="2"/>
    <s v="ELEVATOR_EHA_31131_330"/>
    <s v="D90ST4024-400"/>
    <s v="Elevator SC"/>
    <x v="18"/>
    <d v="2014-11-07T00:00:00"/>
    <s v="?"/>
    <s v="?"/>
    <s v="14 retard sur OF de retouche_x000a_Faire point sur of de retouche"/>
    <s v="Y.Cadio_x000a_S.Blanchard"/>
    <x v="1"/>
    <d v="2014-11-03T00:00:00"/>
    <x v="10"/>
    <x v="0"/>
    <x v="0"/>
  </r>
  <r>
    <x v="2"/>
    <s v="ELEVATOR_SC_31130_160"/>
    <s v="348021-020"/>
    <m/>
    <x v="7"/>
    <d v="2014-11-06T00:00:00"/>
    <d v="2014-11-07T00:00:00"/>
    <n v="1"/>
    <s v="1 le 07/11 à améliorer ,3 le 12/11"/>
    <s v="T.Mouline"/>
    <x v="1"/>
    <d v="2014-11-03T00:00:00"/>
    <x v="10"/>
    <x v="0"/>
    <x v="0"/>
  </r>
  <r>
    <x v="2"/>
    <s v="RUDDER_EBHA_31129_360"/>
    <s v="347029-700"/>
    <m/>
    <x v="0"/>
    <d v="2014-11-17T00:00:00"/>
    <d v="2014-11-07T00:00:00"/>
    <n v="16"/>
    <s v="Huyton : 12 + 9 pièces en cours de retouche, prochaine expédition estimée le 07/11_x000a_-_x000a_IMPRO : 16 en cours de dédouanement"/>
    <s v="T.Mouline_x000a_M.Thiry"/>
    <x v="1"/>
    <d v="2014-11-03T00:00:00"/>
    <x v="10"/>
    <x v="0"/>
    <x v="0"/>
  </r>
  <r>
    <x v="2"/>
    <s v="RUDDER_EBHA_31129_360"/>
    <s v="D90ST5109-570"/>
    <m/>
    <x v="51"/>
    <d v="2014-11-06T00:00:00"/>
    <d v="2014-11-12T00:00:00"/>
    <n v="12"/>
    <s v="Problème qualité - rayures_x000a_12 le 12/11 à améliorer"/>
    <s v="T.Parmentier_x000a_S.Blanchard"/>
    <x v="1"/>
    <d v="2014-11-03T00:00:00"/>
    <x v="10"/>
    <x v="0"/>
    <x v="1"/>
  </r>
  <r>
    <x v="2"/>
    <s v="RUDDER_EBHA_31129_360"/>
    <s v="348019-020"/>
    <m/>
    <x v="7"/>
    <d v="2014-11-06T00:00:00"/>
    <s v="0-/11/2014"/>
    <n v="1"/>
    <s v="1 le 06/11, 1 le 07/11, 3 le 13/11"/>
    <s v="T.Mouline"/>
    <x v="1"/>
    <d v="2014-11-03T00:00:00"/>
    <x v="10"/>
    <x v="0"/>
    <x v="0"/>
  </r>
  <r>
    <x v="1"/>
    <s v="THSA_A330_47172_530"/>
    <s v="422957-100"/>
    <m/>
    <x v="7"/>
    <s v="en-cours"/>
    <d v="2014-11-12T00:00:00"/>
    <n v="10"/>
    <s v="10 le 12/11 à améliorer"/>
    <s v="T.Mouline"/>
    <x v="0"/>
    <d v="2014-11-03T00:00:00"/>
    <x v="10"/>
    <x v="0"/>
    <x v="0"/>
  </r>
  <r>
    <x v="1"/>
    <s v="THSA_A330_47172_530"/>
    <s v="LP47147-A102"/>
    <m/>
    <x v="21"/>
    <d v="2014-11-12T00:00:00"/>
    <s v="?"/>
    <s v="?"/>
    <s v="Assurer le suivi du recovery plan_x000a_14 reçus le 03/11"/>
    <s v="JF.Lorenzini"/>
    <x v="1"/>
    <d v="2014-11-03T00:00:00"/>
    <x v="10"/>
    <x v="0"/>
    <x v="0"/>
  </r>
  <r>
    <x v="1"/>
    <s v="THSA_A330_47172_530"/>
    <s v="LP47147-A101"/>
    <m/>
    <x v="21"/>
    <d v="2014-11-07T00:00:00"/>
    <s v="?"/>
    <s v="?"/>
    <s v="Assurer le suivi du recovery plan"/>
    <s v="JF.Lorenzini"/>
    <x v="1"/>
    <d v="2014-11-03T00:00:00"/>
    <x v="10"/>
    <x v="0"/>
    <x v="0"/>
  </r>
  <r>
    <x v="1"/>
    <s v="THSA_A330_47172_530"/>
    <n v="422915"/>
    <m/>
    <x v="7"/>
    <d v="2014-11-13T00:00:00"/>
    <d v="2014-11-12T00:00:00"/>
    <n v="4"/>
    <s v=" 9 en cours de réception_x000a_4 le 12/11, 4 le 13/11, 2 le 17/11"/>
    <s v="T.Mouline"/>
    <x v="1"/>
    <d v="2014-11-03T00:00:00"/>
    <x v="10"/>
    <x v="0"/>
    <x v="0"/>
  </r>
  <r>
    <x v="1"/>
    <s v="THSA_A330_47172_530"/>
    <s v="D90ST5007-029"/>
    <m/>
    <x v="20"/>
    <d v="2014-11-12T00:00:00"/>
    <d v="2014-11-05T00:00:00"/>
    <n v="1"/>
    <s v="1/jour non tenu_x000a_1 le 05/11"/>
    <s v="JF.Lorenzini"/>
    <x v="1"/>
    <d v="2014-11-03T00:00:00"/>
    <x v="10"/>
    <x v="0"/>
    <x v="0"/>
  </r>
  <r>
    <x v="1"/>
    <s v="THSA_A320_47145_168"/>
    <s v="LP47145-E100"/>
    <m/>
    <x v="7"/>
    <d v="2014-11-06T00:00:00"/>
    <d v="2014-11-06T00:00:00"/>
    <n v="3"/>
    <s v="3 le 06/11, 3 le 07/11"/>
    <s v="T.Mouline"/>
    <x v="1"/>
    <d v="2014-11-03T00:00:00"/>
    <x v="10"/>
    <x v="0"/>
    <x v="0"/>
  </r>
  <r>
    <x v="1"/>
    <s v="THSA_A320_47145_168"/>
    <s v="421924-300"/>
    <m/>
    <x v="43"/>
    <d v="2014-11-06T00:00:00"/>
    <s v="?"/>
    <s v="?"/>
    <s v="Obtenir délai suite_x000a_Assurer capa 30/semaine"/>
    <s v="S.Blanchard"/>
    <x v="1"/>
    <d v="2014-11-03T00:00:00"/>
    <x v="10"/>
    <x v="0"/>
    <x v="1"/>
  </r>
  <r>
    <x v="1"/>
    <s v="THSA_A320_47145_168"/>
    <s v="5000C5053"/>
    <m/>
    <x v="20"/>
    <d v="2014-11-06T00:00:00"/>
    <s v="?"/>
    <s v="?"/>
    <s v=" 3/jour non tenu_x000a_Forecast Ratier 11 au lieu de 15_x000a_pas de délai annoncé"/>
    <s v="JF.Lorenzini"/>
    <x v="1"/>
    <d v="2014-11-03T00:00:00"/>
    <x v="10"/>
    <x v="0"/>
    <x v="0"/>
  </r>
  <r>
    <x v="0"/>
    <s v="Aileron_31073_110"/>
    <s v="341084-300"/>
    <m/>
    <x v="0"/>
    <s v="en-cours"/>
    <d v="2014-11-13T00:00:00"/>
    <n v="12"/>
    <s v="Huyton : pas de délai, machine en panne_x000a_HS Wroclaw : 12 le 13/11, 24 le 14/11_x000a_Assurer transfert"/>
    <s v="F.Fasoli_x000a_T.Mouline_x000a_C.Bazire"/>
    <x v="0"/>
    <d v="2014-11-03T00:00:00"/>
    <x v="10"/>
    <x v="0"/>
    <x v="0"/>
  </r>
  <r>
    <x v="0"/>
    <s v="Aileron_31073_110"/>
    <n v="341068"/>
    <m/>
    <x v="0"/>
    <d v="2014-11-19T00:00:00"/>
    <s v="?"/>
    <s v="?"/>
    <s v="Qté 160  semi finis a traiter à Vernon, délai S44 non reçues_x000a_Faire entrer le retard HGL : 89 en W45 non reçus à relancer"/>
    <s v="T.Mouline_x000a_C.Bazire_x000a_F.Fasoli_x000a_P.Jonnard"/>
    <x v="1"/>
    <d v="2014-11-03T00:00:00"/>
    <x v="10"/>
    <x v="0"/>
    <x v="0"/>
  </r>
  <r>
    <x v="0"/>
    <s v="Aileron_31073_110"/>
    <n v="341370"/>
    <s v="Profondeur_x000a_31075"/>
    <x v="15"/>
    <d v="2014-11-17T00:00:00"/>
    <s v="?"/>
    <n v="80"/>
    <s v="80 exp le w 45 à suivre"/>
    <s v="P.Jonnard"/>
    <x v="1"/>
    <d v="2014-11-03T00:00:00"/>
    <x v="10"/>
    <x v="0"/>
    <x v="1"/>
  </r>
  <r>
    <x v="0"/>
    <s v="Spoiler_31077_211"/>
    <n v="345775"/>
    <m/>
    <x v="15"/>
    <s v="en-cours"/>
    <s v="?"/>
    <s v="?"/>
    <s v="Honglin : 78 pièces  le 12/11 à confirmer_x000a_Risoud :100 pièces  le 20/11 au lieu des 335 prévues"/>
    <s v="P.Jonnard_x000a_V.Cady"/>
    <x v="0"/>
    <d v="2014-11-03T00:00:00"/>
    <x v="10"/>
    <x v="0"/>
    <x v="1"/>
  </r>
  <r>
    <x v="0"/>
    <s v="Spoiler_31077_211"/>
    <s v="340856-250"/>
    <m/>
    <x v="0"/>
    <d v="2014-11-18T00:00:00"/>
    <s v="?"/>
    <s v="?"/>
    <s v="Huyton : 20/jour à assurer_x000a_HS Wroclaw :  42 le 14/11, 42 le 17/11_x000a_Assurer le transfert "/>
    <s v="T.Mouline_x000a_C.Bazire_x000a_F.Fasoli"/>
    <x v="1"/>
    <d v="2014-11-03T00:00:00"/>
    <x v="10"/>
    <x v="0"/>
    <x v="0"/>
  </r>
  <r>
    <x v="0"/>
    <s v="Spoiler_31077_211"/>
    <s v="340862-200"/>
    <m/>
    <x v="21"/>
    <d v="2014-11-17T00:00:00"/>
    <s v="?"/>
    <s v="?"/>
    <s v="Relancer le retard"/>
    <s v="N.Fouquet_x000a_T.Mouline"/>
    <x v="1"/>
    <d v="2014-11-03T00:00:00"/>
    <x v="10"/>
    <x v="0"/>
    <x v="0"/>
  </r>
  <r>
    <x v="0"/>
    <s v="Profondeur_31075_840"/>
    <s v="341205-100"/>
    <m/>
    <x v="35"/>
    <d v="2014-11-21T00:00:00"/>
    <s v="?"/>
    <s v="?"/>
    <s v="Problème qualité fournisseur_x000a_Obtenir prochain délai"/>
    <s v="N.Reschke"/>
    <x v="1"/>
    <d v="2014-11-03T00:00:00"/>
    <x v="10"/>
    <x v="0"/>
    <x v="1"/>
  </r>
  <r>
    <x v="0"/>
    <s v="Profondeur_31075_840"/>
    <s v="341201-001"/>
    <m/>
    <x v="2"/>
    <d v="2014-11-20T00:00:00"/>
    <m/>
    <m/>
    <s v="Faire entrer le retard"/>
    <s v="P.Jonnard"/>
    <x v="1"/>
    <d v="2014-11-03T00:00:00"/>
    <x v="10"/>
    <x v="0"/>
    <x v="1"/>
  </r>
  <r>
    <x v="0"/>
    <s v="Profondeur_31075_840"/>
    <n v="341115"/>
    <s v="Aileron 31073"/>
    <x v="15"/>
    <d v="2014-11-17T00:00:00"/>
    <s v="?"/>
    <s v="?"/>
    <s v="118 pièces bloquées en FAI non conformes_x000a_Obtenir le prochain délai de livraison"/>
    <s v="T.Parmentier_x000a_P.Jonnard"/>
    <x v="1"/>
    <d v="2014-11-03T00:00:00"/>
    <x v="10"/>
    <x v="0"/>
    <x v="1"/>
  </r>
  <r>
    <x v="0"/>
    <s v="Profondeur_31075_840"/>
    <s v="341207-300"/>
    <m/>
    <x v="10"/>
    <d v="2014-11-17T00:00:00"/>
    <s v="?"/>
    <s v="?"/>
    <s v="Faire entrer le retard _x000a_15 le 12/11"/>
    <s v="V.Cady"/>
    <x v="1"/>
    <d v="2014-11-03T00:00:00"/>
    <x v="10"/>
    <x v="0"/>
    <x v="1"/>
  </r>
  <r>
    <x v="0"/>
    <s v="Rudder_31115_080"/>
    <s v="LP31115-S010"/>
    <m/>
    <x v="2"/>
    <d v="2014-11-13T00:00:00"/>
    <s v="?"/>
    <s v="?"/>
    <s v="Relancer le retard"/>
    <s v="C.Godard"/>
    <x v="1"/>
    <d v="2014-11-03T00:00:00"/>
    <x v="10"/>
    <x v="0"/>
    <x v="1"/>
  </r>
  <r>
    <x v="0"/>
    <s v="Rudder_31115_080"/>
    <n v="346738"/>
    <m/>
    <x v="54"/>
    <d v="2014-11-20T00:00:00"/>
    <s v="?"/>
    <s v="?"/>
    <s v="Obtenir prochain délai de livraison"/>
    <s v="JF.Lorenzini_x000a_C.Bazire_x000a_F.Fasoli"/>
    <x v="1"/>
    <d v="2014-11-03T00:00:00"/>
    <x v="10"/>
    <x v="0"/>
    <x v="1"/>
  </r>
  <r>
    <x v="2"/>
    <s v="AILERON_EHA_31133_330"/>
    <s v="D90ST5111-570"/>
    <s v="Aileron SC"/>
    <x v="19"/>
    <s v="en-cours"/>
    <d v="2014-11-13T00:00:00"/>
    <n v="5"/>
    <s v="Problème qualité - rayures_x000a_5 le 13/11 à confirmer"/>
    <s v="T.Parmentier_x000a_S.Blanchard"/>
    <x v="0"/>
    <d v="2014-11-03T00:00:00"/>
    <x v="10"/>
    <x v="0"/>
    <x v="1"/>
  </r>
  <r>
    <x v="2"/>
    <s v="AILERON_EHA_31133_330"/>
    <s v="347785-200"/>
    <m/>
    <x v="7"/>
    <d v="2014-11-19T00:00:00"/>
    <d v="2014-11-17T00:00:00"/>
    <n v="6"/>
    <s v="Qte 6 le 17/11_x000a_Assurer transfert"/>
    <s v="T.Mouline_x000a_B.Valette"/>
    <x v="1"/>
    <d v="2014-11-03T00:00:00"/>
    <x v="10"/>
    <x v="0"/>
    <x v="0"/>
  </r>
  <r>
    <x v="2"/>
    <s v="AILERON_EHA_31133_330"/>
    <n v="347200"/>
    <m/>
    <x v="31"/>
    <d v="2014-11-14T00:00:00"/>
    <d v="2014-11-14T00:00:00"/>
    <n v="43"/>
    <s v="43 le 14/11 à confirmer"/>
    <s v="G.Feld_x000a_P.Jonnard"/>
    <x v="1"/>
    <d v="2014-11-03T00:00:00"/>
    <x v="10"/>
    <x v="0"/>
    <x v="1"/>
  </r>
  <r>
    <x v="2"/>
    <s v="AILERON_EHA_31133_330"/>
    <s v="D90ST0323-500"/>
    <s v="Elevator EHA_x000a_Rudder EBHA"/>
    <x v="33"/>
    <d v="2014-11-14T00:00:00"/>
    <s v="?"/>
    <s v="?"/>
    <s v="Relancer le retard"/>
    <s v="A.Coppry"/>
    <x v="1"/>
    <d v="2014-11-03T00:00:00"/>
    <x v="10"/>
    <x v="0"/>
    <x v="1"/>
  </r>
  <r>
    <x v="2"/>
    <s v="AILERON_EHA_31133_330"/>
    <n v="347148"/>
    <m/>
    <x v="9"/>
    <d v="2014-11-21T00:00:00"/>
    <s v="?"/>
    <s v="?"/>
    <s v="Faire entrer le retard"/>
    <s v="JF.Lorenzini"/>
    <x v="1"/>
    <d v="2014-11-03T00:00:00"/>
    <x v="10"/>
    <x v="0"/>
    <x v="1"/>
  </r>
  <r>
    <x v="2"/>
    <s v="AILERON_SC_31132_170"/>
    <s v="347462-100"/>
    <s v="Elevator SC"/>
    <x v="10"/>
    <d v="2014-11-13T00:00:00"/>
    <s v="?"/>
    <s v="?"/>
    <s v="FAI BERNAR refusé_x000a_9 au CT à débloquer, 10 en contrôle d'entrée_x000a_20 en S46_x000a_"/>
    <s v="B.Largeau_x000a_A.Bertrand_x000a_V.Cady"/>
    <x v="1"/>
    <d v="2014-11-03T00:00:00"/>
    <x v="10"/>
    <x v="0"/>
    <x v="1"/>
  </r>
  <r>
    <x v="2"/>
    <s v="AILERON_SC_31132_170"/>
    <s v="348023-020"/>
    <m/>
    <x v="7"/>
    <d v="2014-11-17T00:00:00"/>
    <d v="2014-11-14T00:00:00"/>
    <n v="1"/>
    <s v="3 le 12/11 en cours de réception_x000a_1 le 14/11, 2 le 17/11"/>
    <s v="T.Mouline"/>
    <x v="1"/>
    <d v="2014-11-03T00:00:00"/>
    <x v="10"/>
    <x v="0"/>
    <x v="0"/>
  </r>
  <r>
    <x v="2"/>
    <s v="AILERON_SC_31132_170"/>
    <s v="D90ST0117-100"/>
    <m/>
    <x v="43"/>
    <d v="2014-11-13T00:00:00"/>
    <m/>
    <m/>
    <s v="1 en cours de réception_x000a_7 expé le 12/11_x000a_9 à expédier le 24/11_x000a_Obtenir recovery plan_x000a_"/>
    <s v="A.Coppry_x000a_JF.Lorenzini"/>
    <x v="1"/>
    <d v="2014-11-03T00:00:00"/>
    <x v="10"/>
    <x v="0"/>
    <x v="1"/>
  </r>
  <r>
    <x v="2"/>
    <s v="ELEVATOR_EHA_31131_330"/>
    <s v="PN347137"/>
    <s v="Elevator SC"/>
    <x v="42"/>
    <d v="2014-11-13T00:00:00"/>
    <s v="?"/>
    <s v="?"/>
    <s v="3 le 17/11 à améliorer"/>
    <s v="V.Cady"/>
    <x v="1"/>
    <d v="2014-11-03T00:00:00"/>
    <x v="10"/>
    <x v="0"/>
    <x v="1"/>
  </r>
  <r>
    <x v="2"/>
    <s v="ELEVATOR_EHA_31131_330"/>
    <n v="347670"/>
    <m/>
    <x v="31"/>
    <d v="2014-11-17T00:00:00"/>
    <s v="?"/>
    <s v="?"/>
    <s v="faire rentrer le retard"/>
    <s v="P.Jonnard"/>
    <x v="1"/>
    <d v="2014-11-03T00:00:00"/>
    <x v="10"/>
    <x v="0"/>
    <x v="1"/>
  </r>
  <r>
    <x v="2"/>
    <s v="ELEVATOR_EHA_31131_330"/>
    <s v="D90ST5110-560"/>
    <s v="Elevator SC"/>
    <x v="44"/>
    <d v="2014-11-14T00:00:00"/>
    <s v="?"/>
    <s v="?"/>
    <s v="Problème qualité _x000a_Obtenir prochain délai_x000a_Revoir le plan d'appro cause non qualité"/>
    <s v="T.Parmentier_x000a_S.Blanchard"/>
    <x v="1"/>
    <d v="2014-11-03T00:00:00"/>
    <x v="10"/>
    <x v="0"/>
    <x v="1"/>
  </r>
  <r>
    <x v="2"/>
    <s v="ELEVATOR_EHA_31131_330"/>
    <s v="D90ST4024-400"/>
    <s v="Elevator SC"/>
    <x v="18"/>
    <d v="2014-11-17T00:00:00"/>
    <s v="?"/>
    <s v="?"/>
    <s v="14 retard sur OF de retouche_x000a_Faire entrer le retard"/>
    <s v="Y.Cadio_x000a_S.Blanchard"/>
    <x v="1"/>
    <d v="2014-11-03T00:00:00"/>
    <x v="10"/>
    <x v="0"/>
    <x v="0"/>
  </r>
  <r>
    <x v="2"/>
    <s v="ELEVATOR_SC_31130_160"/>
    <s v="348021-020"/>
    <m/>
    <x v="7"/>
    <d v="2014-11-13T00:00:00"/>
    <d v="2014-11-14T00:00:00"/>
    <n v="1"/>
    <s v="1 le 14/11, 1 le 17/11"/>
    <s v="T.Mouline"/>
    <x v="1"/>
    <d v="2014-11-03T00:00:00"/>
    <x v="10"/>
    <x v="0"/>
    <x v="0"/>
  </r>
  <r>
    <x v="2"/>
    <s v="RUDDER_EBHA_31129_360"/>
    <s v="347029-700"/>
    <m/>
    <x v="0"/>
    <d v="2014-11-19T00:00:00"/>
    <d v="2014-11-12T00:00:00"/>
    <n v="16"/>
    <s v="Huyton : 12 + 9 pièces en cours de retouche, prochaine expédition à confirmer_x000a_-_x000a_IMPRO : 16 en cours de réception"/>
    <s v="T.Mouline_x000a_M.Thiry"/>
    <x v="1"/>
    <d v="2014-11-03T00:00:00"/>
    <x v="10"/>
    <x v="0"/>
    <x v="0"/>
  </r>
  <r>
    <x v="2"/>
    <s v="RUDDER_EBHA_31129_360"/>
    <s v="D90ST5109-570"/>
    <m/>
    <x v="51"/>
    <d v="2014-11-13T00:00:00"/>
    <d v="2014-11-14T00:00:00"/>
    <n v="2"/>
    <s v="Problème qualité - rayures_x000a_2 le 14/11_x000a_Obtenir infos suite"/>
    <s v="T.Parmentier_x000a_S.Blanchard"/>
    <x v="1"/>
    <d v="2014-11-03T00:00:00"/>
    <x v="10"/>
    <x v="0"/>
    <x v="1"/>
  </r>
  <r>
    <x v="2"/>
    <s v="RUDDER_EBHA_31129_360"/>
    <s v="348019-020"/>
    <m/>
    <x v="7"/>
    <d v="2014-11-13T00:00:00"/>
    <d v="2014-11-14T00:00:00"/>
    <n v="1"/>
    <s v="1 le 14/11, 1 le 17/11"/>
    <s v="T.Mouline"/>
    <x v="1"/>
    <d v="2014-11-03T00:00:00"/>
    <x v="10"/>
    <x v="0"/>
    <x v="0"/>
  </r>
  <r>
    <x v="1"/>
    <s v="THSA_A330_47172_530"/>
    <s v="422957-100"/>
    <m/>
    <x v="7"/>
    <s v="en-cours"/>
    <s v="?"/>
    <n v="10"/>
    <s v="10 le 12/11 non reçus_x000a_12 le 18/11"/>
    <s v="T.Mouline"/>
    <x v="0"/>
    <d v="2014-11-03T00:00:00"/>
    <x v="10"/>
    <x v="0"/>
    <x v="0"/>
  </r>
  <r>
    <x v="1"/>
    <s v="THSA_A330_47172_530"/>
    <n v="422933"/>
    <m/>
    <x v="3"/>
    <s v="en-cours"/>
    <d v="2014-11-21T00:00:00"/>
    <n v="8"/>
    <s v="8 le 21/11 à améliorer, obtenir infos suite"/>
    <s v="Y.Sahin_x000a_V.Cady"/>
    <x v="0"/>
    <d v="2014-11-03T00:00:00"/>
    <x v="10"/>
    <x v="0"/>
    <x v="1"/>
  </r>
  <r>
    <x v="1"/>
    <s v="THSA_A330_47172_530"/>
    <s v="LP47147-A101"/>
    <m/>
    <x v="21"/>
    <s v="en-cours"/>
    <s v="?"/>
    <s v="?"/>
    <s v="Recovery plan non respecté_x000a_Confirmer prochaine livraison"/>
    <s v="JF.Lorenzini_x000a_T.Mouline"/>
    <x v="0"/>
    <d v="2014-11-03T00:00:00"/>
    <x v="10"/>
    <x v="0"/>
    <x v="0"/>
  </r>
  <r>
    <x v="1"/>
    <s v="THSA_A330_47172_530"/>
    <s v="LP47147-A102"/>
    <m/>
    <x v="21"/>
    <d v="2014-11-18T00:00:00"/>
    <s v="?"/>
    <s v="?"/>
    <s v="Assurer le suivi du recovery plan_x000a_Confirmer prochaine livraison"/>
    <s v="JF.Lorenzini_x000a_T.Mouline"/>
    <x v="1"/>
    <d v="2014-11-03T00:00:00"/>
    <x v="10"/>
    <x v="0"/>
    <x v="0"/>
  </r>
  <r>
    <x v="1"/>
    <s v="THSA_A330_47172_530"/>
    <n v="423399"/>
    <m/>
    <x v="3"/>
    <d v="2014-11-13T00:00:00"/>
    <d v="2014-11-21T00:00:00"/>
    <n v="30"/>
    <s v="30 le 21/11 à améliorer"/>
    <s v="N.Boudoux"/>
    <x v="1"/>
    <d v="2014-11-03T00:00:00"/>
    <x v="10"/>
    <x v="0"/>
    <x v="1"/>
  </r>
  <r>
    <x v="1"/>
    <s v="THSA_A330_47172_530"/>
    <n v="422915"/>
    <m/>
    <x v="7"/>
    <d v="2014-11-13T00:00:00"/>
    <d v="2014-11-13T00:00:00"/>
    <n v="4"/>
    <s v="4 le 13/11, 2 le 17/11"/>
    <s v="T.Mouline"/>
    <x v="1"/>
    <d v="2014-11-03T00:00:00"/>
    <x v="10"/>
    <x v="0"/>
    <x v="0"/>
  </r>
  <r>
    <x v="1"/>
    <s v="THSA_A330_47172_530"/>
    <s v="D90ST5007-029"/>
    <m/>
    <x v="20"/>
    <d v="2014-11-18T00:00:00"/>
    <d v="2014-11-13T00:00:00"/>
    <n v="1"/>
    <s v="1/jour non tenu_x000a_1 le 13/11 à confirmer"/>
    <s v="JF.Lorenzini"/>
    <x v="1"/>
    <d v="2014-11-03T00:00:00"/>
    <x v="10"/>
    <x v="0"/>
    <x v="0"/>
  </r>
  <r>
    <x v="1"/>
    <s v="THSA_A320_47145_168"/>
    <s v="LP47145-E100"/>
    <m/>
    <x v="7"/>
    <d v="2014-11-12T00:00:00"/>
    <d v="2014-11-06T00:00:00"/>
    <n v="3"/>
    <s v="Obtenir régul documents suite inventaire WL_x000a_3/jour à suivre"/>
    <s v="T.Mouline"/>
    <x v="1"/>
    <d v="2014-11-03T00:00:00"/>
    <x v="10"/>
    <x v="0"/>
    <x v="0"/>
  </r>
  <r>
    <x v="1"/>
    <s v="THSA_A320_47145_168"/>
    <s v="421924-300"/>
    <m/>
    <x v="43"/>
    <d v="2014-11-13T00:00:00"/>
    <d v="2014-11-12T00:00:00"/>
    <n v="15"/>
    <s v="Obtenir délai suite_x000a_Assurer capa 30/semaine"/>
    <s v="S.Blanchard"/>
    <x v="1"/>
    <d v="2014-11-03T00:00:00"/>
    <x v="10"/>
    <x v="0"/>
    <x v="1"/>
  </r>
  <r>
    <x v="1"/>
    <s v="THSA_A320_47145_168"/>
    <s v="5000C5053"/>
    <m/>
    <x v="20"/>
    <s v="en-cours"/>
    <s v="?"/>
    <s v="?"/>
    <s v="Forecast Ratier : 10/semaine au lieu de 15_x000a_2 le 12/11 non reçu, obtenir nouveau délai"/>
    <s v="JF.Lorenzini"/>
    <x v="0"/>
    <d v="2014-11-03T00:00:00"/>
    <x v="10"/>
    <x v="0"/>
    <x v="0"/>
  </r>
  <r>
    <x v="0"/>
    <s v="Aileron_31073_110"/>
    <s v="341084-300"/>
    <m/>
    <x v="0"/>
    <s v="en-cours"/>
    <d v="2014-11-25T00:00:00"/>
    <n v="10"/>
    <s v="10 en attente de reception Huyton :10 le 25/11 ,10 le 26/11._x000a_HS Wroclaw : 41 en attente de reception_x000a_Assurer transfert"/>
    <s v="F.Fasoli_x000a_T.Mouline_x000a_C.Bazire"/>
    <x v="0"/>
    <d v="2014-11-24T00:00:00"/>
    <x v="10"/>
    <x v="0"/>
    <x v="0"/>
  </r>
  <r>
    <x v="0"/>
    <s v="Aileron_31073_110"/>
    <n v="341068"/>
    <m/>
    <x v="0"/>
    <d v="2014-11-28T00:00:00"/>
    <s v="?"/>
    <s v="?"/>
    <s v="63 en attene de reception Qté 160  semi finis a traiter à Vernon, délai S44 non reçues_x000a_Faire entrer le retard HGL : 89 en W45 non reçus à relancer"/>
    <s v="T.Mouline_x000a_C.Bazire_x000a_F.Fasoli_x000a_P.Jonnard"/>
    <x v="1"/>
    <d v="2014-11-24T00:00:00"/>
    <x v="10"/>
    <x v="0"/>
    <x v="0"/>
  </r>
  <r>
    <x v="0"/>
    <s v="Aileron_31073_110"/>
    <n v="341370"/>
    <s v="Profondeur_x000a_31075"/>
    <x v="15"/>
    <d v="2014-11-25T00:00:00"/>
    <s v="?"/>
    <n v="80"/>
    <s v="135 en cours de reception "/>
    <s v="P.Fleitour"/>
    <x v="1"/>
    <d v="2014-11-24T00:00:00"/>
    <x v="10"/>
    <x v="0"/>
    <x v="1"/>
  </r>
  <r>
    <x v="0"/>
    <s v="Spoiler_31077_211"/>
    <n v="345775"/>
    <m/>
    <x v="15"/>
    <d v="2014-11-27T00:00:00"/>
    <d v="2014-11-24T00:00:00"/>
    <n v="120"/>
    <s v="Honglin : Obtenir info_x000a_Risoud :120 pièces  le 24/11 "/>
    <s v="P.Jonnard_x000a_V.Cady"/>
    <x v="1"/>
    <d v="2014-11-24T00:00:00"/>
    <x v="10"/>
    <x v="0"/>
    <x v="1"/>
  </r>
  <r>
    <x v="0"/>
    <s v="Spoiler_31077_211"/>
    <s v="340856-250"/>
    <m/>
    <x v="0"/>
    <d v="2014-11-28T00:00:00"/>
    <d v="2014-11-25T00:00:00"/>
    <n v="25"/>
    <s v="Huyton : 10 le 25/11,10 le 26/11_x000a_HS Wroclaw :  186 en attente d'expé,attente complémentaires dérog._x000a_Assurer le transfert "/>
    <s v="T.Mouline_x000a_C.Bazire_x000a_F.Fasoli"/>
    <x v="1"/>
    <d v="2014-11-24T00:00:00"/>
    <x v="10"/>
    <x v="0"/>
    <x v="0"/>
  </r>
  <r>
    <x v="0"/>
    <s v="Profondeur_31075_840"/>
    <s v="341205-100"/>
    <m/>
    <x v="35"/>
    <d v="2014-11-28T00:00:00"/>
    <s v="?"/>
    <s v="?"/>
    <s v="Problème qualité fournisseur_x000a_Obtenir prochain délai"/>
    <s v="N.Reschke"/>
    <x v="1"/>
    <d v="2014-11-24T00:00:00"/>
    <x v="10"/>
    <x v="0"/>
    <x v="1"/>
  </r>
  <r>
    <x v="0"/>
    <s v="Profondeur_31075_840"/>
    <s v="341201-001"/>
    <m/>
    <x v="2"/>
    <s v="en-cours"/>
    <s v="?"/>
    <s v="?"/>
    <s v="Faire entrer le retard"/>
    <s v="P.Jonnard"/>
    <x v="0"/>
    <d v="2014-11-24T00:00:00"/>
    <x v="10"/>
    <x v="0"/>
    <x v="1"/>
  </r>
  <r>
    <x v="0"/>
    <s v="Profondeur_31075_840"/>
    <s v="341207-300"/>
    <m/>
    <x v="10"/>
    <d v="2014-11-25T00:00:00"/>
    <s v="?"/>
    <s v="?"/>
    <s v="Faire entrer le retard "/>
    <s v="V.Cady"/>
    <x v="1"/>
    <d v="2014-11-24T00:00:00"/>
    <x v="10"/>
    <x v="0"/>
    <x v="1"/>
  </r>
  <r>
    <x v="0"/>
    <s v="Rudder_31115_080"/>
    <s v="LP31115-S010"/>
    <m/>
    <x v="2"/>
    <d v="2014-11-13T00:00:00"/>
    <s v="?"/>
    <s v="?"/>
    <s v="Relancer le retard"/>
    <s v="C.Godard"/>
    <x v="1"/>
    <d v="2014-11-24T00:00:00"/>
    <x v="10"/>
    <x v="0"/>
    <x v="1"/>
  </r>
  <r>
    <x v="0"/>
    <s v="Rudder_31115_080"/>
    <n v="346738"/>
    <m/>
    <x v="54"/>
    <d v="2014-11-20T00:00:00"/>
    <s v="?"/>
    <s v="?"/>
    <s v="Obtenir prochain délai de livraison"/>
    <s v="JF.Lorenzini_x000a_C.Bazire_x000a_F.Fasoli"/>
    <x v="1"/>
    <d v="2014-11-24T00:00:00"/>
    <x v="10"/>
    <x v="0"/>
    <x v="1"/>
  </r>
  <r>
    <x v="2"/>
    <s v="AILERON_EHA_31133_330"/>
    <s v="D90ST5111-570"/>
    <s v="Aileron SC"/>
    <x v="19"/>
    <s v="en-cours"/>
    <d v="2014-11-24T00:00:00"/>
    <n v="9"/>
    <s v="Problème qualité - rayures_x000a_9 le 24/11"/>
    <s v="T.Parmentier_x000a_S.Blanchard"/>
    <x v="0"/>
    <d v="2014-11-24T00:00:00"/>
    <x v="10"/>
    <x v="0"/>
    <x v="1"/>
  </r>
  <r>
    <x v="2"/>
    <s v="AILERON_EHA_31133_330"/>
    <s v="347785-200"/>
    <m/>
    <x v="7"/>
    <d v="2014-11-25T00:00:00"/>
    <d v="2014-11-25T00:00:00"/>
    <n v="3"/>
    <s v="Qte 3 le 25/11, 6 le 02/12_x000a_Assurer transfert"/>
    <s v="T.Mouline_x000a_B.Valette"/>
    <x v="1"/>
    <d v="2014-11-24T00:00:00"/>
    <x v="10"/>
    <x v="0"/>
    <x v="0"/>
  </r>
  <r>
    <x v="2"/>
    <s v="AILERON_EHA_31133_330"/>
    <s v="D90ST0323-500"/>
    <s v="Elevator EHA_x000a_Rudder EBHA"/>
    <x v="33"/>
    <d v="2014-11-28T00:00:00"/>
    <s v="?"/>
    <s v="?"/>
    <s v="Relancer le retard"/>
    <s v="A.Coppry"/>
    <x v="1"/>
    <d v="2014-11-24T00:00:00"/>
    <x v="10"/>
    <x v="0"/>
    <x v="1"/>
  </r>
  <r>
    <x v="2"/>
    <s v="AILERON_EHA_31133_330"/>
    <n v="347148"/>
    <m/>
    <x v="9"/>
    <d v="2014-11-27T00:00:00"/>
    <s v="?"/>
    <s v="?"/>
    <s v="Faire entrer le retard"/>
    <s v="JF.Lorenzini"/>
    <x v="1"/>
    <d v="2014-11-24T00:00:00"/>
    <x v="10"/>
    <x v="0"/>
    <x v="1"/>
  </r>
  <r>
    <x v="2"/>
    <s v="AILERON_SC_31132_170"/>
    <s v="348023-020"/>
    <m/>
    <x v="7"/>
    <d v="2014-11-26T00:00:00"/>
    <d v="2014-11-25T00:00:00"/>
    <n v="2"/>
    <s v="2 le 25/11  etb 2 le 26/11_x000a_1 le 14/11, 2 le 17/11"/>
    <s v="T.Mouline"/>
    <x v="1"/>
    <d v="2014-11-24T00:00:00"/>
    <x v="10"/>
    <x v="0"/>
    <x v="0"/>
  </r>
  <r>
    <x v="2"/>
    <s v="AILERON_SC_31132_170"/>
    <s v="D90ST0117-100"/>
    <m/>
    <x v="43"/>
    <d v="2014-12-02T00:00:00"/>
    <s v="?"/>
    <s v="?"/>
    <s v="_x000a__x000a_relancer le retard_x000a_Obtenir recovery plan_x000a_"/>
    <s v="A.Coppry_x000a_JF.Lorenzini"/>
    <x v="1"/>
    <d v="2014-11-24T00:00:00"/>
    <x v="10"/>
    <x v="0"/>
    <x v="1"/>
  </r>
  <r>
    <x v="2"/>
    <s v="ELEVATOR_EHA_31131_330"/>
    <s v="D90ST5110-560"/>
    <s v="Elevator SC"/>
    <x v="44"/>
    <s v="en-cours"/>
    <s v="?"/>
    <s v="?"/>
    <s v="Probleme qualité_x000a_11 le 24/11 avant 16 hrs_x000a__x000a_Revoir le plan d'appro cause non qualité"/>
    <s v="T.Parmentier_x000a_S.Blanchard_x000a_A Coppry"/>
    <x v="0"/>
    <d v="2014-11-24T00:00:00"/>
    <x v="10"/>
    <x v="0"/>
    <x v="1"/>
  </r>
  <r>
    <x v="2"/>
    <s v="ELEVATOR_EHA_31131_330"/>
    <s v="D90ST4024-400"/>
    <s v="Elevator SC"/>
    <x v="18"/>
    <s v="en-cours"/>
    <s v="?"/>
    <s v="?"/>
    <s v="14 retard sur OF de retouche_x000a_3 expé le 24/11 à suivre_x000a_Faire entrer le retard"/>
    <s v="A Coppry_x000a_S.Blanchard"/>
    <x v="0"/>
    <d v="2014-11-24T00:00:00"/>
    <x v="10"/>
    <x v="0"/>
    <x v="0"/>
  </r>
  <r>
    <x v="2"/>
    <s v="ELEVATOR_SC_31130_160"/>
    <s v="348021-020"/>
    <m/>
    <x v="7"/>
    <d v="2014-11-25T00:00:00"/>
    <d v="2014-11-25T00:00:00"/>
    <n v="2"/>
    <s v="2 le25/11"/>
    <s v="T.Mouline"/>
    <x v="1"/>
    <d v="2014-11-24T00:00:00"/>
    <x v="10"/>
    <x v="0"/>
    <x v="0"/>
  </r>
  <r>
    <x v="2"/>
    <s v="RUDDER_EBHA_31129_360"/>
    <s v="347029-700"/>
    <m/>
    <x v="0"/>
    <d v="2014-12-24T00:00:00"/>
    <s v="?"/>
    <s v="?"/>
    <s v="Huyton : 12 pièces en cours de retouche, prochaine expédition à confirmer_x000a_-_x000a_IMPRO : Obtenir info suite"/>
    <s v="T.Mouline_x000a_M.Thiry"/>
    <x v="1"/>
    <d v="2014-11-24T00:00:00"/>
    <x v="10"/>
    <x v="0"/>
    <x v="0"/>
  </r>
  <r>
    <x v="2"/>
    <s v="RUDDER_EBHA_31129_360"/>
    <s v="D90ST5109-570"/>
    <m/>
    <x v="51"/>
    <s v="en-cours"/>
    <d v="2014-11-28T00:00:00"/>
    <n v="4"/>
    <s v="Problème qualité - rayures_x000a_4 le 28/11_x000a_Obtenir infos suite"/>
    <s v="T.Parmentier_x000a_S.Blanchard"/>
    <x v="0"/>
    <d v="2014-11-24T00:00:00"/>
    <x v="10"/>
    <x v="0"/>
    <x v="1"/>
  </r>
  <r>
    <x v="2"/>
    <s v="RUDDER_EBHA_31129_360"/>
    <s v="348019-020"/>
    <m/>
    <x v="7"/>
    <d v="2014-12-02T00:00:00"/>
    <d v="2014-11-25T00:00:00"/>
    <n v="1"/>
    <s v="1 le 25/11, 1 le27/11"/>
    <s v="T.Mouline"/>
    <x v="1"/>
    <d v="2014-11-24T00:00:00"/>
    <x v="10"/>
    <x v="0"/>
    <x v="0"/>
  </r>
  <r>
    <x v="1"/>
    <s v="THSA_A330_47172_530"/>
    <s v="422957-100"/>
    <m/>
    <x v="7"/>
    <s v="en-cours"/>
    <s v="?"/>
    <s v="?"/>
    <s v="Obtenir prochain délai de livraison"/>
    <s v="T.Mouline"/>
    <x v="0"/>
    <d v="2014-11-24T00:00:00"/>
    <x v="10"/>
    <x v="0"/>
    <x v="0"/>
  </r>
  <r>
    <x v="1"/>
    <s v="THSA_A330_47172_530"/>
    <s v="LP47147-A102"/>
    <m/>
    <x v="21"/>
    <d v="2014-11-28T00:00:00"/>
    <d v="2014-11-28T00:00:00"/>
    <n v="16"/>
    <s v="Assurer le suivi du recovery plan_x000a_16 S 48"/>
    <s v="JF.Lorenzini_x000a_T.Mouline"/>
    <x v="1"/>
    <d v="2014-11-24T00:00:00"/>
    <x v="10"/>
    <x v="0"/>
    <x v="0"/>
  </r>
  <r>
    <x v="1"/>
    <s v="THSA_A330_47172_530"/>
    <n v="422915"/>
    <m/>
    <x v="7"/>
    <d v="2014-11-25T00:00:00"/>
    <d v="2014-11-25T00:00:00"/>
    <n v="4"/>
    <s v="4 le 25/11, 4 le 26/11"/>
    <s v="T.Mouline"/>
    <x v="1"/>
    <d v="2014-11-24T00:00:00"/>
    <x v="10"/>
    <x v="0"/>
    <x v="0"/>
  </r>
  <r>
    <x v="1"/>
    <s v="THSA_A320_47145_168"/>
    <s v="LP47145-E100"/>
    <m/>
    <x v="7"/>
    <d v="2014-11-25T00:00:00"/>
    <d v="2014-11-26T00:00:00"/>
    <n v="2"/>
    <s v="_x000a_1en litige reception et 2 reçues le 24/11_x000a_2 le 26/11 , 2 le 27/11_x000a_3/jour à suivre"/>
    <s v="T.Mouline"/>
    <x v="1"/>
    <d v="2014-11-24T00:00:00"/>
    <x v="10"/>
    <x v="0"/>
    <x v="0"/>
  </r>
  <r>
    <x v="1"/>
    <s v="THSA_A320_47145_168"/>
    <s v="421924-300"/>
    <m/>
    <x v="43"/>
    <s v="en-cours"/>
    <s v="?"/>
    <s v="?"/>
    <s v="Pas de délai faire entrer le retard_x000a_Assurer capa 30/semaine"/>
    <s v="S.Blanchard"/>
    <x v="0"/>
    <d v="2014-11-24T00:00:00"/>
    <x v="10"/>
    <x v="0"/>
    <x v="1"/>
  </r>
  <r>
    <x v="1"/>
    <s v="THSA_A320_47145_168"/>
    <s v="5000C5053"/>
    <m/>
    <x v="20"/>
    <s v="en-cours"/>
    <s v="?"/>
    <s v="?"/>
    <s v="_x000a_2 le 24/11 puis 3/Jà suivre"/>
    <s v="JF.Lorenzini"/>
    <x v="0"/>
    <d v="2014-11-24T00:00:00"/>
    <x v="10"/>
    <x v="0"/>
    <x v="0"/>
  </r>
  <r>
    <x v="0"/>
    <s v="Aileron_31073_110"/>
    <n v="341068"/>
    <m/>
    <x v="0"/>
    <s v="en-cours"/>
    <s v="?"/>
    <s v="?"/>
    <s v="24 en attente de réception_x000a_ Qté 160  semi finis a traiter à Vernon, délai S44 non reçues -&gt; 50 de la part de Vernon le 26/11_x000a_Faire entrer le retard HGL : 89 en W45 non reçus à relancer"/>
    <s v="T.Mouline_x000a_C.Bazire_x000a_P.Jonnard"/>
    <x v="0"/>
    <d v="2014-11-24T00:00:00"/>
    <x v="10"/>
    <x v="0"/>
    <x v="0"/>
  </r>
  <r>
    <x v="0"/>
    <s v="Aileron_31073_110"/>
    <s v="341084-300"/>
    <m/>
    <x v="0"/>
    <d v="2014-12-02T00:00:00"/>
    <d v="2014-11-25T00:00:00"/>
    <n v="10"/>
    <s v=" Huyton :10 le 27/11 ,10 le 28/11._x000a_HS Wroclaw : 16 en attente de réception, 12 le 28/11, 18 le 01/12_x000a_Assurer transfert"/>
    <s v="F.Fasoli_x000a_T.Mouline_x000a_C.Bazire"/>
    <x v="1"/>
    <d v="2014-11-24T00:00:00"/>
    <x v="10"/>
    <x v="0"/>
    <x v="0"/>
  </r>
  <r>
    <x v="0"/>
    <s v="Aileron_31073_110"/>
    <n v="341370"/>
    <s v="Profondeur_x000a_31075"/>
    <x v="15"/>
    <d v="2014-12-05T00:00:00"/>
    <s v="?"/>
    <n v="80"/>
    <s v="Relancer le retard"/>
    <s v="P.Fleitour"/>
    <x v="1"/>
    <d v="2014-11-24T00:00:00"/>
    <x v="10"/>
    <x v="0"/>
    <x v="1"/>
  </r>
  <r>
    <x v="0"/>
    <s v="Spoiler_31077_211"/>
    <n v="345775"/>
    <m/>
    <x v="15"/>
    <d v="2014-12-09T00:00:00"/>
    <s v="?"/>
    <s v="?"/>
    <s v="Honglin : Qte 312 dans le retard, obtenir prochain délai_x000a_Risoud : Qte 57dans le retard, obtenir prochain délai"/>
    <s v="P.Jonnard_x000a_V.Cady"/>
    <x v="1"/>
    <d v="2014-11-24T00:00:00"/>
    <x v="10"/>
    <x v="0"/>
    <x v="1"/>
  </r>
  <r>
    <x v="0"/>
    <s v="Spoiler_31077_211"/>
    <s v="340856-250"/>
    <m/>
    <x v="0"/>
    <d v="2014-12-05T00:00:00"/>
    <d v="2014-11-27T00:00:00"/>
    <n v="10"/>
    <s v="Huyton : 10 le 27/11, 20 le 28/11_x000a_HS Wroclaw :  96 le 27/11, 90 le 01/12_x000a_Assurer le transfert "/>
    <s v="T.Mouline_x000a_C.Bazire_x000a_F.Fasoli"/>
    <x v="1"/>
    <d v="2014-11-24T00:00:00"/>
    <x v="10"/>
    <x v="0"/>
    <x v="0"/>
  </r>
  <r>
    <x v="0"/>
    <s v="Profondeur_31075_840"/>
    <s v="341201-001"/>
    <m/>
    <x v="2"/>
    <d v="2014-11-28T00:00:00"/>
    <s v="?"/>
    <s v="?"/>
    <s v="Faire entrer le retard"/>
    <s v="P.Jonnard"/>
    <x v="1"/>
    <d v="2014-11-24T00:00:00"/>
    <x v="10"/>
    <x v="0"/>
    <x v="1"/>
  </r>
  <r>
    <x v="0"/>
    <s v="Profondeur_31075_840"/>
    <s v="341205-100"/>
    <m/>
    <x v="35"/>
    <d v="2014-12-04T00:00:00"/>
    <s v="?"/>
    <s v="?"/>
    <s v="Problème qualité fournisseur_x000a_Obtenir prochain délai"/>
    <s v="N.Reschke"/>
    <x v="1"/>
    <d v="2014-11-24T00:00:00"/>
    <x v="10"/>
    <x v="0"/>
    <x v="1"/>
  </r>
  <r>
    <x v="0"/>
    <s v="Profondeur_31075_840"/>
    <s v="341071-001"/>
    <m/>
    <x v="2"/>
    <s v="en cours"/>
    <d v="2014-11-24T00:00:00"/>
    <n v="170"/>
    <s v="Assurer livraison 170 pièces dûes au 24/11 non reçues_x000a_Revoir plan"/>
    <s v="P.Jonnard_x000a_P.Fleitour"/>
    <x v="0"/>
    <d v="2014-11-24T00:00:00"/>
    <x v="10"/>
    <x v="0"/>
    <x v="1"/>
  </r>
  <r>
    <x v="0"/>
    <s v="Profondeur_31075_840"/>
    <n v="341206"/>
    <m/>
    <x v="10"/>
    <d v="2014-11-28T00:00:00"/>
    <s v="?"/>
    <s v="?"/>
    <s v="Revoir le plan"/>
    <s v="P.Fleitour"/>
    <x v="1"/>
    <d v="2014-11-24T00:00:00"/>
    <x v="10"/>
    <x v="0"/>
    <x v="1"/>
  </r>
  <r>
    <x v="0"/>
    <s v="Profondeur_31075_840"/>
    <n v="341438"/>
    <m/>
    <x v="56"/>
    <s v="en cours"/>
    <s v="?"/>
    <s v="?"/>
    <s v="Revoir le plan"/>
    <s v="P.Fleitour"/>
    <x v="0"/>
    <d v="2014-11-24T00:00:00"/>
    <x v="10"/>
    <x v="0"/>
    <x v="1"/>
  </r>
  <r>
    <x v="0"/>
    <s v="Profondeur_31075_840"/>
    <n v="341357"/>
    <m/>
    <x v="15"/>
    <s v="en cours"/>
    <s v="?"/>
    <s v="?"/>
    <s v="350 pièces reçues le 25/11 de la part de Risoud (dont 543 à retoucher)_x000a_-_x000a_Expédition de 180 pièces le 24/11 de la part de Honglin"/>
    <s v="P.Jonnard"/>
    <x v="0"/>
    <d v="2014-11-24T00:00:00"/>
    <x v="10"/>
    <x v="0"/>
    <x v="1"/>
  </r>
  <r>
    <x v="0"/>
    <s v="Profondeur_31075_840"/>
    <s v="341207-300"/>
    <m/>
    <x v="10"/>
    <d v="2014-12-02T00:00:00"/>
    <s v="?"/>
    <s v="?"/>
    <s v="Faire entrer le retard "/>
    <s v="V.Cady"/>
    <x v="1"/>
    <d v="2014-11-24T00:00:00"/>
    <x v="10"/>
    <x v="0"/>
    <x v="1"/>
  </r>
  <r>
    <x v="0"/>
    <s v="Rudder_31115_080"/>
    <n v="346738"/>
    <m/>
    <x v="54"/>
    <s v="en-cours"/>
    <s v="?"/>
    <s v="?"/>
    <s v="Obtenir prochain délai de livraison"/>
    <s v="JF.Lorenzini_x000a_C.Bazire_x000a_F.Fasoli"/>
    <x v="0"/>
    <d v="2014-11-24T00:00:00"/>
    <x v="10"/>
    <x v="0"/>
    <x v="1"/>
  </r>
  <r>
    <x v="2"/>
    <s v="AILERON_EHA_31133_330"/>
    <s v="D90ST5111-570"/>
    <s v="Aileron SC"/>
    <x v="19"/>
    <d v="2014-11-27T00:00:00"/>
    <s v="?"/>
    <s v="?"/>
    <s v="Problème qualité - rayures_x000a_Obtenir infos suite"/>
    <s v="T.Parmentier_x000a_S.Blanchard"/>
    <x v="1"/>
    <d v="2014-11-24T00:00:00"/>
    <x v="10"/>
    <x v="0"/>
    <x v="1"/>
  </r>
  <r>
    <x v="2"/>
    <s v="AILERON_EHA_31133_330"/>
    <s v="347785-200"/>
    <m/>
    <x v="7"/>
    <d v="2014-12-03T00:00:00"/>
    <d v="2014-12-02T00:00:00"/>
    <n v="6"/>
    <s v="Qte 6 le 02/12 à améliorer_x000a_Assurer transfert"/>
    <s v="T.Mouline_x000a_B.Valette"/>
    <x v="1"/>
    <d v="2014-11-24T00:00:00"/>
    <x v="10"/>
    <x v="0"/>
    <x v="0"/>
  </r>
  <r>
    <x v="2"/>
    <s v="AILERON_EHA_31133_330"/>
    <s v="D90ST0323-500"/>
    <s v="Elevator EHA_x000a_Rudder EBHA"/>
    <x v="33"/>
    <d v="2014-12-05T00:00:00"/>
    <s v="?"/>
    <s v="?"/>
    <s v="Relancer le retard"/>
    <s v="A.Coppry"/>
    <x v="1"/>
    <d v="2014-11-24T00:00:00"/>
    <x v="10"/>
    <x v="0"/>
    <x v="1"/>
  </r>
  <r>
    <x v="2"/>
    <s v="AILERON_EHA_31133_330"/>
    <n v="347148"/>
    <m/>
    <x v="9"/>
    <d v="2014-11-28T00:00:00"/>
    <s v="?"/>
    <s v="?"/>
    <s v="Faire entrer le retard"/>
    <s v="JF.Lorenzini"/>
    <x v="1"/>
    <d v="2014-11-24T00:00:00"/>
    <x v="10"/>
    <x v="0"/>
    <x v="1"/>
  </r>
  <r>
    <x v="2"/>
    <s v="AILERON_EHA_31133_330"/>
    <n v="347996"/>
    <m/>
    <x v="31"/>
    <d v="2014-11-27T00:00:00"/>
    <m/>
    <m/>
    <s v="Faire entrer le retard"/>
    <s v="G.Feld"/>
    <x v="1"/>
    <d v="2014-11-24T00:00:00"/>
    <x v="10"/>
    <x v="0"/>
    <x v="1"/>
  </r>
  <r>
    <x v="2"/>
    <s v="AILERON_SC_31132_170"/>
    <s v="348023-020"/>
    <m/>
    <x v="7"/>
    <d v="2014-11-28T00:00:00"/>
    <d v="2014-11-27T00:00:00"/>
    <n v="1"/>
    <s v="1 le 27/11 et 1 le 28/11"/>
    <s v="T.Mouline"/>
    <x v="1"/>
    <d v="2014-11-24T00:00:00"/>
    <x v="10"/>
    <x v="0"/>
    <x v="0"/>
  </r>
  <r>
    <x v="2"/>
    <s v="AILERON_SC_31132_170"/>
    <s v="D90ST0117-100"/>
    <m/>
    <x v="43"/>
    <d v="2014-12-03T00:00:00"/>
    <s v="?"/>
    <s v="?"/>
    <s v="_x000a_relancer le retard_x000a_Obtenir recovery plan_x000a_"/>
    <s v="A.Coppry_x000a_JF.Lorenzini"/>
    <x v="1"/>
    <d v="2014-11-24T00:00:00"/>
    <x v="10"/>
    <x v="0"/>
    <x v="1"/>
  </r>
  <r>
    <x v="2"/>
    <s v="AILERON_SC_31132_170"/>
    <s v="347461-100"/>
    <m/>
    <x v="2"/>
    <d v="2014-12-04T00:00:00"/>
    <d v="2014-12-12T00:00:00"/>
    <n v="90"/>
    <s v="Délai annoncé le 12 Déc à améliorer au 04 Déc"/>
    <s v="V.Cady"/>
    <x v="1"/>
    <d v="2014-11-24T00:00:00"/>
    <x v="10"/>
    <x v="0"/>
    <x v="1"/>
  </r>
  <r>
    <x v="2"/>
    <s v="ELEVATOR_EHA_31131_330"/>
    <s v="D90ST5110-560"/>
    <s v="Elevator SC"/>
    <x v="44"/>
    <s v="en-cours"/>
    <s v="?"/>
    <s v="?"/>
    <s v="Probleme qualité_x000a_6 le 01/12_x000a_Revoir le plan d'appro cause non qualité"/>
    <s v="T.Parmentier_x000a_S.Blanchard_x000a_A Coppry"/>
    <x v="0"/>
    <d v="2014-11-24T00:00:00"/>
    <x v="10"/>
    <x v="0"/>
    <x v="1"/>
  </r>
  <r>
    <x v="2"/>
    <s v="ELEVATOR_EHA_31131_330"/>
    <s v="D90ST4024-400"/>
    <m/>
    <x v="18"/>
    <s v="en-cours"/>
    <s v="?"/>
    <s v="?"/>
    <s v="14 retard sur OF de retouche_x000a_Faire entrer le retard"/>
    <s v="A Coppry_x000a_S.Blanchard"/>
    <x v="0"/>
    <d v="2014-11-24T00:00:00"/>
    <x v="10"/>
    <x v="0"/>
    <x v="0"/>
  </r>
  <r>
    <x v="2"/>
    <s v="ELEVATOR_SC_31130_160"/>
    <s v="347129-100"/>
    <m/>
    <x v="7"/>
    <s v="en-cours"/>
    <d v="2014-12-01T00:00:00"/>
    <n v="5"/>
    <s v="5 le 01/12"/>
    <s v="T.Mouline"/>
    <x v="0"/>
    <d v="2014-11-24T00:00:00"/>
    <x v="10"/>
    <x v="0"/>
    <x v="0"/>
  </r>
  <r>
    <x v="2"/>
    <s v="ELEVATOR_SC_31130_160"/>
    <s v="348021-020"/>
    <m/>
    <x v="7"/>
    <d v="2014-12-01T00:00:00"/>
    <s v="?"/>
    <s v="?"/>
    <s v="Obtenir prochain délai de livraison"/>
    <s v="T.Mouline"/>
    <x v="1"/>
    <d v="2014-11-24T00:00:00"/>
    <x v="10"/>
    <x v="0"/>
    <x v="0"/>
  </r>
  <r>
    <x v="2"/>
    <s v="RUDDER_EBHA_31129_360"/>
    <s v="D90ST5109-570"/>
    <m/>
    <x v="51"/>
    <s v="en-cours"/>
    <d v="2014-11-28T00:00:00"/>
    <n v="4"/>
    <s v="Problème qualité - rayures_x000a_4 le 28/11_x000a_Obtenir infos suite"/>
    <s v="T.Parmentier_x000a_S.Blanchard"/>
    <x v="0"/>
    <d v="2014-11-24T00:00:00"/>
    <x v="10"/>
    <x v="0"/>
    <x v="1"/>
  </r>
  <r>
    <x v="2"/>
    <s v="RUDDER_EBHA_31129_360"/>
    <s v="347029-700"/>
    <m/>
    <x v="0"/>
    <d v="2014-12-26T00:00:00"/>
    <s v="?"/>
    <s v="?"/>
    <s v="Huyton : 12 pièces en cours de retouche, prochaine expédition à confirmer_x000a_7 à envoyer en retouche à Vernon_x000a_-_x000a_IMPRO : Obtenir info suite"/>
    <s v="T.Mouline_x000a_M.Thiry"/>
    <x v="1"/>
    <d v="2014-11-24T00:00:00"/>
    <x v="10"/>
    <x v="0"/>
    <x v="0"/>
  </r>
  <r>
    <x v="2"/>
    <s v="RUDDER_EBHA_31129_360"/>
    <s v="347799-100"/>
    <m/>
    <x v="31"/>
    <d v="2014-12-03T00:00:00"/>
    <s v="?"/>
    <s v="?"/>
    <s v="Faire entrer le retard "/>
    <s v="G.Feld"/>
    <x v="1"/>
    <d v="2014-11-24T00:00:00"/>
    <x v="10"/>
    <x v="0"/>
    <x v="1"/>
  </r>
  <r>
    <x v="2"/>
    <s v="RUDDER_EBHA_31129_360"/>
    <s v="348019-020"/>
    <m/>
    <x v="7"/>
    <d v="2014-12-02T00:00:00"/>
    <d v="2014-11-27T00:00:00"/>
    <n v="1"/>
    <s v="1 le 27/11, 1 le 28/11"/>
    <s v="T.Mouline"/>
    <x v="1"/>
    <d v="2014-11-24T00:00:00"/>
    <x v="10"/>
    <x v="0"/>
    <x v="0"/>
  </r>
  <r>
    <x v="1"/>
    <s v="THSA_A330_47172_530"/>
    <s v="422957-100"/>
    <m/>
    <x v="7"/>
    <s v="en-cours"/>
    <s v="?"/>
    <s v="?"/>
    <s v="18 en attente de réception"/>
    <s v="T.Mouline"/>
    <x v="0"/>
    <d v="2014-11-24T00:00:00"/>
    <x v="10"/>
    <x v="0"/>
    <x v="0"/>
  </r>
  <r>
    <x v="1"/>
    <s v="THSA_A330_47172_530"/>
    <n v="422915"/>
    <m/>
    <x v="7"/>
    <s v="en-cours"/>
    <d v="2014-11-27T00:00:00"/>
    <n v="4"/>
    <s v="2 en attente de réception_x000a_4 le 27/11, 4 le 28/11"/>
    <s v="T.Mouline"/>
    <x v="0"/>
    <d v="2014-11-24T00:00:00"/>
    <x v="10"/>
    <x v="0"/>
    <x v="0"/>
  </r>
  <r>
    <x v="1"/>
    <s v="THSA_A330_47172_530"/>
    <s v="LP47147-A102"/>
    <m/>
    <x v="21"/>
    <d v="2014-12-02T00:00:00"/>
    <d v="2014-12-05T00:00:00"/>
    <n v="12"/>
    <s v="Assurer le suivi du recovery plan_x000a_14 reçus le 25/11"/>
    <s v="JF.Lorenzini_x000a_T.Mouline"/>
    <x v="1"/>
    <d v="2014-11-24T00:00:00"/>
    <x v="10"/>
    <x v="0"/>
    <x v="0"/>
  </r>
  <r>
    <x v="1"/>
    <s v="THSA_A320_47145_168"/>
    <s v="421924-300"/>
    <m/>
    <x v="43"/>
    <s v="en-cours"/>
    <d v="2014-11-26T00:00:00"/>
    <n v="17"/>
    <s v="Faire entrer le retard_x000a_Assurer capa 30/semaine"/>
    <s v="S.Blanchard"/>
    <x v="0"/>
    <d v="2014-11-24T00:00:00"/>
    <x v="10"/>
    <x v="0"/>
    <x v="1"/>
  </r>
  <r>
    <x v="1"/>
    <s v="THSA_A320_47145_168"/>
    <s v="5000C5053"/>
    <m/>
    <x v="20"/>
    <d v="2014-12-28T00:00:00"/>
    <s v="?"/>
    <s v="?"/>
    <s v="3/J à suivre"/>
    <s v="JF.Lorenzini"/>
    <x v="1"/>
    <d v="2014-11-24T00:00:00"/>
    <x v="10"/>
    <x v="0"/>
    <x v="0"/>
  </r>
  <r>
    <x v="1"/>
    <s v="THSA_A320_47145_168"/>
    <n v="422228"/>
    <m/>
    <x v="3"/>
    <d v="2014-12-08T00:00:00"/>
    <s v="?"/>
    <s v="?"/>
    <s v="Attention pas de délai, attente validation de prix"/>
    <s v="J.Kyheng"/>
    <x v="1"/>
    <d v="2014-11-24T00:00:00"/>
    <x v="10"/>
    <x v="0"/>
    <x v="1"/>
  </r>
  <r>
    <x v="1"/>
    <s v="THSA_A320_47145_168"/>
    <s v="LP47145-E100"/>
    <m/>
    <x v="7"/>
    <d v="2014-11-27T00:00:00"/>
    <d v="2014-11-27T00:00:00"/>
    <n v="3"/>
    <s v="3 le 27/11 , 3 le 28/11_x000a_3/jour à suivre"/>
    <s v="T.Mouline"/>
    <x v="1"/>
    <d v="2014-11-24T00:00:00"/>
    <x v="10"/>
    <x v="0"/>
    <x v="0"/>
  </r>
  <r>
    <x v="0"/>
    <s v="Aileron_31073_110"/>
    <s v="341084-300"/>
    <m/>
    <x v="0"/>
    <d v="2014-12-03T00:00:00"/>
    <d v="2014-11-28T00:00:00"/>
    <n v="12"/>
    <s v=" Huyton :10 le 01/12 ,10 le 02/12._x000a_HS Wroclaw : 16 en attente de réception, 12 le 28/11, 18 le 01/12_x000a_Assurer transfert"/>
    <s v="F.Fasoli_x000a_T.Mouline_x000a_C.Bazire"/>
    <x v="1"/>
    <d v="2014-11-24T00:00:00"/>
    <x v="10"/>
    <x v="0"/>
    <x v="0"/>
  </r>
  <r>
    <x v="0"/>
    <s v="Spoiler_31077_211"/>
    <n v="345775"/>
    <m/>
    <x v="15"/>
    <d v="2014-12-05T00:00:00"/>
    <s v="?"/>
    <n v="89"/>
    <s v="Honglin : Qte 89 expédiées le 28/11 obtenir prochain délai_x000a_Risoud : Qte 57dans le retard, obtenir prochain délai"/>
    <s v="P.Jonnard_x000a_V.Cady"/>
    <x v="1"/>
    <d v="2014-11-24T00:00:00"/>
    <x v="10"/>
    <x v="0"/>
    <x v="1"/>
  </r>
  <r>
    <x v="0"/>
    <s v="Spoiler_31077_211"/>
    <s v="340856-250"/>
    <m/>
    <x v="0"/>
    <d v="2014-12-03T00:00:00"/>
    <d v="2014-12-01T00:00:00"/>
    <n v="22"/>
    <s v="Huyton : 22 le 01/12, 20 le 02/12_x000a_HS Wroclaw :  Obtenir prochain délai_x000a_Assurer le transfert "/>
    <s v="T.Mouline_x000a_C.Bazire_x000a_F.Fasoli"/>
    <x v="1"/>
    <d v="2014-11-24T00:00:00"/>
    <x v="10"/>
    <x v="0"/>
    <x v="0"/>
  </r>
  <r>
    <x v="0"/>
    <s v="Profondeur_31075_840"/>
    <s v="341201-001"/>
    <m/>
    <x v="2"/>
    <s v="en cours"/>
    <s v="?"/>
    <s v="?"/>
    <s v="pièces expediées le 26/11 suivre traking_x000a_qte à confirmer"/>
    <s v="P.Jonnard"/>
    <x v="0"/>
    <d v="2014-11-24T00:00:00"/>
    <x v="10"/>
    <x v="0"/>
    <x v="1"/>
  </r>
  <r>
    <x v="0"/>
    <s v="Profondeur_31075_840"/>
    <s v="341071-001"/>
    <m/>
    <x v="15"/>
    <s v="en cours"/>
    <s v="?"/>
    <s v="?"/>
    <s v="Assurer livraison 170 pièces dûes au 24/11 non reçues_x000a_"/>
    <s v="P.Jonnard_x000a_P.Fleitour"/>
    <x v="0"/>
    <d v="2014-11-24T00:00:00"/>
    <x v="10"/>
    <x v="0"/>
    <x v="1"/>
  </r>
  <r>
    <x v="0"/>
    <s v="Profondeur_31075_840"/>
    <n v="341206"/>
    <m/>
    <x v="10"/>
    <d v="2014-12-02T00:00:00"/>
    <d v="2014-11-28T00:00:00"/>
    <n v="40"/>
    <s v="qte 40 le 28/11 et 50 le 03/12"/>
    <s v="P.Fleitour"/>
    <x v="1"/>
    <d v="2014-11-24T00:00:00"/>
    <x v="10"/>
    <x v="0"/>
    <x v="1"/>
  </r>
  <r>
    <x v="0"/>
    <s v="Profondeur_31075_840"/>
    <n v="341438"/>
    <m/>
    <x v="56"/>
    <d v="2014-12-05T00:00:00"/>
    <d v="2014-12-02T00:00:00"/>
    <n v="23"/>
    <s v="qte 23 le 02/12"/>
    <s v="P.Fleitour"/>
    <x v="1"/>
    <d v="2014-11-24T00:00:00"/>
    <x v="10"/>
    <x v="0"/>
    <x v="1"/>
  </r>
  <r>
    <x v="0"/>
    <s v="Profondeur_31075_840"/>
    <n v="341357"/>
    <m/>
    <x v="15"/>
    <d v="2014-12-05T00:00:00"/>
    <d v="2014-11-28T00:00:00"/>
    <n v="147"/>
    <s v="_x000a_Obtenir prochain délai Honglin_x000a_"/>
    <s v="P.Jonnard"/>
    <x v="1"/>
    <d v="2014-11-24T00:00:00"/>
    <x v="10"/>
    <x v="0"/>
    <x v="1"/>
  </r>
  <r>
    <x v="0"/>
    <s v="Profondeur_31075_840"/>
    <s v="341207-300"/>
    <m/>
    <x v="10"/>
    <d v="2014-12-12T00:00:00"/>
    <s v="?"/>
    <s v="?"/>
    <s v="Faire entrer le retard "/>
    <s v="V.Cady"/>
    <x v="1"/>
    <d v="2014-11-24T00:00:00"/>
    <x v="10"/>
    <x v="0"/>
    <x v="1"/>
  </r>
  <r>
    <x v="0"/>
    <s v="Rudder_31115_080"/>
    <n v="346738"/>
    <m/>
    <x v="54"/>
    <s v="en-cours"/>
    <s v="?"/>
    <s v="?"/>
    <s v="Obtenir prochain délai de livraison"/>
    <s v="JF.Lorenzini_x000a__x000a_"/>
    <x v="0"/>
    <d v="2014-11-24T00:00:00"/>
    <x v="10"/>
    <x v="0"/>
    <x v="1"/>
  </r>
  <r>
    <x v="2"/>
    <s v="AILERON_EHA_31133_330"/>
    <s v="D90ST5111-570"/>
    <s v="Aileron SC"/>
    <x v="19"/>
    <s v="en cours"/>
    <d v="2014-12-02T00:00:00"/>
    <n v="7"/>
    <s v="Problème qualité - rayures_x000a_Obtenir infos suite_x000a_qte 7 le 02/12à confirmer "/>
    <s v="T.Parmentier_x000a_S.Blanchard"/>
    <x v="0"/>
    <d v="2014-11-24T00:00:00"/>
    <x v="10"/>
    <x v="0"/>
    <x v="1"/>
  </r>
  <r>
    <x v="2"/>
    <s v="AILERON_EHA_31133_330"/>
    <s v="347785-200"/>
    <m/>
    <x v="7"/>
    <d v="2014-12-03T00:00:00"/>
    <d v="2014-12-02T00:00:00"/>
    <n v="6"/>
    <s v="Qte 6 le 02/12 à améliorer_x000a_Assurer transfert"/>
    <s v="T.Mouline_x000a_B.Valette"/>
    <x v="1"/>
    <d v="2014-11-24T00:00:00"/>
    <x v="10"/>
    <x v="0"/>
    <x v="0"/>
  </r>
  <r>
    <x v="2"/>
    <s v="AILERON_EHA_31133_330"/>
    <s v="D90ST0323-500"/>
    <s v="Elevator EHA_x000a_Rudder EBHA"/>
    <x v="33"/>
    <d v="2014-12-09T00:00:00"/>
    <s v="?"/>
    <s v="?"/>
    <s v="Relancer le retard"/>
    <s v="A.Coppry"/>
    <x v="1"/>
    <d v="2014-11-24T00:00:00"/>
    <x v="10"/>
    <x v="0"/>
    <x v="1"/>
  </r>
  <r>
    <x v="2"/>
    <s v="AILERON_EHA_31133_330"/>
    <n v="347148"/>
    <m/>
    <x v="9"/>
    <d v="2014-12-03T00:00:00"/>
    <s v="?"/>
    <s v="?"/>
    <s v="Faire entrer le retard qte 43 pièces"/>
    <s v="JF.Lorenzini"/>
    <x v="1"/>
    <d v="2014-11-24T00:00:00"/>
    <x v="10"/>
    <x v="0"/>
    <x v="1"/>
  </r>
  <r>
    <x v="2"/>
    <s v="AILERON_SC_31132_170"/>
    <s v="348023-020"/>
    <m/>
    <x v="7"/>
    <d v="2014-12-01T00:00:00"/>
    <d v="2014-11-02T00:00:00"/>
    <n v="2"/>
    <s v="2 le 02/12 et 2 le 04/12"/>
    <s v="T.Mouline"/>
    <x v="1"/>
    <d v="2014-11-24T00:00:00"/>
    <x v="10"/>
    <x v="0"/>
    <x v="0"/>
  </r>
  <r>
    <x v="2"/>
    <s v="AILERON_SC_31132_170"/>
    <s v="D90ST0117-100"/>
    <m/>
    <x v="43"/>
    <d v="2014-12-08T00:00:00"/>
    <s v="?"/>
    <s v="?"/>
    <s v="_x000a_relancer le retard_x000a_Obtenir recovery plan_x000a_"/>
    <s v="A.Coppry_x000a_JF.Lorenzini"/>
    <x v="1"/>
    <d v="2014-11-24T00:00:00"/>
    <x v="10"/>
    <x v="0"/>
    <x v="1"/>
  </r>
  <r>
    <x v="2"/>
    <s v="AILERON_SC_31132_170"/>
    <s v="347461-100"/>
    <m/>
    <x v="2"/>
    <d v="2014-12-04T00:00:00"/>
    <d v="2014-12-12T00:00:00"/>
    <n v="90"/>
    <s v="Délai annoncé le 12 Déc à améliorer au 04 Déc"/>
    <s v="V.Cady"/>
    <x v="1"/>
    <d v="2014-11-24T00:00:00"/>
    <x v="10"/>
    <x v="0"/>
    <x v="1"/>
  </r>
  <r>
    <x v="2"/>
    <s v="ELEVATOR_EHA_31131_330"/>
    <s v="D90ST5110-560"/>
    <s v="Elevator SC"/>
    <x v="44"/>
    <s v="en-cours"/>
    <d v="2014-12-01T00:00:00"/>
    <n v="6"/>
    <s v="Probleme qualité_x000a_6 le 01/12 Obtenir info suite_x000a_Revoir le plan d'appro cause non qualité"/>
    <s v="T.Parmentier_x000a_S.Blanchard_x000a_"/>
    <x v="0"/>
    <d v="2014-11-24T00:00:00"/>
    <x v="10"/>
    <x v="0"/>
    <x v="1"/>
  </r>
  <r>
    <x v="2"/>
    <s v="ELEVATOR_EHA_31131_330"/>
    <s v="D90ST4024-400"/>
    <m/>
    <x v="18"/>
    <s v="en-cours"/>
    <s v="?"/>
    <s v="?"/>
    <s v="14 retard sur OF de retouche_x000a_Faire entrer le retard qte 3"/>
    <s v="_x000a_S.Blanchard"/>
    <x v="0"/>
    <d v="2014-11-24T00:00:00"/>
    <x v="10"/>
    <x v="0"/>
    <x v="0"/>
  </r>
  <r>
    <x v="2"/>
    <s v="ELEVATOR_SC_31130_160"/>
    <s v="347129-100"/>
    <m/>
    <x v="7"/>
    <s v="en-cours"/>
    <d v="2014-12-03T00:00:00"/>
    <n v="5"/>
    <s v="5 le 03/12 , 5 le 04/12 à améliorer"/>
    <s v="T.Mouline"/>
    <x v="0"/>
    <d v="2014-11-24T00:00:00"/>
    <x v="10"/>
    <x v="0"/>
    <x v="0"/>
  </r>
  <r>
    <x v="2"/>
    <s v="ELEVATOR_SC_31130_160"/>
    <s v="348021-020"/>
    <m/>
    <x v="7"/>
    <s v="en cours"/>
    <d v="2014-12-02T00:00:00"/>
    <n v="1"/>
    <s v="1 le 02/12 , 1 le 03/12 , 1 le 05/12"/>
    <s v="T.Mouline"/>
    <x v="0"/>
    <d v="2014-11-24T00:00:00"/>
    <x v="10"/>
    <x v="0"/>
    <x v="0"/>
  </r>
  <r>
    <x v="2"/>
    <s v="RUDDER_EBHA_31129_360"/>
    <s v="D90ST5109-570"/>
    <m/>
    <x v="51"/>
    <d v="2014-12-02T00:00:00"/>
    <s v="?"/>
    <s v="?"/>
    <s v="Problème qualité - rayures_x000a__x000a_Obtenir infos suite"/>
    <s v="T.Parmentier_x000a_S.Blanchard"/>
    <x v="1"/>
    <d v="2014-11-24T00:00:00"/>
    <x v="10"/>
    <x v="0"/>
    <x v="1"/>
  </r>
  <r>
    <x v="2"/>
    <s v="RUDDER_EBHA_31129_360"/>
    <s v="347029-700"/>
    <m/>
    <x v="0"/>
    <d v="2014-12-17T00:00:00"/>
    <s v="?"/>
    <s v="?"/>
    <s v="Huyton : 12 pièces en cours de retouche, prochaine expédition à confirmer_x000a_7 à envoyer en retouche à Vernon_x000a_-_x000a_IMPRO : Obtenir info suite"/>
    <s v="T.Mouline_x000a_M.Thiry"/>
    <x v="1"/>
    <d v="2014-11-24T00:00:00"/>
    <x v="10"/>
    <x v="0"/>
    <x v="0"/>
  </r>
  <r>
    <x v="2"/>
    <s v="RUDDER_EBHA_31129_360"/>
    <s v="347799-100"/>
    <m/>
    <x v="31"/>
    <d v="2014-12-05T00:00:00"/>
    <s v="?"/>
    <s v="?"/>
    <s v="Faire entrer le retard "/>
    <s v="G.Feld"/>
    <x v="1"/>
    <d v="2014-11-24T00:00:00"/>
    <x v="10"/>
    <x v="0"/>
    <x v="1"/>
  </r>
  <r>
    <x v="2"/>
    <s v="RUDDER_EBHA_31129_360"/>
    <s v="348019-020"/>
    <m/>
    <x v="7"/>
    <d v="2014-12-02T00:00:00"/>
    <d v="2014-12-08T00:00:00"/>
    <n v="1"/>
    <s v="2 le 01/12, 1 le 03/12 , 1 le 04/12"/>
    <s v="T.Mouline"/>
    <x v="1"/>
    <d v="2014-11-24T00:00:00"/>
    <x v="10"/>
    <x v="0"/>
    <x v="0"/>
  </r>
  <r>
    <x v="1"/>
    <s v="THSA_A330_47172_530"/>
    <s v="422957-100"/>
    <m/>
    <x v="7"/>
    <d v="2014-12-08T00:00:00"/>
    <d v="2014-12-02T00:00:00"/>
    <n v="24"/>
    <s v="24 le 02/12 , 12 le 08/12"/>
    <s v="T.Mouline"/>
    <x v="1"/>
    <d v="2014-11-24T00:00:00"/>
    <x v="10"/>
    <x v="0"/>
    <x v="0"/>
  </r>
  <r>
    <x v="1"/>
    <s v="THSA_A330_47172_530"/>
    <n v="422915"/>
    <m/>
    <x v="7"/>
    <d v="2014-12-02T00:00:00"/>
    <d v="2014-12-02T00:00:00"/>
    <n v="6"/>
    <s v="5 en attente de réception_x000a_6 le 02/12"/>
    <s v="T.Mouline"/>
    <x v="1"/>
    <d v="2014-11-24T00:00:00"/>
    <x v="10"/>
    <x v="0"/>
    <x v="0"/>
  </r>
  <r>
    <x v="1"/>
    <s v="THSA_A330_47172_530"/>
    <s v="LP47147-A102"/>
    <m/>
    <x v="21"/>
    <d v="2014-12-08T00:00:00"/>
    <d v="2014-12-03T00:00:00"/>
    <n v="12"/>
    <s v="Assurer le suivi du recovery plan_x000a_12 le 03/12"/>
    <s v="JF.Lorenzini_x000a_T.Mouline"/>
    <x v="1"/>
    <d v="2014-11-24T00:00:00"/>
    <x v="10"/>
    <x v="0"/>
    <x v="0"/>
  </r>
  <r>
    <x v="1"/>
    <s v="THSA_A320_47145_168"/>
    <s v="421924-300"/>
    <m/>
    <x v="43"/>
    <d v="2014-12-02T00:00:00"/>
    <d v="2014-12-01T00:00:00"/>
    <n v="10"/>
    <s v="10 le 01/12_x000a_Assurer capa 30/semaine"/>
    <s v="S.Blanchard"/>
    <x v="1"/>
    <d v="2014-11-24T00:00:00"/>
    <x v="10"/>
    <x v="0"/>
    <x v="1"/>
  </r>
  <r>
    <x v="1"/>
    <s v="THSA_A320_47145_168"/>
    <s v="5000C5053"/>
    <m/>
    <x v="20"/>
    <d v="2014-12-03T00:00:00"/>
    <s v="?"/>
    <s v="?"/>
    <s v="3/J à suivre"/>
    <s v="JF.Lorenzini"/>
    <x v="1"/>
    <d v="2014-11-24T00:00:00"/>
    <x v="10"/>
    <x v="0"/>
    <x v="0"/>
  </r>
  <r>
    <x v="1"/>
    <s v="THSA_A320_47145_168"/>
    <n v="422228"/>
    <m/>
    <x v="3"/>
    <d v="2014-12-08T00:00:00"/>
    <s v="?"/>
    <s v="?"/>
    <s v="Attention pas de délai, attente validation de prix"/>
    <s v="J.Kyheng"/>
    <x v="1"/>
    <d v="2014-11-24T00:00:00"/>
    <x v="10"/>
    <x v="0"/>
    <x v="1"/>
  </r>
  <r>
    <x v="1"/>
    <s v="THSA_A320_47145_168"/>
    <s v="LP47145-E100"/>
    <m/>
    <x v="7"/>
    <d v="2014-12-01T00:00:00"/>
    <d v="2014-12-01T00:00:00"/>
    <n v="3"/>
    <s v="3 le 01/12 , 2/Jours_x000a_3/jour à suivre"/>
    <s v="T.Mouline"/>
    <x v="1"/>
    <d v="2014-11-24T00:00:00"/>
    <x v="10"/>
    <x v="0"/>
    <x v="0"/>
  </r>
  <r>
    <x v="0"/>
    <s v="Aileron_31073_110"/>
    <s v="341084-300"/>
    <m/>
    <x v="0"/>
    <d v="2014-12-03T00:00:00"/>
    <d v="2014-11-28T00:00:00"/>
    <n v="12"/>
    <s v=" Huyton :7 le 02/12.  20 le 03/12_x000a_HS Wroclaw : 16 + 12 en attente de réception, 18   le 01/12_x000a_Assurer transfert"/>
    <s v="F.Fasoli_x000a_T.Mouline_x000a_C.Bazire"/>
    <x v="1"/>
    <d v="2014-11-24T00:00:00"/>
    <x v="10"/>
    <x v="0"/>
    <x v="0"/>
  </r>
  <r>
    <x v="0"/>
    <s v="Spoiler_31077_211"/>
    <n v="345775"/>
    <m/>
    <x v="15"/>
    <d v="2014-12-09T00:00:00"/>
    <s v="?"/>
    <n v="89"/>
    <s v="Honglin : Qte 89 expédiées le 28/11 obtenir prochain délai_x000a_Risoud : Qte 57dans le retard, obtenir prochain délai"/>
    <s v="P.Jonnard_x000a_V.Cady"/>
    <x v="1"/>
    <d v="2014-11-24T00:00:00"/>
    <x v="10"/>
    <x v="0"/>
    <x v="1"/>
  </r>
  <r>
    <x v="0"/>
    <s v="Spoiler_31077_211"/>
    <s v="340856-250"/>
    <m/>
    <x v="0"/>
    <d v="2014-12-10T00:00:00"/>
    <d v="2014-12-01T00:00:00"/>
    <n v="22"/>
    <s v="Revoir plan_x000a_HS Wroclaw :  Assurer le transfert _x000a_Huyton : 26 le 02/12 , 10 le 03/12"/>
    <s v="T.Mouline_x000a_C.Bazire_x000a_F.Fasoli"/>
    <x v="1"/>
    <d v="2014-11-24T00:00:00"/>
    <x v="10"/>
    <x v="0"/>
    <x v="0"/>
  </r>
  <r>
    <x v="0"/>
    <s v="Profondeur_31075_840"/>
    <s v="341201-001"/>
    <m/>
    <x v="2"/>
    <s v="en cours"/>
    <s v="?"/>
    <s v="?"/>
    <s v="92 à Roissy,obtenir délai livraison SOA"/>
    <s v="P.Jonnard_x000a_"/>
    <x v="0"/>
    <d v="2014-11-24T00:00:00"/>
    <x v="10"/>
    <x v="0"/>
    <x v="1"/>
  </r>
  <r>
    <x v="0"/>
    <s v="Profondeur_31075_840"/>
    <s v="341071-001"/>
    <m/>
    <x v="15"/>
    <d v="2014-12-17T00:00:00"/>
    <s v="?"/>
    <s v="?"/>
    <s v="Solde sur ref 341071:=128_x000a_Mettre  date de validité de la BOM plan d'appro_x000a_341071-001"/>
    <s v="_x000a_J.B Langlois"/>
    <x v="1"/>
    <d v="2014-11-24T00:00:00"/>
    <x v="10"/>
    <x v="0"/>
    <x v="1"/>
  </r>
  <r>
    <x v="0"/>
    <s v="Profondeur_31075_840"/>
    <n v="341206"/>
    <m/>
    <x v="10"/>
    <d v="2014-12-02T00:00:00"/>
    <d v="2014-12-03T00:00:00"/>
    <n v="40"/>
    <s v="qte 40 le 28/11 non reçu et 50 le 03/12"/>
    <s v="V.Cady"/>
    <x v="1"/>
    <d v="2014-11-24T00:00:00"/>
    <x v="10"/>
    <x v="0"/>
    <x v="1"/>
  </r>
  <r>
    <x v="0"/>
    <s v="Profondeur_31075_840"/>
    <n v="341438"/>
    <m/>
    <x v="56"/>
    <d v="2014-12-05T00:00:00"/>
    <d v="2014-12-02T00:00:00"/>
    <n v="23"/>
    <s v="qte 23 le 02/12_x000a_obtenir délai sur le retard"/>
    <s v="P.Fleitour"/>
    <x v="1"/>
    <d v="2014-11-24T00:00:00"/>
    <x v="10"/>
    <x v="0"/>
    <x v="1"/>
  </r>
  <r>
    <x v="0"/>
    <s v="Profondeur_31075_840"/>
    <s v="341207-300"/>
    <m/>
    <x v="10"/>
    <d v="2014-12-12T00:00:00"/>
    <s v="?"/>
    <s v="?"/>
    <s v="Faire entrer le retard "/>
    <s v="V.Cady"/>
    <x v="1"/>
    <d v="2014-11-24T00:00:00"/>
    <x v="10"/>
    <x v="0"/>
    <x v="1"/>
  </r>
  <r>
    <x v="0"/>
    <s v="Rudder_31115_080"/>
    <n v="346738"/>
    <m/>
    <x v="54"/>
    <s v="en-cours"/>
    <s v="?"/>
    <s v="?"/>
    <s v="Obtenir prochain délai de livraison"/>
    <s v="JF.Lorenzini_x000a__x000a_"/>
    <x v="0"/>
    <d v="2014-11-24T00:00:00"/>
    <x v="10"/>
    <x v="0"/>
    <x v="1"/>
  </r>
  <r>
    <x v="2"/>
    <s v="AILERON_EHA_31133_330"/>
    <s v="D90ST5111-570"/>
    <s v="Aileron SC"/>
    <x v="19"/>
    <s v="en cours"/>
    <d v="2014-12-02T00:00:00"/>
    <n v="7"/>
    <s v="Problème qualité - rayures_x000a_Obtenir infos suite_x000a_qte 7 le 02/12à confirmer "/>
    <s v="T.Parmentier_x000a_S.Blanchard"/>
    <x v="0"/>
    <d v="2014-11-24T00:00:00"/>
    <x v="10"/>
    <x v="0"/>
    <x v="1"/>
  </r>
  <r>
    <x v="2"/>
    <s v="AILERON_EHA_31133_330"/>
    <s v="347785-200"/>
    <m/>
    <x v="7"/>
    <d v="2014-12-03T00:00:00"/>
    <d v="2014-12-02T00:00:00"/>
    <n v="6"/>
    <s v="Qte 6 le 02/12 à améliorer_x000a_Assurer transfert"/>
    <s v="T.Mouline_x000a_B.Valette"/>
    <x v="1"/>
    <d v="2014-11-24T00:00:00"/>
    <x v="10"/>
    <x v="0"/>
    <x v="0"/>
  </r>
  <r>
    <x v="2"/>
    <s v="AILERON_EHA_31133_330"/>
    <s v="D90ST0323-500"/>
    <s v="Elevator EHA_x000a_Rudder EBHA"/>
    <x v="33"/>
    <d v="2014-12-09T00:00:00"/>
    <s v="?"/>
    <s v="?"/>
    <s v="Relancer le retard"/>
    <s v="A.Coppry"/>
    <x v="1"/>
    <d v="2014-11-24T00:00:00"/>
    <x v="10"/>
    <x v="0"/>
    <x v="1"/>
  </r>
  <r>
    <x v="2"/>
    <s v="AILERON_EHA_31133_330"/>
    <n v="347148"/>
    <m/>
    <x v="9"/>
    <d v="2014-12-03T00:00:00"/>
    <s v="?"/>
    <s v="?"/>
    <s v="Faire entrer le retard qte 43 pièces"/>
    <s v="JF.Lorenzini"/>
    <x v="1"/>
    <d v="2014-11-24T00:00:00"/>
    <x v="10"/>
    <x v="0"/>
    <x v="1"/>
  </r>
  <r>
    <x v="2"/>
    <s v="AILERON_SC_31132_170"/>
    <s v="348023-020"/>
    <m/>
    <x v="7"/>
    <d v="2014-12-01T00:00:00"/>
    <d v="2014-11-02T00:00:00"/>
    <n v="2"/>
    <s v="2 le 02/12 et 2 le 04/12"/>
    <s v="T.Mouline"/>
    <x v="1"/>
    <d v="2014-11-24T00:00:00"/>
    <x v="10"/>
    <x v="0"/>
    <x v="0"/>
  </r>
  <r>
    <x v="2"/>
    <s v="AILERON_SC_31132_170"/>
    <s v="D90ST0117-100"/>
    <m/>
    <x v="43"/>
    <d v="2014-12-08T00:00:00"/>
    <s v="?"/>
    <s v="?"/>
    <s v="_x000a_relancer le retard_x000a_Obtenir recovery plan_x000a_"/>
    <s v="A.Coppry_x000a_JF.Lorenzini"/>
    <x v="1"/>
    <d v="2014-11-24T00:00:00"/>
    <x v="10"/>
    <x v="0"/>
    <x v="1"/>
  </r>
  <r>
    <x v="2"/>
    <s v="AILERON_SC_31132_170"/>
    <s v="347461-100"/>
    <m/>
    <x v="2"/>
    <d v="2014-12-04T00:00:00"/>
    <d v="2014-12-12T00:00:00"/>
    <n v="90"/>
    <s v="Délai annoncé le 12 Déc à améliorer au 04 Déc"/>
    <s v="V.Cady"/>
    <x v="1"/>
    <d v="2014-11-24T00:00:00"/>
    <x v="10"/>
    <x v="0"/>
    <x v="1"/>
  </r>
  <r>
    <x v="2"/>
    <s v="ELEVATOR_EHA_31131_330"/>
    <s v="D90ST5110-560"/>
    <s v="Elevator SC"/>
    <x v="44"/>
    <s v="en-cours"/>
    <d v="2014-12-01T00:00:00"/>
    <n v="6"/>
    <s v="Probleme qualité_x000a_6 le 01/12 Obtenir info suite_x000a_Revoir le plan d'appro cause non qualité"/>
    <s v="T.Parmentier_x000a_S.Blanchard_x000a_"/>
    <x v="0"/>
    <d v="2014-11-24T00:00:00"/>
    <x v="10"/>
    <x v="0"/>
    <x v="1"/>
  </r>
  <r>
    <x v="2"/>
    <s v="ELEVATOR_EHA_31131_330"/>
    <s v="D90ST4024-400"/>
    <m/>
    <x v="18"/>
    <s v="en-cours"/>
    <s v="?"/>
    <s v="?"/>
    <s v="14 retard sur OF de retouche_x000a_Faire entrer le retard qte 3"/>
    <s v="_x000a_S.Blanchard"/>
    <x v="0"/>
    <d v="2014-11-24T00:00:00"/>
    <x v="10"/>
    <x v="0"/>
    <x v="0"/>
  </r>
  <r>
    <x v="2"/>
    <s v="ELEVATOR_SC_31130_160"/>
    <s v="347129-100"/>
    <m/>
    <x v="7"/>
    <s v="en-cours"/>
    <d v="2014-12-03T00:00:00"/>
    <n v="5"/>
    <s v="5 le 03/12 , 5 le 04/12 à améliorer"/>
    <s v="T.Mouline"/>
    <x v="0"/>
    <d v="2014-11-24T00:00:00"/>
    <x v="10"/>
    <x v="0"/>
    <x v="0"/>
  </r>
  <r>
    <x v="2"/>
    <s v="ELEVATOR_SC_31130_160"/>
    <s v="348021-020"/>
    <m/>
    <x v="7"/>
    <s v="en cours"/>
    <d v="2014-12-02T00:00:00"/>
    <n v="1"/>
    <s v="1 le 02/12 , 1 le 03/12 , 1 le 05/12"/>
    <s v="T.Mouline"/>
    <x v="0"/>
    <d v="2014-11-24T00:00:00"/>
    <x v="10"/>
    <x v="0"/>
    <x v="0"/>
  </r>
  <r>
    <x v="2"/>
    <s v="RUDDER_EBHA_31129_360"/>
    <s v="D90ST5109-570"/>
    <m/>
    <x v="51"/>
    <d v="2014-12-02T00:00:00"/>
    <s v="?"/>
    <s v="?"/>
    <s v="Problème qualité - rayures_x000a__x000a_Obtenir infos suite"/>
    <s v="T.Parmentier_x000a_S.Blanchard"/>
    <x v="1"/>
    <d v="2014-11-24T00:00:00"/>
    <x v="10"/>
    <x v="0"/>
    <x v="1"/>
  </r>
  <r>
    <x v="2"/>
    <s v="RUDDER_EBHA_31129_360"/>
    <s v="347029-700"/>
    <m/>
    <x v="0"/>
    <d v="2014-12-17T00:00:00"/>
    <s v="?"/>
    <s v="?"/>
    <s v="Huyton : 12 pièces en cours de retouche, prochaine expédition à confirmer_x000a_7 à envoyer en retouche à Vernon_x000a_-_x000a_IMPRO : Obtenir info suite"/>
    <s v="T.Mouline_x000a_M.Thiry"/>
    <x v="1"/>
    <d v="2014-11-24T00:00:00"/>
    <x v="10"/>
    <x v="0"/>
    <x v="0"/>
  </r>
  <r>
    <x v="2"/>
    <s v="RUDDER_EBHA_31129_360"/>
    <s v="347799-100"/>
    <m/>
    <x v="31"/>
    <d v="2014-12-05T00:00:00"/>
    <s v="?"/>
    <s v="?"/>
    <s v="Faire entrer le retard "/>
    <s v="G.Feld"/>
    <x v="1"/>
    <d v="2014-11-24T00:00:00"/>
    <x v="10"/>
    <x v="0"/>
    <x v="1"/>
  </r>
  <r>
    <x v="2"/>
    <s v="RUDDER_EBHA_31129_360"/>
    <s v="348019-020"/>
    <m/>
    <x v="7"/>
    <d v="2014-12-02T00:00:00"/>
    <d v="2014-12-08T00:00:00"/>
    <n v="1"/>
    <s v="2 le 01/12, 1 le 03/12 , 1 le 04/12"/>
    <s v="T.Mouline"/>
    <x v="1"/>
    <d v="2014-11-24T00:00:00"/>
    <x v="10"/>
    <x v="0"/>
    <x v="0"/>
  </r>
  <r>
    <x v="1"/>
    <s v="THSA_A330_47172_530"/>
    <s v="422957-100"/>
    <m/>
    <x v="7"/>
    <d v="2014-12-10T00:00:00"/>
    <d v="2014-12-02T00:00:00"/>
    <n v="24"/>
    <s v="24 le 02/12 , 12 le 08/12"/>
    <s v="T.Mouline"/>
    <x v="1"/>
    <d v="2014-11-24T00:00:00"/>
    <x v="10"/>
    <x v="0"/>
    <x v="0"/>
  </r>
  <r>
    <x v="1"/>
    <s v="THSA_A330_47172_530"/>
    <n v="422915"/>
    <m/>
    <x v="7"/>
    <d v="2014-12-12T00:00:00"/>
    <d v="2014-12-02T00:00:00"/>
    <n v="6"/>
    <s v="6 en attente de reception_x000a_2 le 09/12, 2 le 10/12"/>
    <s v="T.Mouline"/>
    <x v="1"/>
    <d v="2014-11-24T00:00:00"/>
    <x v="10"/>
    <x v="0"/>
    <x v="0"/>
  </r>
  <r>
    <x v="1"/>
    <s v="THSA_A330_47172_530"/>
    <s v="LP47147-A102"/>
    <m/>
    <x v="21"/>
    <d v="2014-12-10T00:00:00"/>
    <d v="2014-12-03T00:00:00"/>
    <n v="12"/>
    <s v="Assurer le suivi du recovery plan_x000a_12 le 03/12"/>
    <s v="JF.Lorenzini_x000a_T.Mouline"/>
    <x v="1"/>
    <d v="2014-11-24T00:00:00"/>
    <x v="10"/>
    <x v="0"/>
    <x v="0"/>
  </r>
  <r>
    <x v="1"/>
    <s v="THSA_A320_47145_168"/>
    <s v="421924-300"/>
    <m/>
    <x v="43"/>
    <d v="2014-12-03T00:00:00"/>
    <s v="?"/>
    <n v="18"/>
    <s v="Obenir délai suite sur qte 18_x000a_Assurer capa 30/semaine"/>
    <s v="S.Blanchard"/>
    <x v="1"/>
    <d v="2014-11-24T00:00:00"/>
    <x v="10"/>
    <x v="0"/>
    <x v="1"/>
  </r>
  <r>
    <x v="1"/>
    <s v="THSA_A320_47145_168"/>
    <s v="5000C5053"/>
    <m/>
    <x v="20"/>
    <d v="2014-12-05T00:00:00"/>
    <s v="?"/>
    <s v="?"/>
    <s v="3/J à suivre"/>
    <s v="JF.Lorenzini"/>
    <x v="1"/>
    <d v="2014-11-24T00:00:00"/>
    <x v="10"/>
    <x v="0"/>
    <x v="0"/>
  </r>
  <r>
    <x v="1"/>
    <s v="THSA_A320_47145_168"/>
    <n v="422228"/>
    <m/>
    <x v="3"/>
    <d v="2014-12-04T00:00:00"/>
    <s v="?"/>
    <s v="?"/>
    <s v="Attention pas de délai, attente validation de prix"/>
    <s v="J.Kyheng"/>
    <x v="1"/>
    <d v="2014-11-24T00:00:00"/>
    <x v="10"/>
    <x v="0"/>
    <x v="1"/>
  </r>
  <r>
    <x v="1"/>
    <s v="THSA_A320_47145_168"/>
    <s v="LP47145-E100"/>
    <m/>
    <x v="7"/>
    <d v="2014-12-04T00:00:00"/>
    <d v="2014-12-01T00:00:00"/>
    <n v="3"/>
    <s v="3 le 02/12 , 3 le 03/12... 2/Jours_x000a_3/jour à suivre"/>
    <s v="T.Mouline"/>
    <x v="1"/>
    <d v="2014-11-24T00:00:00"/>
    <x v="10"/>
    <x v="0"/>
    <x v="0"/>
  </r>
  <r>
    <x v="0"/>
    <s v="Aileron_31073_110"/>
    <s v="341084-300"/>
    <m/>
    <x v="0"/>
    <d v="2014-12-03T00:00:00"/>
    <d v="2014-11-28T00:00:00"/>
    <n v="12"/>
    <s v=" Huyton :7 le 02/12.  20 le 03/12_x000a_HS Wroclaw : 16 + 12 en attente de réception, 18   le 01/12_x000a_Assurer transfert"/>
    <s v="F.Fasoli_x000a_T.Mouline_x000a_C.Bazire"/>
    <x v="1"/>
    <d v="2014-11-24T00:00:00"/>
    <x v="10"/>
    <x v="0"/>
    <x v="0"/>
  </r>
  <r>
    <x v="0"/>
    <s v="Spoiler_31077_211"/>
    <n v="345775"/>
    <m/>
    <x v="15"/>
    <d v="2014-12-09T00:00:00"/>
    <s v="?"/>
    <n v="89"/>
    <s v="Honglin : Qte 89 expédiées le 28/11 obtenir prochain délai_x000a_Risoud : Qte 57dans le retard, obtenir prochain délai"/>
    <s v="P.Jonnard_x000a_V.Cady"/>
    <x v="1"/>
    <d v="2014-11-24T00:00:00"/>
    <x v="10"/>
    <x v="0"/>
    <x v="1"/>
  </r>
  <r>
    <x v="0"/>
    <s v="Spoiler_31077_211"/>
    <s v="340856-250"/>
    <m/>
    <x v="0"/>
    <d v="2014-12-10T00:00:00"/>
    <d v="2014-12-01T00:00:00"/>
    <n v="22"/>
    <s v="Revoir plan_x000a_HS Wroclaw :  Assurer le transfert _x000a_Huyton : 26 le 02/12 , 10 le 03/12"/>
    <s v="T.Mouline_x000a_C.Bazire_x000a_F.Fasoli"/>
    <x v="1"/>
    <d v="2014-11-24T00:00:00"/>
    <x v="10"/>
    <x v="0"/>
    <x v="0"/>
  </r>
  <r>
    <x v="0"/>
    <s v="Profondeur_31075_840"/>
    <s v="341201-001"/>
    <m/>
    <x v="2"/>
    <s v="en cours"/>
    <s v="?"/>
    <s v="?"/>
    <s v="92 à Roissy,obtenir délai livraison SOA"/>
    <s v="P.Jonnard_x000a_"/>
    <x v="0"/>
    <d v="2014-11-24T00:00:00"/>
    <x v="10"/>
    <x v="0"/>
    <x v="1"/>
  </r>
  <r>
    <x v="0"/>
    <s v="Profondeur_31075_840"/>
    <s v="341071-001"/>
    <m/>
    <x v="15"/>
    <d v="2014-12-17T00:00:00"/>
    <s v="?"/>
    <s v="?"/>
    <s v="Solde sur ref 341071:=128_x000a_Mettre  date de validité de la BOM plan d'appro_x000a_341071-001"/>
    <s v="_x000a_J.B Langlois"/>
    <x v="1"/>
    <d v="2014-11-24T00:00:00"/>
    <x v="10"/>
    <x v="0"/>
    <x v="1"/>
  </r>
  <r>
    <x v="0"/>
    <s v="Profondeur_31075_840"/>
    <n v="341206"/>
    <m/>
    <x v="10"/>
    <d v="2014-12-02T00:00:00"/>
    <d v="2014-12-03T00:00:00"/>
    <n v="40"/>
    <s v="qte 40 le 28/11 non reçu et 50 le 03/12"/>
    <s v="V.Cady"/>
    <x v="1"/>
    <d v="2014-11-24T00:00:00"/>
    <x v="10"/>
    <x v="0"/>
    <x v="1"/>
  </r>
  <r>
    <x v="0"/>
    <s v="Profondeur_31075_840"/>
    <n v="341438"/>
    <m/>
    <x v="56"/>
    <d v="2014-12-05T00:00:00"/>
    <d v="2014-12-02T00:00:00"/>
    <n v="23"/>
    <s v="qte 23 le 02/12_x000a_obtenir délai sur le retard"/>
    <s v="P.Fleitour"/>
    <x v="1"/>
    <d v="2014-11-24T00:00:00"/>
    <x v="10"/>
    <x v="0"/>
    <x v="1"/>
  </r>
  <r>
    <x v="0"/>
    <s v="Profondeur_31075_840"/>
    <s v="341207-300"/>
    <m/>
    <x v="10"/>
    <d v="2014-12-12T00:00:00"/>
    <s v="?"/>
    <s v="?"/>
    <s v="Faire entrer le retard "/>
    <s v="V.Cady"/>
    <x v="1"/>
    <d v="2014-11-24T00:00:00"/>
    <x v="10"/>
    <x v="0"/>
    <x v="1"/>
  </r>
  <r>
    <x v="0"/>
    <s v="Rudder_31115_080"/>
    <n v="346738"/>
    <m/>
    <x v="54"/>
    <s v="en-cours"/>
    <s v="?"/>
    <s v="?"/>
    <s v="Obtenir prochain délai de livraison"/>
    <s v="JF.Lorenzini_x000a__x000a_"/>
    <x v="0"/>
    <d v="2014-11-24T00:00:00"/>
    <x v="10"/>
    <x v="0"/>
    <x v="1"/>
  </r>
  <r>
    <x v="2"/>
    <s v="AILERON_EHA_31133_330"/>
    <s v="D90ST5111-570"/>
    <s v="Aileron SC"/>
    <x v="19"/>
    <s v="en cours"/>
    <d v="2014-12-02T00:00:00"/>
    <n v="7"/>
    <s v="Problème qualité - rayures_x000a_Obtenir infos suite_x000a_qte 7 le 02/12à confirmer "/>
    <s v="T.Parmentier_x000a_S.Blanchard"/>
    <x v="0"/>
    <d v="2014-11-24T00:00:00"/>
    <x v="10"/>
    <x v="0"/>
    <x v="1"/>
  </r>
  <r>
    <x v="2"/>
    <s v="AILERON_EHA_31133_330"/>
    <s v="347785-200"/>
    <m/>
    <x v="7"/>
    <d v="2014-12-03T00:00:00"/>
    <d v="2014-12-03T00:00:00"/>
    <n v="6"/>
    <s v="Qte 6 le 03/12 à améliorer_x000a_Assurer transfert"/>
    <s v="T.Mouline_x000a_B.Valette"/>
    <x v="1"/>
    <d v="2014-11-24T00:00:00"/>
    <x v="10"/>
    <x v="0"/>
    <x v="0"/>
  </r>
  <r>
    <x v="2"/>
    <s v="AILERON_EHA_31133_330"/>
    <s v="D90ST0323-500"/>
    <s v="Elevator EHA_x000a_Rudder EBHA"/>
    <x v="33"/>
    <d v="2014-12-09T00:00:00"/>
    <s v="?"/>
    <s v="?"/>
    <s v="Relancer le retard"/>
    <s v="A.Coppry"/>
    <x v="1"/>
    <d v="2014-11-24T00:00:00"/>
    <x v="10"/>
    <x v="0"/>
    <x v="1"/>
  </r>
  <r>
    <x v="2"/>
    <s v="AILERON_EHA_31133_330"/>
    <n v="347148"/>
    <m/>
    <x v="9"/>
    <d v="2014-12-03T00:00:00"/>
    <s v="?"/>
    <s v="?"/>
    <s v="Faire entrer le retard qte 43 pièces"/>
    <s v="JF.Lorenzini"/>
    <x v="1"/>
    <d v="2014-11-24T00:00:00"/>
    <x v="10"/>
    <x v="0"/>
    <x v="1"/>
  </r>
  <r>
    <x v="2"/>
    <s v="AILERON_SC_31132_170"/>
    <s v="348023-020"/>
    <m/>
    <x v="7"/>
    <d v="2014-12-03T00:00:00"/>
    <d v="2014-11-02T00:00:00"/>
    <n v="2"/>
    <s v="2 le 02/12 , 2 le 04/12 et 1 le 05/12"/>
    <s v="T.Mouline"/>
    <x v="1"/>
    <d v="2014-11-24T00:00:00"/>
    <x v="10"/>
    <x v="0"/>
    <x v="0"/>
  </r>
  <r>
    <x v="2"/>
    <s v="AILERON_SC_31132_170"/>
    <s v="D90ST0117-100"/>
    <m/>
    <x v="43"/>
    <d v="2014-12-08T00:00:00"/>
    <s v="?"/>
    <s v="?"/>
    <s v="_x000a_relancer le retard_x000a_Obtenir recovery plan_x000a_"/>
    <s v="A.Coppry_x000a_JF.Lorenzini"/>
    <x v="1"/>
    <d v="2014-11-24T00:00:00"/>
    <x v="10"/>
    <x v="0"/>
    <x v="1"/>
  </r>
  <r>
    <x v="2"/>
    <s v="AILERON_SC_31132_170"/>
    <s v="347461-100"/>
    <m/>
    <x v="2"/>
    <d v="2014-12-04T00:00:00"/>
    <d v="2014-12-12T00:00:00"/>
    <n v="90"/>
    <s v="Délai annoncé le 12 Déc à améliorer au 04 Déc"/>
    <s v="V.Cady"/>
    <x v="1"/>
    <d v="2014-11-24T00:00:00"/>
    <x v="10"/>
    <x v="0"/>
    <x v="1"/>
  </r>
  <r>
    <x v="2"/>
    <s v="ELEVATOR_EHA_31131_330"/>
    <s v="D90ST5110-560"/>
    <s v="Elevator SC"/>
    <x v="44"/>
    <d v="2014-12-03T00:00:00"/>
    <s v="?"/>
    <s v="?"/>
    <s v="Probleme qualité_x000a_ Obtenir info suite_x000a_"/>
    <s v="T.Parmentier_x000a_S.Blanchard_x000a_"/>
    <x v="1"/>
    <d v="2014-11-24T00:00:00"/>
    <x v="10"/>
    <x v="0"/>
    <x v="1"/>
  </r>
  <r>
    <x v="2"/>
    <s v="ELEVATOR_EHA_31131_330"/>
    <s v="D90ST4024-400"/>
    <m/>
    <x v="18"/>
    <s v="en-cours"/>
    <s v="?"/>
    <s v="?"/>
    <s v="14 retard sur OF de retouche_x000a_Faire entrer le retard qte 3"/>
    <s v="_x000a_S.Blanchard"/>
    <x v="0"/>
    <d v="2014-11-24T00:00:00"/>
    <x v="10"/>
    <x v="0"/>
    <x v="0"/>
  </r>
  <r>
    <x v="2"/>
    <s v="ELEVATOR_SC_31130_160"/>
    <s v="347129-100"/>
    <m/>
    <x v="7"/>
    <s v="en-cours"/>
    <d v="2014-12-03T00:00:00"/>
    <n v="5"/>
    <s v="5 le 03/12 , 5 le 04/12 à améliorer"/>
    <s v="T.Mouline"/>
    <x v="0"/>
    <d v="2014-11-24T00:00:00"/>
    <x v="10"/>
    <x v="0"/>
    <x v="0"/>
  </r>
  <r>
    <x v="2"/>
    <s v="ELEVATOR_SC_31130_160"/>
    <s v="348021-020"/>
    <m/>
    <x v="7"/>
    <s v="en cours"/>
    <d v="2014-12-02T00:00:00"/>
    <n v="1"/>
    <s v="1 le 02/12 , 1 le 03/12 , 1 le 05/12"/>
    <s v="T.Mouline"/>
    <x v="0"/>
    <d v="2014-11-24T00:00:00"/>
    <x v="10"/>
    <x v="0"/>
    <x v="0"/>
  </r>
  <r>
    <x v="2"/>
    <s v="RUDDER_EBHA_31129_360"/>
    <s v="D90ST5109-570"/>
    <m/>
    <x v="51"/>
    <d v="2014-12-02T00:00:00"/>
    <s v="?"/>
    <s v="?"/>
    <s v="Problème qualité - rayures_x000a__x000a_Obtenir infos suite"/>
    <s v="T.Parmentier_x000a_S.Blanchard"/>
    <x v="1"/>
    <d v="2014-11-24T00:00:00"/>
    <x v="10"/>
    <x v="0"/>
    <x v="1"/>
  </r>
  <r>
    <x v="2"/>
    <s v="RUDDER_EBHA_31129_360"/>
    <s v="347029-700"/>
    <m/>
    <x v="0"/>
    <d v="2014-12-17T00:00:00"/>
    <s v="?"/>
    <s v="?"/>
    <s v="Huyton : 12 pièces en cours de retouche, prochaine expédition à confirmer_x000a_7 à envoyer en retouche à Vernon_x000a_-_x000a_IMPRO : Obtenir info suite"/>
    <s v="T.Mouline_x000a_M.Thiry"/>
    <x v="1"/>
    <d v="2014-11-24T00:00:00"/>
    <x v="10"/>
    <x v="0"/>
    <x v="0"/>
  </r>
  <r>
    <x v="2"/>
    <s v="RUDDER_EBHA_31129_360"/>
    <s v="347799-100"/>
    <m/>
    <x v="31"/>
    <d v="2014-12-05T00:00:00"/>
    <s v="?"/>
    <s v="?"/>
    <s v="Faire entrer le retard "/>
    <s v="G.Feld"/>
    <x v="1"/>
    <d v="2014-11-24T00:00:00"/>
    <x v="10"/>
    <x v="0"/>
    <x v="1"/>
  </r>
  <r>
    <x v="2"/>
    <s v="RUDDER_EBHA_31129_360"/>
    <s v="348019-020"/>
    <m/>
    <x v="7"/>
    <d v="2014-12-02T00:00:00"/>
    <d v="2014-12-08T00:00:00"/>
    <n v="1"/>
    <s v="2 le 01/12, 1 le 03/12 , 1 le 04/12"/>
    <s v="T.Mouline"/>
    <x v="1"/>
    <d v="2014-12-01T00:00:00"/>
    <x v="11"/>
    <x v="0"/>
    <x v="0"/>
  </r>
  <r>
    <x v="1"/>
    <s v="THSA_A330_47172_530"/>
    <s v="422957-100"/>
    <m/>
    <x v="7"/>
    <d v="2014-12-10T00:00:00"/>
    <d v="2014-12-02T00:00:00"/>
    <n v="24"/>
    <s v="24 le 02/12 , 12 le 08/12"/>
    <s v="T.Mouline"/>
    <x v="1"/>
    <d v="2014-12-01T00:00:00"/>
    <x v="11"/>
    <x v="0"/>
    <x v="0"/>
  </r>
  <r>
    <x v="1"/>
    <s v="THSA_A330_47172_530"/>
    <n v="422915"/>
    <m/>
    <x v="7"/>
    <d v="2014-12-12T00:00:00"/>
    <d v="2014-12-02T00:00:00"/>
    <n v="6"/>
    <s v="6 en attente de reception_x000a_2 le 09/12, 2 le 10/12"/>
    <s v="T.Mouline"/>
    <x v="1"/>
    <d v="2014-12-01T00:00:00"/>
    <x v="11"/>
    <x v="0"/>
    <x v="0"/>
  </r>
  <r>
    <x v="1"/>
    <s v="THSA_A330_47172_530"/>
    <s v="LP47147-A102"/>
    <m/>
    <x v="21"/>
    <d v="2014-12-10T00:00:00"/>
    <d v="2014-12-03T00:00:00"/>
    <n v="12"/>
    <s v="Assurer le suivi du recovery plan_x000a_12 le 03/12"/>
    <s v="JF.Lorenzini_x000a_T.Mouline"/>
    <x v="1"/>
    <d v="2014-12-01T00:00:00"/>
    <x v="11"/>
    <x v="0"/>
    <x v="0"/>
  </r>
  <r>
    <x v="1"/>
    <s v="THSA_A320_47145_168"/>
    <s v="421924-300"/>
    <m/>
    <x v="43"/>
    <d v="2014-12-03T00:00:00"/>
    <s v="?"/>
    <n v="18"/>
    <s v="Obenir délai suite sur qte 18_x000a_Assurer capa 30/semaine"/>
    <s v="S.Blanchard"/>
    <x v="1"/>
    <d v="2014-12-01T00:00:00"/>
    <x v="11"/>
    <x v="0"/>
    <x v="1"/>
  </r>
  <r>
    <x v="1"/>
    <s v="THSA_A320_47145_168"/>
    <s v="5000C5053"/>
    <m/>
    <x v="20"/>
    <d v="2014-12-05T00:00:00"/>
    <s v="?"/>
    <s v="?"/>
    <s v="3/J à suivre"/>
    <s v="JF.Lorenzini"/>
    <x v="1"/>
    <d v="2014-12-01T00:00:00"/>
    <x v="11"/>
    <x v="0"/>
    <x v="0"/>
  </r>
  <r>
    <x v="1"/>
    <s v="THSA_A320_47145_168"/>
    <n v="422228"/>
    <m/>
    <x v="3"/>
    <d v="2014-12-04T00:00:00"/>
    <s v="?"/>
    <s v="?"/>
    <s v="Attention pas de délai, attente validation de prix"/>
    <s v="J.Kyheng"/>
    <x v="1"/>
    <d v="2014-12-01T00:00:00"/>
    <x v="11"/>
    <x v="0"/>
    <x v="1"/>
  </r>
  <r>
    <x v="1"/>
    <s v="THSA_A320_47145_168"/>
    <s v="LP47145-E100"/>
    <m/>
    <x v="7"/>
    <d v="2014-12-04T00:00:00"/>
    <d v="2014-12-01T00:00:00"/>
    <n v="3"/>
    <s v="3 le 02/12 , 3 le 03/12... 2/Jours_x000a_3/jour à suivre"/>
    <s v="T.Mouline"/>
    <x v="1"/>
    <d v="2014-12-01T00:00:00"/>
    <x v="11"/>
    <x v="0"/>
    <x v="0"/>
  </r>
  <r>
    <x v="0"/>
    <s v="Aileron_31073_110"/>
    <s v="341084-300"/>
    <m/>
    <x v="0"/>
    <d v="2014-12-03T00:00:00"/>
    <d v="2014-11-28T00:00:00"/>
    <n v="12"/>
    <s v=" Huyton :7 le 02/12.  20 le 03/12_x000a_HS Wroclaw : 16 + 12 en attente de réception, 18   le 01/12_x000a_Assurer transfert"/>
    <s v="F.Fasoli_x000a_T.Mouline_x000a_C.Bazire"/>
    <x v="1"/>
    <d v="2014-12-01T00:00:00"/>
    <x v="11"/>
    <x v="0"/>
    <x v="0"/>
  </r>
  <r>
    <x v="0"/>
    <s v="Spoiler_31077_211"/>
    <n v="345775"/>
    <m/>
    <x v="15"/>
    <d v="2014-12-09T00:00:00"/>
    <s v="?"/>
    <n v="89"/>
    <s v="Honglin : Qte 89 expédiées le 28/11 obtenir prochain délai_x000a_Risoud : Qte 57dans le retard, obtenir prochain délai"/>
    <s v="P.Jonnard_x000a_V.Cady"/>
    <x v="1"/>
    <d v="2014-12-01T00:00:00"/>
    <x v="11"/>
    <x v="0"/>
    <x v="1"/>
  </r>
  <r>
    <x v="0"/>
    <s v="Spoiler_31077_211"/>
    <s v="340856-250"/>
    <m/>
    <x v="0"/>
    <d v="2014-12-10T00:00:00"/>
    <d v="2014-12-01T00:00:00"/>
    <n v="22"/>
    <s v="Revoir plan_x000a_HS Wroclaw :  Assurer le transfert _x000a_Huyton : 26 le 02/12 , 10 le 03/12"/>
    <s v="T.Mouline_x000a_C.Bazire_x000a_F.Fasoli"/>
    <x v="1"/>
    <d v="2014-12-01T00:00:00"/>
    <x v="11"/>
    <x v="0"/>
    <x v="0"/>
  </r>
  <r>
    <x v="0"/>
    <s v="Aileron_31073_110"/>
    <s v="341084-300"/>
    <m/>
    <x v="0"/>
    <d v="2014-12-03T00:00:00"/>
    <d v="2014-11-28T00:00:00"/>
    <n v="12"/>
    <s v=" Huyton :7 le 02/12.  20 le 03/12_x000a_HS Wroclaw : 16 + 12 en attente de réception, 18   le 01/12_x000a_Assurer transfert"/>
    <s v="F.Fasoli_x000a_T.Mouline_x000a_C.Bazire"/>
    <x v="1"/>
    <d v="2014-12-01T00:00:00"/>
    <x v="11"/>
    <x v="0"/>
    <x v="0"/>
  </r>
  <r>
    <x v="0"/>
    <s v="Spoiler_31077_211"/>
    <n v="345775"/>
    <m/>
    <x v="15"/>
    <d v="2014-12-09T00:00:00"/>
    <s v="?"/>
    <n v="89"/>
    <s v="Honglin : Qte 89 expédiées le 28/11 obtenir prochain délai_x000a_Risoud : Qte 57dans le retard, obtenir prochain délai"/>
    <s v="P.Jonnard_x000a_V.Cady"/>
    <x v="1"/>
    <d v="2014-12-01T00:00:00"/>
    <x v="11"/>
    <x v="0"/>
    <x v="1"/>
  </r>
  <r>
    <x v="0"/>
    <s v="Spoiler_31077_211"/>
    <s v="340856-250"/>
    <m/>
    <x v="0"/>
    <d v="2014-12-10T00:00:00"/>
    <d v="2014-12-01T00:00:00"/>
    <n v="22"/>
    <s v="Revoir plan_x000a_HS Wroclaw :  Assurer le transfert _x000a_Huyton : 26 le 02/12 , 10 le 03/12"/>
    <s v="T.Mouline_x000a_C.Bazire_x000a_F.Fasoli"/>
    <x v="1"/>
    <d v="2014-12-01T00:00:00"/>
    <x v="11"/>
    <x v="0"/>
    <x v="0"/>
  </r>
  <r>
    <x v="0"/>
    <s v="Profondeur_31075_840"/>
    <s v="341201-001"/>
    <m/>
    <x v="2"/>
    <s v="en cours"/>
    <s v="?"/>
    <s v="?"/>
    <s v="92 à Roissy,obtenir délai livraison SOA"/>
    <s v="P.Jonnard_x000a_"/>
    <x v="0"/>
    <d v="2014-12-01T00:00:00"/>
    <x v="11"/>
    <x v="0"/>
    <x v="1"/>
  </r>
  <r>
    <x v="0"/>
    <s v="Profondeur_31075_840"/>
    <s v="341071-001"/>
    <m/>
    <x v="15"/>
    <d v="2014-12-17T00:00:00"/>
    <s v="?"/>
    <s v="?"/>
    <s v="Solde sur ref 341071:=128_x000a_Mettre  date de validité de la BOM plan d'appro_x000a_341071-001"/>
    <s v="_x000a_J.B Langlois"/>
    <x v="1"/>
    <d v="2014-12-01T00:00:00"/>
    <x v="11"/>
    <x v="0"/>
    <x v="1"/>
  </r>
  <r>
    <x v="0"/>
    <s v="Profondeur_31075_840"/>
    <n v="341206"/>
    <m/>
    <x v="10"/>
    <d v="2014-12-02T00:00:00"/>
    <d v="2014-12-03T00:00:00"/>
    <n v="40"/>
    <s v="qte 40 le 28/11 non reçu et 50 le 03/12"/>
    <s v="V.Cady"/>
    <x v="1"/>
    <d v="2014-12-01T00:00:00"/>
    <x v="11"/>
    <x v="0"/>
    <x v="1"/>
  </r>
  <r>
    <x v="0"/>
    <s v="Profondeur_31075_840"/>
    <n v="341438"/>
    <m/>
    <x v="56"/>
    <d v="2014-12-05T00:00:00"/>
    <d v="2014-12-02T00:00:00"/>
    <n v="23"/>
    <s v="qte 23 le 02/12_x000a_obtenir délai sur le retard"/>
    <s v="P.Fleitour"/>
    <x v="1"/>
    <d v="2014-12-01T00:00:00"/>
    <x v="11"/>
    <x v="0"/>
    <x v="1"/>
  </r>
  <r>
    <x v="0"/>
    <s v="Profondeur_31075_840"/>
    <s v="341207-300"/>
    <m/>
    <x v="10"/>
    <d v="2014-12-12T00:00:00"/>
    <s v="?"/>
    <s v="?"/>
    <s v="Faire entrer le retard "/>
    <s v="V.Cady"/>
    <x v="1"/>
    <d v="2014-12-01T00:00:00"/>
    <x v="11"/>
    <x v="0"/>
    <x v="1"/>
  </r>
  <r>
    <x v="0"/>
    <s v="Rudder_31115_080"/>
    <n v="346738"/>
    <m/>
    <x v="54"/>
    <s v="en-cours"/>
    <s v="?"/>
    <s v="?"/>
    <s v="Obtenir prochain délai de livraison"/>
    <s v="JF.Lorenzini_x000a__x000a_"/>
    <x v="0"/>
    <d v="2014-12-01T00:00:00"/>
    <x v="11"/>
    <x v="0"/>
    <x v="1"/>
  </r>
  <r>
    <x v="2"/>
    <s v="AILERON_EHA_31133_330"/>
    <s v="D90ST5111-570"/>
    <s v="Aileron SC"/>
    <x v="19"/>
    <s v="en cours"/>
    <d v="2014-12-02T00:00:00"/>
    <n v="7"/>
    <s v="Problème qualité - rayures_x000a_Obtenir infos suite_x000a_qte 7 le 02/12à confirmer "/>
    <s v="T.Parmentier_x000a_S.Blanchard"/>
    <x v="0"/>
    <d v="2014-12-01T00:00:00"/>
    <x v="11"/>
    <x v="0"/>
    <x v="1"/>
  </r>
  <r>
    <x v="2"/>
    <s v="AILERON_EHA_31133_330"/>
    <s v="347785-200"/>
    <m/>
    <x v="7"/>
    <d v="2014-12-03T00:00:00"/>
    <d v="2014-12-03T00:00:00"/>
    <n v="6"/>
    <s v="Qte 6 le 03/12 à améliorer_x000a_Assurer transfert"/>
    <s v="T.Mouline_x000a_B.Valette"/>
    <x v="1"/>
    <d v="2014-12-01T00:00:00"/>
    <x v="11"/>
    <x v="0"/>
    <x v="0"/>
  </r>
  <r>
    <x v="2"/>
    <s v="AILERON_EHA_31133_330"/>
    <s v="D90ST0323-500"/>
    <s v="Elevator EHA_x000a_Rudder EBHA"/>
    <x v="33"/>
    <d v="2014-12-09T00:00:00"/>
    <s v="?"/>
    <s v="?"/>
    <s v="Relancer le retard"/>
    <s v="A.Coppry"/>
    <x v="1"/>
    <d v="2014-12-01T00:00:00"/>
    <x v="11"/>
    <x v="0"/>
    <x v="1"/>
  </r>
  <r>
    <x v="2"/>
    <s v="AILERON_EHA_31133_330"/>
    <n v="347148"/>
    <m/>
    <x v="9"/>
    <d v="2014-12-03T00:00:00"/>
    <s v="?"/>
    <s v="?"/>
    <s v="Faire entrer le retard qte 43 pièces"/>
    <s v="JF.Lorenzini"/>
    <x v="1"/>
    <d v="2014-12-01T00:00:00"/>
    <x v="11"/>
    <x v="0"/>
    <x v="1"/>
  </r>
  <r>
    <x v="2"/>
    <s v="AILERON_SC_31132_170"/>
    <s v="348023-020"/>
    <m/>
    <x v="7"/>
    <d v="2014-12-03T00:00:00"/>
    <d v="2014-11-02T00:00:00"/>
    <n v="2"/>
    <s v="2 le 02/12 , 2 le 04/12 et 1 le 05/12"/>
    <s v="T.Mouline"/>
    <x v="1"/>
    <d v="2014-12-01T00:00:00"/>
    <x v="11"/>
    <x v="0"/>
    <x v="0"/>
  </r>
  <r>
    <x v="2"/>
    <s v="AILERON_SC_31132_170"/>
    <s v="D90ST0117-100"/>
    <m/>
    <x v="43"/>
    <d v="2014-12-08T00:00:00"/>
    <s v="?"/>
    <s v="?"/>
    <s v="_x000a_relancer le retard_x000a_Obtenir recovery plan_x000a_"/>
    <s v="A.Coppry_x000a_JF.Lorenzini"/>
    <x v="1"/>
    <d v="2014-12-01T00:00:00"/>
    <x v="11"/>
    <x v="0"/>
    <x v="1"/>
  </r>
  <r>
    <x v="2"/>
    <s v="AILERON_SC_31132_170"/>
    <s v="347461-100"/>
    <m/>
    <x v="2"/>
    <d v="2014-12-04T00:00:00"/>
    <d v="2014-12-12T00:00:00"/>
    <n v="90"/>
    <s v="Délai annoncé le 12 Déc à améliorer au 04 Déc"/>
    <s v="V.Cady"/>
    <x v="1"/>
    <d v="2014-12-01T00:00:00"/>
    <x v="11"/>
    <x v="0"/>
    <x v="1"/>
  </r>
  <r>
    <x v="2"/>
    <s v="ELEVATOR_EHA_31131_330"/>
    <s v="D90ST5110-560"/>
    <s v="Elevator SC"/>
    <x v="44"/>
    <d v="2014-12-03T00:00:00"/>
    <s v="?"/>
    <s v="?"/>
    <s v="Probleme qualité_x000a_ Obtenir info suite_x000a_"/>
    <s v="T.Parmentier_x000a_S.Blanchard_x000a_"/>
    <x v="1"/>
    <d v="2014-12-01T00:00:00"/>
    <x v="11"/>
    <x v="0"/>
    <x v="1"/>
  </r>
  <r>
    <x v="2"/>
    <s v="ELEVATOR_EHA_31131_330"/>
    <s v="D90ST4024-400"/>
    <m/>
    <x v="18"/>
    <s v="en-cours"/>
    <s v="?"/>
    <s v="?"/>
    <s v="14 retard sur OF de retouche_x000a_Faire entrer le retard qte 3"/>
    <s v="_x000a_S.Blanchard"/>
    <x v="0"/>
    <d v="2014-12-01T00:00:00"/>
    <x v="11"/>
    <x v="0"/>
    <x v="0"/>
  </r>
  <r>
    <x v="2"/>
    <s v="ELEVATOR_SC_31130_160"/>
    <s v="347129-100"/>
    <m/>
    <x v="7"/>
    <s v="en-cours"/>
    <d v="2014-12-03T00:00:00"/>
    <n v="5"/>
    <s v="5 le 03/12 , 5 le 04/12 à améliorer"/>
    <s v="T.Mouline"/>
    <x v="0"/>
    <d v="2014-12-01T00:00:00"/>
    <x v="11"/>
    <x v="0"/>
    <x v="0"/>
  </r>
  <r>
    <x v="2"/>
    <s v="ELEVATOR_SC_31130_160"/>
    <s v="348021-020"/>
    <m/>
    <x v="7"/>
    <d v="2014-12-02T00:00:00"/>
    <d v="2014-12-02T00:00:00"/>
    <n v="1"/>
    <s v="1 le 02/12 , 1 le 03/12 , 1 le 05/12"/>
    <s v="T.Mouline"/>
    <x v="1"/>
    <d v="2014-12-01T00:00:00"/>
    <x v="11"/>
    <x v="0"/>
    <x v="0"/>
  </r>
  <r>
    <x v="2"/>
    <s v="RUDDER_EBHA_31129_360"/>
    <s v="D90ST5109-570"/>
    <m/>
    <x v="51"/>
    <d v="2014-12-02T00:00:00"/>
    <s v="?"/>
    <s v="?"/>
    <s v="Problème qualité - rayures_x000a__x000a_Obtenir infos suite"/>
    <s v="T.Parmentier_x000a_S.Blanchard"/>
    <x v="1"/>
    <d v="2014-12-01T00:00:00"/>
    <x v="11"/>
    <x v="0"/>
    <x v="1"/>
  </r>
  <r>
    <x v="2"/>
    <s v="RUDDER_EBHA_31129_360"/>
    <s v="347029-700"/>
    <m/>
    <x v="0"/>
    <d v="2014-12-17T00:00:00"/>
    <s v="?"/>
    <s v="?"/>
    <s v="Huyton : 12 pièces en cours de retouche, prochaine expédition à confirmer_x000a_7 à envoyer en retouche à Vernon_x000a_-_x000a_IMPRO : Obtenir info suite"/>
    <s v="T.Mouline_x000a_M.Thiry"/>
    <x v="1"/>
    <d v="2014-12-01T00:00:00"/>
    <x v="11"/>
    <x v="0"/>
    <x v="0"/>
  </r>
  <r>
    <x v="2"/>
    <s v="RUDDER_EBHA_31129_360"/>
    <s v="347799-100"/>
    <m/>
    <x v="31"/>
    <d v="2014-12-05T00:00:00"/>
    <s v="?"/>
    <s v="?"/>
    <s v="Faire entrer le retard "/>
    <s v="G.Feld"/>
    <x v="1"/>
    <d v="2014-12-01T00:00:00"/>
    <x v="11"/>
    <x v="0"/>
    <x v="1"/>
  </r>
  <r>
    <x v="2"/>
    <s v="RUDDER_EBHA_31129_360"/>
    <s v="348019-020"/>
    <m/>
    <x v="7"/>
    <d v="2014-12-08T00:00:00"/>
    <d v="2014-12-08T00:00:00"/>
    <n v="1"/>
    <s v=" 1 le 02/12 , 1 le 03/12 , 1 le 05/12"/>
    <s v="T.Mouline"/>
    <x v="1"/>
    <d v="2014-12-01T00:00:00"/>
    <x v="11"/>
    <x v="0"/>
    <x v="0"/>
  </r>
  <r>
    <x v="1"/>
    <s v="THSA_A330_47172_530"/>
    <s v="422957-100"/>
    <m/>
    <x v="7"/>
    <d v="2014-12-10T00:00:00"/>
    <d v="2014-12-02T00:00:00"/>
    <n v="24"/>
    <s v="24 le 02/12 , 12 le 08/12"/>
    <s v="T.Mouline"/>
    <x v="1"/>
    <d v="2014-12-01T00:00:00"/>
    <x v="11"/>
    <x v="0"/>
    <x v="0"/>
  </r>
  <r>
    <x v="1"/>
    <s v="THSA_A330_47172_530"/>
    <n v="422915"/>
    <m/>
    <x v="7"/>
    <d v="2014-12-12T00:00:00"/>
    <d v="2014-12-02T00:00:00"/>
    <n v="6"/>
    <s v="6 en attente de reception_x000a_2 le 09/12, 2 le 10/12"/>
    <s v="T.Mouline"/>
    <x v="1"/>
    <d v="2014-12-01T00:00:00"/>
    <x v="11"/>
    <x v="0"/>
    <x v="0"/>
  </r>
  <r>
    <x v="1"/>
    <s v="THSA_A330_47172_530"/>
    <s v="LP47147-A102"/>
    <m/>
    <x v="21"/>
    <d v="2014-12-10T00:00:00"/>
    <d v="2014-12-03T00:00:00"/>
    <n v="12"/>
    <s v="Assurer le suivi du recovery plan_x000a_12 le 03/12"/>
    <s v="JF.Lorenzini_x000a_T.Mouline"/>
    <x v="1"/>
    <d v="2014-12-01T00:00:00"/>
    <x v="11"/>
    <x v="0"/>
    <x v="0"/>
  </r>
  <r>
    <x v="1"/>
    <s v="THSA_A320_47145_168"/>
    <s v="421924-300"/>
    <m/>
    <x v="43"/>
    <d v="2014-12-03T00:00:00"/>
    <s v="?"/>
    <n v="18"/>
    <s v="Obenir délai suite sur qte 18_x000a_Assurer capa 30/semaine"/>
    <s v="S.Blanchard"/>
    <x v="1"/>
    <d v="2014-12-01T00:00:00"/>
    <x v="11"/>
    <x v="0"/>
    <x v="1"/>
  </r>
  <r>
    <x v="1"/>
    <s v="THSA_A320_47145_168"/>
    <s v="5000C5053"/>
    <m/>
    <x v="20"/>
    <d v="2014-12-05T00:00:00"/>
    <s v="?"/>
    <s v="?"/>
    <s v="3/J à suivre"/>
    <s v="JF.Lorenzini"/>
    <x v="1"/>
    <d v="2014-12-01T00:00:00"/>
    <x v="11"/>
    <x v="0"/>
    <x v="0"/>
  </r>
  <r>
    <x v="1"/>
    <s v="THSA_A320_47145_168"/>
    <n v="422228"/>
    <m/>
    <x v="3"/>
    <d v="2014-12-04T00:00:00"/>
    <s v="?"/>
    <s v="?"/>
    <s v="Attention pas de délai, attente validation de prix"/>
    <s v="J.Kyheng"/>
    <x v="1"/>
    <d v="2014-12-01T00:00:00"/>
    <x v="11"/>
    <x v="0"/>
    <x v="1"/>
  </r>
  <r>
    <x v="1"/>
    <s v="THSA_A320_47145_168"/>
    <s v="LP47145-E100"/>
    <m/>
    <x v="7"/>
    <d v="2014-12-04T00:00:00"/>
    <d v="2014-12-01T00:00:00"/>
    <n v="3"/>
    <s v="3 le 02/12 , 3 le 03/12... 2/Jours_x000a_3/jour à suivre"/>
    <s v="T.Mouline"/>
    <x v="1"/>
    <d v="2014-12-01T00:00:00"/>
    <x v="11"/>
    <x v="0"/>
    <x v="0"/>
  </r>
  <r>
    <x v="0"/>
    <s v="Aileron_31073_110"/>
    <s v="341084-300"/>
    <m/>
    <x v="0"/>
    <d v="2014-12-03T00:00:00"/>
    <d v="2014-11-28T00:00:00"/>
    <n v="12"/>
    <s v=" Huyton :7 le 02/12.  20 le 03/12_x000a_HS Wroclaw : 16 + 12 en attente de réception, 18   le 01/12_x000a_Assurer transfert"/>
    <s v="F.Fasoli_x000a_T.Mouline_x000a_C.Bazire"/>
    <x v="1"/>
    <d v="2014-12-01T00:00:00"/>
    <x v="11"/>
    <x v="0"/>
    <x v="0"/>
  </r>
  <r>
    <x v="0"/>
    <s v="Spoiler_31077_211"/>
    <n v="345775"/>
    <m/>
    <x v="15"/>
    <d v="2014-12-09T00:00:00"/>
    <s v="?"/>
    <n v="89"/>
    <s v="Honglin : Qte 89 expédiées le 28/11 obtenir prochain délai_x000a_Risoud : Qte 57dans le retard, obtenir prochain délai"/>
    <s v="P.Jonnard_x000a_V.Cady"/>
    <x v="1"/>
    <d v="2014-12-01T00:00:00"/>
    <x v="11"/>
    <x v="0"/>
    <x v="1"/>
  </r>
  <r>
    <x v="0"/>
    <s v="Spoiler_31077_211"/>
    <s v="340856-250"/>
    <m/>
    <x v="0"/>
    <d v="2014-12-10T00:00:00"/>
    <d v="2014-12-01T00:00:00"/>
    <n v="22"/>
    <s v="Revoir plan_x000a_HS Wroclaw :  Assurer le transfert _x000a_Huyton : 26 le 02/12 , 10 le 03/12"/>
    <s v="T.Mouline_x000a_C.Bazire_x000a_F.Fasoli"/>
    <x v="1"/>
    <d v="2014-12-01T00:00:00"/>
    <x v="11"/>
    <x v="0"/>
    <x v="0"/>
  </r>
  <r>
    <x v="0"/>
    <s v="Profondeur_31075_840"/>
    <s v="341201-001"/>
    <m/>
    <x v="2"/>
    <s v="en cours"/>
    <s v="?"/>
    <s v="?"/>
    <s v="92 à Roissy,obtenir délai livraison SOA"/>
    <s v="P.Jonnard_x000a_"/>
    <x v="0"/>
    <d v="2014-12-01T00:00:00"/>
    <x v="11"/>
    <x v="0"/>
    <x v="1"/>
  </r>
  <r>
    <x v="0"/>
    <s v="Profondeur_31075_840"/>
    <s v="341071-001"/>
    <m/>
    <x v="15"/>
    <d v="2014-12-17T00:00:00"/>
    <s v="?"/>
    <s v="?"/>
    <s v="Solde sur ref 341071:=128_x000a_Mettre  date de validité de la BOM plan d'appro_x000a_341071-001"/>
    <s v="_x000a_J.B Langlois"/>
    <x v="1"/>
    <d v="2014-12-01T00:00:00"/>
    <x v="11"/>
    <x v="0"/>
    <x v="1"/>
  </r>
  <r>
    <x v="0"/>
    <s v="Profondeur_31075_840"/>
    <n v="341206"/>
    <m/>
    <x v="10"/>
    <d v="2014-12-02T00:00:00"/>
    <d v="2014-12-03T00:00:00"/>
    <n v="40"/>
    <s v="qte 40 le 28/11 non reçu et 50 le 03/12"/>
    <s v="V.Cady"/>
    <x v="1"/>
    <d v="2014-12-01T00:00:00"/>
    <x v="11"/>
    <x v="0"/>
    <x v="1"/>
  </r>
  <r>
    <x v="0"/>
    <s v="Profondeur_31075_840"/>
    <n v="341438"/>
    <m/>
    <x v="56"/>
    <d v="2014-12-05T00:00:00"/>
    <d v="2014-12-02T00:00:00"/>
    <n v="23"/>
    <s v="qte 23 le 02/12_x000a_obtenir délai sur le retard"/>
    <s v="P.Fleitour"/>
    <x v="1"/>
    <d v="2014-12-01T00:00:00"/>
    <x v="11"/>
    <x v="0"/>
    <x v="1"/>
  </r>
  <r>
    <x v="0"/>
    <s v="Profondeur_31075_840"/>
    <s v="341207-300"/>
    <m/>
    <x v="10"/>
    <d v="2014-12-12T00:00:00"/>
    <s v="?"/>
    <s v="?"/>
    <s v="Faire entrer le retard "/>
    <s v="V.Cady"/>
    <x v="1"/>
    <d v="2014-12-01T00:00:00"/>
    <x v="11"/>
    <x v="0"/>
    <x v="1"/>
  </r>
  <r>
    <x v="0"/>
    <s v="Rudder_31115_080"/>
    <n v="346738"/>
    <m/>
    <x v="54"/>
    <s v="en-cours"/>
    <s v="?"/>
    <s v="?"/>
    <s v="Obtenir prochain délai de livraison"/>
    <s v="JF.Lorenzini_x000a__x000a_"/>
    <x v="0"/>
    <d v="2014-12-01T00:00:00"/>
    <x v="11"/>
    <x v="0"/>
    <x v="1"/>
  </r>
  <r>
    <x v="2"/>
    <s v="AILERON_EHA_31133_330"/>
    <s v="D90ST5111-570"/>
    <s v="Aileron SC"/>
    <x v="19"/>
    <s v="en cours"/>
    <d v="2014-12-02T00:00:00"/>
    <n v="7"/>
    <s v="Problème qualité - rayures_x000a_Obtenir infos suite_x000a_qte 7 le 02/12à confirmer "/>
    <s v="T.Parmentier_x000a_S.Blanchard"/>
    <x v="0"/>
    <d v="2014-12-01T00:00:00"/>
    <x v="11"/>
    <x v="0"/>
    <x v="1"/>
  </r>
  <r>
    <x v="2"/>
    <s v="AILERON_EHA_31133_330"/>
    <s v="347785-200"/>
    <m/>
    <x v="7"/>
    <d v="2014-12-03T00:00:00"/>
    <d v="2014-12-03T00:00:00"/>
    <n v="6"/>
    <s v="Qte 6 le 03/12 à améliorer_x000a_Assurer transfert"/>
    <s v="T.Mouline_x000a_B.Valette"/>
    <x v="1"/>
    <d v="2014-12-01T00:00:00"/>
    <x v="11"/>
    <x v="0"/>
    <x v="0"/>
  </r>
  <r>
    <x v="2"/>
    <s v="AILERON_EHA_31133_330"/>
    <s v="D90ST0323-500"/>
    <s v="Elevator EHA_x000a_Rudder EBHA"/>
    <x v="33"/>
    <d v="2014-12-09T00:00:00"/>
    <s v="?"/>
    <s v="?"/>
    <s v="Relancer le retard"/>
    <s v="A.Coppry"/>
    <x v="1"/>
    <d v="2014-12-01T00:00:00"/>
    <x v="11"/>
    <x v="0"/>
    <x v="1"/>
  </r>
  <r>
    <x v="2"/>
    <s v="AILERON_EHA_31133_330"/>
    <n v="347148"/>
    <m/>
    <x v="9"/>
    <d v="2014-12-03T00:00:00"/>
    <s v="?"/>
    <s v="?"/>
    <s v="Faire entrer le retard qte 43 pièces"/>
    <s v="JF.Lorenzini"/>
    <x v="1"/>
    <d v="2014-12-01T00:00:00"/>
    <x v="11"/>
    <x v="0"/>
    <x v="1"/>
  </r>
  <r>
    <x v="2"/>
    <s v="AILERON_SC_31132_170"/>
    <s v="348023-020"/>
    <m/>
    <x v="7"/>
    <d v="2014-12-03T00:00:00"/>
    <d v="2014-11-02T00:00:00"/>
    <n v="2"/>
    <s v="2 le 02/12 , 2 le 04/12 et 1 le 05/12"/>
    <s v="T.Mouline"/>
    <x v="1"/>
    <d v="2014-12-01T00:00:00"/>
    <x v="11"/>
    <x v="0"/>
    <x v="0"/>
  </r>
  <r>
    <x v="2"/>
    <s v="AILERON_SC_31132_170"/>
    <s v="D90ST0117-100"/>
    <m/>
    <x v="43"/>
    <d v="2014-12-08T00:00:00"/>
    <s v="?"/>
    <s v="?"/>
    <s v="_x000a_relancer le retard_x000a_Obtenir recovery plan_x000a_"/>
    <s v="A.Coppry_x000a_JF.Lorenzini"/>
    <x v="1"/>
    <d v="2014-12-01T00:00:00"/>
    <x v="11"/>
    <x v="0"/>
    <x v="1"/>
  </r>
  <r>
    <x v="2"/>
    <s v="AILERON_SC_31132_170"/>
    <s v="347461-100"/>
    <m/>
    <x v="2"/>
    <d v="2014-12-04T00:00:00"/>
    <d v="2014-12-12T00:00:00"/>
    <n v="90"/>
    <s v="Délai annoncé le 12 Déc à améliorer au 04 Déc"/>
    <s v="V.Cady"/>
    <x v="1"/>
    <d v="2014-12-01T00:00:00"/>
    <x v="11"/>
    <x v="0"/>
    <x v="1"/>
  </r>
  <r>
    <x v="2"/>
    <s v="ELEVATOR_EHA_31131_330"/>
    <s v="D90ST5110-560"/>
    <s v="Elevator SC"/>
    <x v="44"/>
    <d v="2014-12-03T00:00:00"/>
    <s v="?"/>
    <s v="?"/>
    <s v="Probleme qualité_x000a_ Obtenir info suite_x000a_"/>
    <s v="T.Parmentier_x000a_S.Blanchard_x000a_"/>
    <x v="1"/>
    <d v="2014-12-01T00:00:00"/>
    <x v="11"/>
    <x v="0"/>
    <x v="1"/>
  </r>
  <r>
    <x v="2"/>
    <s v="ELEVATOR_EHA_31131_330"/>
    <s v="D90ST4024-400"/>
    <m/>
    <x v="18"/>
    <s v="en-cours"/>
    <s v="?"/>
    <s v="?"/>
    <s v="14 retard sur OF de retouche_x000a_Faire entrer le retard qte 3"/>
    <s v="_x000a_S.Blanchard"/>
    <x v="0"/>
    <d v="2014-12-01T00:00:00"/>
    <x v="11"/>
    <x v="0"/>
    <x v="0"/>
  </r>
  <r>
    <x v="2"/>
    <s v="ELEVATOR_SC_31130_160"/>
    <s v="347129-100"/>
    <m/>
    <x v="7"/>
    <s v="en-cours"/>
    <d v="2014-12-03T00:00:00"/>
    <n v="5"/>
    <s v="5 le 03/12 , 5 le 04/12 à améliorer"/>
    <s v="T.Mouline"/>
    <x v="0"/>
    <d v="2014-12-01T00:00:00"/>
    <x v="11"/>
    <x v="0"/>
    <x v="0"/>
  </r>
  <r>
    <x v="2"/>
    <s v="ELEVATOR_SC_31130_160"/>
    <s v="348021-020"/>
    <m/>
    <x v="7"/>
    <d v="2014-12-02T00:00:00"/>
    <d v="2014-12-02T00:00:00"/>
    <n v="1"/>
    <s v="1 le 02/12 , 1 le 03/12 , 1 le 05/12"/>
    <s v="T.Mouline"/>
    <x v="1"/>
    <d v="2014-12-01T00:00:00"/>
    <x v="11"/>
    <x v="0"/>
    <x v="0"/>
  </r>
  <r>
    <x v="2"/>
    <s v="RUDDER_EBHA_31129_360"/>
    <s v="D90ST5109-570"/>
    <m/>
    <x v="51"/>
    <d v="2014-12-02T00:00:00"/>
    <s v="?"/>
    <s v="?"/>
    <s v="Problème qualité - rayures_x000a__x000a_Obtenir infos suite"/>
    <s v="T.Parmentier_x000a_S.Blanchard"/>
    <x v="1"/>
    <d v="2014-12-01T00:00:00"/>
    <x v="11"/>
    <x v="0"/>
    <x v="1"/>
  </r>
  <r>
    <x v="2"/>
    <s v="RUDDER_EBHA_31129_360"/>
    <s v="347029-700"/>
    <m/>
    <x v="0"/>
    <d v="2014-12-17T00:00:00"/>
    <s v="?"/>
    <s v="?"/>
    <s v="Huyton : 12 pièces en cours de retouche, prochaine expédition à confirmer_x000a_7 à envoyer en retouche à Vernon_x000a_-_x000a_IMPRO : Obtenir info suite"/>
    <s v="T.Mouline_x000a_M.Thiry"/>
    <x v="1"/>
    <d v="2014-12-01T00:00:00"/>
    <x v="11"/>
    <x v="0"/>
    <x v="0"/>
  </r>
  <r>
    <x v="2"/>
    <s v="RUDDER_EBHA_31129_360"/>
    <s v="347799-100"/>
    <m/>
    <x v="31"/>
    <d v="2014-12-05T00:00:00"/>
    <s v="?"/>
    <s v="?"/>
    <s v="Faire entrer le retard "/>
    <s v="G.Feld"/>
    <x v="1"/>
    <d v="2014-12-01T00:00:00"/>
    <x v="11"/>
    <x v="0"/>
    <x v="1"/>
  </r>
  <r>
    <x v="2"/>
    <s v="RUDDER_EBHA_31129_360"/>
    <s v="348019-020"/>
    <m/>
    <x v="7"/>
    <d v="2014-12-08T00:00:00"/>
    <d v="2014-12-08T00:00:00"/>
    <n v="1"/>
    <s v=" 1 le 02/12 , 1 le 03/12 , 1 le 05/12"/>
    <s v="T.Mouline"/>
    <x v="1"/>
    <d v="2014-12-01T00:00:00"/>
    <x v="11"/>
    <x v="0"/>
    <x v="0"/>
  </r>
  <r>
    <x v="1"/>
    <s v="THSA_A330_47172_530"/>
    <s v="422957-100"/>
    <m/>
    <x v="7"/>
    <d v="2014-12-10T00:00:00"/>
    <d v="2014-12-02T00:00:00"/>
    <n v="24"/>
    <s v="24 le 02/12 , 12 le 08/12"/>
    <s v="T.Mouline"/>
    <x v="1"/>
    <d v="2014-12-01T00:00:00"/>
    <x v="11"/>
    <x v="0"/>
    <x v="0"/>
  </r>
  <r>
    <x v="1"/>
    <s v="THSA_A330_47172_530"/>
    <n v="422915"/>
    <m/>
    <x v="7"/>
    <d v="2014-12-12T00:00:00"/>
    <d v="2014-12-02T00:00:00"/>
    <n v="6"/>
    <s v="6 en attente de reception_x000a_2 le 09/12, 2 le 10/12"/>
    <s v="T.Mouline"/>
    <x v="1"/>
    <d v="2014-12-01T00:00:00"/>
    <x v="11"/>
    <x v="0"/>
    <x v="0"/>
  </r>
  <r>
    <x v="1"/>
    <s v="THSA_A330_47172_530"/>
    <s v="LP47147-A102"/>
    <m/>
    <x v="21"/>
    <d v="2014-12-10T00:00:00"/>
    <d v="2014-12-03T00:00:00"/>
    <n v="12"/>
    <s v="Assurer le suivi du recovery plan_x000a_12 le 03/12"/>
    <s v="JF.Lorenzini_x000a_T.Mouline"/>
    <x v="1"/>
    <d v="2014-12-01T00:00:00"/>
    <x v="11"/>
    <x v="0"/>
    <x v="0"/>
  </r>
  <r>
    <x v="1"/>
    <s v="THSA_A320_47145_168"/>
    <s v="421924-300"/>
    <m/>
    <x v="43"/>
    <d v="2014-12-03T00:00:00"/>
    <s v="?"/>
    <n v="18"/>
    <s v="Obenir délai suite sur qte 18_x000a_Assurer capa 30/semaine"/>
    <s v="S.Blanchard"/>
    <x v="1"/>
    <d v="2014-12-01T00:00:00"/>
    <x v="11"/>
    <x v="0"/>
    <x v="1"/>
  </r>
  <r>
    <x v="1"/>
    <s v="THSA_A320_47145_168"/>
    <s v="5000C5053"/>
    <m/>
    <x v="20"/>
    <d v="2014-12-05T00:00:00"/>
    <s v="?"/>
    <s v="?"/>
    <s v="3/J à suivre"/>
    <s v="JF.Lorenzini"/>
    <x v="1"/>
    <d v="2014-12-01T00:00:00"/>
    <x v="11"/>
    <x v="0"/>
    <x v="0"/>
  </r>
  <r>
    <x v="1"/>
    <s v="THSA_A320_47145_168"/>
    <n v="422228"/>
    <m/>
    <x v="3"/>
    <d v="2014-12-04T00:00:00"/>
    <s v="?"/>
    <s v="?"/>
    <s v="Attention pas de délai, attente validation de prix"/>
    <s v="J.Kyheng"/>
    <x v="1"/>
    <d v="2014-12-01T00:00:00"/>
    <x v="11"/>
    <x v="0"/>
    <x v="1"/>
  </r>
  <r>
    <x v="1"/>
    <s v="THSA_A320_47145_168"/>
    <s v="LP47145-E100"/>
    <m/>
    <x v="7"/>
    <d v="2014-12-04T00:00:00"/>
    <d v="2014-12-01T00:00:00"/>
    <n v="3"/>
    <s v="3 le 02/12 , 3 le 03/12... 2/Jours_x000a_3/jour à suivre"/>
    <s v="T.Mouline"/>
    <x v="1"/>
    <d v="2014-12-01T00:00:00"/>
    <x v="11"/>
    <x v="0"/>
    <x v="0"/>
  </r>
  <r>
    <x v="0"/>
    <s v="Aileron_31073_110"/>
    <s v="341084-300"/>
    <m/>
    <x v="0"/>
    <d v="2014-12-03T00:00:00"/>
    <d v="2014-11-28T00:00:00"/>
    <n v="12"/>
    <s v=" Huyton :7 le 02/12.  20 le 03/12_x000a_HS Wroclaw : 16 + 12 en attente de réception, 18   le 01/12_x000a_Assurer transfert"/>
    <s v="F.Fasoli_x000a_T.Mouline_x000a_C.Bazire"/>
    <x v="1"/>
    <d v="2014-12-03T00:00:00"/>
    <x v="11"/>
    <x v="0"/>
    <x v="0"/>
  </r>
  <r>
    <x v="0"/>
    <s v="Spoiler_31077_211"/>
    <n v="345775"/>
    <m/>
    <x v="15"/>
    <d v="2014-12-09T00:00:00"/>
    <s v="?"/>
    <n v="89"/>
    <s v="Honglin : Qte 89 expédiées le 28/11 obtenir prochain délai_x000a_Risoud : Qte 57dans le retard, obtenir prochain délai"/>
    <s v="P.Jonnard_x000a_V.Cady"/>
    <x v="1"/>
    <d v="2014-12-03T00:00:00"/>
    <x v="11"/>
    <x v="0"/>
    <x v="1"/>
  </r>
  <r>
    <x v="0"/>
    <s v="Spoiler_31077_211"/>
    <s v="340856-250"/>
    <m/>
    <x v="0"/>
    <d v="2014-12-10T00:00:00"/>
    <d v="2014-12-01T00:00:00"/>
    <n v="22"/>
    <s v="Revoir plan_x000a_HS Wroclaw :  Assurer le transfert _x000a_Huyton : 26 le 02/12 , 10 le 03/12"/>
    <s v="T.Mouline_x000a_C.Bazire_x000a_F.Fasoli"/>
    <x v="1"/>
    <d v="2014-12-03T00:00:00"/>
    <x v="11"/>
    <x v="0"/>
    <x v="0"/>
  </r>
  <r>
    <x v="0"/>
    <s v="Profondeur_31075_840"/>
    <s v="341201-001"/>
    <m/>
    <x v="2"/>
    <s v="en cours"/>
    <s v="?"/>
    <s v="?"/>
    <s v="92 à Roissy,obtenir délai livraison SOA"/>
    <s v="P.Jonnard_x000a_"/>
    <x v="0"/>
    <d v="2014-12-03T00:00:00"/>
    <x v="11"/>
    <x v="0"/>
    <x v="1"/>
  </r>
  <r>
    <x v="0"/>
    <s v="Profondeur_31075_840"/>
    <s v="341071-001"/>
    <m/>
    <x v="15"/>
    <d v="2014-12-17T00:00:00"/>
    <s v="?"/>
    <s v="?"/>
    <s v="Solde sur ref 341071:=128_x000a_Mettre  date de validité de la BOM plan d'appro_x000a_341071-001"/>
    <s v="_x000a_J.B Langlois"/>
    <x v="1"/>
    <d v="2014-12-03T00:00:00"/>
    <x v="11"/>
    <x v="0"/>
    <x v="1"/>
  </r>
  <r>
    <x v="0"/>
    <s v="Profondeur_31075_840"/>
    <n v="341206"/>
    <m/>
    <x v="10"/>
    <d v="2014-12-02T00:00:00"/>
    <d v="2014-12-03T00:00:00"/>
    <n v="40"/>
    <s v="qte 40 le 28/11 non reçu et 50 le 03/12"/>
    <s v="V.Cady"/>
    <x v="1"/>
    <d v="2014-12-03T00:00:00"/>
    <x v="11"/>
    <x v="0"/>
    <x v="1"/>
  </r>
  <r>
    <x v="0"/>
    <s v="Profondeur_31075_840"/>
    <n v="341438"/>
    <m/>
    <x v="56"/>
    <d v="2014-12-05T00:00:00"/>
    <d v="2014-12-02T00:00:00"/>
    <n v="23"/>
    <s v="qte 23 le 02/12_x000a_obtenir délai sur le retard"/>
    <s v="P.Fleitour"/>
    <x v="1"/>
    <d v="2014-12-03T00:00:00"/>
    <x v="11"/>
    <x v="0"/>
    <x v="1"/>
  </r>
  <r>
    <x v="0"/>
    <s v="Profondeur_31075_840"/>
    <s v="341207-300"/>
    <m/>
    <x v="10"/>
    <d v="2014-12-12T00:00:00"/>
    <s v="?"/>
    <s v="?"/>
    <s v="Faire entrer le retard "/>
    <s v="V.Cady"/>
    <x v="1"/>
    <d v="2014-12-03T00:00:00"/>
    <x v="11"/>
    <x v="0"/>
    <x v="1"/>
  </r>
  <r>
    <x v="0"/>
    <s v="Rudder_31115_080"/>
    <n v="346738"/>
    <m/>
    <x v="54"/>
    <s v="en-cours"/>
    <s v="?"/>
    <s v="?"/>
    <s v="Obtenir prochain délai de livraison"/>
    <s v="JF.Lorenzini_x000a__x000a_"/>
    <x v="0"/>
    <d v="2014-12-03T00:00:00"/>
    <x v="11"/>
    <x v="0"/>
    <x v="1"/>
  </r>
  <r>
    <x v="2"/>
    <s v="AILERON_EHA_31133_330"/>
    <s v="D90ST5111-570"/>
    <s v="Aileron SC"/>
    <x v="19"/>
    <s v="en cours"/>
    <d v="2014-12-02T00:00:00"/>
    <n v="7"/>
    <s v="Problème qualité - rayures_x000a_Obtenir infos suite_x000a_qte 7 le 02/12à confirmer "/>
    <s v="T.Parmentier_x000a_S.Blanchard"/>
    <x v="0"/>
    <d v="2014-12-03T00:00:00"/>
    <x v="11"/>
    <x v="0"/>
    <x v="1"/>
  </r>
  <r>
    <x v="2"/>
    <s v="AILERON_EHA_31133_330"/>
    <s v="347785-200"/>
    <m/>
    <x v="7"/>
    <d v="2014-12-03T00:00:00"/>
    <d v="2014-12-03T00:00:00"/>
    <n v="6"/>
    <s v="Qte 6 le 03/12 à améliorer_x000a_Assurer transfert"/>
    <s v="T.Mouline_x000a_B.Valette"/>
    <x v="1"/>
    <d v="2014-12-03T00:00:00"/>
    <x v="11"/>
    <x v="0"/>
    <x v="0"/>
  </r>
  <r>
    <x v="2"/>
    <s v="AILERON_EHA_31133_330"/>
    <s v="D90ST0323-500"/>
    <s v="Elevator EHA_x000a_Rudder EBHA"/>
    <x v="33"/>
    <d v="2014-12-09T00:00:00"/>
    <s v="?"/>
    <s v="?"/>
    <s v="Relancer le retard"/>
    <s v="A.Coppry"/>
    <x v="1"/>
    <d v="2014-12-03T00:00:00"/>
    <x v="11"/>
    <x v="0"/>
    <x v="1"/>
  </r>
  <r>
    <x v="2"/>
    <s v="AILERON_EHA_31133_330"/>
    <n v="347148"/>
    <m/>
    <x v="9"/>
    <d v="2014-12-03T00:00:00"/>
    <s v="?"/>
    <s v="?"/>
    <s v="Faire entrer le retard qte 43 pièces"/>
    <s v="JF.Lorenzini"/>
    <x v="1"/>
    <d v="2014-12-03T00:00:00"/>
    <x v="11"/>
    <x v="0"/>
    <x v="1"/>
  </r>
  <r>
    <x v="2"/>
    <s v="AILERON_SC_31132_170"/>
    <s v="348023-020"/>
    <m/>
    <x v="7"/>
    <d v="2014-12-03T00:00:00"/>
    <d v="2014-11-02T00:00:00"/>
    <n v="2"/>
    <s v="2 le 02/12 , 2 le 04/12 et 1 le 05/12"/>
    <s v="T.Mouline"/>
    <x v="1"/>
    <d v="2014-12-03T00:00:00"/>
    <x v="11"/>
    <x v="0"/>
    <x v="0"/>
  </r>
  <r>
    <x v="2"/>
    <s v="AILERON_SC_31132_170"/>
    <s v="D90ST0117-100"/>
    <m/>
    <x v="43"/>
    <d v="2014-12-08T00:00:00"/>
    <s v="?"/>
    <s v="?"/>
    <s v="_x000a_relancer le retard_x000a_Obtenir recovery plan_x000a_"/>
    <s v="A.Coppry_x000a_JF.Lorenzini"/>
    <x v="1"/>
    <d v="2014-12-03T00:00:00"/>
    <x v="11"/>
    <x v="0"/>
    <x v="1"/>
  </r>
  <r>
    <x v="0"/>
    <s v="Aileron_31073_110"/>
    <s v="341084-300"/>
    <m/>
    <x v="0"/>
    <d v="2014-12-16T00:00:00"/>
    <d v="2014-12-05T00:00:00"/>
    <n v="8"/>
    <s v=" Huyton :8 le 05/12, 10 le 08/12_x000a_HS Wroclaw : 18   le 01/12_x000a_Assurer transfert"/>
    <s v="F.Fasoli_x000a_T.Mouline_x000a_C.Bazire"/>
    <x v="1"/>
    <d v="2014-12-03T00:00:00"/>
    <x v="11"/>
    <x v="0"/>
    <x v="0"/>
  </r>
  <r>
    <x v="0"/>
    <s v="Aileron_31073_110"/>
    <n v="341068"/>
    <m/>
    <x v="15"/>
    <d v="2014-12-09T00:00:00"/>
    <m/>
    <m/>
    <s v="Qte 110 semi finis à Vernon, Obtenir délai_x000a_Faire entrer le retard_x000a_HGL : 94 en litige à débloquer encours le 03/12"/>
    <s v="T.Mouline_x000a_P.Jonnard_x000a_P.Fleitour"/>
    <x v="1"/>
    <d v="2014-12-03T00:00:00"/>
    <x v="11"/>
    <x v="0"/>
    <x v="1"/>
  </r>
  <r>
    <x v="0"/>
    <s v="Aileron_31073_110"/>
    <n v="341019"/>
    <m/>
    <x v="0"/>
    <d v="2015-01-08T00:00:00"/>
    <m/>
    <m/>
    <s v="Faire entrer le retard_x000a_Assurer le transfert_x000a_151 pistons WCL en MAG PROJ, attente validation utilisation"/>
    <s v="T.Mouline_x000a_F.Fasoli_x000a_T.Loison"/>
    <x v="1"/>
    <d v="2014-12-03T00:00:00"/>
    <x v="11"/>
    <x v="0"/>
    <x v="0"/>
  </r>
  <r>
    <x v="0"/>
    <s v="Spoiler_31077_211"/>
    <n v="345775"/>
    <m/>
    <x v="15"/>
    <d v="2014-12-09T00:00:00"/>
    <s v="?"/>
    <n v="89"/>
    <s v="Honglin : Qte 89 expédiées le 28/11 obtenir prochain délai_x000a_Risoud : Qte 57dans le retard, obtenir prochain délai"/>
    <s v="P.Jonnard_x000a_V.Cady"/>
    <x v="1"/>
    <d v="2014-12-03T00:00:00"/>
    <x v="11"/>
    <x v="0"/>
    <x v="1"/>
  </r>
  <r>
    <x v="0"/>
    <s v="Spoiler_31077_211"/>
    <s v="340856-250"/>
    <m/>
    <x v="0"/>
    <d v="2014-12-10T00:00:00"/>
    <d v="2014-12-01T00:00:00"/>
    <n v="22"/>
    <s v="Revoir plan_x000a_HS Wroclaw :  Assurer le transfert _x000a_Huyton : 26 le 02/12 , 10 le 03/12"/>
    <s v="T.Mouline_x000a_C.Bazire_x000a_F.Fasoli"/>
    <x v="1"/>
    <d v="2014-12-03T00:00:00"/>
    <x v="11"/>
    <x v="0"/>
    <x v="0"/>
  </r>
  <r>
    <x v="0"/>
    <s v="Profondeur_31075_840"/>
    <s v="LP31075-S040"/>
    <m/>
    <x v="15"/>
    <d v="2014-12-09T00:00:00"/>
    <m/>
    <m/>
    <s v="Régler litige réception_x000a_Attente validation commande achat_x000a_Faire entrer le retard"/>
    <s v="P.Fleitour_x000a_P.Jonnard"/>
    <x v="1"/>
    <d v="2014-12-03T00:00:00"/>
    <x v="11"/>
    <x v="0"/>
    <x v="1"/>
  </r>
  <r>
    <x v="0"/>
    <s v="Profondeur_31075_840"/>
    <s v="341201-001"/>
    <m/>
    <x v="2"/>
    <d v="2014-12-16T00:00:00"/>
    <s v="?"/>
    <s v="?"/>
    <s v="Obtenir prochain délai livraison SOA"/>
    <s v="P.Jonnard"/>
    <x v="1"/>
    <d v="2014-12-03T00:00:00"/>
    <x v="11"/>
    <x v="0"/>
    <x v="1"/>
  </r>
  <r>
    <x v="0"/>
    <s v="Profondeur_31075_840"/>
    <s v="341071-001"/>
    <m/>
    <x v="15"/>
    <d v="2014-12-18T00:00:00"/>
    <s v="?"/>
    <s v="?"/>
    <s v="Solde sur ref 341071=110_x000a_Qte 206 le 03/12 non reçues à relancer_x000a_Faire entrer le retard"/>
    <s v="P.Jonnard"/>
    <x v="1"/>
    <d v="2014-12-03T00:00:00"/>
    <x v="11"/>
    <x v="0"/>
    <x v="1"/>
  </r>
  <r>
    <x v="0"/>
    <s v="Profondeur_31075_840"/>
    <n v="341206"/>
    <m/>
    <x v="10"/>
    <d v="2014-12-12T00:00:00"/>
    <s v="?"/>
    <s v="?"/>
    <s v="Faire entrer le retard"/>
    <s v="V.Cady"/>
    <x v="1"/>
    <d v="2014-12-03T00:00:00"/>
    <x v="11"/>
    <x v="0"/>
    <x v="1"/>
  </r>
  <r>
    <x v="0"/>
    <s v="Profondeur_31075_840"/>
    <s v="341142-100"/>
    <m/>
    <x v="15"/>
    <d v="2014-12-12T00:00:00"/>
    <s v="?"/>
    <s v="?"/>
    <s v="Faire entrer le retard"/>
    <s v="P.Jonnard"/>
    <x v="1"/>
    <d v="2014-12-03T00:00:00"/>
    <x v="11"/>
    <x v="0"/>
    <x v="1"/>
  </r>
  <r>
    <x v="0"/>
    <s v="Profondeur_31075_840"/>
    <s v="341207-300"/>
    <m/>
    <x v="10"/>
    <d v="2014-12-23T00:00:00"/>
    <d v="2014-12-05T00:00:00"/>
    <n v="40"/>
    <s v="Faire entrer le retard "/>
    <s v="V.Cady"/>
    <x v="1"/>
    <d v="2014-12-03T00:00:00"/>
    <x v="11"/>
    <x v="0"/>
    <x v="1"/>
  </r>
  <r>
    <x v="0"/>
    <s v="Rudder_31115_080"/>
    <n v="346738"/>
    <m/>
    <x v="54"/>
    <s v="en-cours"/>
    <s v="?"/>
    <s v="?"/>
    <s v="Obtenir prochain délai de livraison"/>
    <s v="JF.Lorenzini_x000a__x000a_"/>
    <x v="0"/>
    <d v="2014-12-03T00:00:00"/>
    <x v="11"/>
    <x v="0"/>
    <x v="1"/>
  </r>
  <r>
    <x v="2"/>
    <s v="AILERON_EHA_31133_330"/>
    <s v="D90ST5111-570"/>
    <s v="Aileron SC"/>
    <x v="19"/>
    <s v="en cours"/>
    <d v="2014-12-02T00:00:00"/>
    <n v="7"/>
    <s v="Problème qualité - rayures_x000a_Obtenir infos suite_x000a_qte 7 le 02/12à confirmer "/>
    <s v="T.Parmentier_x000a_S.Blanchard"/>
    <x v="0"/>
    <d v="2014-12-03T00:00:00"/>
    <x v="11"/>
    <x v="0"/>
    <x v="1"/>
  </r>
  <r>
    <x v="2"/>
    <s v="AILERON_EHA_31133_330"/>
    <s v="347785-200"/>
    <m/>
    <x v="7"/>
    <d v="2014-12-03T00:00:00"/>
    <d v="2014-12-03T00:00:00"/>
    <n v="6"/>
    <s v="Qte 6 le 03/12 à améliorer_x000a_Assurer transfert"/>
    <s v="T.Mouline_x000a_B.Valette"/>
    <x v="1"/>
    <d v="2014-12-03T00:00:00"/>
    <x v="11"/>
    <x v="0"/>
    <x v="0"/>
  </r>
  <r>
    <x v="2"/>
    <s v="AILERON_EHA_31133_330"/>
    <s v="D90ST0323-500"/>
    <s v="Elevator EHA_x000a_Rudder EBHA"/>
    <x v="33"/>
    <d v="2014-12-09T00:00:00"/>
    <s v="?"/>
    <s v="?"/>
    <s v="Relancer le retard"/>
    <s v="A.Coppry"/>
    <x v="1"/>
    <d v="2014-12-03T00:00:00"/>
    <x v="11"/>
    <x v="0"/>
    <x v="1"/>
  </r>
  <r>
    <x v="2"/>
    <s v="AILERON_EHA_31133_330"/>
    <n v="347148"/>
    <m/>
    <x v="9"/>
    <d v="2014-12-03T00:00:00"/>
    <s v="?"/>
    <s v="?"/>
    <s v="Faire entrer le retard qte 43 pièces"/>
    <s v="JF.Lorenzini"/>
    <x v="1"/>
    <d v="2014-12-03T00:00:00"/>
    <x v="11"/>
    <x v="0"/>
    <x v="1"/>
  </r>
  <r>
    <x v="2"/>
    <s v="AILERON_SC_31132_170"/>
    <s v="348023-020"/>
    <m/>
    <x v="7"/>
    <d v="2014-12-03T00:00:00"/>
    <d v="2014-11-02T00:00:00"/>
    <n v="2"/>
    <s v="2 le 02/12 , 2 le 04/12 et 1 le 05/12"/>
    <s v="T.Mouline"/>
    <x v="1"/>
    <d v="2014-12-03T00:00:00"/>
    <x v="11"/>
    <x v="0"/>
    <x v="0"/>
  </r>
  <r>
    <x v="2"/>
    <s v="AILERON_SC_31132_170"/>
    <s v="D90ST0117-100"/>
    <m/>
    <x v="43"/>
    <d v="2014-12-08T00:00:00"/>
    <s v="?"/>
    <s v="?"/>
    <s v="_x000a_relancer le retard_x000a_Obtenir recovery plan_x000a_"/>
    <s v="A.Coppry_x000a_JF.Lorenzini"/>
    <x v="1"/>
    <d v="2014-12-03T00:00:00"/>
    <x v="11"/>
    <x v="0"/>
    <x v="1"/>
  </r>
  <r>
    <x v="2"/>
    <s v="AILERON_SC_31132_170"/>
    <s v="347461-100"/>
    <m/>
    <x v="2"/>
    <d v="2014-12-04T00:00:00"/>
    <d v="2014-12-12T00:00:00"/>
    <n v="90"/>
    <s v="Délai annoncé le 12 Déc à améliorer au 04 Déc"/>
    <s v="V.Cady"/>
    <x v="1"/>
    <d v="2014-12-03T00:00:00"/>
    <x v="11"/>
    <x v="0"/>
    <x v="1"/>
  </r>
  <r>
    <x v="2"/>
    <s v="ELEVATOR_EHA_31131_330"/>
    <s v="D90ST5110-560"/>
    <s v="Elevator SC"/>
    <x v="44"/>
    <d v="2014-12-03T00:00:00"/>
    <s v="?"/>
    <s v="?"/>
    <s v="Probleme qualité_x000a_ Obtenir info suite_x000a_"/>
    <s v="T.Parmentier_x000a_S.Blanchard_x000a_"/>
    <x v="1"/>
    <d v="2014-12-03T00:00:00"/>
    <x v="11"/>
    <x v="0"/>
    <x v="1"/>
  </r>
  <r>
    <x v="2"/>
    <s v="ELEVATOR_EHA_31131_330"/>
    <s v="D90ST4024-400"/>
    <m/>
    <x v="18"/>
    <s v="en-cours"/>
    <s v="?"/>
    <s v="?"/>
    <s v="14 retard sur OF de retouche_x000a_Faire entrer le retard qte 3"/>
    <s v="_x000a_S.Blanchard"/>
    <x v="0"/>
    <d v="2014-12-03T00:00:00"/>
    <x v="11"/>
    <x v="0"/>
    <x v="0"/>
  </r>
  <r>
    <x v="2"/>
    <s v="ELEVATOR_SC_31130_160"/>
    <s v="347129-100"/>
    <m/>
    <x v="7"/>
    <s v="en-cours"/>
    <d v="2014-12-03T00:00:00"/>
    <n v="5"/>
    <s v="5 le 03/12 , 5 le 04/12 à améliorer"/>
    <s v="T.Mouline"/>
    <x v="0"/>
    <d v="2014-12-03T00:00:00"/>
    <x v="11"/>
    <x v="0"/>
    <x v="0"/>
  </r>
  <r>
    <x v="2"/>
    <s v="ELEVATOR_SC_31130_160"/>
    <s v="348021-020"/>
    <m/>
    <x v="7"/>
    <d v="2014-12-02T00:00:00"/>
    <d v="2014-12-02T00:00:00"/>
    <n v="1"/>
    <s v="1 le 02/12 , 1 le 03/12 , 1 le 05/12"/>
    <s v="T.Mouline"/>
    <x v="1"/>
    <d v="2014-12-03T00:00:00"/>
    <x v="11"/>
    <x v="0"/>
    <x v="0"/>
  </r>
  <r>
    <x v="2"/>
    <s v="RUDDER_EBHA_31129_360"/>
    <s v="D90ST5109-570"/>
    <m/>
    <x v="51"/>
    <d v="2014-12-02T00:00:00"/>
    <s v="?"/>
    <s v="?"/>
    <s v="Problème qualité - rayures_x000a__x000a_Obtenir infos suite"/>
    <s v="T.Parmentier_x000a_S.Blanchard"/>
    <x v="1"/>
    <d v="2014-12-03T00:00:00"/>
    <x v="11"/>
    <x v="0"/>
    <x v="1"/>
  </r>
  <r>
    <x v="2"/>
    <s v="RUDDER_EBHA_31129_360"/>
    <s v="347029-700"/>
    <m/>
    <x v="0"/>
    <d v="2014-12-17T00:00:00"/>
    <s v="?"/>
    <s v="?"/>
    <s v="Huyton : 12 pièces en cours de retouche, prochaine expédition à confirmer_x000a_7 à envoyer en retouche à Vernon_x000a_-_x000a_IMPRO : Obtenir info suite"/>
    <s v="T.Mouline_x000a_M.Thiry"/>
    <x v="1"/>
    <d v="2014-12-03T00:00:00"/>
    <x v="11"/>
    <x v="0"/>
    <x v="0"/>
  </r>
  <r>
    <x v="2"/>
    <s v="RUDDER_EBHA_31129_360"/>
    <s v="347799-100"/>
    <m/>
    <x v="31"/>
    <d v="2014-12-05T00:00:00"/>
    <s v="?"/>
    <s v="?"/>
    <s v="Faire entrer le retard "/>
    <s v="G.Feld"/>
    <x v="1"/>
    <d v="2014-12-03T00:00:00"/>
    <x v="11"/>
    <x v="0"/>
    <x v="1"/>
  </r>
  <r>
    <x v="2"/>
    <s v="RUDDER_EBHA_31129_360"/>
    <s v="348019-020"/>
    <m/>
    <x v="7"/>
    <d v="2014-12-08T00:00:00"/>
    <d v="2014-12-08T00:00:00"/>
    <n v="1"/>
    <s v=" 1 le 02/12 , 1 le 03/12 , 1 le 05/12"/>
    <s v="T.Mouline"/>
    <x v="1"/>
    <d v="2014-12-03T00:00:00"/>
    <x v="11"/>
    <x v="0"/>
    <x v="0"/>
  </r>
  <r>
    <x v="1"/>
    <s v="THSA_A330_47172_530"/>
    <s v="422957-100"/>
    <m/>
    <x v="7"/>
    <d v="2014-12-10T00:00:00"/>
    <d v="2014-12-09T00:00:00"/>
    <n v="12"/>
    <s v="12 le 09/12 à suivre"/>
    <s v="T.Mouline"/>
    <x v="1"/>
    <d v="2014-12-05T00:00:00"/>
    <x v="11"/>
    <x v="0"/>
    <x v="0"/>
  </r>
  <r>
    <x v="1"/>
    <s v="THSA_A320_47145_168"/>
    <s v="421924-300"/>
    <m/>
    <x v="43"/>
    <d v="2014-12-08T00:00:00"/>
    <d v="2014-12-08T00:00:00"/>
    <n v="4"/>
    <s v="Obenir délai suite sur qte 18_x000a_Assurer capa 30/semaine"/>
    <s v="S.Blanchard"/>
    <x v="1"/>
    <d v="2014-12-05T00:00:00"/>
    <x v="11"/>
    <x v="0"/>
    <x v="1"/>
  </r>
  <r>
    <x v="1"/>
    <s v="THSA_A320_47145_168"/>
    <s v="5000C5053"/>
    <m/>
    <x v="20"/>
    <d v="2014-12-11T00:00:00"/>
    <s v="?"/>
    <s v="?"/>
    <s v="3/J à suivre"/>
    <s v="JF.Lorenzini"/>
    <x v="1"/>
    <d v="2014-12-05T00:00:00"/>
    <x v="11"/>
    <x v="0"/>
    <x v="0"/>
  </r>
  <r>
    <x v="1"/>
    <s v="THSA_A320_47145_168"/>
    <n v="422228"/>
    <m/>
    <x v="3"/>
    <d v="2014-12-10T00:00:00"/>
    <s v="?"/>
    <s v="?"/>
    <s v="8 en litige réception_x000a_Faire entre le retard"/>
    <s v="V.Cady"/>
    <x v="1"/>
    <d v="2014-12-05T00:00:00"/>
    <x v="11"/>
    <x v="0"/>
    <x v="1"/>
  </r>
  <r>
    <x v="1"/>
    <s v="THSA_A320_47145_168"/>
    <s v="5000K5126"/>
    <m/>
    <x v="20"/>
    <d v="2014-12-08T00:00:00"/>
    <d v="2014-12-08T00:00:00"/>
    <n v="10"/>
    <s v="10 le 08/12"/>
    <s v="M.Bizet"/>
    <x v="1"/>
    <d v="2014-12-05T00:00:00"/>
    <x v="11"/>
    <x v="0"/>
    <x v="0"/>
  </r>
  <r>
    <x v="1"/>
    <s v="THSA_A320_47145_168"/>
    <s v="5000C5029"/>
    <m/>
    <x v="57"/>
    <d v="2014-12-08T00:00:00"/>
    <d v="2014-12-08T00:00:00"/>
    <n v="6"/>
    <s v="En attente validation FAI"/>
    <s v="M.Bizet"/>
    <x v="1"/>
    <d v="2014-12-05T00:00:00"/>
    <x v="11"/>
    <x v="0"/>
    <x v="1"/>
  </r>
  <r>
    <x v="1"/>
    <s v="THSA_A320_47145_168"/>
    <s v="LP47145-E100"/>
    <m/>
    <x v="7"/>
    <d v="2014-12-10T00:00:00"/>
    <d v="2014-12-08T00:00:00"/>
    <n v="3"/>
    <s v="3 le 08/12, 2 le 10/12, 2 le 11/12_x000a_3/jour à suivre"/>
    <s v="T.Mouline"/>
    <x v="1"/>
    <d v="2014-12-05T00:00:00"/>
    <x v="11"/>
    <x v="0"/>
    <x v="0"/>
  </r>
  <r>
    <x v="0"/>
    <s v="Aileron_31073_110"/>
    <s v="341084-300"/>
    <m/>
    <x v="0"/>
    <d v="2014-12-16T00:00:00"/>
    <d v="2014-12-05T00:00:00"/>
    <n v="8"/>
    <s v=" Huyton :8 le 05/12, 10 le 08/12_x000a_HS Wroclaw : 18   le 01/12_x000a_Assurer transfert"/>
    <s v="F.Fasoli_x000a_T.Mouline_x000a_C.Bazire"/>
    <x v="1"/>
    <d v="2014-12-05T00:00:00"/>
    <x v="11"/>
    <x v="0"/>
    <x v="0"/>
  </r>
  <r>
    <x v="0"/>
    <s v="Aileron_31073_110"/>
    <n v="341068"/>
    <m/>
    <x v="15"/>
    <d v="2014-12-09T00:00:00"/>
    <m/>
    <m/>
    <s v="Qte 110 semi finis à Vernon, Obtenir délai_x000a_Faire entrer le retard_x000a_HGL : 94 en litige à débloquer encours le 03/12"/>
    <s v="T.Mouline_x000a_P.Jonnard_x000a_P.Fleitour"/>
    <x v="1"/>
    <d v="2014-12-05T00:00:00"/>
    <x v="11"/>
    <x v="0"/>
    <x v="1"/>
  </r>
  <r>
    <x v="0"/>
    <s v="Aileron_31073_110"/>
    <n v="341019"/>
    <m/>
    <x v="0"/>
    <d v="2015-01-08T00:00:00"/>
    <m/>
    <m/>
    <s v="Faire entrer le retard_x000a_Assurer le transfert_x000a_151 pistons WCL en MAG PROJ, attente validation utilisation"/>
    <s v="T.Mouline_x000a_F.Fasoli_x000a_T.Loison"/>
    <x v="1"/>
    <d v="2014-12-05T00:00:00"/>
    <x v="11"/>
    <x v="0"/>
    <x v="0"/>
  </r>
  <r>
    <x v="0"/>
    <s v="Spoiler_31077_211"/>
    <n v="345775"/>
    <m/>
    <x v="15"/>
    <d v="2014-12-09T00:00:00"/>
    <s v="?"/>
    <n v="89"/>
    <s v="Honglin : Qte 89 expédiées le 28/11 obtenir prochain délai_x000a_Risoud : Qte 57dans le retard, obtenir prochain délai"/>
    <s v="P.Jonnard_x000a_V.Cady"/>
    <x v="1"/>
    <d v="2014-12-05T00:00:00"/>
    <x v="11"/>
    <x v="0"/>
    <x v="1"/>
  </r>
  <r>
    <x v="0"/>
    <s v="Spoiler_31077_211"/>
    <s v="340856-250"/>
    <m/>
    <x v="0"/>
    <d v="2014-12-10T00:00:00"/>
    <d v="2014-12-01T00:00:00"/>
    <n v="22"/>
    <s v="Revoir plan_x000a_HS Wroclaw :  Assurer le transfert _x000a_Huyton : 26 le 02/12 , 10 le 03/12"/>
    <s v="T.Mouline_x000a_C.Bazire_x000a_F.Fasoli"/>
    <x v="1"/>
    <d v="2014-12-05T00:00:00"/>
    <x v="11"/>
    <x v="0"/>
    <x v="0"/>
  </r>
  <r>
    <x v="0"/>
    <s v="Profondeur_31075_840"/>
    <s v="LP31075-S040"/>
    <m/>
    <x v="15"/>
    <d v="2014-12-09T00:00:00"/>
    <m/>
    <m/>
    <s v="Régler litige réception_x000a_Attente validation commande achat_x000a_Faire entrer le retard"/>
    <s v="P.Fleitour_x000a_P.Jonnard"/>
    <x v="1"/>
    <d v="2014-12-05T00:00:00"/>
    <x v="11"/>
    <x v="0"/>
    <x v="1"/>
  </r>
  <r>
    <x v="0"/>
    <s v="Profondeur_31075_840"/>
    <s v="341201-001"/>
    <m/>
    <x v="2"/>
    <d v="2014-12-16T00:00:00"/>
    <s v="?"/>
    <s v="?"/>
    <s v="Obtenir prochain délai livraison SOA"/>
    <s v="P.Jonnard"/>
    <x v="1"/>
    <d v="2014-12-05T00:00:00"/>
    <x v="11"/>
    <x v="0"/>
    <x v="1"/>
  </r>
  <r>
    <x v="0"/>
    <s v="Profondeur_31075_840"/>
    <s v="341071-001"/>
    <m/>
    <x v="15"/>
    <d v="2014-12-18T00:00:00"/>
    <s v="?"/>
    <s v="?"/>
    <s v="Solde sur ref 341071=110_x000a_Qte 206 le 03/12 non reçues à relancer_x000a_Faire entrer le retard"/>
    <s v="P.Jonnard"/>
    <x v="1"/>
    <d v="2014-12-05T00:00:00"/>
    <x v="11"/>
    <x v="0"/>
    <x v="1"/>
  </r>
  <r>
    <x v="0"/>
    <s v="Profondeur_31075_840"/>
    <n v="341206"/>
    <m/>
    <x v="10"/>
    <d v="2014-12-12T00:00:00"/>
    <s v="?"/>
    <s v="?"/>
    <s v="Faire entrer le retard"/>
    <s v="V.Cady"/>
    <x v="1"/>
    <d v="2014-12-05T00:00:00"/>
    <x v="11"/>
    <x v="0"/>
    <x v="1"/>
  </r>
  <r>
    <x v="0"/>
    <s v="Profondeur_31075_840"/>
    <s v="341142-100"/>
    <m/>
    <x v="15"/>
    <d v="2014-12-12T00:00:00"/>
    <s v="?"/>
    <s v="?"/>
    <s v="Faire entrer le retard"/>
    <s v="P.Jonnard"/>
    <x v="1"/>
    <d v="2014-12-05T00:00:00"/>
    <x v="11"/>
    <x v="0"/>
    <x v="1"/>
  </r>
  <r>
    <x v="0"/>
    <s v="Profondeur_31075_840"/>
    <s v="341207-300"/>
    <m/>
    <x v="10"/>
    <d v="2014-12-23T00:00:00"/>
    <d v="2014-12-05T00:00:00"/>
    <n v="40"/>
    <s v="Faire entrer le retard "/>
    <s v="V.Cady"/>
    <x v="1"/>
    <d v="2014-12-05T00:00:00"/>
    <x v="11"/>
    <x v="0"/>
    <x v="1"/>
  </r>
  <r>
    <x v="0"/>
    <s v="Rudder_31115_080"/>
    <n v="346363"/>
    <m/>
    <x v="0"/>
    <s v="en-cours"/>
    <s v="?"/>
    <s v="?"/>
    <s v="Obtenir prochain délai de livraison"/>
    <s v="T.Mouline_x000a__x000a_"/>
    <x v="0"/>
    <d v="2014-12-05T00:00:00"/>
    <x v="11"/>
    <x v="0"/>
    <x v="0"/>
  </r>
  <r>
    <x v="0"/>
    <s v="Rudder_31115_080"/>
    <n v="346738"/>
    <m/>
    <x v="54"/>
    <s v="en-cours"/>
    <s v="?"/>
    <s v="?"/>
    <s v="Obtenir prochain délai de livraison"/>
    <s v="JF.Lorenzini_x000a__x000a_"/>
    <x v="0"/>
    <d v="2014-12-05T00:00:00"/>
    <x v="11"/>
    <x v="0"/>
    <x v="1"/>
  </r>
  <r>
    <x v="2"/>
    <s v="AILERON_EHA_31133_330"/>
    <n v="347148"/>
    <m/>
    <x v="9"/>
    <s v="En-cours"/>
    <s v="?"/>
    <s v="?"/>
    <s v="Faire entrer le retard _x000a_Pièces en traitement chez STI, pas de délai confirmé"/>
    <s v="JF.Lorenzini"/>
    <x v="0"/>
    <d v="2014-12-05T00:00:00"/>
    <x v="11"/>
    <x v="0"/>
    <x v="1"/>
  </r>
  <r>
    <x v="2"/>
    <s v="AILERON_EHA_31133_330"/>
    <s v="D90ST5111-570"/>
    <s v="Aileron SC"/>
    <x v="19"/>
    <d v="2014-12-11T00:00:00"/>
    <d v="2014-12-02T00:00:00"/>
    <n v="7"/>
    <s v="Problème qualité - rayures_x000a_11 pièces en litige réception_x000a_PO à valider"/>
    <s v="T.Parmentier_x000a_S.Blanchard"/>
    <x v="1"/>
    <d v="2014-12-05T00:00:00"/>
    <x v="11"/>
    <x v="0"/>
    <x v="1"/>
  </r>
  <r>
    <x v="2"/>
    <s v="AILERON_EHA_31133_330"/>
    <n v="347249"/>
    <m/>
    <x v="10"/>
    <d v="2014-12-08T00:00:00"/>
    <s v="?"/>
    <s v="?"/>
    <s v="13 le 08/12 à assurer_x000a_Dépannage MRO"/>
    <s v="V.Cady"/>
    <x v="1"/>
    <d v="2014-12-05T00:00:00"/>
    <x v="11"/>
    <x v="0"/>
    <x v="1"/>
  </r>
  <r>
    <x v="2"/>
    <s v="AILERON_EHA_31133_330"/>
    <s v="347785-200"/>
    <m/>
    <x v="7"/>
    <d v="2014-12-15T00:00:00"/>
    <d v="2014-12-12T00:00:00"/>
    <n v="6"/>
    <s v="Qte 6 le 12/12"/>
    <s v="T.Mouline_x000a_B.Valette"/>
    <x v="1"/>
    <d v="2014-12-05T00:00:00"/>
    <x v="11"/>
    <x v="0"/>
    <x v="0"/>
  </r>
  <r>
    <x v="2"/>
    <s v="AILERON_SC_31132_170"/>
    <s v="347461-100"/>
    <m/>
    <x v="2"/>
    <s v="En-cours"/>
    <d v="2014-12-15T00:00:00"/>
    <n v="19"/>
    <s v="Délai annoncé le 12 Déc à améliorer au 04 Déc"/>
    <s v="V.Cady"/>
    <x v="0"/>
    <d v="2014-12-05T00:00:00"/>
    <x v="11"/>
    <x v="0"/>
    <x v="1"/>
  </r>
  <r>
    <x v="2"/>
    <s v="AILERON_SC_31132_170"/>
    <s v="348023-020"/>
    <m/>
    <x v="7"/>
    <d v="2014-12-08T00:00:00"/>
    <d v="2014-12-08T00:00:00"/>
    <n v="2"/>
    <s v="2 le  08/12 , 1 le 09/12 et 1 le 10/12"/>
    <s v="T.Mouline"/>
    <x v="1"/>
    <d v="2014-12-05T00:00:00"/>
    <x v="11"/>
    <x v="0"/>
    <x v="0"/>
  </r>
  <r>
    <x v="2"/>
    <s v="AILERON_SC_31132_170"/>
    <n v="347062"/>
    <m/>
    <x v="9"/>
    <d v="2014-12-12T00:00:00"/>
    <s v="?"/>
    <s v="?"/>
    <s v="Pas de délai"/>
    <s v="JF.Lorenzini"/>
    <x v="1"/>
    <d v="2014-12-05T00:00:00"/>
    <x v="11"/>
    <x v="0"/>
    <x v="1"/>
  </r>
  <r>
    <x v="2"/>
    <s v="ELEVATOR_EHA_31131_330"/>
    <s v="D90ST4024-400"/>
    <m/>
    <x v="18"/>
    <s v="en-cours"/>
    <s v="?"/>
    <s v="?"/>
    <s v="14 retard sur OF de retouche_x000a_Obtenir confirmation délais suite MAJ plan"/>
    <s v="S.Blanchard"/>
    <x v="0"/>
    <d v="2014-12-05T00:00:00"/>
    <x v="11"/>
    <x v="0"/>
    <x v="0"/>
  </r>
  <r>
    <x v="2"/>
    <s v="ELEVATOR_EHA_31131_330"/>
    <s v="D90ST5110-560"/>
    <s v="Elevator SC"/>
    <x v="44"/>
    <d v="2014-12-10T00:00:00"/>
    <d v="2014-12-08T00:00:00"/>
    <n v="4"/>
    <s v="Probleme qualité_x000a_+ 2 le 09/12"/>
    <s v="T.Parmentier_x000a_S.Blanchard"/>
    <x v="1"/>
    <d v="2014-12-05T00:00:00"/>
    <x v="11"/>
    <x v="0"/>
    <x v="1"/>
  </r>
  <r>
    <x v="2"/>
    <s v="ELEVATOR_SC_31130_160"/>
    <s v="347129-100"/>
    <m/>
    <x v="7"/>
    <s v="en-cours"/>
    <s v="?"/>
    <s v="?"/>
    <s v="Problème qualité, 7 pièces rejetées"/>
    <s v="T.Mouline_x000a_A.Baudouin"/>
    <x v="0"/>
    <d v="2014-12-05T00:00:00"/>
    <x v="11"/>
    <x v="0"/>
    <x v="0"/>
  </r>
  <r>
    <x v="2"/>
    <s v="ELEVATOR_SC_31130_160"/>
    <s v="348021-020"/>
    <m/>
    <x v="7"/>
    <d v="2014-12-11T00:00:00"/>
    <d v="2014-12-08T00:00:00"/>
    <n v="1"/>
    <s v="1 le 08/12, 1 le 18/12"/>
    <s v="T.Mouline"/>
    <x v="1"/>
    <d v="2014-12-05T00:00:00"/>
    <x v="11"/>
    <x v="0"/>
    <x v="0"/>
  </r>
  <r>
    <x v="2"/>
    <s v="RUDDER_EBHA_31129_360"/>
    <s v="D90ST5109-570"/>
    <m/>
    <x v="51"/>
    <d v="2014-12-08T00:00:00"/>
    <d v="2014-12-08T00:00:00"/>
    <n v="6"/>
    <s v="Problème qualité - rayures_x000a_8 en litige réception (PO à valider)"/>
    <s v="T.Parmentier_x000a_S.Blanchard"/>
    <x v="1"/>
    <d v="2014-12-05T00:00:00"/>
    <x v="11"/>
    <x v="0"/>
    <x v="1"/>
  </r>
  <r>
    <x v="2"/>
    <s v="RUDDER_EBHA_31129_360"/>
    <s v="347029-700"/>
    <m/>
    <x v="0"/>
    <d v="2014-12-23T00:00:00"/>
    <s v="?"/>
    <s v="?"/>
    <s v="Huyton : 9 pièces en cours de retouche, prochain délai à obtenir_x000a_10 envoyés en retouche à Vernon, Délai à obtenir_x000a_-_x000a_IMPRO : Obtenir info suite"/>
    <s v="T.Mouline_x000a_M.Thiry"/>
    <x v="1"/>
    <d v="2014-12-05T00:00:00"/>
    <x v="11"/>
    <x v="0"/>
    <x v="0"/>
  </r>
  <r>
    <x v="2"/>
    <s v="RUDDER_EBHA_31129_360"/>
    <s v="348019-020"/>
    <m/>
    <x v="7"/>
    <d v="2014-12-12T00:00:00"/>
    <d v="2014-12-08T00:00:00"/>
    <n v="1"/>
    <s v=" 1 le 10/12, 1 le 11/12"/>
    <s v="T.Mouline"/>
    <x v="1"/>
    <d v="2014-12-05T00:00:00"/>
    <x v="11"/>
    <x v="0"/>
    <x v="0"/>
  </r>
  <r>
    <x v="1"/>
    <s v="THSA_A330_47172_530"/>
    <s v="422957-100"/>
    <m/>
    <x v="7"/>
    <d v="2014-12-10T00:00:00"/>
    <d v="2014-12-09T00:00:00"/>
    <n v="12"/>
    <s v="12 le 09/12 à suivre"/>
    <s v="T.Mouline"/>
    <x v="1"/>
    <d v="2014-12-05T00:00:00"/>
    <x v="11"/>
    <x v="0"/>
    <x v="0"/>
  </r>
  <r>
    <x v="1"/>
    <s v="THSA_A320_47145_168"/>
    <s v="421924-300"/>
    <m/>
    <x v="43"/>
    <d v="2014-12-08T00:00:00"/>
    <d v="2014-12-08T00:00:00"/>
    <n v="4"/>
    <s v="Obenir délai suite sur qte 18_x000a_Assurer capa 30/semaine"/>
    <s v="S.Blanchard"/>
    <x v="1"/>
    <d v="2014-12-05T00:00:00"/>
    <x v="11"/>
    <x v="0"/>
    <x v="1"/>
  </r>
  <r>
    <x v="1"/>
    <s v="THSA_A320_47145_168"/>
    <s v="5000C5053"/>
    <m/>
    <x v="20"/>
    <d v="2014-12-11T00:00:00"/>
    <s v="?"/>
    <s v="?"/>
    <s v="3/J à suivre"/>
    <s v="JF.Lorenzini"/>
    <x v="1"/>
    <d v="2014-12-05T00:00:00"/>
    <x v="11"/>
    <x v="0"/>
    <x v="0"/>
  </r>
  <r>
    <x v="1"/>
    <s v="THSA_A320_47145_168"/>
    <n v="422228"/>
    <m/>
    <x v="3"/>
    <d v="2014-12-10T00:00:00"/>
    <s v="?"/>
    <s v="?"/>
    <s v="8 en litige réception_x000a_Faire entre le retard"/>
    <s v="V.Cady"/>
    <x v="1"/>
    <d v="2014-12-05T00:00:00"/>
    <x v="11"/>
    <x v="0"/>
    <x v="1"/>
  </r>
  <r>
    <x v="1"/>
    <s v="THSA_A320_47145_168"/>
    <s v="5000K5126"/>
    <m/>
    <x v="20"/>
    <d v="2014-12-08T00:00:00"/>
    <d v="2014-12-08T00:00:00"/>
    <n v="10"/>
    <s v="10 le 08/12"/>
    <s v="M.Bizet"/>
    <x v="1"/>
    <d v="2014-12-05T00:00:00"/>
    <x v="11"/>
    <x v="0"/>
    <x v="0"/>
  </r>
  <r>
    <x v="1"/>
    <s v="THSA_A320_47145_168"/>
    <s v="5000C5029"/>
    <m/>
    <x v="57"/>
    <d v="2014-12-08T00:00:00"/>
    <d v="2014-12-08T00:00:00"/>
    <n v="6"/>
    <s v="En attente validation FAI"/>
    <s v="M.Bizet"/>
    <x v="1"/>
    <d v="2014-12-05T00:00:00"/>
    <x v="11"/>
    <x v="0"/>
    <x v="1"/>
  </r>
  <r>
    <x v="1"/>
    <s v="THSA_A320_47145_168"/>
    <s v="LP47145-E100"/>
    <m/>
    <x v="7"/>
    <d v="2014-12-10T00:00:00"/>
    <d v="2014-12-08T00:00:00"/>
    <n v="3"/>
    <s v="3 le 08/12, 2 le 10/12, 2 le 11/12_x000a_3/jour à suivre"/>
    <s v="T.Mouline"/>
    <x v="1"/>
    <d v="2014-12-05T00:00:00"/>
    <x v="11"/>
    <x v="0"/>
    <x v="0"/>
  </r>
  <r>
    <x v="1"/>
    <s v="THSA_A330_47172_530"/>
    <n v="422911"/>
    <m/>
    <x v="7"/>
    <d v="2014-12-09T00:00:00"/>
    <d v="2014-12-08T00:00:00"/>
    <n v="1"/>
    <s v="1 le 08/12 , 1 le 10/12 , 1 le 11/12"/>
    <s v="T.Mouline"/>
    <x v="1"/>
    <d v="2014-12-05T00:00:00"/>
    <x v="11"/>
    <x v="0"/>
    <x v="0"/>
  </r>
  <r>
    <x v="1"/>
    <s v="THSA_A330_47172_530"/>
    <n v="422913"/>
    <m/>
    <x v="7"/>
    <d v="2014-12-11T00:00:00"/>
    <d v="2014-12-08T00:00:00"/>
    <n v="1"/>
    <s v="1 le 08/12 , 1 le 09/12 , 1 le 10/12"/>
    <s v="T.Mouline"/>
    <x v="1"/>
    <d v="2014-12-05T00:00:00"/>
    <x v="11"/>
    <x v="0"/>
    <x v="0"/>
  </r>
  <r>
    <x v="1"/>
    <s v="MANIFOLD_D31AB4415"/>
    <s v="T7216-2"/>
    <m/>
    <x v="2"/>
    <s v="en cours"/>
    <s v="?"/>
    <s v="?"/>
    <s v="9 le 08/12"/>
    <s v="V.Cady"/>
    <x v="0"/>
    <d v="2014-12-05T00:00:00"/>
    <x v="11"/>
    <x v="0"/>
    <x v="1"/>
  </r>
  <r>
    <x v="1"/>
    <s v="VENT_D26AB1061"/>
    <s v="D26AB1060-030"/>
    <m/>
    <x v="5"/>
    <s v="en-cours"/>
    <m/>
    <m/>
    <s v="Faire entrer le retard"/>
    <s v="S.Blanchard"/>
    <x v="0"/>
    <d v="2014-12-05T00:00:00"/>
    <x v="11"/>
    <x v="0"/>
    <x v="1"/>
  </r>
  <r>
    <x v="0"/>
    <s v="Aileron_31073_110"/>
    <s v="341084-300"/>
    <m/>
    <x v="0"/>
    <d v="2014-12-24T00:00:00"/>
    <d v="2014-12-15T00:00:00"/>
    <n v="10"/>
    <s v=" Huyton : 10 le 15/12_x000a_HS Wroclaw : 22  le 11/12, 36 le 15/12_x000a_Assurer transfert"/>
    <s v="F.Fasoli_x000a_T.Mouline_x000a_C.Bazire"/>
    <x v="1"/>
    <d v="2014-12-10T00:00:00"/>
    <x v="11"/>
    <x v="0"/>
    <x v="0"/>
  </r>
  <r>
    <x v="0"/>
    <s v="Aileron_31073_110"/>
    <n v="341068"/>
    <m/>
    <x v="15"/>
    <d v="2014-12-11T00:00:00"/>
    <m/>
    <m/>
    <s v="Qte 110 semi finis à Vernon, Obtenir délai_x000a_Faire entrer le retard_x000a_50 en litige à débloquer_x000a_HGL : 55 en litige à débloquer par DHL"/>
    <s v="T.Mouline_x000a_P.Jonnard_x000a_P.Fleitour"/>
    <x v="1"/>
    <d v="2014-12-10T00:00:00"/>
    <x v="11"/>
    <x v="0"/>
    <x v="1"/>
  </r>
  <r>
    <x v="0"/>
    <s v="Aileron_31073_110"/>
    <n v="341019"/>
    <m/>
    <x v="0"/>
    <d v="2014-12-18T00:00:00"/>
    <d v="2014-12-11T00:00:00"/>
    <n v="10"/>
    <s v="10  le 12/12 _x000a_Faire entrer le retard_x000a_Assurer le transfert_x000a_135 pistons WCL en MAG PROJ, en attente  de résultats des tests en cours"/>
    <s v="T.Mouline_x000a_F.Fasoli_x000a_T.Loison"/>
    <x v="1"/>
    <d v="2014-12-10T00:00:00"/>
    <x v="11"/>
    <x v="0"/>
    <x v="0"/>
  </r>
  <r>
    <x v="0"/>
    <s v="Spoiler_31077_211"/>
    <s v="LP31077-J010"/>
    <m/>
    <x v="15"/>
    <s v="en-cours"/>
    <s v="?"/>
    <s v="?"/>
    <s v="Obenir délai de livraison"/>
    <s v="P.Jonnard"/>
    <x v="0"/>
    <d v="2014-12-10T00:00:00"/>
    <x v="11"/>
    <x v="0"/>
    <x v="1"/>
  </r>
  <r>
    <x v="0"/>
    <s v="Spoiler_31077_211"/>
    <s v="340902-110"/>
    <m/>
    <x v="7"/>
    <d v="2014-12-15T00:00:00"/>
    <d v="2014-12-11T00:00:00"/>
    <n v="24"/>
    <s v="Assurer les livraisons"/>
    <s v="T.Mouline"/>
    <x v="1"/>
    <d v="2014-12-10T00:00:00"/>
    <x v="11"/>
    <x v="0"/>
    <x v="0"/>
  </r>
  <r>
    <x v="0"/>
    <s v="Spoiler_31077_211"/>
    <n v="345796"/>
    <m/>
    <x v="26"/>
    <d v="2014-12-19T00:00:00"/>
    <m/>
    <m/>
    <s v="44 le 11/12_x000a_Problème qualité à suivre"/>
    <s v="T.Mouline_x000a_E.Divan"/>
    <x v="1"/>
    <d v="2014-12-10T00:00:00"/>
    <x v="11"/>
    <x v="0"/>
    <x v="0"/>
  </r>
  <r>
    <x v="0"/>
    <s v="Spoiler_31077_211"/>
    <n v="345775"/>
    <m/>
    <x v="15"/>
    <d v="2014-12-16T00:00:00"/>
    <s v="?"/>
    <s v="?"/>
    <s v="Honglin : 133 pièces reçues le 09/12_x000a_45 pièces expé le 12/12, 90 expé le 19/12 et 90 le 26/12_x000a_Obtenir infos suite_x000a_Risoud : Obtenir le délai de livraison des 50 pièces restantes"/>
    <s v="P.Jonnard_x000a_V.Cady"/>
    <x v="1"/>
    <d v="2014-12-10T00:00:00"/>
    <x v="11"/>
    <x v="0"/>
    <x v="1"/>
  </r>
  <r>
    <x v="0"/>
    <s v="Spoiler_31077_211"/>
    <s v="340856-250"/>
    <m/>
    <x v="0"/>
    <d v="2014-12-12T00:00:00"/>
    <d v="2014-12-11T00:00:00"/>
    <n v="15"/>
    <s v="HS Wroclaw :  Assurer le transfert _x000a_Huyton : 15 le 11/12, 20 le 12/12"/>
    <s v="T.Mouline_x000a_C.Bazire_x000a_F.Fasoli"/>
    <x v="1"/>
    <d v="2014-12-10T00:00:00"/>
    <x v="11"/>
    <x v="0"/>
    <x v="0"/>
  </r>
  <r>
    <x v="0"/>
    <s v="Profondeur_31075_840"/>
    <s v="LP31075-S040"/>
    <m/>
    <x v="15"/>
    <d v="2014-12-22T00:00:00"/>
    <d v="2014-12-19T00:00:00"/>
    <n v="42"/>
    <s v="Faire entrer le retard"/>
    <s v="P.Jonnard"/>
    <x v="1"/>
    <d v="2014-12-10T00:00:00"/>
    <x v="11"/>
    <x v="0"/>
    <x v="1"/>
  </r>
  <r>
    <x v="0"/>
    <s v="Profondeur_31075_840"/>
    <s v="341201-001"/>
    <m/>
    <x v="2"/>
    <d v="2014-12-17T00:00:00"/>
    <d v="2014-12-20T00:00:00"/>
    <n v="47"/>
    <s v="47 le 20/01 à améliorer_x000a_47 le 24/01"/>
    <s v="P.Jonnard"/>
    <x v="1"/>
    <d v="2014-12-10T00:00:00"/>
    <x v="11"/>
    <x v="0"/>
    <x v="1"/>
  </r>
  <r>
    <x v="0"/>
    <s v="Profondeur_31075_840"/>
    <s v="341071-001"/>
    <m/>
    <x v="15"/>
    <d v="2014-12-16T00:00:00"/>
    <s v="?"/>
    <s v="?"/>
    <s v="Solde sur ref 341071= 80_x000a_Qte 206 reçues en lot QM à libérer_x000a_Faire entrer le retard"/>
    <s v="JM.Campagnet"/>
    <x v="1"/>
    <d v="2014-12-10T00:00:00"/>
    <x v="11"/>
    <x v="0"/>
    <x v="1"/>
  </r>
  <r>
    <x v="0"/>
    <s v="Profondeur_31075_840"/>
    <n v="341206"/>
    <m/>
    <x v="10"/>
    <d v="2014-12-18T00:00:00"/>
    <s v="?"/>
    <s v="?"/>
    <s v="Faire entrer le retard"/>
    <s v="V.Cady"/>
    <x v="1"/>
    <d v="2014-12-10T00:00:00"/>
    <x v="11"/>
    <x v="0"/>
    <x v="1"/>
  </r>
  <r>
    <x v="0"/>
    <s v="Profondeur_31075_840"/>
    <n v="341115"/>
    <m/>
    <x v="15"/>
    <d v="2014-12-16T00:00:00"/>
    <s v="?"/>
    <s v="?"/>
    <s v="244 en S51 à assurer"/>
    <s v="P.Jonnard"/>
    <x v="1"/>
    <d v="2014-12-10T00:00:00"/>
    <x v="11"/>
    <x v="0"/>
    <x v="1"/>
  </r>
  <r>
    <x v="0"/>
    <s v="Profondeur_31075_840"/>
    <s v="341207-300"/>
    <m/>
    <x v="10"/>
    <d v="2014-12-23T00:00:00"/>
    <s v="?"/>
    <s v="?"/>
    <s v="Faire entrer le retard "/>
    <s v="V.Cady"/>
    <x v="1"/>
    <d v="2014-12-10T00:00:00"/>
    <x v="11"/>
    <x v="0"/>
    <x v="1"/>
  </r>
  <r>
    <x v="0"/>
    <s v="Rudder_31115_080"/>
    <n v="346363"/>
    <m/>
    <x v="0"/>
    <d v="2014-12-24T00:00:00"/>
    <s v="?"/>
    <s v="?"/>
    <s v="_x000a_Huyton : 8 X 09/12 attente contrôle_x000a_Assurer transfert SOFOP_x000a_SOFOP : 6 en attente  expertise endurance + 17 S50 sous réserve résultats expertise_x000a_"/>
    <s v="JM.Campagnet_x000a_T.Mouline"/>
    <x v="1"/>
    <d v="2014-12-10T00:00:00"/>
    <x v="11"/>
    <x v="0"/>
    <x v="0"/>
  </r>
  <r>
    <x v="0"/>
    <s v="Rudder_31115_080"/>
    <n v="346738"/>
    <m/>
    <x v="54"/>
    <d v="2014-12-18T00:00:00"/>
    <s v="?"/>
    <s v="?"/>
    <s v="6 reçues le 08/12_x000a_Obtenir prochain délai de livraison"/>
    <s v="JF.Lorenzini"/>
    <x v="1"/>
    <d v="2014-12-10T00:00:00"/>
    <x v="11"/>
    <x v="0"/>
    <x v="1"/>
  </r>
  <r>
    <x v="2"/>
    <s v="AILERON_EHA_31133_330"/>
    <s v="D90ST5111-570"/>
    <s v="Aileron SC"/>
    <x v="19"/>
    <d v="2014-12-19T00:00:00"/>
    <s v="?"/>
    <s v="?"/>
    <s v="Problème qualité - rayures_x000a_Obtenir prochain délai"/>
    <s v="T.Parmentier_x000a_S.Blanchard"/>
    <x v="1"/>
    <d v="2014-12-10T00:00:00"/>
    <x v="11"/>
    <x v="0"/>
    <x v="1"/>
  </r>
  <r>
    <x v="2"/>
    <s v="AILERON_EHA_31133_330"/>
    <s v="347785-200"/>
    <m/>
    <x v="7"/>
    <d v="2014-12-12T00:00:00"/>
    <d v="2014-12-11T00:00:00"/>
    <n v="6"/>
    <s v="Qte 6 le 11/12 à assurer_x000a_Attention rejets à SOA"/>
    <s v="T.Mouline_x000a_B.Valette"/>
    <x v="1"/>
    <d v="2014-12-10T00:00:00"/>
    <x v="11"/>
    <x v="0"/>
    <x v="0"/>
  </r>
  <r>
    <x v="2"/>
    <s v="AILERON_SC_31132_170"/>
    <s v="347461-100"/>
    <m/>
    <x v="2"/>
    <s v="En-cours"/>
    <d v="2014-12-15T00:00:00"/>
    <n v="19"/>
    <s v="19 le 15/12 à améliorer"/>
    <s v="V.Cady"/>
    <x v="0"/>
    <d v="2014-12-10T00:00:00"/>
    <x v="11"/>
    <x v="0"/>
    <x v="1"/>
  </r>
  <r>
    <x v="2"/>
    <s v="AILERON_SC_31132_170"/>
    <s v="348023-020"/>
    <m/>
    <x v="7"/>
    <d v="2014-12-11T00:00:00"/>
    <d v="2014-12-11T00:00:00"/>
    <n v="1"/>
    <s v="1 le 11/12, 1 le 12/12, 1 le 15/12"/>
    <s v="T.Mouline"/>
    <x v="1"/>
    <d v="2014-12-10T00:00:00"/>
    <x v="11"/>
    <x v="0"/>
    <x v="0"/>
  </r>
  <r>
    <x v="2"/>
    <s v="ELEVATOR_EHA_31131_330"/>
    <s v="D90ST4024-400"/>
    <m/>
    <x v="18"/>
    <d v="2014-12-18T00:00:00"/>
    <s v="?"/>
    <s v="?"/>
    <s v="14 retard sur OF de retouche_x000a_Obtenir confirmation délais suite MAJ plan"/>
    <s v="S.Blanchard"/>
    <x v="1"/>
    <d v="2014-12-10T00:00:00"/>
    <x v="11"/>
    <x v="0"/>
    <x v="0"/>
  </r>
  <r>
    <x v="2"/>
    <s v="ELEVATOR_EHA_31131_330"/>
    <s v="D90ST5110-560"/>
    <s v="Elevator SC"/>
    <x v="44"/>
    <d v="2014-12-22T00:00:00"/>
    <s v="?"/>
    <s v="?"/>
    <s v="Probleme qualité_x000a_Obtenir prochain délai"/>
    <s v="T.Parmentier_x000a_S.Blanchard"/>
    <x v="1"/>
    <d v="2014-12-10T00:00:00"/>
    <x v="11"/>
    <x v="0"/>
    <x v="1"/>
  </r>
  <r>
    <x v="2"/>
    <s v="ELEVATOR_SC_31130_160"/>
    <s v="347129-100"/>
    <m/>
    <x v="7"/>
    <d v="2014-12-15T00:00:00"/>
    <d v="2014-12-15T00:00:00"/>
    <n v="3"/>
    <s v="3 le 15/12"/>
    <s v="T.Mouline_x000a_A.Baudouin"/>
    <x v="1"/>
    <d v="2014-12-10T00:00:00"/>
    <x v="11"/>
    <x v="0"/>
    <x v="0"/>
  </r>
  <r>
    <x v="2"/>
    <s v="ELEVATOR_SC_31130_160"/>
    <s v="348021-020"/>
    <m/>
    <x v="7"/>
    <d v="2014-12-15T00:00:00"/>
    <d v="2014-12-19T00:00:00"/>
    <n v="1"/>
    <s v="Revoir le plan_x000a_ 1 le 19/12"/>
    <s v="G.Feld_x000a_T.Mouline"/>
    <x v="1"/>
    <d v="2014-12-10T00:00:00"/>
    <x v="11"/>
    <x v="0"/>
    <x v="0"/>
  </r>
  <r>
    <x v="2"/>
    <s v="RUDDER_EBHA_31129_360"/>
    <s v="D90ST5109-570"/>
    <m/>
    <x v="51"/>
    <d v="2014-12-29T00:00:00"/>
    <s v="?"/>
    <s v="?"/>
    <s v="Problème qualité - rayures_x000a_Obtenir prochain délai"/>
    <s v="T.Parmentier_x000a_S.Blanchard"/>
    <x v="1"/>
    <d v="2014-12-10T00:00:00"/>
    <x v="11"/>
    <x v="0"/>
    <x v="1"/>
  </r>
  <r>
    <x v="2"/>
    <s v="RUDDER_EBHA_31129_360"/>
    <s v="347029-700"/>
    <m/>
    <x v="0"/>
    <d v="2014-12-24T00:00:00"/>
    <s v="?"/>
    <s v="?"/>
    <s v="Huyton : 9 pièces en cours de retouche rebutées_x000a_10 envoyées en retouche à Vernon, Délai 15/12 à confirmer_x000a_-_x000a_IMPRO : Assurer prochaine livraison "/>
    <s v="G.Feld_x000a_M.Thiry"/>
    <x v="1"/>
    <d v="2014-12-10T00:00:00"/>
    <x v="11"/>
    <x v="0"/>
    <x v="0"/>
  </r>
  <r>
    <x v="2"/>
    <s v="RUDDER_EBHA_31129_360"/>
    <s v="8313-074"/>
    <m/>
    <x v="12"/>
    <d v="2014-12-24T00:00:00"/>
    <s v="?"/>
    <s v="?"/>
    <s v="Problème appro Pattonair/Faber_x000a_Délai le 30/12"/>
    <s v="C.Almendra"/>
    <x v="1"/>
    <d v="2014-12-10T00:00:00"/>
    <x v="11"/>
    <x v="0"/>
    <x v="1"/>
  </r>
  <r>
    <x v="2"/>
    <s v="RUDDER_EBHA_31129_360"/>
    <s v="348019-020"/>
    <m/>
    <x v="7"/>
    <d v="2014-12-16T00:00:00"/>
    <d v="2014-12-12T00:00:00"/>
    <n v="1"/>
    <s v=" 1 le 12/12, 1 le 15/12"/>
    <s v="T.Mouline"/>
    <x v="1"/>
    <d v="2014-12-10T00:00:00"/>
    <x v="11"/>
    <x v="0"/>
    <x v="0"/>
  </r>
  <r>
    <x v="1"/>
    <s v="THSA_A320_47145_168"/>
    <n v="422228"/>
    <m/>
    <x v="3"/>
    <s v="en-cours"/>
    <s v="?"/>
    <s v="?"/>
    <s v="Attention pb prix, livraisons bloquées"/>
    <s v="J.Kyheng"/>
    <x v="0"/>
    <d v="2014-12-10T00:00:00"/>
    <x v="11"/>
    <x v="0"/>
    <x v="1"/>
  </r>
  <r>
    <x v="1"/>
    <s v="THSA_A320_47145_168"/>
    <s v="421924-300"/>
    <m/>
    <x v="43"/>
    <d v="2014-12-11T00:00:00"/>
    <d v="2014-12-08T00:00:00"/>
    <n v="4"/>
    <s v="En attente de dérogation de la part de Parker_x000a_Obenir délai suite _x000a_Assurer capa 30/semaine"/>
    <s v="A.Baudouin_x000a_S.Blanchard"/>
    <x v="1"/>
    <d v="2014-12-10T00:00:00"/>
    <x v="11"/>
    <x v="0"/>
    <x v="1"/>
  </r>
  <r>
    <x v="1"/>
    <s v="THSA_A320_47145_168"/>
    <s v="5000K5126"/>
    <m/>
    <x v="20"/>
    <d v="2014-12-11T00:00:00"/>
    <d v="2014-12-08T00:00:00"/>
    <n v="10"/>
    <s v="10 le 08/12 à réceptionner ce jour"/>
    <s v="M.Bizet"/>
    <x v="1"/>
    <d v="2014-12-10T00:00:00"/>
    <x v="11"/>
    <x v="0"/>
    <x v="0"/>
  </r>
  <r>
    <x v="1"/>
    <s v="THSA_A320_47145_168"/>
    <s v="5000C5029"/>
    <m/>
    <x v="57"/>
    <d v="2014-12-11T00:00:00"/>
    <d v="2014-12-08T00:00:00"/>
    <n v="6"/>
    <s v="En attente validation FAI"/>
    <s v="B.Largeau"/>
    <x v="1"/>
    <d v="2014-12-10T00:00:00"/>
    <x v="11"/>
    <x v="0"/>
    <x v="1"/>
  </r>
  <r>
    <x v="1"/>
    <s v="THSA_A320_47145_168"/>
    <s v="LP47145-E100"/>
    <m/>
    <x v="7"/>
    <d v="2014-12-11T00:00:00"/>
    <d v="2014-12-11T00:00:00"/>
    <n v="3"/>
    <s v="3 le 11/12, 3 le 12/12_x000a_3/jour à suivre"/>
    <s v="T.Mouline"/>
    <x v="1"/>
    <d v="2014-12-10T00:00:00"/>
    <x v="11"/>
    <x v="0"/>
    <x v="0"/>
  </r>
  <r>
    <x v="1"/>
    <s v="THSA_A330_47172_530"/>
    <s v="422957-100"/>
    <m/>
    <x v="7"/>
    <d v="2014-12-26T00:00:00"/>
    <s v="?"/>
    <s v="?"/>
    <s v="Obtenir délais suite"/>
    <s v="T.Mouline"/>
    <x v="1"/>
    <d v="2014-12-10T00:00:00"/>
    <x v="11"/>
    <x v="0"/>
    <x v="0"/>
  </r>
  <r>
    <x v="1"/>
    <s v="THSA_A330_47172_530"/>
    <n v="422911"/>
    <m/>
    <x v="7"/>
    <d v="2014-12-12T00:00:00"/>
    <d v="2014-12-11T00:00:00"/>
    <n v="1"/>
    <s v="1 le 11/12 , 1 le 12/12"/>
    <s v="T.Mouline"/>
    <x v="1"/>
    <d v="2014-12-10T00:00:00"/>
    <x v="11"/>
    <x v="0"/>
    <x v="0"/>
  </r>
  <r>
    <x v="1"/>
    <s v="THSA_A330_47172_530"/>
    <n v="422913"/>
    <m/>
    <x v="7"/>
    <d v="2014-12-15T00:00:00"/>
    <d v="2014-12-11T00:00:00"/>
    <n v="1"/>
    <s v=" 1 le 11/12 , 1 le 12/12"/>
    <s v="T.Mouline"/>
    <x v="1"/>
    <d v="2014-12-10T00:00:00"/>
    <x v="11"/>
    <x v="0"/>
    <x v="0"/>
  </r>
  <r>
    <x v="1"/>
    <s v="MANIFOLD_D31AB4415"/>
    <s v="T7216-2"/>
    <m/>
    <x v="2"/>
    <d v="2014-12-31T00:00:00"/>
    <s v="?"/>
    <s v="?"/>
    <s v="9 le 17/12 "/>
    <s v="V.Cady"/>
    <x v="1"/>
    <d v="2014-12-10T00:00:00"/>
    <x v="11"/>
    <x v="0"/>
    <x v="1"/>
  </r>
  <r>
    <x v="0"/>
    <s v="Aileron_31073_110"/>
    <s v="341084-300"/>
    <m/>
    <x v="0"/>
    <d v="2014-12-24T00:00:00"/>
    <d v="2014-12-15T00:00:00"/>
    <n v="10"/>
    <s v=" Huyton : 10 le 15/12 ,10 le 16/12_x000a_HS Wroclaw : , 36 le 15/12_x000a_Assurer transfert"/>
    <s v="F.Fasoli_x000a_T.Mouline_x000a_C.Bazire"/>
    <x v="1"/>
    <d v="2014-12-12T00:00:00"/>
    <x v="11"/>
    <x v="0"/>
    <x v="0"/>
  </r>
  <r>
    <x v="0"/>
    <s v="Aileron_31073_110"/>
    <n v="341068"/>
    <m/>
    <x v="15"/>
    <d v="2014-12-19T00:00:00"/>
    <s v="?"/>
    <s v="?"/>
    <s v="Qte 110 semi finis à Vernon, Obtenir délai_x000a_Faire entrer le retard_x000a_50 en litige à débloquer_x000a_HGL : faire entrer le retard"/>
    <s v="T.Mouline_x000a_P.Jonnard_x000a_P.Fleitour"/>
    <x v="1"/>
    <d v="2014-12-12T00:00:00"/>
    <x v="11"/>
    <x v="0"/>
    <x v="1"/>
  </r>
  <r>
    <x v="0"/>
    <s v="Aileron_31073_110"/>
    <n v="341019"/>
    <m/>
    <x v="0"/>
    <d v="2014-12-29T00:00:00"/>
    <d v="2014-12-11T00:00:00"/>
    <n v="10"/>
    <s v="10  le 12/12  et 10 le 15/12_x000a_Faire entrer le retard_x000a_Assurer le transfert_x000a_135 pistons WCL en MAG PROJ, en attente  de résultats des tests en cours"/>
    <s v="T.Mouline_x000a_F.Fasoli_x000a_T.Loison"/>
    <x v="1"/>
    <d v="2014-12-12T00:00:00"/>
    <x v="11"/>
    <x v="0"/>
    <x v="0"/>
  </r>
  <r>
    <x v="0"/>
    <s v="Spoiler_31077_211"/>
    <s v="LP31077-J010"/>
    <m/>
    <x v="15"/>
    <s v="en-cours"/>
    <s v="?"/>
    <n v="200"/>
    <s v="200 expé le 10/12_x000a_préciser la date de livraison"/>
    <s v="P.Jonnard"/>
    <x v="0"/>
    <d v="2014-12-12T00:00:00"/>
    <x v="11"/>
    <x v="0"/>
    <x v="1"/>
  </r>
  <r>
    <x v="0"/>
    <s v="Spoiler_31077_211"/>
    <s v="340902-110"/>
    <m/>
    <x v="7"/>
    <d v="2014-12-18T00:00:00"/>
    <s v="?"/>
    <s v="?"/>
    <s v="Wolver Assurer les livraisons_x000a_probleme qualite Bandung"/>
    <s v="T.Mouline"/>
    <x v="1"/>
    <d v="2014-12-12T00:00:00"/>
    <x v="11"/>
    <x v="0"/>
    <x v="0"/>
  </r>
  <r>
    <x v="0"/>
    <s v="Spoiler_31077_211"/>
    <n v="345775"/>
    <m/>
    <x v="15"/>
    <d v="2014-12-17T00:00:00"/>
    <s v="?"/>
    <s v="?"/>
    <s v="Honglin : _x000a_45 pièces expé le 12/12, 90 expé le 19/12 et 90 le 26/12_x000a_Obtenir infos suite_x000a_Risoud : Obtenir le délai de livraison des 50 pièces restantes"/>
    <s v="P.Jonnard_x000a_V.Cady"/>
    <x v="1"/>
    <d v="2014-12-12T00:00:00"/>
    <x v="11"/>
    <x v="0"/>
    <x v="1"/>
  </r>
  <r>
    <x v="0"/>
    <s v="Spoiler_31077_211"/>
    <s v="340856-250"/>
    <m/>
    <x v="0"/>
    <d v="2014-12-17T00:00:00"/>
    <d v="2014-12-15T00:00:00"/>
    <n v="20"/>
    <s v="HS Wroclaw :  Assurer le transfert _x000a_Huyton : 20 le 15/12, 20 le 16/12"/>
    <s v="T.Mouline_x000a_C.Bazire_x000a_F.Fasoli"/>
    <x v="1"/>
    <d v="2014-12-12T00:00:00"/>
    <x v="11"/>
    <x v="0"/>
    <x v="0"/>
  </r>
  <r>
    <x v="0"/>
    <s v="Profondeur_31075_840"/>
    <n v="341115"/>
    <m/>
    <x v="15"/>
    <d v="2014-12-18T00:00:00"/>
    <d v="2014-12-19T00:00:00"/>
    <n v="244"/>
    <s v="244 en S51 à assurer"/>
    <s v="P.Jonnard"/>
    <x v="1"/>
    <d v="2014-12-12T00:00:00"/>
    <x v="11"/>
    <x v="0"/>
    <x v="1"/>
  </r>
  <r>
    <x v="0"/>
    <s v="Rudder_31115_080"/>
    <n v="346363"/>
    <m/>
    <x v="0"/>
    <d v="2014-12-24T00:00:00"/>
    <s v="?"/>
    <s v="?"/>
    <s v="_x000a_Huyton : 8 X 09/12 attente contrôle_x000a_Assurer transfert SOFOP_x000a_SOFOP : 6 en attente  expertise endurance + 17 S50 sous réserve résultats expertise_x000a_"/>
    <s v="JM.Campagnet_x000a_T.Mouline"/>
    <x v="1"/>
    <d v="2014-12-12T00:00:00"/>
    <x v="11"/>
    <x v="0"/>
    <x v="0"/>
  </r>
  <r>
    <x v="0"/>
    <s v="Rudder_31115_080"/>
    <n v="346738"/>
    <m/>
    <x v="54"/>
    <d v="2014-12-18T00:00:00"/>
    <s v="?"/>
    <s v="?"/>
    <s v="6 reçues le 08/12_x000a_Obtenir prochain délai de livraison"/>
    <s v="JF.Lorenzini"/>
    <x v="1"/>
    <d v="2014-12-12T00:00:00"/>
    <x v="11"/>
    <x v="0"/>
    <x v="1"/>
  </r>
  <r>
    <x v="2"/>
    <s v="AILERON_EHA_31133_330"/>
    <s v="D90ST5111-570"/>
    <s v="Aileron SC"/>
    <x v="19"/>
    <d v="2014-12-19T00:00:00"/>
    <s v="?"/>
    <s v="?"/>
    <s v="Problème qualité - rayures_x000a_Obtenir prochain délai"/>
    <s v="T.Parmentier_x000a_S.Blanchard"/>
    <x v="1"/>
    <d v="2014-12-12T00:00:00"/>
    <x v="11"/>
    <x v="0"/>
    <x v="1"/>
  </r>
  <r>
    <x v="2"/>
    <s v="AILERON_EHA_31133_330"/>
    <s v="347785-200"/>
    <m/>
    <x v="7"/>
    <d v="2014-12-16T00:00:00"/>
    <d v="2014-12-15T00:00:00"/>
    <n v="5"/>
    <s v="Qte 5 le 15/12 à assurer_x000a_Attention rejets à SOA"/>
    <s v="T.Mouline_x000a_B.Valette"/>
    <x v="1"/>
    <d v="2014-12-12T00:00:00"/>
    <x v="11"/>
    <x v="0"/>
    <x v="0"/>
  </r>
  <r>
    <x v="2"/>
    <s v="AILERON_SC_31132_170"/>
    <s v="347461-100"/>
    <m/>
    <x v="2"/>
    <s v="En-cours"/>
    <d v="2014-12-15T00:00:00"/>
    <n v="19"/>
    <s v="10  le 23/12/14  à améliorer,50 le 09/01/15"/>
    <s v="V.Cady"/>
    <x v="0"/>
    <d v="2014-12-12T00:00:00"/>
    <x v="11"/>
    <x v="0"/>
    <x v="1"/>
  </r>
  <r>
    <x v="2"/>
    <s v="AILERON_SC_31132_170"/>
    <s v="348023-020"/>
    <m/>
    <x v="7"/>
    <d v="2014-12-15T00:00:00"/>
    <d v="2014-12-15T00:00:00"/>
    <n v="1"/>
    <s v="1 le 15/12, 2 le 16/12, 2 le 18/12"/>
    <s v="T.Mouline"/>
    <x v="1"/>
    <d v="2014-12-12T00:00:00"/>
    <x v="11"/>
    <x v="0"/>
    <x v="0"/>
  </r>
  <r>
    <x v="2"/>
    <s v="ELEVATOR_EHA_31131_330"/>
    <s v="D90ST4024-400"/>
    <m/>
    <x v="18"/>
    <d v="2014-12-18T00:00:00"/>
    <s v="?"/>
    <s v="?"/>
    <s v="14 retard sur OF de retouche_x000a_Obtenir confirmation délais suite MAJ plan"/>
    <s v="S.Blanchard"/>
    <x v="1"/>
    <d v="2014-12-12T00:00:00"/>
    <x v="11"/>
    <x v="0"/>
    <x v="0"/>
  </r>
  <r>
    <x v="2"/>
    <s v="ELEVATOR_EHA_31131_330"/>
    <s v="D90ST5110-560"/>
    <s v="Elevator SC"/>
    <x v="44"/>
    <d v="2014-12-24T00:00:00"/>
    <s v="?"/>
    <s v="?"/>
    <s v="Probleme qualité_x000a_Obtenir prochain délai"/>
    <s v="T.Parmentier_x000a_S.Blanchard"/>
    <x v="1"/>
    <d v="2014-12-12T00:00:00"/>
    <x v="11"/>
    <x v="0"/>
    <x v="1"/>
  </r>
  <r>
    <x v="2"/>
    <s v="ELEVATOR_SC_31130_160"/>
    <s v="347129-100"/>
    <m/>
    <x v="7"/>
    <d v="2014-12-22T00:00:00"/>
    <d v="2014-12-22T00:00:00"/>
    <n v="1"/>
    <s v="7 pièces retouchées à basculer en MAG8_x000a_1 le 22/12 , 1 le 23/12, 3 le 29/12"/>
    <s v="T.Mouline_x000a_A.Baudouin"/>
    <x v="1"/>
    <d v="2014-12-12T00:00:00"/>
    <x v="11"/>
    <x v="0"/>
    <x v="0"/>
  </r>
  <r>
    <x v="2"/>
    <s v="ELEVATOR_SC_31130_160"/>
    <s v="348021-020"/>
    <m/>
    <x v="7"/>
    <d v="2014-12-17T00:00:00"/>
    <d v="2014-12-19T00:00:00"/>
    <n v="1"/>
    <s v="_x000a_ 1 le 19/12"/>
    <s v="G.Feld_x000a_T.Mouline"/>
    <x v="1"/>
    <d v="2014-12-12T00:00:00"/>
    <x v="11"/>
    <x v="0"/>
    <x v="0"/>
  </r>
  <r>
    <x v="2"/>
    <s v="RUDDER_EBHA_31129_360"/>
    <s v="D90ST5109-570"/>
    <m/>
    <x v="51"/>
    <d v="2014-12-29T00:00:00"/>
    <s v="?"/>
    <s v="?"/>
    <s v="Problème qualité - rayures_x000a_Obtenir prochain délai"/>
    <s v="T.Parmentier_x000a_S.Blanchard"/>
    <x v="1"/>
    <d v="2014-12-12T00:00:00"/>
    <x v="11"/>
    <x v="0"/>
    <x v="1"/>
  </r>
  <r>
    <x v="2"/>
    <s v="RUDDER_EBHA_31129_360"/>
    <s v="347029-700"/>
    <m/>
    <x v="0"/>
    <d v="2014-12-29T00:00:00"/>
    <s v="?"/>
    <s v="?"/>
    <s v="Huyton : 9 rebutées_x000a_10 envoyées en retouche à Vernon 6 reçues, Délai à obtenir pour les 4 autres _x000a_-_x000a_IMPRO : Assurer prochaine livraison _x000a_12 en S6 à améliorer"/>
    <s v="G.Feld_x000a_M.Thiry_x000a_F.Fasoli_x000a_A.Coppry"/>
    <x v="1"/>
    <d v="2014-12-12T00:00:00"/>
    <x v="11"/>
    <x v="0"/>
    <x v="0"/>
  </r>
  <r>
    <x v="2"/>
    <s v="RUDDER_EBHA_31129_360"/>
    <s v="8313-074"/>
    <m/>
    <x v="12"/>
    <d v="2014-12-29T00:00:00"/>
    <d v="2015-01-08T00:00:00"/>
    <s v="?"/>
    <s v="Problème appro Pattonair/Faber_x000a_Délai le 08/01/15 à améliorer"/>
    <s v="C.Almendra"/>
    <x v="1"/>
    <d v="2014-12-12T00:00:00"/>
    <x v="11"/>
    <x v="0"/>
    <x v="1"/>
  </r>
  <r>
    <x v="2"/>
    <s v="RUDDER_EBHA_31129_360"/>
    <s v="348019-020"/>
    <m/>
    <x v="7"/>
    <d v="2014-12-18T00:00:00"/>
    <d v="2014-12-12T00:00:00"/>
    <n v="1"/>
    <s v=" 1 le 15/12, 1 le 17/12"/>
    <s v="T.Mouline"/>
    <x v="1"/>
    <d v="2014-12-12T00:00:00"/>
    <x v="11"/>
    <x v="0"/>
    <x v="0"/>
  </r>
  <r>
    <x v="1"/>
    <s v="THSA_A320_47145_168"/>
    <s v="421924-300"/>
    <m/>
    <x v="43"/>
    <s v="en-cours"/>
    <s v="?"/>
    <s v="?"/>
    <s v="Faire entrer le retard et probleme qualite_x000a__x000a_Assurer capa 30/semaine"/>
    <s v="A.Baudouin_x000a_S.Blanchard"/>
    <x v="0"/>
    <d v="2014-12-12T00:00:00"/>
    <x v="11"/>
    <x v="0"/>
    <x v="1"/>
  </r>
  <r>
    <x v="1"/>
    <s v="THSA_A320_47145_168"/>
    <s v="5000K5126"/>
    <m/>
    <x v="20"/>
    <s v="en-cours"/>
    <s v="?"/>
    <s v="?"/>
    <s v="10 le 08/12 à réceptionner ce jour_x000a_créer échéances pour assurer livraison suite"/>
    <s v="V.Pierquin"/>
    <x v="0"/>
    <d v="2014-12-12T00:00:00"/>
    <x v="11"/>
    <x v="0"/>
    <x v="0"/>
  </r>
  <r>
    <x v="1"/>
    <s v="THSA_A320_47145_168"/>
    <s v="5000C5029"/>
    <m/>
    <x v="57"/>
    <s v="en-cours"/>
    <s v="?"/>
    <s v="?"/>
    <s v="6 au ct en attente de validation_x000a_valider les lots de ctrl pour rteception des pièces "/>
    <s v="F.Bernard_x000a_F.Fasoli_x000a_S.Daumain"/>
    <x v="1"/>
    <d v="2014-12-12T00:00:00"/>
    <x v="11"/>
    <x v="0"/>
    <x v="1"/>
  </r>
  <r>
    <x v="1"/>
    <s v="THSA_A320_47145_168"/>
    <s v="LP47145-E100"/>
    <m/>
    <x v="7"/>
    <d v="2014-12-16T00:00:00"/>
    <d v="2014-12-15T00:00:00"/>
    <n v="4"/>
    <s v="4 le 15/12, 3 le 16/12_x000a_3/jour à suivre"/>
    <s v="T.Mouline"/>
    <x v="1"/>
    <d v="2014-12-12T00:00:00"/>
    <x v="11"/>
    <x v="0"/>
    <x v="0"/>
  </r>
  <r>
    <x v="1"/>
    <s v="THSA_A330_47172_530"/>
    <s v="422957-100"/>
    <m/>
    <x v="7"/>
    <d v="2014-01-02T00:00:00"/>
    <s v="?"/>
    <s v="?"/>
    <s v="Obtenir délais suite"/>
    <s v="T.Mouline"/>
    <x v="1"/>
    <d v="2014-12-12T00:00:00"/>
    <x v="11"/>
    <x v="0"/>
    <x v="0"/>
  </r>
  <r>
    <x v="1"/>
    <s v="THSA_A330_47172_530"/>
    <n v="422911"/>
    <m/>
    <x v="7"/>
    <d v="2014-12-16T00:00:00"/>
    <d v="2014-12-16T00:00:00"/>
    <n v="1"/>
    <s v="1 le 16/12 , 1 le 17/12"/>
    <s v="T.Mouline"/>
    <x v="1"/>
    <d v="2014-12-12T00:00:00"/>
    <x v="11"/>
    <x v="0"/>
    <x v="0"/>
  </r>
  <r>
    <x v="1"/>
    <s v="THSA_A330_47172_530"/>
    <n v="422913"/>
    <m/>
    <x v="7"/>
    <d v="2014-12-18T00:00:00"/>
    <d v="2014-12-16T00:00:00"/>
    <n v="1"/>
    <s v=" 1 le 16/12 , 1 le 17/12"/>
    <s v="T.Mouline"/>
    <x v="1"/>
    <d v="2014-12-12T00:00:00"/>
    <x v="11"/>
    <x v="0"/>
    <x v="0"/>
  </r>
  <r>
    <x v="1"/>
    <s v="MANIFOLD_D31AB4415"/>
    <s v="T7216-2"/>
    <m/>
    <x v="2"/>
    <s v="en-cours"/>
    <d v="2014-12-17T00:00:00"/>
    <n v="9"/>
    <s v="9 le 17/12 "/>
    <s v="V.Cady"/>
    <x v="0"/>
    <d v="2014-12-12T00:00:00"/>
    <x v="11"/>
    <x v="0"/>
    <x v="1"/>
  </r>
  <r>
    <x v="0"/>
    <s v="Aileron_31073_110"/>
    <s v="341084-300"/>
    <m/>
    <x v="0"/>
    <d v="2014-12-24T00:00:00"/>
    <d v="2014-12-15T00:00:00"/>
    <n v="10"/>
    <s v=" Huyton : 10 le 15/12 ,10 le 16/12_x000a_HS Wroclaw : , 36 le 15/12_x000a_Assurer transfert"/>
    <s v="F.Fasoli_x000a_T.Mouline_x000a_C.Bazire"/>
    <x v="1"/>
    <d v="2014-12-12T00:00:00"/>
    <x v="11"/>
    <x v="0"/>
    <x v="0"/>
  </r>
  <r>
    <x v="0"/>
    <s v="Aileron_31073_110"/>
    <n v="341068"/>
    <m/>
    <x v="15"/>
    <d v="2014-12-19T00:00:00"/>
    <s v="?"/>
    <s v="?"/>
    <s v="Qte 110 semi finis à Vernon, Obtenir délai_x000a_Faire entrer le retard_x000a_50 en litige à débloquer_x000a_HGL : faire entrer le retard"/>
    <s v="T.Mouline_x000a_P.Jonnard_x000a_P.Fleitour"/>
    <x v="1"/>
    <d v="2014-12-12T00:00:00"/>
    <x v="11"/>
    <x v="0"/>
    <x v="1"/>
  </r>
  <r>
    <x v="0"/>
    <s v="Aileron_31073_110"/>
    <n v="341019"/>
    <m/>
    <x v="0"/>
    <d v="2014-12-29T00:00:00"/>
    <d v="2014-12-11T00:00:00"/>
    <n v="10"/>
    <s v="10  le 12/12  et 10 le 15/12_x000a_Faire entrer le retard_x000a_Assurer le transfert_x000a_135 pistons WCL en MAG PROJ, en attente  de résultats des tests en cours"/>
    <s v="T.Mouline_x000a_F.Fasoli_x000a_T.Loison"/>
    <x v="1"/>
    <d v="2014-12-12T00:00:00"/>
    <x v="11"/>
    <x v="0"/>
    <x v="0"/>
  </r>
  <r>
    <x v="0"/>
    <s v="Spoiler_31077_211"/>
    <s v="LP31077-J010"/>
    <m/>
    <x v="15"/>
    <s v="en-cours"/>
    <s v="?"/>
    <n v="200"/>
    <s v="200 expé le 10/12_x000a_préciser la date de livraison"/>
    <s v="P.Jonnard"/>
    <x v="0"/>
    <d v="2014-12-12T00:00:00"/>
    <x v="11"/>
    <x v="0"/>
    <x v="1"/>
  </r>
  <r>
    <x v="0"/>
    <s v="Spoiler_31077_211"/>
    <s v="340902-110"/>
    <m/>
    <x v="7"/>
    <d v="2014-12-18T00:00:00"/>
    <s v="?"/>
    <s v="?"/>
    <s v="Wolver Assurer les livraisons_x000a_probleme qualite Bandung"/>
    <s v="T.Mouline"/>
    <x v="1"/>
    <d v="2014-12-12T00:00:00"/>
    <x v="11"/>
    <x v="0"/>
    <x v="0"/>
  </r>
  <r>
    <x v="0"/>
    <s v="Spoiler_31077_211"/>
    <n v="345775"/>
    <m/>
    <x v="15"/>
    <d v="2014-12-17T00:00:00"/>
    <s v="?"/>
    <s v="?"/>
    <s v="Honglin : _x000a_45 pièces expé le 12/12, 90 expé le 19/12 et 90 le 26/12_x000a_Obtenir infos suite_x000a_Risoud : Obtenir le délai de livraison des 50 pièces restantes"/>
    <s v="P.Jonnard_x000a_V.Cady"/>
    <x v="1"/>
    <d v="2014-12-12T00:00:00"/>
    <x v="11"/>
    <x v="0"/>
    <x v="1"/>
  </r>
  <r>
    <x v="0"/>
    <s v="Spoiler_31077_211"/>
    <s v="340856-250"/>
    <m/>
    <x v="0"/>
    <d v="2014-12-17T00:00:00"/>
    <d v="2014-12-15T00:00:00"/>
    <n v="20"/>
    <s v="HS Wroclaw :  Assurer le transfert _x000a_Huyton : 20 le 15/12, 20 le 16/12"/>
    <s v="T.Mouline_x000a_C.Bazire_x000a_F.Fasoli"/>
    <x v="1"/>
    <d v="2014-12-12T00:00:00"/>
    <x v="11"/>
    <x v="0"/>
    <x v="0"/>
  </r>
  <r>
    <x v="0"/>
    <s v="Profondeur_31075_840"/>
    <n v="341115"/>
    <m/>
    <x v="15"/>
    <d v="2014-12-18T00:00:00"/>
    <d v="2014-12-19T00:00:00"/>
    <n v="244"/>
    <s v="244 en S51 à assurer"/>
    <s v="P.Jonnard"/>
    <x v="1"/>
    <d v="2014-12-12T00:00:00"/>
    <x v="11"/>
    <x v="0"/>
    <x v="1"/>
  </r>
  <r>
    <x v="0"/>
    <s v="Rudder_31115_080"/>
    <n v="346363"/>
    <m/>
    <x v="0"/>
    <d v="2014-12-24T00:00:00"/>
    <s v="?"/>
    <s v="?"/>
    <s v="_x000a_Huyton : 8 X 09/12 attente contrôle_x000a_Assurer transfert SOFOP_x000a_SOFOP : 6 en attente  expertise endurance + 17 S50 sous réserve résultats expertise_x000a_"/>
    <s v="JM.Campagnet_x000a_T.Mouline"/>
    <x v="1"/>
    <d v="2014-12-12T00:00:00"/>
    <x v="11"/>
    <x v="0"/>
    <x v="0"/>
  </r>
  <r>
    <x v="0"/>
    <s v="Rudder_31115_080"/>
    <n v="346738"/>
    <m/>
    <x v="54"/>
    <d v="2014-12-18T00:00:00"/>
    <s v="?"/>
    <s v="?"/>
    <s v="6 reçues le 08/12_x000a_Obtenir prochain délai de livraison"/>
    <s v="JF.Lorenzini"/>
    <x v="1"/>
    <d v="2014-12-12T00:00:00"/>
    <x v="11"/>
    <x v="0"/>
    <x v="1"/>
  </r>
  <r>
    <x v="2"/>
    <s v="AILERON_EHA_31133_330"/>
    <s v="D90ST5111-570"/>
    <s v="Aileron SC"/>
    <x v="19"/>
    <d v="2014-12-19T00:00:00"/>
    <s v="?"/>
    <s v="?"/>
    <s v="Problème qualité - rayures_x000a_Obtenir prochain délai"/>
    <s v="T.Parmentier_x000a_S.Blanchard"/>
    <x v="1"/>
    <d v="2014-12-12T00:00:00"/>
    <x v="11"/>
    <x v="0"/>
    <x v="1"/>
  </r>
  <r>
    <x v="2"/>
    <s v="AILERON_EHA_31133_330"/>
    <s v="347785-200"/>
    <m/>
    <x v="7"/>
    <d v="2014-12-16T00:00:00"/>
    <d v="2014-12-15T00:00:00"/>
    <n v="5"/>
    <s v="Qte 5 le 15/12 à assurer_x000a_Attention rejets à SOA"/>
    <s v="T.Mouline_x000a_B.Valette"/>
    <x v="1"/>
    <d v="2014-12-12T00:00:00"/>
    <x v="11"/>
    <x v="0"/>
    <x v="0"/>
  </r>
  <r>
    <x v="2"/>
    <s v="AILERON_SC_31132_170"/>
    <s v="347461-100"/>
    <m/>
    <x v="2"/>
    <s v="En-cours"/>
    <d v="2014-12-15T00:00:00"/>
    <n v="19"/>
    <s v="10  le 23/12/14  à améliorer,50 le 09/01/15"/>
    <s v="V.Cady"/>
    <x v="0"/>
    <d v="2014-12-12T00:00:00"/>
    <x v="11"/>
    <x v="0"/>
    <x v="1"/>
  </r>
  <r>
    <x v="2"/>
    <s v="AILERON_SC_31132_170"/>
    <s v="348023-020"/>
    <m/>
    <x v="7"/>
    <d v="2014-12-15T00:00:00"/>
    <d v="2014-12-15T00:00:00"/>
    <n v="1"/>
    <s v="1 le 15/12, 2 le 16/12, 2 le 18/12"/>
    <s v="T.Mouline"/>
    <x v="1"/>
    <d v="2014-12-12T00:00:00"/>
    <x v="11"/>
    <x v="0"/>
    <x v="0"/>
  </r>
  <r>
    <x v="2"/>
    <s v="ELEVATOR_EHA_31131_330"/>
    <s v="D90ST4024-400"/>
    <m/>
    <x v="18"/>
    <d v="2014-12-18T00:00:00"/>
    <s v="?"/>
    <s v="?"/>
    <s v="14 retard sur OF de retouche_x000a_Obtenir confirmation délais suite MAJ plan"/>
    <s v="S.Blanchard"/>
    <x v="1"/>
    <d v="2014-12-12T00:00:00"/>
    <x v="11"/>
    <x v="0"/>
    <x v="0"/>
  </r>
  <r>
    <x v="2"/>
    <s v="ELEVATOR_EHA_31131_330"/>
    <s v="D90ST5110-560"/>
    <s v="Elevator SC"/>
    <x v="44"/>
    <d v="2014-12-24T00:00:00"/>
    <s v="?"/>
    <s v="?"/>
    <s v="Probleme qualité_x000a_Obtenir prochain délai"/>
    <s v="T.Parmentier_x000a_S.Blanchard"/>
    <x v="1"/>
    <d v="2014-12-12T00:00:00"/>
    <x v="11"/>
    <x v="0"/>
    <x v="1"/>
  </r>
  <r>
    <x v="2"/>
    <s v="ELEVATOR_SC_31130_160"/>
    <s v="347129-100"/>
    <m/>
    <x v="7"/>
    <d v="2014-12-22T00:00:00"/>
    <d v="2014-12-22T00:00:00"/>
    <n v="1"/>
    <s v="7 pièces retouchées à basculer en MAG8_x000a_1 le 22/12 , 1 le 23/12, 3 le 29/12"/>
    <s v="T.Mouline_x000a_A.Baudouin"/>
    <x v="1"/>
    <d v="2014-12-12T00:00:00"/>
    <x v="11"/>
    <x v="0"/>
    <x v="0"/>
  </r>
  <r>
    <x v="2"/>
    <s v="ELEVATOR_SC_31130_160"/>
    <s v="348021-020"/>
    <m/>
    <x v="7"/>
    <d v="2014-12-17T00:00:00"/>
    <d v="2014-12-19T00:00:00"/>
    <n v="1"/>
    <s v="_x000a_ 1 le 19/12"/>
    <s v="G.Feld_x000a_T.Mouline"/>
    <x v="1"/>
    <d v="2014-12-12T00:00:00"/>
    <x v="11"/>
    <x v="0"/>
    <x v="0"/>
  </r>
  <r>
    <x v="2"/>
    <s v="RUDDER_EBHA_31129_360"/>
    <s v="D90ST5109-570"/>
    <m/>
    <x v="51"/>
    <d v="2014-12-29T00:00:00"/>
    <s v="?"/>
    <s v="?"/>
    <s v="Problème qualité - rayures_x000a_Obtenir prochain délai"/>
    <s v="T.Parmentier_x000a_S.Blanchard"/>
    <x v="1"/>
    <d v="2014-12-12T00:00:00"/>
    <x v="11"/>
    <x v="0"/>
    <x v="1"/>
  </r>
  <r>
    <x v="2"/>
    <s v="RUDDER_EBHA_31129_360"/>
    <s v="347029-700"/>
    <m/>
    <x v="0"/>
    <d v="2014-12-29T00:00:00"/>
    <s v="?"/>
    <s v="?"/>
    <s v="Huyton : 9 rebutées_x000a_10 envoyées en retouche à Vernon 6 reçues, Délai à obtenir pour les 4 autres _x000a_-_x000a_IMPRO : Assurer prochaine livraison _x000a_12 en S6 à améliorer"/>
    <s v="G.Feld_x000a_M.Thiry_x000a_F.Fasoli_x000a_A.Coppry"/>
    <x v="1"/>
    <d v="2014-12-12T00:00:00"/>
    <x v="11"/>
    <x v="0"/>
    <x v="0"/>
  </r>
  <r>
    <x v="2"/>
    <s v="RUDDER_EBHA_31129_360"/>
    <s v="8313-074"/>
    <m/>
    <x v="12"/>
    <d v="2014-12-29T00:00:00"/>
    <d v="2015-01-08T00:00:00"/>
    <s v="?"/>
    <s v="Problème appro Pattonair/Faber_x000a_Délai le 08/01/15 à améliorer"/>
    <s v="C.Almendra"/>
    <x v="1"/>
    <d v="2014-12-12T00:00:00"/>
    <x v="11"/>
    <x v="0"/>
    <x v="1"/>
  </r>
  <r>
    <x v="2"/>
    <s v="RUDDER_EBHA_31129_360"/>
    <s v="348019-020"/>
    <m/>
    <x v="7"/>
    <d v="2014-12-18T00:00:00"/>
    <d v="2014-12-12T00:00:00"/>
    <n v="1"/>
    <s v=" 1 le 15/12, 1 le 17/12"/>
    <s v="T.Mouline"/>
    <x v="1"/>
    <d v="2014-12-12T00:00:00"/>
    <x v="11"/>
    <x v="0"/>
    <x v="0"/>
  </r>
  <r>
    <x v="1"/>
    <s v="THSA_A320_47145_168"/>
    <s v="421924-300"/>
    <m/>
    <x v="43"/>
    <s v="en-cours"/>
    <s v="?"/>
    <s v="?"/>
    <s v="Faire entrer le retard et probleme qualite_x000a__x000a_Assurer capa 30/semaine"/>
    <s v="A.Baudouin_x000a_S.Blanchard"/>
    <x v="0"/>
    <d v="2014-12-12T00:00:00"/>
    <x v="11"/>
    <x v="0"/>
    <x v="1"/>
  </r>
  <r>
    <x v="1"/>
    <s v="THSA_A320_47145_168"/>
    <s v="5000K5126"/>
    <m/>
    <x v="20"/>
    <s v="en-cours"/>
    <s v="?"/>
    <s v="?"/>
    <s v="10 le 08/12 à réceptionner ce jour_x000a_créer échéances pour assurer livraison suite"/>
    <s v="V.Pierquin"/>
    <x v="0"/>
    <d v="2014-12-12T00:00:00"/>
    <x v="11"/>
    <x v="0"/>
    <x v="0"/>
  </r>
  <r>
    <x v="1"/>
    <s v="THSA_A320_47145_168"/>
    <s v="5000C5029"/>
    <m/>
    <x v="57"/>
    <s v="en-cours"/>
    <s v="?"/>
    <s v="?"/>
    <s v="6 au ct en attente de validation_x000a_valider les lots de ctrl pour rteception des pièces "/>
    <s v="F.Bernard_x000a_F.Fasoli_x000a_S.Daumain"/>
    <x v="1"/>
    <d v="2014-12-12T00:00:00"/>
    <x v="11"/>
    <x v="0"/>
    <x v="1"/>
  </r>
  <r>
    <x v="1"/>
    <s v="THSA_A320_47145_168"/>
    <s v="LP47145-E100"/>
    <m/>
    <x v="7"/>
    <d v="2014-12-16T00:00:00"/>
    <d v="2014-12-15T00:00:00"/>
    <n v="4"/>
    <s v="4 le 15/12, 3 le 16/12_x000a_3/jour à suivre"/>
    <s v="T.Mouline"/>
    <x v="1"/>
    <d v="2014-12-12T00:00:00"/>
    <x v="11"/>
    <x v="0"/>
    <x v="0"/>
  </r>
  <r>
    <x v="1"/>
    <s v="THSA_A330_47172_530"/>
    <s v="422957-100"/>
    <m/>
    <x v="7"/>
    <d v="2014-01-02T00:00:00"/>
    <s v="?"/>
    <s v="?"/>
    <s v="Obtenir délais suite"/>
    <s v="T.Mouline"/>
    <x v="1"/>
    <d v="2014-12-12T00:00:00"/>
    <x v="11"/>
    <x v="0"/>
    <x v="0"/>
  </r>
  <r>
    <x v="1"/>
    <s v="THSA_A330_47172_530"/>
    <n v="422911"/>
    <m/>
    <x v="7"/>
    <d v="2014-12-16T00:00:00"/>
    <d v="2014-12-16T00:00:00"/>
    <n v="1"/>
    <s v="1 le 16/12 , 1 le 17/12"/>
    <s v="T.Mouline"/>
    <x v="1"/>
    <d v="2014-12-12T00:00:00"/>
    <x v="11"/>
    <x v="0"/>
    <x v="0"/>
  </r>
  <r>
    <x v="1"/>
    <s v="THSA_A330_47172_530"/>
    <n v="422913"/>
    <m/>
    <x v="7"/>
    <d v="2014-12-18T00:00:00"/>
    <d v="2014-12-16T00:00:00"/>
    <n v="1"/>
    <s v=" 1 le 16/12 , 1 le 17/12"/>
    <s v="T.Mouline"/>
    <x v="1"/>
    <d v="2014-12-12T00:00:00"/>
    <x v="11"/>
    <x v="0"/>
    <x v="0"/>
  </r>
  <r>
    <x v="1"/>
    <s v="MANIFOLD_D31AB4415"/>
    <s v="T7216-2"/>
    <m/>
    <x v="2"/>
    <s v="en-cours"/>
    <d v="2014-12-17T00:00:00"/>
    <n v="9"/>
    <s v="9 le 17/12 "/>
    <s v="V.Cady"/>
    <x v="0"/>
    <d v="2014-12-12T00:00:00"/>
    <x v="11"/>
    <x v="0"/>
    <x v="1"/>
  </r>
  <r>
    <x v="0"/>
    <s v="Aileron_31073_110"/>
    <s v="341084-300"/>
    <m/>
    <x v="0"/>
    <d v="2014-12-24T00:00:00"/>
    <d v="2014-12-15T00:00:00"/>
    <n v="10"/>
    <s v=" Huyton : 10 le 15/12 ,10 le 16/12_x000a_HS Wroclaw : , 36 le 15/12_x000a_Assurer transfert"/>
    <s v="F.Fasoli_x000a_T.Mouline_x000a_C.Bazire"/>
    <x v="1"/>
    <d v="2014-12-12T00:00:00"/>
    <x v="11"/>
    <x v="0"/>
    <x v="0"/>
  </r>
  <r>
    <x v="0"/>
    <s v="Aileron_31073_110"/>
    <n v="341068"/>
    <m/>
    <x v="15"/>
    <d v="2014-12-19T00:00:00"/>
    <s v="?"/>
    <s v="?"/>
    <s v="Qte 110 semi finis à Vernon, Obtenir délai_x000a_Faire entrer le retard_x000a_50 en litige à débloquer_x000a_HGL : faire entrer le retard"/>
    <s v="T.Mouline_x000a_P.Jonnard_x000a_P.Fleitour"/>
    <x v="1"/>
    <d v="2014-12-12T00:00:00"/>
    <x v="11"/>
    <x v="0"/>
    <x v="1"/>
  </r>
  <r>
    <x v="0"/>
    <s v="Aileron_31073_110"/>
    <n v="341019"/>
    <m/>
    <x v="0"/>
    <d v="2014-12-29T00:00:00"/>
    <d v="2014-12-11T00:00:00"/>
    <n v="10"/>
    <s v="10  le 12/12  et 10 le 15/12_x000a_Faire entrer le retard_x000a_Assurer le transfert_x000a_135 pistons WCL en MAG PROJ, en attente  de résultats des tests en cours"/>
    <s v="T.Mouline_x000a_F.Fasoli_x000a_T.Loison"/>
    <x v="1"/>
    <d v="2014-12-12T00:00:00"/>
    <x v="11"/>
    <x v="0"/>
    <x v="0"/>
  </r>
  <r>
    <x v="0"/>
    <s v="Spoiler_31077_211"/>
    <s v="LP31077-J010"/>
    <m/>
    <x v="15"/>
    <s v="en-cours"/>
    <s v="?"/>
    <n v="200"/>
    <s v="200 expé le 10/12_x000a_préciser la date de livraison"/>
    <s v="P.Jonnard"/>
    <x v="0"/>
    <d v="2014-12-12T00:00:00"/>
    <x v="11"/>
    <x v="0"/>
    <x v="1"/>
  </r>
  <r>
    <x v="0"/>
    <s v="Spoiler_31077_211"/>
    <s v="340902-110"/>
    <m/>
    <x v="7"/>
    <d v="2014-12-18T00:00:00"/>
    <s v="?"/>
    <s v="?"/>
    <s v="Wolver Assurer les livraisons_x000a_probleme qualite Bandung"/>
    <s v="T.Mouline"/>
    <x v="1"/>
    <d v="2014-12-12T00:00:00"/>
    <x v="11"/>
    <x v="0"/>
    <x v="0"/>
  </r>
  <r>
    <x v="0"/>
    <s v="Spoiler_31077_211"/>
    <n v="345775"/>
    <m/>
    <x v="15"/>
    <d v="2014-12-17T00:00:00"/>
    <s v="?"/>
    <s v="?"/>
    <s v="Honglin : _x000a_45 pièces expé le 12/12, 90 expé le 19/12 et 90 le 26/12_x000a_Obtenir infos suite_x000a_Risoud : Obtenir le délai de livraison des 50 pièces restantes"/>
    <s v="P.Jonnard_x000a_V.Cady"/>
    <x v="1"/>
    <d v="2014-12-12T00:00:00"/>
    <x v="11"/>
    <x v="0"/>
    <x v="1"/>
  </r>
  <r>
    <x v="0"/>
    <s v="Spoiler_31077_211"/>
    <s v="340856-250"/>
    <m/>
    <x v="0"/>
    <d v="2014-12-17T00:00:00"/>
    <d v="2014-12-15T00:00:00"/>
    <n v="20"/>
    <s v="HS Wroclaw :  Assurer le transfert _x000a_Huyton : 20 le 15/12, 20 le 16/12"/>
    <s v="T.Mouline_x000a_C.Bazire_x000a_F.Fasoli"/>
    <x v="1"/>
    <d v="2014-12-12T00:00:00"/>
    <x v="11"/>
    <x v="0"/>
    <x v="0"/>
  </r>
  <r>
    <x v="0"/>
    <s v="Profondeur_31075_840"/>
    <n v="341115"/>
    <m/>
    <x v="15"/>
    <d v="2014-12-18T00:00:00"/>
    <d v="2014-12-19T00:00:00"/>
    <n v="244"/>
    <s v="244 en S51 à assurer"/>
    <s v="P.Jonnard"/>
    <x v="1"/>
    <d v="2014-12-12T00:00:00"/>
    <x v="11"/>
    <x v="0"/>
    <x v="1"/>
  </r>
  <r>
    <x v="0"/>
    <s v="Rudder_31115_080"/>
    <n v="346363"/>
    <m/>
    <x v="0"/>
    <d v="2014-12-24T00:00:00"/>
    <s v="?"/>
    <s v="?"/>
    <s v="6 en lot Qmà libérer_x000a__x000a_Assurer transfert SOFOP_x000a_SOFOP : 6 en attente  expertise endurance + 17 S50 sous réserve résultats expertise_x000a_"/>
    <s v="JM.Campagnet_x000a_F.Fasoli_x000a_M.Thiry"/>
    <x v="1"/>
    <d v="2014-12-12T00:00:00"/>
    <x v="11"/>
    <x v="0"/>
    <x v="0"/>
  </r>
  <r>
    <x v="0"/>
    <s v="Rudder_31115_080"/>
    <n v="346738"/>
    <m/>
    <x v="54"/>
    <d v="2014-12-18T00:00:00"/>
    <s v="?"/>
    <s v="?"/>
    <s v="6 le 16/12_x000a_11 le 18/12_x000a_"/>
    <s v="JF.Lorenzini"/>
    <x v="1"/>
    <d v="2014-12-12T00:00:00"/>
    <x v="11"/>
    <x v="0"/>
    <x v="1"/>
  </r>
  <r>
    <x v="2"/>
    <s v="AILERON_EHA_31133_330"/>
    <s v="D90ST5111-570"/>
    <s v="Aileron SC"/>
    <x v="19"/>
    <d v="2014-12-19T00:00:00"/>
    <s v="?"/>
    <s v="?"/>
    <s v="Problème qualité - rayures_x000a_Obtenir prochain délai"/>
    <s v="T.Parmentier_x000a_S.Blanchard"/>
    <x v="1"/>
    <d v="2014-12-12T00:00:00"/>
    <x v="11"/>
    <x v="0"/>
    <x v="1"/>
  </r>
  <r>
    <x v="2"/>
    <s v="AILERON_EHA_31133_330"/>
    <s v="347785-200"/>
    <m/>
    <x v="7"/>
    <d v="2014-12-16T00:00:00"/>
    <d v="2014-12-15T00:00:00"/>
    <n v="5"/>
    <s v="Qte 5 le 15/12 à assurer_x000a_Attention rejets à SOA"/>
    <s v="T.Mouline_x000a_B.Valette"/>
    <x v="1"/>
    <d v="2014-12-12T00:00:00"/>
    <x v="11"/>
    <x v="0"/>
    <x v="0"/>
  </r>
  <r>
    <x v="2"/>
    <s v="AILERON_SC_31132_170"/>
    <s v="347461-100"/>
    <m/>
    <x v="2"/>
    <s v="En-cours"/>
    <d v="2014-12-15T00:00:00"/>
    <n v="19"/>
    <s v="10  le 23/12/14  à améliorer,50 le 09/01/15"/>
    <s v="V.Cady"/>
    <x v="0"/>
    <d v="2014-12-12T00:00:00"/>
    <x v="11"/>
    <x v="0"/>
    <x v="1"/>
  </r>
  <r>
    <x v="2"/>
    <s v="AILERON_SC_31132_170"/>
    <s v="348023-020"/>
    <m/>
    <x v="7"/>
    <d v="2014-12-15T00:00:00"/>
    <d v="2014-12-15T00:00:00"/>
    <n v="1"/>
    <s v="1 le 15/12, 2 le 16/12, 2 le 18/12"/>
    <s v="T.Mouline"/>
    <x v="1"/>
    <d v="2014-12-12T00:00:00"/>
    <x v="11"/>
    <x v="0"/>
    <x v="0"/>
  </r>
  <r>
    <x v="2"/>
    <s v="ELEVATOR_EHA_31131_330"/>
    <s v="D90ST4024-400"/>
    <m/>
    <x v="18"/>
    <d v="2014-12-18T00:00:00"/>
    <s v="?"/>
    <s v="?"/>
    <s v="14 retard sur OF de retouche_x000a_Obtenir confirmation délais suite MAJ plan"/>
    <s v="S.Blanchard"/>
    <x v="1"/>
    <d v="2014-12-12T00:00:00"/>
    <x v="11"/>
    <x v="0"/>
    <x v="0"/>
  </r>
  <r>
    <x v="2"/>
    <s v="ELEVATOR_EHA_31131_330"/>
    <s v="D90ST5110-560"/>
    <s v="Elevator SC"/>
    <x v="44"/>
    <d v="2014-12-24T00:00:00"/>
    <s v="?"/>
    <s v="?"/>
    <s v="Probleme qualité_x000a_Obtenir prochain délai"/>
    <s v="T.Parmentier_x000a_S.Blanchard"/>
    <x v="1"/>
    <d v="2014-12-12T00:00:00"/>
    <x v="11"/>
    <x v="0"/>
    <x v="1"/>
  </r>
  <r>
    <x v="2"/>
    <s v="ELEVATOR_SC_31130_160"/>
    <s v="347129-100"/>
    <m/>
    <x v="7"/>
    <d v="2014-12-22T00:00:00"/>
    <d v="2014-12-22T00:00:00"/>
    <n v="1"/>
    <s v="7 pièces retouchées à basculer en MAG8_x000a_1 le 22/12 , 1 le 23/12, 3 le 29/12"/>
    <s v="T.Mouline_x000a_A.Baudouin"/>
    <x v="1"/>
    <d v="2014-12-12T00:00:00"/>
    <x v="11"/>
    <x v="0"/>
    <x v="0"/>
  </r>
  <r>
    <x v="2"/>
    <s v="ELEVATOR_SC_31130_160"/>
    <s v="348021-020"/>
    <m/>
    <x v="7"/>
    <d v="2014-12-17T00:00:00"/>
    <d v="2014-12-19T00:00:00"/>
    <n v="1"/>
    <s v="_x000a_ 1 le 19/12"/>
    <s v="G.Feld_x000a_T.Mouline"/>
    <x v="1"/>
    <d v="2014-12-12T00:00:00"/>
    <x v="11"/>
    <x v="0"/>
    <x v="0"/>
  </r>
  <r>
    <x v="2"/>
    <s v="RUDDER_EBHA_31129_360"/>
    <s v="D90ST5109-570"/>
    <m/>
    <x v="51"/>
    <d v="2014-12-29T00:00:00"/>
    <s v="?"/>
    <s v="?"/>
    <s v="Problème qualité - rayures_x000a_Obtenir prochain délai"/>
    <s v="T.Parmentier_x000a_S.Blanchard"/>
    <x v="1"/>
    <d v="2014-12-12T00:00:00"/>
    <x v="11"/>
    <x v="0"/>
    <x v="1"/>
  </r>
  <r>
    <x v="2"/>
    <s v="RUDDER_EBHA_31129_360"/>
    <s v="347029-700"/>
    <m/>
    <x v="0"/>
    <d v="2014-12-29T00:00:00"/>
    <s v="?"/>
    <s v="?"/>
    <s v="Huyton : 9 rebutées_x000a_10 envoyées en retouche à Vernon 6 reçues, Délai à obtenir pour les 4 autres _x000a_-_x000a_IMPRO : Assurer prochaine livraison _x000a_12 en S6 à améliorer"/>
    <s v="G.Feld_x000a_M.Thiry_x000a_F.Fasoli_x000a_A.Coppry"/>
    <x v="1"/>
    <d v="2014-12-12T00:00:00"/>
    <x v="11"/>
    <x v="0"/>
    <x v="0"/>
  </r>
  <r>
    <x v="2"/>
    <s v="RUDDER_EBHA_31129_360"/>
    <s v="8313-074"/>
    <m/>
    <x v="12"/>
    <d v="2014-12-29T00:00:00"/>
    <d v="2015-01-08T00:00:00"/>
    <s v="?"/>
    <s v="Problème appro Pattonair/Faber_x000a_Délai le 08/01/15 à améliorer"/>
    <s v="C.Almendra"/>
    <x v="1"/>
    <d v="2014-12-12T00:00:00"/>
    <x v="11"/>
    <x v="0"/>
    <x v="1"/>
  </r>
  <r>
    <x v="2"/>
    <s v="RUDDER_EBHA_31129_360"/>
    <s v="348019-020"/>
    <m/>
    <x v="7"/>
    <d v="2014-12-18T00:00:00"/>
    <d v="2014-12-12T00:00:00"/>
    <n v="1"/>
    <s v=" 1 le 15/12, 1 le 17/12"/>
    <s v="T.Mouline"/>
    <x v="1"/>
    <d v="2014-12-12T00:00:00"/>
    <x v="11"/>
    <x v="0"/>
    <x v="0"/>
  </r>
  <r>
    <x v="1"/>
    <s v="THSA_A320_47145_168"/>
    <s v="421924-300"/>
    <m/>
    <x v="43"/>
    <s v="en-cours"/>
    <s v="?"/>
    <s v="?"/>
    <s v="Faire entrer le retard et probleme qualite_x000a__x000a_Assurer capa 30/semaine"/>
    <s v="A.Baudouin_x000a_S.Blanchard"/>
    <x v="0"/>
    <d v="2014-12-12T00:00:00"/>
    <x v="11"/>
    <x v="0"/>
    <x v="1"/>
  </r>
  <r>
    <x v="1"/>
    <s v="THSA_A320_47145_168"/>
    <s v="5000K5126"/>
    <m/>
    <x v="20"/>
    <s v="en-cours"/>
    <s v="?"/>
    <s v="?"/>
    <s v="10 le 08/12 à réceptionner ce jour_x000a_créer échéances pour assurer livraison suite"/>
    <s v="V.Pierquin"/>
    <x v="0"/>
    <d v="2014-12-12T00:00:00"/>
    <x v="11"/>
    <x v="0"/>
    <x v="0"/>
  </r>
  <r>
    <x v="1"/>
    <s v="THSA_A320_47145_168"/>
    <s v="5000C5029"/>
    <m/>
    <x v="57"/>
    <s v="en-cours"/>
    <s v="?"/>
    <s v="?"/>
    <s v="6 au ct en attente de validation_x000a_valider les lots de ctrl pour rteception des pièces "/>
    <s v="F.Bernard_x000a_F.Fasoli_x000a_S.Daumain"/>
    <x v="1"/>
    <d v="2014-12-12T00:00:00"/>
    <x v="11"/>
    <x v="0"/>
    <x v="1"/>
  </r>
  <r>
    <x v="1"/>
    <s v="THSA_A320_47145_168"/>
    <s v="LP47145-E100"/>
    <m/>
    <x v="7"/>
    <d v="2014-12-16T00:00:00"/>
    <d v="2014-12-15T00:00:00"/>
    <n v="4"/>
    <s v="4 le 15/12, 3 le 16/12_x000a_3/jour à suivre"/>
    <s v="T.Mouline"/>
    <x v="1"/>
    <d v="2014-12-12T00:00:00"/>
    <x v="11"/>
    <x v="0"/>
    <x v="0"/>
  </r>
  <r>
    <x v="1"/>
    <s v="THSA_A330_47172_530"/>
    <s v="422957-100"/>
    <m/>
    <x v="7"/>
    <d v="2014-01-02T00:00:00"/>
    <s v="?"/>
    <s v="?"/>
    <s v="Obtenir délais suite"/>
    <s v="T.Mouline"/>
    <x v="1"/>
    <d v="2014-12-12T00:00:00"/>
    <x v="11"/>
    <x v="0"/>
    <x v="0"/>
  </r>
  <r>
    <x v="1"/>
    <s v="THSA_A330_47172_530"/>
    <n v="422911"/>
    <m/>
    <x v="7"/>
    <d v="2014-12-16T00:00:00"/>
    <d v="2014-12-16T00:00:00"/>
    <n v="1"/>
    <s v="1 le 16/12 , 1 le 17/12"/>
    <s v="T.Mouline"/>
    <x v="1"/>
    <d v="2014-12-12T00:00:00"/>
    <x v="11"/>
    <x v="0"/>
    <x v="0"/>
  </r>
  <r>
    <x v="1"/>
    <s v="THSA_A330_47172_530"/>
    <n v="422913"/>
    <m/>
    <x v="7"/>
    <d v="2014-12-18T00:00:00"/>
    <d v="2014-12-16T00:00:00"/>
    <n v="1"/>
    <s v=" 1 le 16/12 , 1 le 17/12"/>
    <s v="T.Mouline"/>
    <x v="1"/>
    <d v="2014-12-12T00:00:00"/>
    <x v="11"/>
    <x v="0"/>
    <x v="0"/>
  </r>
  <r>
    <x v="1"/>
    <s v="MANIFOLD_D31AB4415"/>
    <s v="T7216-2"/>
    <m/>
    <x v="2"/>
    <s v="en-cours"/>
    <d v="2014-12-17T00:00:00"/>
    <n v="9"/>
    <s v="9 le 17/12 "/>
    <s v="V.Cady"/>
    <x v="0"/>
    <d v="2014-12-12T00:00:00"/>
    <x v="11"/>
    <x v="0"/>
    <x v="1"/>
  </r>
  <r>
    <x v="0"/>
    <s v="Aileron_31073_110"/>
    <s v="341084-300"/>
    <m/>
    <x v="0"/>
    <d v="2014-12-23T00:00:00"/>
    <d v="2014-12-15T00:00:00"/>
    <n v="10"/>
    <s v=" Huyton : 10 le 16/12 ,10 le 17/12_x000a_HS Wroclaw : , 36 le 15/12_x000a_Assurer transfert"/>
    <s v="F.Fasoli_x000a_T.Mouline_x000a_C.Bazire"/>
    <x v="1"/>
    <d v="2014-12-15T00:00:00"/>
    <x v="11"/>
    <x v="0"/>
    <x v="0"/>
  </r>
  <r>
    <x v="0"/>
    <s v="Aileron_31073_110"/>
    <n v="341067"/>
    <m/>
    <x v="15"/>
    <d v="2014-12-18T00:00:00"/>
    <s v="?"/>
    <s v="?"/>
    <s v="Qte 110 semi finis à Vernon, Obtenir délai_x000a_Faire entrer le retard_x000a_50 en litige à débloquer_x000a_HGL : faire entrer le retard"/>
    <s v="T.Mouline_x000a_P.Jonnard_x000a_P.Fleitour"/>
    <x v="1"/>
    <d v="2014-12-15T00:00:00"/>
    <x v="11"/>
    <x v="0"/>
    <x v="1"/>
  </r>
  <r>
    <x v="0"/>
    <s v="Aileron_31073_110"/>
    <n v="341068"/>
    <m/>
    <x v="15"/>
    <d v="2014-12-18T00:00:00"/>
    <s v="?"/>
    <s v="?"/>
    <s v="Qte 110 semi finis à Vernon, Obtenir délai_x000a_Faire entrer le retard_x000a_50 en litige à débloquer_x000a_HGL : faire entrer le retard"/>
    <s v="T.Mouline_x000a_P.Jonnard_x000a_P.Fleitour"/>
    <x v="1"/>
    <d v="2014-12-15T00:00:00"/>
    <x v="11"/>
    <x v="0"/>
    <x v="1"/>
  </r>
  <r>
    <x v="0"/>
    <s v="Aileron_31073_110"/>
    <n v="341019"/>
    <m/>
    <x v="0"/>
    <d v="2014-12-24T00:00:00"/>
    <d v="2014-12-15T00:00:00"/>
    <n v="10"/>
    <s v="10 le 15/12_x000a_Faire entrer le retard_x000a_Assurer le transfert_x000a_135 pistons WCL en MAG PROJ, en attente  de résultats des tests en cours"/>
    <s v="T.Mouline_x000a_F.Fasoli_x000a_T.Loison"/>
    <x v="1"/>
    <d v="2014-12-15T00:00:00"/>
    <x v="11"/>
    <x v="0"/>
    <x v="0"/>
  </r>
  <r>
    <x v="0"/>
    <s v="Spoiler_31077_211"/>
    <s v="LP31077-J010"/>
    <m/>
    <x v="15"/>
    <s v="en-cours"/>
    <s v="?"/>
    <n v="200"/>
    <s v="_x000a_livraison prévu en fin de matinée le 15/12 qte 64  à suivre obtenir la suite..._x000a_"/>
    <s v="P.Jonnard"/>
    <x v="0"/>
    <d v="2014-12-15T00:00:00"/>
    <x v="11"/>
    <x v="0"/>
    <x v="1"/>
  </r>
  <r>
    <x v="0"/>
    <s v="Spoiler_31077_211"/>
    <s v="340902-110"/>
    <m/>
    <x v="7"/>
    <d v="2014-12-23T00:00:00"/>
    <s v="?"/>
    <s v="?"/>
    <s v="Wolver Assurer les livraisons_x000a_probleme qualite Bandung"/>
    <s v="T.Mouline"/>
    <x v="1"/>
    <d v="2014-12-15T00:00:00"/>
    <x v="11"/>
    <x v="0"/>
    <x v="0"/>
  </r>
  <r>
    <x v="0"/>
    <s v="Spoiler_31077_211"/>
    <n v="345775"/>
    <m/>
    <x v="15"/>
    <d v="2014-12-18T00:00:00"/>
    <s v="?"/>
    <s v="?"/>
    <s v="Honglin : _x000a_45 pièces expé le 12/12, 90 expé le 19/12 et 90 le 26/12_x000a_Obtenir infos suite_x000a_Risoud : Obtenir le délai de livraison des 50 pièces restantes"/>
    <s v="P.Jonnard_x000a_V.Cady"/>
    <x v="1"/>
    <d v="2014-12-15T00:00:00"/>
    <x v="11"/>
    <x v="0"/>
    <x v="1"/>
  </r>
  <r>
    <x v="0"/>
    <s v="Spoiler_31077_211"/>
    <s v="340856-250"/>
    <m/>
    <x v="0"/>
    <d v="2014-12-19T00:00:00"/>
    <d v="2014-12-16T00:00:00"/>
    <n v="20"/>
    <s v="HS Wroclaw :  Assurer le transfert _x000a_Huyton : , 20 le 16/12"/>
    <s v="T.Mouline_x000a_C.Bazire_x000a_F.Fasoli"/>
    <x v="1"/>
    <d v="2014-12-15T00:00:00"/>
    <x v="11"/>
    <x v="0"/>
    <x v="0"/>
  </r>
  <r>
    <x v="0"/>
    <s v="Profondeur_31075_840"/>
    <s v="5000C5091-02"/>
    <m/>
    <x v="58"/>
    <s v="en cours"/>
    <s v="?"/>
    <s v="?"/>
    <s v="174 en cours de reception"/>
    <s v="_x000a_DHL_x000a_P.Fleitour"/>
    <x v="0"/>
    <d v="2014-12-15T00:00:00"/>
    <x v="11"/>
    <x v="0"/>
    <x v="1"/>
  </r>
  <r>
    <x v="0"/>
    <s v="Profondeur_31075_840"/>
    <s v="341201-001"/>
    <m/>
    <x v="15"/>
    <d v="2014-12-20T00:00:00"/>
    <d v="2014-12-24T00:00:00"/>
    <n v="47"/>
    <s v="assurer livraison"/>
    <s v="_x000a__x000a_P.Jonnard"/>
    <x v="0"/>
    <d v="2014-12-15T00:00:00"/>
    <x v="11"/>
    <x v="0"/>
    <x v="1"/>
  </r>
  <r>
    <x v="0"/>
    <s v="Profondeur_31075_840"/>
    <n v="341134"/>
    <m/>
    <x v="15"/>
    <d v="2014-12-20T00:00:00"/>
    <s v="?"/>
    <s v="?"/>
    <s v="Faire entrer le retard    "/>
    <s v="_x000a__x000a_P.Jonnard"/>
    <x v="0"/>
    <d v="2014-12-15T00:00:00"/>
    <x v="11"/>
    <x v="0"/>
    <x v="1"/>
  </r>
  <r>
    <x v="0"/>
    <s v="Profondeur_31075_840"/>
    <n v="341373"/>
    <m/>
    <x v="15"/>
    <d v="2014-12-19T00:00:00"/>
    <s v="?"/>
    <s v="?"/>
    <s v="Faire entrer le retard    "/>
    <s v="_x000a__x000a_P.Jonnard"/>
    <x v="0"/>
    <d v="2014-12-15T00:00:00"/>
    <x v="11"/>
    <x v="0"/>
    <x v="1"/>
  </r>
  <r>
    <x v="0"/>
    <s v="Profondeur_31075_840"/>
    <n v="341115"/>
    <m/>
    <x v="15"/>
    <d v="2014-12-17T00:00:00"/>
    <d v="2014-12-19T00:00:00"/>
    <n v="244"/>
    <s v="244 en S51 à assurer"/>
    <s v="P.Jonnard"/>
    <x v="1"/>
    <d v="2014-12-15T00:00:00"/>
    <x v="11"/>
    <x v="0"/>
    <x v="1"/>
  </r>
  <r>
    <x v="0"/>
    <s v="Rudder_31115_080"/>
    <n v="346363"/>
    <m/>
    <x v="0"/>
    <d v="2014-12-24T00:00:00"/>
    <s v="?"/>
    <s v="?"/>
    <s v="6 en lot Qmà libérer_x000a__x000a_Assurer transfert SOFOP_x000a_SOFOP : 6 en attente  expertise endurance + 17 S50 sous réserve résultats expertise_x000a_"/>
    <s v="JM.Campagnet_x000a_F.Fasoli_x000a_M.Thiry"/>
    <x v="1"/>
    <d v="2014-12-15T00:00:00"/>
    <x v="11"/>
    <x v="0"/>
    <x v="0"/>
  </r>
  <r>
    <x v="0"/>
    <s v="Rudder_31115_080"/>
    <n v="346738"/>
    <m/>
    <x v="54"/>
    <d v="2014-12-18T00:00:00"/>
    <s v="?"/>
    <s v="?"/>
    <s v="6 le 16/12_x000a_11 le 18/12_x000a_"/>
    <s v="JF.Lorenzini"/>
    <x v="1"/>
    <d v="2014-12-15T00:00:00"/>
    <x v="11"/>
    <x v="0"/>
    <x v="1"/>
  </r>
  <r>
    <x v="2"/>
    <s v="AILERON_EHA_31133_330"/>
    <s v="D90ST5111-570"/>
    <s v="Aileron SC"/>
    <x v="19"/>
    <d v="2014-12-19T00:00:00"/>
    <s v="?"/>
    <s v="?"/>
    <s v="Problème qualité - rayures_x000a_10 le 30/12 à améliorer_x000a_"/>
    <s v="T.Parmentier_x000a_S.Blanchard"/>
    <x v="1"/>
    <d v="2014-12-15T00:00:00"/>
    <x v="11"/>
    <x v="0"/>
    <x v="1"/>
  </r>
  <r>
    <x v="2"/>
    <s v="AILERON_EHA_31133_330"/>
    <s v="347785-200"/>
    <m/>
    <x v="7"/>
    <d v="2014-12-16T00:00:00"/>
    <d v="2014-12-15T00:00:00"/>
    <n v="5"/>
    <s v="5 le 16/12"/>
    <s v="T.Mouline_x000a_B.Valette"/>
    <x v="1"/>
    <d v="2014-12-15T00:00:00"/>
    <x v="11"/>
    <x v="0"/>
    <x v="0"/>
  </r>
  <r>
    <x v="2"/>
    <s v="AILERON_SC_31132_170"/>
    <s v="347461-100"/>
    <m/>
    <x v="2"/>
    <s v="En-cours"/>
    <d v="2014-12-23T00:00:00"/>
    <n v="10"/>
    <s v="10  le 23/12/14  à améliorer,50 le 09/01/15"/>
    <s v="V.Cady"/>
    <x v="0"/>
    <d v="2014-12-15T00:00:00"/>
    <x v="11"/>
    <x v="0"/>
    <x v="1"/>
  </r>
  <r>
    <x v="2"/>
    <s v="AILERON_SC_31132_170"/>
    <s v="348023-020"/>
    <m/>
    <x v="7"/>
    <d v="2014-12-16T00:00:00"/>
    <d v="2014-12-16T00:00:00"/>
    <n v="2"/>
    <s v=" 2 le 16/12, 2 le 18/12"/>
    <s v="T.Mouline"/>
    <x v="1"/>
    <d v="2014-12-15T00:00:00"/>
    <x v="11"/>
    <x v="0"/>
    <x v="0"/>
  </r>
  <r>
    <x v="2"/>
    <s v="ELEVATOR_EHA_31131_330"/>
    <s v="D90ST5110-560"/>
    <s v="Elevator SC"/>
    <x v="44"/>
    <d v="2014-12-23T00:00:00"/>
    <d v="2014-12-22T00:00:00"/>
    <n v="29"/>
    <s v="Probleme qualité_x000a_29 le 22/12/2014"/>
    <s v="T.Parmentier_x000a_S.Blanchard"/>
    <x v="1"/>
    <d v="2014-12-15T00:00:00"/>
    <x v="11"/>
    <x v="0"/>
    <x v="1"/>
  </r>
  <r>
    <x v="2"/>
    <s v="RUDDER_EBHA_31129_360"/>
    <s v="D90ST5109-570"/>
    <m/>
    <x v="51"/>
    <d v="2014-12-27T00:00:00"/>
    <d v="2014-12-22T00:00:00"/>
    <n v="5"/>
    <s v="Problème qualité - rayures_x000a_Obtenir prochain délai"/>
    <s v="T.Parmentier_x000a_S.Blanchard"/>
    <x v="1"/>
    <d v="2014-12-15T00:00:00"/>
    <x v="11"/>
    <x v="0"/>
    <x v="1"/>
  </r>
  <r>
    <x v="2"/>
    <s v="RUDDER_EBHA_31129_360"/>
    <s v="347029-700"/>
    <m/>
    <x v="0"/>
    <d v="2015-01-06T00:00:00"/>
    <s v="?"/>
    <s v="?"/>
    <s v="Huyton : 9 rebutées_x000a_10 envoyées en retouche à Vernon 7 receptionnées Délai à obtenir pour les 3 autres _x000a_-_x000a_IMPRO : Assurer prochaine livraison _x000a_12 en S6 à améliorer"/>
    <s v="G.Feld_x000a_M.Thiry_x000a_F.Fasoli_x000a_A.Coppry"/>
    <x v="1"/>
    <d v="2014-12-15T00:00:00"/>
    <x v="11"/>
    <x v="0"/>
    <x v="0"/>
  </r>
  <r>
    <x v="2"/>
    <s v="RUDDER_EBHA_31129_360"/>
    <s v="8313-074"/>
    <m/>
    <x v="12"/>
    <d v="2014-12-29T00:00:00"/>
    <d v="2015-01-08T00:00:00"/>
    <s v="?"/>
    <s v="Problème appro Pattonair/Faber_x000a_Délai le 08/01/15 à améliorer"/>
    <s v="C.Almendra"/>
    <x v="1"/>
    <d v="2014-12-15T00:00:00"/>
    <x v="11"/>
    <x v="0"/>
    <x v="1"/>
  </r>
  <r>
    <x v="2"/>
    <s v="RUDDER_EBHA_31129_360"/>
    <s v="348019-020"/>
    <m/>
    <x v="7"/>
    <d v="2014-12-19T00:00:00"/>
    <d v="2014-12-17T00:00:00"/>
    <n v="1"/>
    <s v=" 1 le 17/12"/>
    <s v="T.Mouline"/>
    <x v="1"/>
    <d v="2014-12-15T00:00:00"/>
    <x v="11"/>
    <x v="0"/>
    <x v="0"/>
  </r>
  <r>
    <x v="1"/>
    <s v="THSA_A320_47145_168"/>
    <s v="421924-300"/>
    <m/>
    <x v="43"/>
    <s v="en-cours"/>
    <s v="?"/>
    <s v="?"/>
    <s v="_x000a_17 le 15/12, _x000a_Assurer capa 30/semaine"/>
    <s v="A.Baudouin_x000a_S.Blanchard"/>
    <x v="0"/>
    <d v="2014-12-15T00:00:00"/>
    <x v="11"/>
    <x v="0"/>
    <x v="1"/>
  </r>
  <r>
    <x v="1"/>
    <s v="THSA_A320_47145_168"/>
    <s v="5000K5126"/>
    <m/>
    <x v="20"/>
    <s v="en-cours"/>
    <s v="?"/>
    <s v="?"/>
    <s v="10 en CTRLqualité à débloquer _x000a_créer échéances pour assurer livraison suite"/>
    <s v="V.Pierquin_x000a_S DosReis_x000a_F.Menard_x000a_F.Fasoli"/>
    <x v="0"/>
    <d v="2014-12-15T00:00:00"/>
    <x v="11"/>
    <x v="0"/>
    <x v="0"/>
  </r>
  <r>
    <x v="1"/>
    <s v="THSA_A320_47145_168"/>
    <s v="5000C5029"/>
    <m/>
    <x v="57"/>
    <s v="en-cours"/>
    <s v="?"/>
    <s v="?"/>
    <s v="_x000a__x000a_qte 3 en litige depuis le 05/12?_x000a_"/>
    <s v="_x000a_F.Fasoli_x000a_C.Vincent"/>
    <x v="1"/>
    <d v="2014-12-15T00:00:00"/>
    <x v="11"/>
    <x v="0"/>
    <x v="1"/>
  </r>
  <r>
    <x v="1"/>
    <s v="THSA_A320_47145_168"/>
    <s v="LP47145-E100"/>
    <m/>
    <x v="7"/>
    <d v="2014-12-17T00:00:00"/>
    <d v="2014-12-16T00:00:00"/>
    <n v="4"/>
    <s v="2 en litige reception ,4 le 16/12, 4 le 17/12_x000a_3/jour à suivre"/>
    <s v="T.Mouline"/>
    <x v="1"/>
    <d v="2014-12-15T00:00:00"/>
    <x v="11"/>
    <x v="0"/>
    <x v="0"/>
  </r>
  <r>
    <x v="1"/>
    <s v="THSA_A330_47172_530"/>
    <s v="422957-100"/>
    <m/>
    <x v="7"/>
    <d v="2015-01-02T00:00:00"/>
    <s v="?"/>
    <s v="?"/>
    <s v="Obtenir délais suite"/>
    <s v="T.Mouline"/>
    <x v="1"/>
    <d v="2014-12-15T00:00:00"/>
    <x v="11"/>
    <x v="0"/>
    <x v="0"/>
  </r>
  <r>
    <x v="1"/>
    <s v="THSA_A330_47172_530"/>
    <n v="422911"/>
    <m/>
    <x v="7"/>
    <d v="2014-12-17T00:00:00"/>
    <d v="2014-12-16T00:00:00"/>
    <n v="1"/>
    <s v="1 le 16/12 , 1 le 17/12"/>
    <s v="T.Mouline"/>
    <x v="1"/>
    <d v="2014-12-15T00:00:00"/>
    <x v="11"/>
    <x v="0"/>
    <x v="0"/>
  </r>
  <r>
    <x v="1"/>
    <s v="THSA_A330_47172_530"/>
    <n v="422913"/>
    <m/>
    <x v="7"/>
    <d v="2014-12-18T00:00:00"/>
    <d v="2014-12-16T00:00:00"/>
    <n v="1"/>
    <s v=" 1 le 16/12 , 1 le 17/12"/>
    <s v="T.Mouline"/>
    <x v="1"/>
    <d v="2014-12-15T00:00:00"/>
    <x v="11"/>
    <x v="0"/>
    <x v="0"/>
  </r>
  <r>
    <x v="0"/>
    <s v="Aileron_31073_110"/>
    <s v="341084-300"/>
    <m/>
    <x v="21"/>
    <d v="2015-01-12T00:00:00"/>
    <d v="2014-12-31T00:00:00"/>
    <n v="43"/>
    <s v="HS Wroclaw : 43 le 31/12_x000a_Assurer transfert"/>
    <s v="F.Fasoli_x000a_T.Mouline_x000a_C.Bazire"/>
    <x v="1"/>
    <d v="2014-12-29T00:00:00"/>
    <x v="11"/>
    <x v="0"/>
    <x v="0"/>
  </r>
  <r>
    <x v="0"/>
    <s v="Aileron_31073_110"/>
    <n v="341067"/>
    <m/>
    <x v="15"/>
    <d v="2015-01-06T00:00:00"/>
    <s v="?"/>
    <s v="?"/>
    <s v="77  semi finis a traiter à Vernon : Obtenir délai_x000a__x000a_Prochain délai : 53 le 22/12 non reçus, obtenir prochain délai"/>
    <s v="T.Mouline_x000a_P.Jonnard_x000a_P.Fleitour"/>
    <x v="1"/>
    <d v="2014-12-29T00:00:00"/>
    <x v="11"/>
    <x v="0"/>
    <x v="1"/>
  </r>
  <r>
    <x v="0"/>
    <s v="Aileron_31073_110"/>
    <n v="341068"/>
    <m/>
    <x v="15"/>
    <d v="2015-01-19T00:00:00"/>
    <s v="?"/>
    <s v="?"/>
    <s v="Qte 110 semi finis à Vernon, Obtenir délai_x000a_HGL : Faire entrer le retard"/>
    <s v="T.Mouline_x000a_P.Jonnard_x000a_P.Fleitour"/>
    <x v="1"/>
    <d v="2014-12-29T00:00:00"/>
    <x v="11"/>
    <x v="0"/>
    <x v="1"/>
  </r>
  <r>
    <x v="0"/>
    <s v="Spoiler_31077_211"/>
    <n v="345796"/>
    <m/>
    <x v="26"/>
    <d v="2014-12-30T00:00:00"/>
    <m/>
    <m/>
    <s v="Problème qualité à suivre, 231 pièces rejetées_x000a_104 en cours de réception_x000a_75 le 29/12"/>
    <s v="T.Mouline_x000a_E.Divan_x000a_"/>
    <x v="1"/>
    <d v="2014-12-29T00:00:00"/>
    <x v="11"/>
    <x v="0"/>
    <x v="0"/>
  </r>
  <r>
    <x v="0"/>
    <s v="Spoiler_31077_211"/>
    <s v="LP31077-J010"/>
    <m/>
    <x v="15"/>
    <d v="2014-12-31T00:00:00"/>
    <m/>
    <m/>
    <s v="Problème qualité 90 OK  _x000a_64 en lot QM à débloquer_x000a_384 en W01 à améliorer"/>
    <s v="S.Brunet_x000a_T.Parmentier"/>
    <x v="1"/>
    <d v="2014-12-29T00:00:00"/>
    <x v="11"/>
    <x v="0"/>
    <x v="1"/>
  </r>
  <r>
    <x v="0"/>
    <s v="Spoiler_31077_211"/>
    <n v="345775"/>
    <m/>
    <x v="15"/>
    <d v="2015-01-05T00:00:00"/>
    <s v="?"/>
    <s v="?"/>
    <s v="Honglin : _x000a_qte 100 W 52 expe le 19/12_x000a_Obtenir infos tracking"/>
    <s v="P.Jonnard"/>
    <x v="1"/>
    <d v="2014-12-29T00:00:00"/>
    <x v="11"/>
    <x v="0"/>
    <x v="1"/>
  </r>
  <r>
    <x v="0"/>
    <s v="Spoiler_31077_211"/>
    <s v="340856-250"/>
    <m/>
    <x v="0"/>
    <d v="2015-01-05T00:00:00"/>
    <s v="?"/>
    <s v="?"/>
    <s v="HS Wroclaw : 300 pièces en litige réception, manque dérogation "/>
    <s v="T.Mouline_x000a_C.Bazire_x000a_F.Fasoli"/>
    <x v="1"/>
    <d v="2014-12-29T00:00:00"/>
    <x v="11"/>
    <x v="0"/>
    <x v="0"/>
  </r>
  <r>
    <x v="0"/>
    <s v="Profondeur_31075_840"/>
    <n v="341206"/>
    <m/>
    <x v="10"/>
    <d v="2015-01-07T00:00:00"/>
    <s v="?"/>
    <s v="?"/>
    <s v="23 pièces perdues en litige réception _x000a_Faire entrer le retard"/>
    <s v="V.Cady"/>
    <x v="1"/>
    <d v="2014-12-29T00:00:00"/>
    <x v="11"/>
    <x v="0"/>
    <x v="1"/>
  </r>
  <r>
    <x v="0"/>
    <s v="Profondeur_31075_840"/>
    <s v="341201-001"/>
    <m/>
    <x v="15"/>
    <d v="2014-12-31T00:00:00"/>
    <s v="?"/>
    <s v="?"/>
    <s v="Pas de tracking_x000a_Obtenir confirmation expédition HGL"/>
    <s v="P.Jonnard_x000a_JF Lorenzini"/>
    <x v="1"/>
    <d v="2014-12-29T00:00:00"/>
    <x v="11"/>
    <x v="0"/>
    <x v="1"/>
  </r>
  <r>
    <x v="0"/>
    <s v="Profondeur_31075_840"/>
    <n v="341373"/>
    <s v="Aileron A320"/>
    <x v="15"/>
    <d v="2014-12-31T00:00:00"/>
    <s v="?"/>
    <s v="?"/>
    <s v="184 expe le 19/12_x000a_Obtenir infos jour de livraison"/>
    <s v="P.Jonnard"/>
    <x v="1"/>
    <d v="2014-12-29T00:00:00"/>
    <x v="11"/>
    <x v="0"/>
    <x v="1"/>
  </r>
  <r>
    <x v="0"/>
    <s v="Rudder_31115_080"/>
    <n v="346363"/>
    <m/>
    <x v="0"/>
    <d v="2014-12-31T00:00:00"/>
    <s v="?"/>
    <s v="?"/>
    <s v="qte 10 le 29/12/2014 et qte 7 en W3"/>
    <s v="JM.Campagnet_x000a_F.Fasoli_x000a_M.Thiry"/>
    <x v="1"/>
    <d v="2014-12-29T00:00:00"/>
    <x v="11"/>
    <x v="0"/>
    <x v="0"/>
  </r>
  <r>
    <x v="0"/>
    <s v="Rudder_31115_080"/>
    <n v="346738"/>
    <m/>
    <x v="54"/>
    <d v="2015-01-06T00:00:00"/>
    <s v="?"/>
    <s v="?"/>
    <s v=" 11 le 22/12 non reçu _x000a_attente prochain délai"/>
    <s v="JF.Lorenzini"/>
    <x v="1"/>
    <d v="2014-12-29T00:00:00"/>
    <x v="11"/>
    <x v="0"/>
    <x v="1"/>
  </r>
  <r>
    <x v="2"/>
    <s v="AILERON_EHA_31133_330"/>
    <s v="D90ST5111-570"/>
    <s v="Aileron SC"/>
    <x v="19"/>
    <d v="2014-12-31T00:00:00"/>
    <d v="2015-01-05T00:00:00"/>
    <n v="15"/>
    <s v="Probleme qualite _x000a_Obtenir recovery plan_x000a_6 le 05/01 à confirmer"/>
    <s v="T.Parmentier_x000a_S.Blanchard"/>
    <x v="1"/>
    <d v="2014-12-29T00:00:00"/>
    <x v="11"/>
    <x v="0"/>
    <x v="1"/>
  </r>
  <r>
    <x v="2"/>
    <s v="AILERON_EHA_31133_330"/>
    <s v="347785-200"/>
    <m/>
    <x v="7"/>
    <d v="2014-12-30T00:00:00"/>
    <d v="2015-01-05T00:00:00"/>
    <n v="5"/>
    <s v="6 le 24/12 non reçus, délai au 29/12 non reçues_x000a_ 5 le 5/01 (sous dérogation)"/>
    <s v="T.Mouline_x000a_B.Valette"/>
    <x v="1"/>
    <d v="2014-12-29T00:00:00"/>
    <x v="11"/>
    <x v="0"/>
    <x v="0"/>
  </r>
  <r>
    <x v="2"/>
    <s v="AILERON_EHA_31133_330"/>
    <n v="347249"/>
    <m/>
    <x v="10"/>
    <d v="2014-12-31T00:00:00"/>
    <d v="2014-01-22T00:00:00"/>
    <n v="30"/>
    <s v="1 le 29/12 sous dérogation_x000a_30 le 22/01/2015 à améliorer"/>
    <s v="V.Cady"/>
    <x v="1"/>
    <d v="2014-12-29T00:00:00"/>
    <x v="11"/>
    <x v="0"/>
    <x v="1"/>
  </r>
  <r>
    <x v="2"/>
    <s v="AILERON_EHA_31133_330"/>
    <n v="347788"/>
    <m/>
    <x v="16"/>
    <d v="2015-01-05T00:00:00"/>
    <s v="?"/>
    <s v="?"/>
    <s v="10 le 29/12 non reçues, obtenir nouveau délai"/>
    <s v="A.Le-bennett_x000a_V.Cady"/>
    <x v="1"/>
    <d v="2014-12-29T00:00:00"/>
    <x v="11"/>
    <x v="0"/>
    <x v="1"/>
  </r>
  <r>
    <x v="2"/>
    <s v="AILERON_EHA_31133_330"/>
    <s v="D90ST4206-190"/>
    <m/>
    <x v="59"/>
    <d v="2015-01-07T00:00:00"/>
    <s v="?"/>
    <s v="?"/>
    <s v="4 expé W52_x000a_Obtenir MAJ 5 BOX_x000a_Faire entrer le retard_x000a_Retard =13"/>
    <s v="A.Coppry_x000a_L.Clarissou_x000a_B.Valette"/>
    <x v="1"/>
    <d v="2014-12-29T00:00:00"/>
    <x v="11"/>
    <x v="0"/>
    <x v="0"/>
  </r>
  <r>
    <x v="2"/>
    <s v="AILERON_SC_31132_170"/>
    <s v="347461-100"/>
    <m/>
    <x v="2"/>
    <s v="En-cours"/>
    <d v="2015-01-05T00:00:00"/>
    <n v="10"/>
    <s v="10  le 05/01/2015  à améliorer,50 le 09/01/15"/>
    <s v="V.Cady"/>
    <x v="0"/>
    <d v="2014-12-29T00:00:00"/>
    <x v="11"/>
    <x v="0"/>
    <x v="1"/>
  </r>
  <r>
    <x v="2"/>
    <s v="AILERON_SC_31132_170"/>
    <s v="348023-020"/>
    <m/>
    <x v="7"/>
    <d v="2015-01-05T00:00:00"/>
    <d v="2015-01-05T00:00:00"/>
    <n v="2"/>
    <s v=" 2 le 05/01, 2 le 06/01"/>
    <s v="T.Mouline_x000a_L.Clarissou"/>
    <x v="1"/>
    <d v="2014-12-29T00:00:00"/>
    <x v="11"/>
    <x v="0"/>
    <x v="0"/>
  </r>
  <r>
    <x v="2"/>
    <s v="ELEVATOR_EHA_31131_330"/>
    <s v="D90ST7010-500"/>
    <s v="Elevator SC"/>
    <x v="40"/>
    <s v="En-cours"/>
    <d v="2015-01-21T00:00:00"/>
    <s v="?"/>
    <s v="Delai annoncé au 21/01 à améliorer"/>
    <s v="V Cady"/>
    <x v="0"/>
    <d v="2014-12-29T00:00:00"/>
    <x v="11"/>
    <x v="0"/>
    <x v="1"/>
  </r>
  <r>
    <x v="2"/>
    <s v="ELEVATOR_EHA_31131_330"/>
    <s v="D90ST4024-400"/>
    <m/>
    <x v="18"/>
    <s v="En-cours"/>
    <s v="?"/>
    <s v="?"/>
    <s v="Faire entrer le retard (=4)_x000a_+ obtenir délai sur OF de retouche (retard =14)"/>
    <s v="S.Blanchard_x000a_V.Cady"/>
    <x v="0"/>
    <d v="2014-12-29T00:00:00"/>
    <x v="11"/>
    <x v="0"/>
    <x v="0"/>
  </r>
  <r>
    <x v="2"/>
    <s v="ELEVATOR_EHA_31131_330"/>
    <s v="D90ST4205-190"/>
    <m/>
    <x v="59"/>
    <s v="en-cours"/>
    <s v="?"/>
    <s v="?"/>
    <s v=" 6 expé en W52_x000a_Faire entrer le retard (Qté = 18)_x000a_Obtenir MAJ 5Box"/>
    <s v="A.Coppry_x000a_L.Clarissou_x000a_B.Valette"/>
    <x v="0"/>
    <d v="2014-12-29T00:00:00"/>
    <x v="11"/>
    <x v="0"/>
    <x v="0"/>
  </r>
  <r>
    <x v="2"/>
    <s v="ELEVATOR_EHA_31131_330"/>
    <n v="347266"/>
    <s v="Elevator SC"/>
    <x v="10"/>
    <s v="En-cours"/>
    <d v="2015-02-12T00:00:00"/>
    <n v="20"/>
    <s v="4 sous dérogation refusés, _x000a_qté 20 le 12/02/2015"/>
    <s v="V Cady"/>
    <x v="0"/>
    <d v="2014-12-29T00:00:00"/>
    <x v="11"/>
    <x v="0"/>
    <x v="1"/>
  </r>
  <r>
    <x v="2"/>
    <s v="ELEVATOR_EHA_31131_330"/>
    <s v="PN347137"/>
    <m/>
    <x v="42"/>
    <d v="2015-01-05T00:00:00"/>
    <s v="?"/>
    <s v="?"/>
    <s v="Faire entrer le retard"/>
    <s v="V.Cady"/>
    <x v="1"/>
    <d v="2014-12-29T00:00:00"/>
    <x v="11"/>
    <x v="0"/>
    <x v="1"/>
  </r>
  <r>
    <x v="2"/>
    <s v="ELEVATOR_EHA_31131_330"/>
    <n v="347946"/>
    <m/>
    <x v="9"/>
    <d v="2015-01-06T00:00:00"/>
    <s v="?"/>
    <s v="?"/>
    <s v="Faire entrer le retard"/>
    <s v="JF Lorenzini"/>
    <x v="1"/>
    <d v="2014-12-29T00:00:00"/>
    <x v="11"/>
    <x v="0"/>
    <x v="1"/>
  </r>
  <r>
    <x v="2"/>
    <s v="RUDDER_EBHA_31129_360"/>
    <s v="D90ST8050-014"/>
    <m/>
    <x v="38"/>
    <d v="2015-01-06T00:00:00"/>
    <s v="?"/>
    <s v="?"/>
    <s v="63 le 09/01, obtenir infos"/>
    <s v="J.F.Lorenzini"/>
    <x v="1"/>
    <d v="2014-12-29T00:00:00"/>
    <x v="11"/>
    <x v="0"/>
    <x v="1"/>
  </r>
  <r>
    <x v="2"/>
    <s v="RUDDER_EBHA_31129_360"/>
    <s v="347803-300"/>
    <m/>
    <x v="16"/>
    <d v="2014-12-31T00:00:00"/>
    <d v="2014-12-29T00:00:00"/>
    <n v="10"/>
    <s v="10 le 06/01 à confirmer"/>
    <s v="A.Le-bennett"/>
    <x v="1"/>
    <d v="2014-12-29T00:00:00"/>
    <x v="11"/>
    <x v="0"/>
    <x v="1"/>
  </r>
  <r>
    <x v="2"/>
    <s v="RUDDER_EBHA_31129_360"/>
    <s v="347029-700"/>
    <m/>
    <x v="60"/>
    <d v="2015-01-16T00:00:00"/>
    <s v="?"/>
    <s v="?"/>
    <s v="12 en S6 à améliorer"/>
    <s v="G.Feld_x000a_M.Thiry_x000a_F.Fasoli_x000a_A.Coppry"/>
    <x v="1"/>
    <d v="2014-12-29T00:00:00"/>
    <x v="11"/>
    <x v="0"/>
    <x v="1"/>
  </r>
  <r>
    <x v="2"/>
    <s v="RUDDER_EBHA_31129_360"/>
    <s v="8313-074"/>
    <m/>
    <x v="12"/>
    <d v="2015-01-06T00:00:00"/>
    <d v="2015-01-08T00:00:00"/>
    <s v="?"/>
    <s v="Problème appro Pattonair/Faber_x000a_Délai 23 le 08/01/15 à améliorer"/>
    <s v="C.Almendra"/>
    <x v="1"/>
    <d v="2014-12-29T00:00:00"/>
    <x v="11"/>
    <x v="0"/>
    <x v="1"/>
  </r>
  <r>
    <x v="1"/>
    <s v="THSA_A320_47145_168"/>
    <s v="421924-300"/>
    <m/>
    <x v="43"/>
    <d v="2015-01-05T00:00:00"/>
    <s v="?"/>
    <s v="?"/>
    <s v="Faire entrer le retard_x000a_Problème qualité à suivre"/>
    <s v="A.Baudouin_x000a_S.Blanchard"/>
    <x v="1"/>
    <d v="2014-12-29T00:00:00"/>
    <x v="11"/>
    <x v="0"/>
    <x v="1"/>
  </r>
  <r>
    <x v="1"/>
    <s v="THSA_A320_47145_168"/>
    <s v="5000C5029"/>
    <m/>
    <x v="57"/>
    <d v="2014-12-29T00:00:00"/>
    <s v="?"/>
    <s v="?"/>
    <s v="4 en litige réception_x000a_Obtenir infos livraison suite"/>
    <s v="V.Cady"/>
    <x v="1"/>
    <d v="2014-12-29T00:00:00"/>
    <x v="11"/>
    <x v="0"/>
    <x v="1"/>
  </r>
  <r>
    <x v="1"/>
    <s v="THSA_A320_47145_168"/>
    <s v="LP47145-E100"/>
    <m/>
    <x v="7"/>
    <d v="2014-12-30T00:00:00"/>
    <d v="2014-12-29T00:00:00"/>
    <n v="1"/>
    <s v="1 le 29/12, 3 le 30/12, 3 le 31/12"/>
    <s v="T.Mouline"/>
    <x v="1"/>
    <d v="2014-12-29T00:00:00"/>
    <x v="11"/>
    <x v="0"/>
    <x v="0"/>
  </r>
  <r>
    <x v="1"/>
    <s v="THSA_A320_47145_168"/>
    <s v="LP47145-201"/>
    <m/>
    <x v="7"/>
    <d v="2015-01-05T00:00:00"/>
    <s v="?"/>
    <s v="?"/>
    <s v="Relancer retard_x000a_Problème dérogation  Wolver/Kalisz"/>
    <s v="T.Mouline_x000a_L.Clarissou"/>
    <x v="1"/>
    <d v="2014-12-29T00:00:00"/>
    <x v="11"/>
    <x v="0"/>
    <x v="0"/>
  </r>
  <r>
    <x v="1"/>
    <s v="THSA_A330_47172_530"/>
    <s v="422926-300"/>
    <m/>
    <x v="61"/>
    <d v="2014-12-29T00:00:00"/>
    <s v="?"/>
    <s v="?"/>
    <s v="2 le 29/12, Faire entrer le retard"/>
    <s v="P.Jonnard_x000a_V.Cady"/>
    <x v="0"/>
    <d v="2014-12-22T00:00:00"/>
    <x v="11"/>
    <x v="0"/>
    <x v="1"/>
  </r>
  <r>
    <x v="1"/>
    <s v="THSA_A330_47172_530"/>
    <n v="422911"/>
    <m/>
    <x v="7"/>
    <d v="2014-12-30T00:00:00"/>
    <d v="2014-12-29T00:00:00"/>
    <n v="1"/>
    <s v=" 1 le 30/12, 1 le 05/01, 1 le 06/01"/>
    <s v="T.Mouline"/>
    <x v="1"/>
    <d v="2014-12-29T00:00:00"/>
    <x v="11"/>
    <x v="0"/>
    <x v="0"/>
  </r>
  <r>
    <x v="1"/>
    <s v="THSA_A330_47172_530"/>
    <n v="422913"/>
    <m/>
    <x v="7"/>
    <d v="2014-01-05T00:00:00"/>
    <d v="2014-12-29T00:00:00"/>
    <n v="2"/>
    <s v="1 le 30/12 , 1 le 06/01, 1 le 08/01"/>
    <s v="T.Mouline"/>
    <x v="1"/>
    <d v="2014-12-29T00:00:00"/>
    <x v="11"/>
    <x v="0"/>
    <x v="0"/>
  </r>
  <r>
    <x v="1"/>
    <s v="Bâche C19DS0016"/>
    <s v="C19DS0010-040"/>
    <s v="Bâche C19DS0026"/>
    <x v="25"/>
    <s v="En-cours"/>
    <s v="?"/>
    <s v="?"/>
    <s v="80 le 06/01 à améliorer"/>
    <s v="P.Jonnard"/>
    <x v="0"/>
    <d v="2014-12-29T00:00:00"/>
    <x v="11"/>
    <x v="0"/>
    <x v="1"/>
  </r>
  <r>
    <x v="1"/>
    <s v="Bâche C19BQ0016"/>
    <s v="C19BQ0010-037"/>
    <m/>
    <x v="25"/>
    <s v="En-cours"/>
    <d v="2014-12-29T00:00:00"/>
    <n v="28"/>
    <s v="Délai le 29/12"/>
    <s v="K.Tolede"/>
    <x v="0"/>
    <d v="2014-12-29T00:00:00"/>
    <x v="11"/>
    <x v="0"/>
    <x v="1"/>
  </r>
  <r>
    <x v="1"/>
    <s v="RELIEF D25AB2431"/>
    <s v="D25AB2430-037"/>
    <m/>
    <x v="9"/>
    <d v="2014-12-29T00:00:00"/>
    <s v="?"/>
    <s v="?"/>
    <s v="Faire entrer le retard"/>
    <s v="JF Lorenzini_x000a_K.Tolede"/>
    <x v="0"/>
    <d v="2014-12-29T00:00:00"/>
    <x v="11"/>
    <x v="0"/>
    <x v="1"/>
  </r>
  <r>
    <x v="1"/>
    <s v="Manifold D31AB4415"/>
    <s v="D31AB4471-111"/>
    <m/>
    <x v="5"/>
    <d v="2015-01-05T00:00:00"/>
    <s v="?"/>
    <s v="?"/>
    <s v="3 le 09/01 à améliorer"/>
    <s v="S.Blanchard"/>
    <x v="1"/>
    <d v="2014-12-29T00:00:00"/>
    <x v="11"/>
    <x v="0"/>
    <x v="1"/>
  </r>
  <r>
    <x v="1"/>
    <s v="Manifold D31AB4415"/>
    <s v="D31AB4450-013"/>
    <m/>
    <x v="6"/>
    <d v="2015-01-05T00:00:00"/>
    <s v="?"/>
    <s v="?"/>
    <s v="Obtenir délai"/>
    <s v="K.Tolede"/>
    <x v="1"/>
    <d v="2014-12-29T00:00:00"/>
    <x v="11"/>
    <x v="0"/>
    <x v="1"/>
  </r>
  <r>
    <x v="0"/>
    <s v="Aileron_31073_110"/>
    <s v="341084-300"/>
    <m/>
    <x v="21"/>
    <d v="2015-01-14T00:00:00"/>
    <d v="2014-12-31T00:00:00"/>
    <n v="43"/>
    <s v="HS Wroclaw :  43 le 31/12 non reçues, obtenir prochain délai_x000a_"/>
    <s v="F.Fasoli_x000a_T.Mouline_x000a_C.Bazire"/>
    <x v="1"/>
    <d v="2014-12-31T00:00:00"/>
    <x v="11"/>
    <x v="0"/>
    <x v="0"/>
  </r>
  <r>
    <x v="0"/>
    <s v="Aileron_31073_110"/>
    <n v="341067"/>
    <m/>
    <x v="15"/>
    <d v="2015-01-09T00:00:00"/>
    <s v="?"/>
    <s v="?"/>
    <s v="77  semi finis a traiter à Vernon : Obtenir délai_x000a__x000a_Prochain délai :  29 le 31/12, obtenir infos suite"/>
    <s v="T.Mouline_x000a_P.Jonnard_x000a_P.Fleitour"/>
    <x v="1"/>
    <d v="2014-12-31T00:00:00"/>
    <x v="11"/>
    <x v="0"/>
    <x v="1"/>
  </r>
  <r>
    <x v="0"/>
    <s v="Aileron_31073_110"/>
    <n v="341068"/>
    <m/>
    <x v="15"/>
    <d v="2015-01-19T00:00:00"/>
    <s v="?"/>
    <s v="?"/>
    <s v="Qté 110  semi finis a traiter à Vernon : obtenir délai_x000a__x000a_HGL : 20 le 31/12, Faire entrer le retard_x000a_"/>
    <s v="T.Mouline_x000a_P.Jonnard_x000a_P.Fleitour"/>
    <x v="1"/>
    <d v="2014-12-31T00:00:00"/>
    <x v="11"/>
    <x v="0"/>
    <x v="1"/>
  </r>
  <r>
    <x v="0"/>
    <s v="Spoiler_31077_211"/>
    <n v="345796"/>
    <m/>
    <x v="26"/>
    <d v="2015-01-08T00:00:00"/>
    <m/>
    <m/>
    <s v="Problème qualité à suivre, 231 pièces rejetées"/>
    <s v="T.Mouline_x000a_E.Divan_x000a_"/>
    <x v="1"/>
    <d v="2014-12-31T00:00:00"/>
    <x v="11"/>
    <x v="0"/>
    <x v="0"/>
  </r>
  <r>
    <x v="0"/>
    <s v="Spoiler_31077_211"/>
    <s v="LP31077-J010"/>
    <m/>
    <x v="15"/>
    <d v="2015-01-05T00:00:00"/>
    <m/>
    <m/>
    <s v="Problème qualité  sur 340904, 94 expédiées le 31/01 à recevoir le 07/01._x000a_Et 123 kits J010 expé le 30/12, obtenir tracking pour assurer livraison."/>
    <s v="V.Cady_x000a_P.Jonnard"/>
    <x v="1"/>
    <d v="2014-12-31T00:00:00"/>
    <x v="11"/>
    <x v="0"/>
    <x v="1"/>
  </r>
  <r>
    <x v="0"/>
    <s v="Spoiler_31077_211"/>
    <n v="345775"/>
    <m/>
    <x v="15"/>
    <d v="2015-01-07T00:00:00"/>
    <s v="?"/>
    <s v="?"/>
    <s v="Honglin : _x000a_qte 95 bloquées en dédouanement à débloquer_x000a_120 le 31/12 à surveiller"/>
    <s v="P.Jonnard_x000a_V.cady"/>
    <x v="1"/>
    <d v="2014-12-31T00:00:00"/>
    <x v="11"/>
    <x v="0"/>
    <x v="1"/>
  </r>
  <r>
    <x v="0"/>
    <s v="Spoiler_31077_211"/>
    <s v="340856-250"/>
    <m/>
    <x v="21"/>
    <d v="2015-01-07T00:00:00"/>
    <s v="?"/>
    <s v="?"/>
    <s v="HS Wroclaw : 60 pièces dérogs OK mais manque N° dérog sur les pièces (NON EFFECTUE PAR HS WROCLAW)"/>
    <s v="T.Mouline_x000a_C.Bazire_x000a_F.Fasoli"/>
    <x v="1"/>
    <d v="2014-12-31T00:00:00"/>
    <x v="11"/>
    <x v="0"/>
    <x v="0"/>
  </r>
  <r>
    <x v="0"/>
    <s v="Profondeur_31075_840"/>
    <n v="341206"/>
    <m/>
    <x v="10"/>
    <d v="2015-01-08T00:00:00"/>
    <s v="?"/>
    <s v="?"/>
    <s v="Faire entrer le retard"/>
    <s v="V.Cady"/>
    <x v="1"/>
    <d v="2014-12-31T00:00:00"/>
    <x v="11"/>
    <x v="0"/>
    <x v="1"/>
  </r>
  <r>
    <x v="0"/>
    <s v="Profondeur_31075_840"/>
    <s v="341201-001"/>
    <m/>
    <x v="15"/>
    <d v="2014-01-05T00:00:00"/>
    <s v="?"/>
    <s v="?"/>
    <s v="125 expé le 30/12 d'HGL_x000a_Obtenir tracking pour assurer livraison le 5/1"/>
    <s v="P.Jonnard_x000a_V.Cady"/>
    <x v="1"/>
    <d v="2014-12-31T00:00:00"/>
    <x v="11"/>
    <x v="0"/>
    <x v="1"/>
  </r>
  <r>
    <x v="0"/>
    <s v="Rudder_31115_080"/>
    <n v="346363"/>
    <m/>
    <x v="62"/>
    <d v="2014-01-14T00:00:00"/>
    <s v="?"/>
    <s v="?"/>
    <s v=" qte 7 en W3 à améliorer"/>
    <s v="F.Fasoli_x000a_M.Thiry"/>
    <x v="1"/>
    <d v="2014-12-31T00:00:00"/>
    <x v="11"/>
    <x v="0"/>
    <x v="1"/>
  </r>
  <r>
    <x v="0"/>
    <s v="Rudder_31115_080"/>
    <n v="346738"/>
    <m/>
    <x v="54"/>
    <d v="2015-01-12T00:00:00"/>
    <s v="?"/>
    <s v="?"/>
    <s v=" 11 le 22/12 non reçu _x000a_attente prochain délai"/>
    <s v="JF.Lorenzini"/>
    <x v="1"/>
    <d v="2014-12-31T00:00:00"/>
    <x v="11"/>
    <x v="0"/>
    <x v="1"/>
  </r>
  <r>
    <x v="2"/>
    <s v="AILERON_EHA_31133_330"/>
    <s v="D90ST5111-570"/>
    <s v="Aileron SC"/>
    <x v="19"/>
    <d v="2014-01-05T00:00:00"/>
    <s v="?"/>
    <s v="?"/>
    <s v="Probleme qualite _x000a_Obtenir recovery plan_x000a_22 reçues le 30/12 en litige réception à débloquer (10 utilisables et 12 à renvoyer car manque identification de la retouche)"/>
    <s v="S.Blanchard_x000a_T.Parmentier_x000a_A.Coppry"/>
    <x v="1"/>
    <d v="2014-12-31T00:00:00"/>
    <x v="11"/>
    <x v="0"/>
    <x v="1"/>
  </r>
  <r>
    <x v="2"/>
    <s v="AILERON_EHA_31133_330"/>
    <s v="347785-200"/>
    <m/>
    <x v="7"/>
    <d v="2015-01-05T00:00:00"/>
    <d v="2015-01-05T00:00:00"/>
    <n v="5"/>
    <s v="6 le 24/12 non reçus, délai au 29/12 non reçues_x000a_ 5 le 5/01 (sous dérogation)"/>
    <s v="T.Mouline_x000a_B.Valette"/>
    <x v="1"/>
    <d v="2014-12-31T00:00:00"/>
    <x v="11"/>
    <x v="0"/>
    <x v="0"/>
  </r>
  <r>
    <x v="2"/>
    <s v="AILERON_EHA_31133_330"/>
    <n v="347249"/>
    <m/>
    <x v="10"/>
    <d v="2015-01-09T00:00:00"/>
    <d v="2014-01-22T00:00:00"/>
    <n v="30"/>
    <s v="1 le 29/12 sous dérogation non reçue, obtenir nouveau délai_x000a_30 le 22/01/2015 à améliorer"/>
    <s v="V.Cady"/>
    <x v="1"/>
    <d v="2014-12-31T00:00:00"/>
    <x v="11"/>
    <x v="0"/>
    <x v="1"/>
  </r>
  <r>
    <x v="2"/>
    <s v="AILERON_EHA_31133_330"/>
    <n v="347788"/>
    <m/>
    <x v="16"/>
    <d v="2015-01-06T00:00:00"/>
    <s v="?"/>
    <s v="?"/>
    <s v="10 le 29/12 non reçues, obtenir nouveau délai"/>
    <s v="A.Le-bennett_x000a_V.Cady"/>
    <x v="1"/>
    <d v="2014-12-31T00:00:00"/>
    <x v="11"/>
    <x v="0"/>
    <x v="1"/>
  </r>
  <r>
    <x v="2"/>
    <s v="AILERON_EHA_31133_330"/>
    <s v="D90ST4206-190"/>
    <m/>
    <x v="59"/>
    <d v="2015-01-08T00:00:00"/>
    <s v="?"/>
    <s v="?"/>
    <s v="Obtenir MAJ 5 BOX_x000a_Faire entrer le retard"/>
    <s v="A.Coppry_x000a_L.Clarissou_x000a_B.Valette"/>
    <x v="1"/>
    <d v="2014-12-31T00:00:00"/>
    <x v="11"/>
    <x v="0"/>
    <x v="0"/>
  </r>
  <r>
    <x v="2"/>
    <s v="AILERON_EHA_31133_330"/>
    <s v="D90ST1504-400"/>
    <m/>
    <x v="27"/>
    <d v="2015-01-12T00:00:00"/>
    <s v="?"/>
    <s v="?"/>
    <s v="18 le 22/12 non reçues à relancer"/>
    <s v="A.Coppry_x000a_P.Jonnard"/>
    <x v="1"/>
    <d v="2014-12-31T00:00:00"/>
    <x v="11"/>
    <x v="0"/>
    <x v="1"/>
  </r>
  <r>
    <x v="2"/>
    <s v="AILERON_SC_31132_170"/>
    <s v="347461-100"/>
    <m/>
    <x v="2"/>
    <s v="En-cours"/>
    <d v="2015-01-05T00:00:00"/>
    <n v="10"/>
    <s v="10  le 05/01/2015, 50 le 09/01/15"/>
    <s v="V.Cady"/>
    <x v="0"/>
    <d v="2014-12-31T00:00:00"/>
    <x v="11"/>
    <x v="0"/>
    <x v="1"/>
  </r>
  <r>
    <x v="2"/>
    <s v="AILERON_SC_31132_170"/>
    <s v="348023-020"/>
    <m/>
    <x v="7"/>
    <d v="2015-01-07T00:00:00"/>
    <d v="2015-01-05T00:00:00"/>
    <n v="2"/>
    <s v=" 2 le 05/01, 2 le 06/01"/>
    <s v="T.Mouline"/>
    <x v="1"/>
    <d v="2014-12-31T00:00:00"/>
    <x v="11"/>
    <x v="0"/>
    <x v="0"/>
  </r>
  <r>
    <x v="2"/>
    <s v="ELEVATOR_EHA_31131_330"/>
    <s v="D90ST7010-500"/>
    <s v="Elevator SC"/>
    <x v="40"/>
    <s v="En-cours"/>
    <d v="2015-01-21T00:00:00"/>
    <s v="?"/>
    <s v="Delai annoncé au 21/01 à améliorer_x000a_5 pièces retournées le 31/12 pour améliorer délai, obtenir infos"/>
    <s v="V Cady"/>
    <x v="0"/>
    <d v="2014-12-31T00:00:00"/>
    <x v="11"/>
    <x v="0"/>
    <x v="1"/>
  </r>
  <r>
    <x v="2"/>
    <s v="ELEVATOR_EHA_31131_330"/>
    <s v="D90ST4024-400"/>
    <m/>
    <x v="18"/>
    <d v="2015-01-09T00:00:00"/>
    <s v="?"/>
    <s v="?"/>
    <s v="Suivre Recovery Plan_x000a_+ obtenir délai sur OF de retouche (retard =14)"/>
    <s v="S.Blanchard_x000a_A.Coppry"/>
    <x v="1"/>
    <d v="2014-12-31T00:00:00"/>
    <x v="11"/>
    <x v="0"/>
    <x v="0"/>
  </r>
  <r>
    <x v="2"/>
    <s v="ELEVATOR_EHA_31131_330"/>
    <s v="D90ST4205-190"/>
    <m/>
    <x v="59"/>
    <d v="2015-01-09T00:00:00"/>
    <s v="?"/>
    <s v="?"/>
    <s v="Faire entrer le retard_x000a_Obtenir MAJ 5Box"/>
    <s v="A.Coppry_x000a_L.Clarissou_x000a_B.Valette"/>
    <x v="1"/>
    <d v="2014-12-31T00:00:00"/>
    <x v="11"/>
    <x v="0"/>
    <x v="0"/>
  </r>
  <r>
    <x v="2"/>
    <s v="ELEVATOR_EHA_31131_330"/>
    <n v="347266"/>
    <s v="Elevator SC"/>
    <x v="10"/>
    <s v="En-cours"/>
    <d v="2015-02-12T00:00:00"/>
    <n v="20"/>
    <s v="4 sous dérogation refusés, _x000a_qté 20 le 12/02/2015 à améliorer"/>
    <s v="V Cady"/>
    <x v="0"/>
    <d v="2014-12-31T00:00:00"/>
    <x v="11"/>
    <x v="0"/>
    <x v="1"/>
  </r>
  <r>
    <x v="2"/>
    <s v="ELEVATOR_EHA_31131_330"/>
    <s v="PN347137"/>
    <m/>
    <x v="42"/>
    <d v="2015-01-05T00:00:00"/>
    <s v="?"/>
    <s v="?"/>
    <s v="Faire entrer le retard"/>
    <s v="V.Cady"/>
    <x v="1"/>
    <d v="2014-12-31T00:00:00"/>
    <x v="11"/>
    <x v="0"/>
    <x v="1"/>
  </r>
  <r>
    <x v="2"/>
    <s v="ELEVATOR_EHA_31131_330"/>
    <n v="347946"/>
    <m/>
    <x v="9"/>
    <d v="2015-01-06T00:00:00"/>
    <s v="?"/>
    <s v="?"/>
    <s v="Faire entrer le retard"/>
    <s v="JF Lorenzini"/>
    <x v="1"/>
    <d v="2014-12-31T00:00:00"/>
    <x v="11"/>
    <x v="0"/>
    <x v="1"/>
  </r>
  <r>
    <x v="2"/>
    <s v="RUDDER_EBHA_31129_360"/>
    <s v="D90ST8050-014"/>
    <m/>
    <x v="38"/>
    <d v="2015-01-08T00:00:00"/>
    <s v="?"/>
    <s v="?"/>
    <s v="63 le 09/01 à confirmer"/>
    <s v="J.F.Lorenzini"/>
    <x v="1"/>
    <d v="2014-12-31T00:00:00"/>
    <x v="11"/>
    <x v="0"/>
    <x v="1"/>
  </r>
  <r>
    <x v="2"/>
    <s v="RUDDER_EBHA_31129_360"/>
    <s v="347803-300"/>
    <m/>
    <x v="16"/>
    <d v="2014-01-05T00:00:00"/>
    <d v="2014-01-06T00:00:00"/>
    <n v="10"/>
    <s v="10 le 06/01 à confirmer"/>
    <s v="A.Le-bennett"/>
    <x v="1"/>
    <d v="2014-12-31T00:00:00"/>
    <x v="11"/>
    <x v="0"/>
    <x v="1"/>
  </r>
  <r>
    <x v="2"/>
    <s v="RUDDER_EBHA_31129_360"/>
    <s v="347029-700"/>
    <m/>
    <x v="60"/>
    <d v="2015-01-16T00:00:00"/>
    <s v="?"/>
    <s v="?"/>
    <s v="12 en S6 à améliorer"/>
    <s v="G.Feld_x000a_M.Thiry_x000a_F.Fasoli_x000a_A.Coppry"/>
    <x v="1"/>
    <d v="2014-12-31T00:00:00"/>
    <x v="11"/>
    <x v="0"/>
    <x v="1"/>
  </r>
  <r>
    <x v="2"/>
    <s v="RUDDER_EBHA_31129_360"/>
    <s v="8413-074"/>
    <m/>
    <x v="12"/>
    <d v="2015-01-08T00:00:00"/>
    <d v="2015-01-08T00:00:00"/>
    <s v="?"/>
    <s v="Problème appro Pattonair/Faber_x000a_Délai 23 le 08/01/15 à confirmer"/>
    <s v="C.Almendra"/>
    <x v="1"/>
    <d v="2014-12-31T00:00:00"/>
    <x v="11"/>
    <x v="0"/>
    <x v="1"/>
  </r>
  <r>
    <x v="1"/>
    <s v="THSA_A320_47145_168"/>
    <s v="421924-300"/>
    <m/>
    <x v="43"/>
    <d v="2015-01-07T00:00:00"/>
    <s v="?"/>
    <s v="?"/>
    <s v="Faire entrer le retard_x000a_Problème qualité à suivre"/>
    <s v="A.Baudouin_x000a_S.Blanchard"/>
    <x v="1"/>
    <d v="2014-12-31T00:00:00"/>
    <x v="11"/>
    <x v="0"/>
    <x v="1"/>
  </r>
  <r>
    <x v="1"/>
    <s v="THSA_A320_47145_168"/>
    <s v="5000C5029"/>
    <m/>
    <x v="57"/>
    <d v="2015-01-06T00:00:00"/>
    <s v="?"/>
    <s v="?"/>
    <s v="Obtenir infos livraison suite"/>
    <s v="V.Cady"/>
    <x v="1"/>
    <d v="2014-12-31T00:00:00"/>
    <x v="11"/>
    <x v="0"/>
    <x v="1"/>
  </r>
  <r>
    <x v="1"/>
    <s v="THSA_A320_47145_168"/>
    <s v="LP47145-E100"/>
    <m/>
    <x v="7"/>
    <d v="2015-01-07T00:00:00"/>
    <d v="2015-01-06T00:00:00"/>
    <n v="3"/>
    <s v="3 le 6/1, 3 le 7/1"/>
    <s v="T.Mouline"/>
    <x v="1"/>
    <d v="2014-12-31T00:00:00"/>
    <x v="11"/>
    <x v="0"/>
    <x v="0"/>
  </r>
  <r>
    <x v="1"/>
    <s v="THSA_A320_47145_168"/>
    <s v="LP47145-201"/>
    <m/>
    <x v="7"/>
    <d v="2015-01-08T00:00:00"/>
    <s v="?"/>
    <s v="?"/>
    <s v="Relancer retard_x000a_Problème dérogation  Wolver/Kalisz"/>
    <s v="T.Mouline"/>
    <x v="1"/>
    <d v="2014-12-31T00:00:00"/>
    <x v="11"/>
    <x v="0"/>
    <x v="0"/>
  </r>
  <r>
    <x v="1"/>
    <s v="THSA_A330_47172_530"/>
    <s v="422926-300"/>
    <m/>
    <x v="61"/>
    <d v="2015-01-08T00:00:00"/>
    <s v="?"/>
    <s v="?"/>
    <s v=" Faire entrer le retard"/>
    <s v="P.Jonnard_x000a_V.Cady"/>
    <x v="1"/>
    <d v="2014-12-22T00:00:00"/>
    <x v="11"/>
    <x v="0"/>
    <x v="1"/>
  </r>
  <r>
    <x v="1"/>
    <s v="THSA_A330_47172_530"/>
    <n v="422911"/>
    <m/>
    <x v="7"/>
    <d v="2015-01-05T00:00:00"/>
    <d v="2014-12-29T00:00:00"/>
    <n v="1"/>
    <s v=" 1 le 05/01, 1 le 06/01"/>
    <s v="T.Mouline"/>
    <x v="1"/>
    <d v="2014-12-31T00:00:00"/>
    <x v="11"/>
    <x v="0"/>
    <x v="0"/>
  </r>
  <r>
    <x v="1"/>
    <s v="THSA_A330_47172_530"/>
    <n v="422913"/>
    <m/>
    <x v="7"/>
    <d v="2015-01-08T00:00:00"/>
    <d v="2014-12-29T00:00:00"/>
    <n v="2"/>
    <s v=" 1 le 06/01, 1 le 08/01"/>
    <s v="T.Mouline"/>
    <x v="1"/>
    <d v="2014-12-31T00:00:00"/>
    <x v="11"/>
    <x v="0"/>
    <x v="0"/>
  </r>
  <r>
    <x v="1"/>
    <s v="Bâche C19DS0016"/>
    <s v="C19DS0010-040"/>
    <s v="Bâche C19DS0026"/>
    <x v="25"/>
    <s v="En-cours"/>
    <s v="?"/>
    <s v="?"/>
    <s v="15 le 5/1 et 65 le 14/1 à améliorer"/>
    <s v="P.Jonnard"/>
    <x v="0"/>
    <d v="2014-12-31T00:00:00"/>
    <x v="11"/>
    <x v="0"/>
    <x v="1"/>
  </r>
  <r>
    <x v="1"/>
    <s v="RELIEF D25AB2431"/>
    <s v="D25AB2430-037"/>
    <m/>
    <x v="9"/>
    <s v="En-cours"/>
    <s v="?"/>
    <s v="?"/>
    <s v="Faire entrer le retard"/>
    <s v="JF Lorenzini"/>
    <x v="0"/>
    <d v="2014-12-31T00:00:00"/>
    <x v="11"/>
    <x v="0"/>
    <x v="1"/>
  </r>
  <r>
    <x v="1"/>
    <s v="Manifold D31AB4415"/>
    <s v="D31AB4471-111"/>
    <m/>
    <x v="5"/>
    <s v="En-cours"/>
    <s v="?"/>
    <s v="?"/>
    <s v="5 le 10/01 et 5 le 15/01 à améliorer"/>
    <s v="S.Blanchard"/>
    <x v="0"/>
    <d v="2014-12-31T00:00:00"/>
    <x v="11"/>
    <x v="0"/>
    <x v="1"/>
  </r>
  <r>
    <x v="1"/>
    <s v="Manifold D31AB4415"/>
    <s v="D31AB4452-011"/>
    <m/>
    <x v="5"/>
    <d v="2015-01-05T00:00:00"/>
    <s v="?"/>
    <s v="?"/>
    <s v="Faire entrer le retard"/>
    <s v="S.Blanchard"/>
    <x v="1"/>
    <d v="2014-12-31T00:00:00"/>
    <x v="11"/>
    <x v="0"/>
    <x v="1"/>
  </r>
  <r>
    <x v="1"/>
    <s v="THSA_A330_47172_530"/>
    <n v="422915"/>
    <m/>
    <x v="7"/>
    <d v="2015-01-07T00:00:00"/>
    <d v="2014-12-29T00:00:00"/>
    <n v="2"/>
    <s v=" 2 le 27/01, 2 le 28/01 à améliorer"/>
    <s v="T.Mouline"/>
    <x v="1"/>
    <d v="2014-12-31T00:00:00"/>
    <x v="11"/>
    <x v="0"/>
    <x v="0"/>
  </r>
  <r>
    <x v="0"/>
    <s v="Aileron_31073_110"/>
    <s v="341084-300"/>
    <m/>
    <x v="21"/>
    <d v="2015-01-21T00:00:00"/>
    <d v="2014-01-12T00:00:00"/>
    <n v="24"/>
    <s v="HS Wroclaw :  24 le 12/01 et 18 le 13/01  obtenir recovery plan_x000a_"/>
    <s v="F.Fasoli_x000a_T.Mouline_x000a_C.Bazire"/>
    <x v="1"/>
    <d v="2015-01-09T00:00:00"/>
    <x v="0"/>
    <x v="1"/>
    <x v="0"/>
  </r>
  <r>
    <x v="0"/>
    <s v="Aileron_31073_110"/>
    <n v="341067"/>
    <m/>
    <x v="15"/>
    <d v="2015-01-16T00:00:00"/>
    <d v="2015-01-16T00:00:00"/>
    <n v="58"/>
    <s v="Qte 77 reçus de Vernon en cours de réception_x000a_58 le 16/01 à améliorer, obtenir infos suite"/>
    <s v="T.Mouline_x000a_E.Cardona"/>
    <x v="1"/>
    <d v="2015-01-09T00:00:00"/>
    <x v="0"/>
    <x v="1"/>
    <x v="1"/>
  </r>
  <r>
    <x v="0"/>
    <s v="Aileron_31073_110"/>
    <n v="341068"/>
    <m/>
    <x v="15"/>
    <d v="2015-01-28T00:00:00"/>
    <d v="2015-01-16T00:00:00"/>
    <n v="40"/>
    <s v="Qté 110 de Vernon en cours de réception_x000a_HGL : 40 le 16/01"/>
    <s v="T.Mouline_x000a_E.Cardona"/>
    <x v="1"/>
    <d v="2015-01-09T00:00:00"/>
    <x v="0"/>
    <x v="1"/>
    <x v="1"/>
  </r>
  <r>
    <x v="0"/>
    <s v="Aileron_31073_110"/>
    <s v="341085-300"/>
    <m/>
    <x v="19"/>
    <d v="2015-01-19T00:00:00"/>
    <d v="2015-01-09T00:00:00"/>
    <n v="67"/>
    <s v="67 le 09/01, 70 le 16/01, 70 le 23/01"/>
    <s v="P.Fleitour"/>
    <x v="1"/>
    <d v="2015-01-09T00:00:00"/>
    <x v="0"/>
    <x v="1"/>
    <x v="1"/>
  </r>
  <r>
    <x v="0"/>
    <s v="Profondeur_31075_840"/>
    <n v="341065"/>
    <m/>
    <x v="15"/>
    <d v="2015-01-22T00:00:00"/>
    <s v="?"/>
    <s v="?"/>
    <s v="Assurer le transfert_x000a_Faire entrer le retard"/>
    <s v="M.Thiry_x000a_F.Fasoli_x000a_P.Jonnard"/>
    <x v="1"/>
    <d v="2015-01-09T00:00:00"/>
    <x v="0"/>
    <x v="1"/>
    <x v="1"/>
  </r>
  <r>
    <x v="0"/>
    <s v="Spoiler_31077_211"/>
    <n v="345796"/>
    <m/>
    <x v="26"/>
    <d v="2015-01-19T00:00:00"/>
    <s v="?"/>
    <s v="?"/>
    <s v="Problème qualité à suivre, 231 pièces rejetées à débloquer en douane à Jakarta_x000a_Obtenir infos suite"/>
    <s v="T.Mouline_x000a_E.Divan"/>
    <x v="1"/>
    <d v="2015-01-09T00:00:00"/>
    <x v="0"/>
    <x v="1"/>
    <x v="0"/>
  </r>
  <r>
    <x v="0"/>
    <s v="Spoiler_31077_211"/>
    <s v="LP31077-J010"/>
    <m/>
    <x v="15"/>
    <d v="2015-01-13T00:00:00"/>
    <d v="2015-01-12T00:00:00"/>
    <n v="140"/>
    <s v="Problème qualité  sur 340904, 94 expédiées le 31/12  le 07/01 non reçus._x000a_140 à recevoir le 12/01, délai à améliorer_x000a_Réapprovisionner le VMI"/>
    <s v="N.Fouquet_x000a_P.Jonnard"/>
    <x v="1"/>
    <d v="2015-01-09T00:00:00"/>
    <x v="0"/>
    <x v="1"/>
    <x v="1"/>
  </r>
  <r>
    <x v="0"/>
    <s v="Spoiler_31077_211"/>
    <n v="345775"/>
    <m/>
    <x v="15"/>
    <d v="2015-01-20T00:00:00"/>
    <s v="?"/>
    <s v="?"/>
    <s v="110 Expé W02, obtenir infos complémentaires sur jour de livraison"/>
    <s v="E.Cardona_x000a_P.Jonnard_x000a_N.Fouquet"/>
    <x v="1"/>
    <d v="2015-01-09T00:00:00"/>
    <x v="0"/>
    <x v="1"/>
    <x v="1"/>
  </r>
  <r>
    <x v="0"/>
    <s v="Spoiler_31077_211"/>
    <s v="340856-250"/>
    <m/>
    <x v="21"/>
    <d v="2015-01-14T00:00:00"/>
    <s v="?"/>
    <s v="?"/>
    <s v="HS Wroclaw : 300 pièces en litige à débloquer"/>
    <s v="N.Fouquet_x000a_A.Baudouin_x000a_T.Mouline"/>
    <x v="1"/>
    <d v="2015-01-09T00:00:00"/>
    <x v="0"/>
    <x v="1"/>
    <x v="0"/>
  </r>
  <r>
    <x v="0"/>
    <s v="Rudder_31115_080"/>
    <n v="346738"/>
    <m/>
    <x v="54"/>
    <d v="2015-01-26T00:00:00"/>
    <s v="?"/>
    <s v="?"/>
    <s v="Obtenir infos suite"/>
    <s v="JF.Lorenzini"/>
    <x v="1"/>
    <d v="2015-01-09T00:00:00"/>
    <x v="0"/>
    <x v="1"/>
    <x v="1"/>
  </r>
  <r>
    <x v="0"/>
    <s v="Rudder_31115_080"/>
    <s v="LP31115-S020"/>
    <m/>
    <x v="2"/>
    <d v="2015-01-13T00:00:00"/>
    <m/>
    <m/>
    <s v="Rupture Appro 346411 du kit_x000a_Faire entrer le retard"/>
    <s v="V.Cady"/>
    <x v="1"/>
    <d v="2015-01-09T00:00:00"/>
    <x v="0"/>
    <x v="1"/>
    <x v="1"/>
  </r>
  <r>
    <x v="0"/>
    <s v="Aileron_31073_110"/>
    <s v="341084-300"/>
    <m/>
    <x v="21"/>
    <d v="2015-01-21T00:00:00"/>
    <d v="2014-01-12T00:00:00"/>
    <n v="24"/>
    <s v="HS Wroclaw :   9 le 13/01, 20 le 15/01 et 25 le 19/01  obtenir recovery plan_x000a_"/>
    <s v="F.Fasoli_x000a_T.Mouline_x000a_C.Bazire"/>
    <x v="1"/>
    <d v="2015-01-12T00:00:00"/>
    <x v="0"/>
    <x v="1"/>
    <x v="0"/>
  </r>
  <r>
    <x v="0"/>
    <s v="Aileron_31073_110"/>
    <n v="341067"/>
    <m/>
    <x v="15"/>
    <d v="2015-01-21T00:00:00"/>
    <d v="2015-01-16T00:00:00"/>
    <n v="16"/>
    <s v="Qte 77 reçus de Vernon en cours de réception_x000a_16 le 16/01 ,45 en S5, et 50 S6 à améliorer "/>
    <s v="T.Mouline_x000a_E.Cardona"/>
    <x v="1"/>
    <d v="2015-01-12T00:00:00"/>
    <x v="0"/>
    <x v="1"/>
    <x v="1"/>
  </r>
  <r>
    <x v="0"/>
    <s v="Aileron_31073_110"/>
    <n v="341068"/>
    <m/>
    <x v="15"/>
    <d v="2015-01-28T00:00:00"/>
    <d v="2015-01-16T00:00:00"/>
    <n v="53"/>
    <s v="Qté 110 de Vernon en cours de réception_x000a_HGL : 52 le 16/01 , 20 S 4 et 45 S 5"/>
    <s v="T.Mouline_x000a_E.Cardona"/>
    <x v="1"/>
    <d v="2015-01-12T00:00:00"/>
    <x v="0"/>
    <x v="1"/>
    <x v="1"/>
  </r>
  <r>
    <x v="0"/>
    <s v="Profondeur_31075_840"/>
    <n v="341065"/>
    <m/>
    <x v="15"/>
    <d v="2015-01-21T00:00:00"/>
    <s v="?"/>
    <s v="?"/>
    <s v="Assurer le transfert_x000a_Faire entrer le retard"/>
    <s v="M.Thiry_x000a_F.Fasoli_x000a_P.Jonnard"/>
    <x v="1"/>
    <d v="2015-01-12T00:00:00"/>
    <x v="0"/>
    <x v="1"/>
    <x v="1"/>
  </r>
  <r>
    <x v="0"/>
    <s v="Profondeur_31075_840"/>
    <n v="341206"/>
    <m/>
    <x v="10"/>
    <d v="2015-01-16T00:00:00"/>
    <s v="?"/>
    <s v="?"/>
    <s v="Faire entrer le retarde"/>
    <s v="V.Cady"/>
    <x v="1"/>
    <d v="2015-01-12T00:00:00"/>
    <x v="0"/>
    <x v="1"/>
    <x v="1"/>
  </r>
  <r>
    <x v="0"/>
    <s v="Spoiler_31077_211"/>
    <s v="LP31077-J010"/>
    <m/>
    <x v="15"/>
    <d v="2015-01-13T00:00:00"/>
    <d v="2015-01-12T00:00:00"/>
    <n v="140"/>
    <s v="Problème qualité  sur 340904, 94 expédiées le 31/12  le 07/01 non reçus._x000a_140 à recevoir le 12/01, délai à améliorer_x000a_Réapprovisionner le VMI"/>
    <s v="N.Fouquet_x000a_P.Jonnard"/>
    <x v="1"/>
    <d v="2015-01-12T00:00:00"/>
    <x v="0"/>
    <x v="1"/>
    <x v="1"/>
  </r>
  <r>
    <x v="0"/>
    <s v="Spoiler_31077_211"/>
    <n v="345775"/>
    <m/>
    <x v="15"/>
    <d v="2015-01-23T00:00:00"/>
    <s v="?"/>
    <s v="?"/>
    <s v="96 Expé le 08/01 obtenir infos complémentaires sur jour de livraison"/>
    <s v="E.Cardona_x000a_P.Jonnard_x000a_N.Fouquet"/>
    <x v="1"/>
    <d v="2015-01-12T00:00:00"/>
    <x v="0"/>
    <x v="1"/>
    <x v="1"/>
  </r>
  <r>
    <x v="0"/>
    <s v="Spoiler_31077_211"/>
    <s v="340856-250"/>
    <m/>
    <x v="21"/>
    <d v="2015-01-22T00:00:00"/>
    <s v="?"/>
    <s v="?"/>
    <s v="HS Wroclaw :200 pièces en litige à débloquer"/>
    <s v="N.Fouquet_x000a_A.Baudouin_x000a_T.Mouline"/>
    <x v="1"/>
    <d v="2015-01-12T00:00:00"/>
    <x v="0"/>
    <x v="1"/>
    <x v="0"/>
  </r>
  <r>
    <x v="0"/>
    <s v="Rudder_31115_080"/>
    <n v="346738"/>
    <m/>
    <x v="54"/>
    <d v="2015-01-27T00:00:00"/>
    <d v="2015-02-17T00:00:00"/>
    <n v="12"/>
    <s v="12 le 17/02 à améliorer"/>
    <s v="JF.Lorenzini"/>
    <x v="1"/>
    <d v="2015-01-12T00:00:00"/>
    <x v="0"/>
    <x v="1"/>
    <x v="1"/>
  </r>
  <r>
    <x v="0"/>
    <s v="Rudder_31115_080"/>
    <s v="LP31115-S020"/>
    <m/>
    <x v="2"/>
    <s v="en-cours"/>
    <d v="2015-02-27T00:00:00"/>
    <n v="12"/>
    <s v="Rupture Appro 346411 du kit_x000a_délai le 27/02_x000a_Pièces rejetées chez Sira_x000a_Retouche possible sur dérog mais refusée par Risoud.qte 1 au Spares"/>
    <s v="V.Cady_x000a_A.Bertrand"/>
    <x v="0"/>
    <d v="2015-01-09T00:00:00"/>
    <x v="0"/>
    <x v="1"/>
    <x v="1"/>
  </r>
  <r>
    <x v="0"/>
    <s v="Aileron_31073_110"/>
    <s v="341084-300"/>
    <m/>
    <x v="21"/>
    <d v="2015-01-21T00:00:00"/>
    <d v="2014-01-12T00:00:00"/>
    <n v="24"/>
    <s v="HS Wroclaw :   9 le 13/01, 20 le 15/01 et 25 le 19/01  obtenir recovery plan_x000a_"/>
    <s v="F.Fasoli_x000a_T.Mouline_x000a_C.Bazire"/>
    <x v="1"/>
    <d v="2015-01-12T00:00:00"/>
    <x v="0"/>
    <x v="1"/>
    <x v="0"/>
  </r>
  <r>
    <x v="0"/>
    <s v="Aileron_31073_110"/>
    <n v="341067"/>
    <m/>
    <x v="15"/>
    <d v="2015-01-21T00:00:00"/>
    <d v="2015-01-16T00:00:00"/>
    <n v="16"/>
    <s v="Qte 77 reçus de Vernon en cours de réception_x000a_16 le 16/01 ,45 en S5, et 50 S6 à améliorer "/>
    <s v="T.Mouline_x000a_E.Cardona"/>
    <x v="1"/>
    <d v="2015-01-12T00:00:00"/>
    <x v="0"/>
    <x v="1"/>
    <x v="1"/>
  </r>
  <r>
    <x v="0"/>
    <s v="Aileron_31073_110"/>
    <n v="341068"/>
    <m/>
    <x v="15"/>
    <d v="2015-01-28T00:00:00"/>
    <d v="2015-01-16T00:00:00"/>
    <n v="53"/>
    <s v="Qté 110 de Vernon en cours de réception_x000a_HGL : 52 le 16/01 , 20 S 4 et 45 S 5"/>
    <s v="T.Mouline_x000a_E.Cardona"/>
    <x v="1"/>
    <d v="2015-01-12T00:00:00"/>
    <x v="0"/>
    <x v="1"/>
    <x v="1"/>
  </r>
  <r>
    <x v="0"/>
    <s v="Profondeur_31075_840"/>
    <n v="341065"/>
    <m/>
    <x v="15"/>
    <d v="2015-01-21T00:00:00"/>
    <s v="?"/>
    <s v="?"/>
    <s v="Assurer le transfert_x000a_Faire entrer le retard"/>
    <s v="M.Thiry_x000a_F.Fasoli_x000a_P.Jonnard"/>
    <x v="1"/>
    <d v="2015-01-12T00:00:00"/>
    <x v="0"/>
    <x v="1"/>
    <x v="1"/>
  </r>
  <r>
    <x v="0"/>
    <s v="Profondeur_31075_840"/>
    <n v="341206"/>
    <m/>
    <x v="10"/>
    <d v="2015-01-16T00:00:00"/>
    <s v="?"/>
    <s v="?"/>
    <s v="Faire entrer le retarde"/>
    <s v="V.Cady"/>
    <x v="1"/>
    <d v="2015-01-12T00:00:00"/>
    <x v="0"/>
    <x v="1"/>
    <x v="1"/>
  </r>
  <r>
    <x v="0"/>
    <s v="Spoiler_31077_211"/>
    <s v="LP31077-J010"/>
    <m/>
    <x v="15"/>
    <d v="2015-01-13T00:00:00"/>
    <d v="2015-01-12T00:00:00"/>
    <n v="140"/>
    <s v="Problème qualité  sur 340904, 94 expédiées le 31/12  le 07/01 non reçus._x000a_140 à recevoir le 12/01, délai à améliorer_x000a_Réapprovisionner le VMI"/>
    <s v="N.Fouquet_x000a_P.Jonnard"/>
    <x v="1"/>
    <d v="2015-01-12T00:00:00"/>
    <x v="0"/>
    <x v="1"/>
    <x v="1"/>
  </r>
  <r>
    <x v="0"/>
    <s v="Spoiler_31077_211"/>
    <n v="345775"/>
    <m/>
    <x v="15"/>
    <d v="2015-01-23T00:00:00"/>
    <s v="?"/>
    <s v="?"/>
    <s v="96 Expé le 08/01 obtenir infos complémentaires sur jour de livraison"/>
    <s v="E.Cardona_x000a_P.Jonnard_x000a_N.Fouquet"/>
    <x v="1"/>
    <d v="2015-01-12T00:00:00"/>
    <x v="0"/>
    <x v="1"/>
    <x v="1"/>
  </r>
  <r>
    <x v="0"/>
    <s v="Spoiler_31077_211"/>
    <s v="340856-250"/>
    <m/>
    <x v="21"/>
    <d v="2015-01-22T00:00:00"/>
    <s v="?"/>
    <s v="?"/>
    <s v="HS Wroclaw :200 pièces en litige à débloquer"/>
    <s v="N.Fouquet_x000a_A.Baudouin_x000a_T.Mouline"/>
    <x v="1"/>
    <d v="2015-01-12T00:00:00"/>
    <x v="0"/>
    <x v="1"/>
    <x v="0"/>
  </r>
  <r>
    <x v="0"/>
    <s v="Rudder_31115_080"/>
    <n v="346738"/>
    <m/>
    <x v="54"/>
    <d v="2015-01-27T00:00:00"/>
    <d v="2015-02-17T00:00:00"/>
    <n v="12"/>
    <s v="12 le 17/02 à améliorer"/>
    <s v="JF.Lorenzini"/>
    <x v="1"/>
    <d v="2015-01-12T00:00:00"/>
    <x v="0"/>
    <x v="1"/>
    <x v="1"/>
  </r>
  <r>
    <x v="0"/>
    <s v="Rudder_31115_080"/>
    <s v="LP31115-S020"/>
    <m/>
    <x v="2"/>
    <s v="en-cours"/>
    <d v="2015-02-27T00:00:00"/>
    <n v="12"/>
    <s v="Rupture Appro 346411 du kit_x000a_délai le 27/02_x000a_Pièces rejetées chez Sira_x000a_Retouche possible sur dérog mais refusée par Risoud.qte 1 au Spares"/>
    <s v="V.Cady_x000a_A.Bertrand"/>
    <x v="0"/>
    <d v="2015-01-09T00:00:00"/>
    <x v="0"/>
    <x v="1"/>
    <x v="1"/>
  </r>
  <r>
    <x v="2"/>
    <s v="AILERON_EHA_31133_330"/>
    <s v="347785-200"/>
    <m/>
    <x v="7"/>
    <s v="En-cours"/>
    <d v="2015-01-15T00:00:00"/>
    <n v="3"/>
    <s v="3 le 15/01, 3 le 20/01, 6 le 27/01 à améliorer_x000a_Analyser l'écart de stock =1"/>
    <s v="T.Mouline_x000a_B.Valette_x000a_G.Feld"/>
    <x v="0"/>
    <d v="2015-01-12T00:00:00"/>
    <x v="0"/>
    <x v="1"/>
    <x v="0"/>
  </r>
  <r>
    <x v="2"/>
    <s v="AILERON_EHA_31133_330"/>
    <s v="D90ST5111-570"/>
    <s v="Aileron SC"/>
    <x v="19"/>
    <d v="2014-01-14T00:00:00"/>
    <d v="2015-01-16T00:00:00"/>
    <n v="10"/>
    <s v="Probleme qualite _x000a_Obtenir recovery plan, 10 le 16/01 &amp; 10 le 21/01 à confirmer_x000a_12 en quarantaine à retourner à NMB"/>
    <s v="S.Blanchard_x000a_T.Parmentier_x000a_A.Coppry"/>
    <x v="1"/>
    <d v="2015-01-12T00:00:00"/>
    <x v="0"/>
    <x v="1"/>
    <x v="1"/>
  </r>
  <r>
    <x v="2"/>
    <s v="AILERON_EHA_31133_330"/>
    <n v="347946"/>
    <m/>
    <x v="9"/>
    <d v="2015-01-13T00:00:00"/>
    <d v="2015-01-13T00:00:00"/>
    <n v="12"/>
    <s v="12 le 13/01_x000a_Obtenir infos suite"/>
    <s v="J.F.Lorenzini"/>
    <x v="1"/>
    <d v="2015-01-12T00:00:00"/>
    <x v="0"/>
    <x v="1"/>
    <x v="1"/>
  </r>
  <r>
    <x v="2"/>
    <s v="AILERON_EHA_31133_330"/>
    <n v="347249"/>
    <m/>
    <x v="10"/>
    <d v="2015-01-15T00:00:00"/>
    <d v="2015-01-12T00:00:00"/>
    <n v="7"/>
    <s v="7 le 12/01 à confirmer_x000a_vérifer le stock_x000a_"/>
    <s v="V.Cady"/>
    <x v="1"/>
    <d v="2015-01-12T00:00:00"/>
    <x v="0"/>
    <x v="1"/>
    <x v="1"/>
  </r>
  <r>
    <x v="2"/>
    <s v="AILERON_EHA_31133_330"/>
    <n v="347791"/>
    <m/>
    <x v="7"/>
    <d v="2015-01-16T00:00:00"/>
    <d v="2015-01-19T00:00:00"/>
    <n v="2"/>
    <s v="2 le 19/01  à confirmer_x000a_Problème appro matière"/>
    <s v="T.Mouline"/>
    <x v="1"/>
    <d v="2015-01-12T00:00:00"/>
    <x v="0"/>
    <x v="1"/>
    <x v="0"/>
  </r>
  <r>
    <x v="2"/>
    <s v="AILERON_EHA_31133_330"/>
    <s v="D90ST4206-190"/>
    <m/>
    <x v="59"/>
    <d v="2015-01-19T00:00:00"/>
    <s v="?"/>
    <s v="?"/>
    <s v="3 en litige de réception_x000a_Obtenir MAJ 5 BOX_x000a_Faire entrer le retard"/>
    <s v="A.Coppry_x000a_B.Valette"/>
    <x v="1"/>
    <d v="2015-01-12T00:00:00"/>
    <x v="0"/>
    <x v="1"/>
    <x v="0"/>
  </r>
  <r>
    <x v="2"/>
    <s v="AILERON_SC_31132_170"/>
    <s v="348023-020"/>
    <m/>
    <x v="7"/>
    <d v="2015-01-19T00:00:00"/>
    <d v="2015-01-13T00:00:00"/>
    <n v="2"/>
    <s v=" 2 le 13/01, 2 le 14/01, 2 le 1501_x000a_1 en litige, Pb qualité"/>
    <s v="T.Mouline_x000a_A.Baudoin_x000a_"/>
    <x v="1"/>
    <d v="2015-01-12T00:00:00"/>
    <x v="0"/>
    <x v="1"/>
    <x v="0"/>
  </r>
  <r>
    <x v="2"/>
    <s v="ELEVATOR_EHA_31131_330"/>
    <n v="347266"/>
    <s v="Elevator SC"/>
    <x v="10"/>
    <d v="2015-01-13T00:00:00"/>
    <d v="2015-01-16T00:00:00"/>
    <n v="3"/>
    <s v="3 le 16/01 à améliorer, 3 le 20/01"/>
    <s v="V Cady"/>
    <x v="1"/>
    <d v="2015-01-12T00:00:00"/>
    <x v="0"/>
    <x v="1"/>
    <x v="1"/>
  </r>
  <r>
    <x v="2"/>
    <s v="ELEVATOR_EHA_31131_330"/>
    <s v="D90ST7010-500"/>
    <s v="Elevator SC"/>
    <x v="40"/>
    <s v="En-cours"/>
    <d v="2015-01-23T00:00:00"/>
    <n v="3"/>
    <s v="3/jour à partir du 23/01_x000a_5 pièces retournées le 31/12 pour améliorer délai, obtenir infos"/>
    <s v="V Cady"/>
    <x v="0"/>
    <d v="2015-01-12T00:00:00"/>
    <x v="0"/>
    <x v="1"/>
    <x v="1"/>
  </r>
  <r>
    <x v="2"/>
    <s v="ELEVATOR_EHA_31131_330"/>
    <s v="D90ST4024-400"/>
    <m/>
    <x v="18"/>
    <d v="2015-01-16T00:00:00"/>
    <s v="?"/>
    <s v="?"/>
    <s v="Obtenir confirmation délai_x000a_2 en cours de réception, suite MAJ plan_x000a_+ obtenir délai sur OF de retouche (retard =14)"/>
    <s v="S.Blanchard_x000a_A.Coppry"/>
    <x v="1"/>
    <d v="2015-01-12T00:00:00"/>
    <x v="0"/>
    <x v="1"/>
    <x v="0"/>
  </r>
  <r>
    <x v="2"/>
    <s v="ELEVATOR_EHA_31131_330"/>
    <s v="D90ST4205-190"/>
    <m/>
    <x v="59"/>
    <d v="2015-01-20T00:00:00"/>
    <s v="?"/>
    <s v="?"/>
    <s v="6 en litige de réception_x000a_Faire entrer le retard_x000a_Obtenir MAJ 5Box"/>
    <s v="A.Coppry_x000a__x000a_B.Valette"/>
    <x v="1"/>
    <d v="2015-01-12T00:00:00"/>
    <x v="0"/>
    <x v="1"/>
    <x v="0"/>
  </r>
  <r>
    <x v="2"/>
    <s v="ELEVATOR_SC_31130_160"/>
    <s v="348021-020"/>
    <m/>
    <x v="7"/>
    <d v="2015-01-13T00:00:00"/>
    <d v="2015-01-13T00:00:00"/>
    <n v="1"/>
    <s v="1 le 13/01, 1 le 15/01,"/>
    <s v="T.Mouline"/>
    <x v="1"/>
    <d v="2015-01-12T00:00:00"/>
    <x v="0"/>
    <x v="1"/>
    <x v="0"/>
  </r>
  <r>
    <x v="2"/>
    <s v="RUDDER_EBHA_31129_360"/>
    <s v="D90ST8050-014"/>
    <m/>
    <x v="38"/>
    <d v="2015-01-26T00:00:00"/>
    <d v="2015-01-30T00:00:00"/>
    <n v="437"/>
    <s v=" 437 pièces délai le 30/01 à améliorer"/>
    <s v="J.F.Lorenzini"/>
    <x v="1"/>
    <d v="2015-01-12T00:00:00"/>
    <x v="0"/>
    <x v="1"/>
    <x v="1"/>
  </r>
  <r>
    <x v="2"/>
    <s v="RUDDER_EBHA_31129_360"/>
    <s v="347803-300"/>
    <m/>
    <x v="16"/>
    <s v="En-cours"/>
    <s v="?"/>
    <n v="10"/>
    <s v="10 le 09/01 non reçus à relancer"/>
    <s v="A.Le-bennett"/>
    <x v="0"/>
    <d v="2015-01-12T00:00:00"/>
    <x v="0"/>
    <x v="1"/>
    <x v="1"/>
  </r>
  <r>
    <x v="2"/>
    <s v="RUDDER_EBHA_31129_360"/>
    <s v="347029-700"/>
    <m/>
    <x v="60"/>
    <d v="2015-01-27T00:00:00"/>
    <s v="?"/>
    <s v="?"/>
    <s v="10 Expé le 15/01, confirmer pour le jour d'arrivée"/>
    <s v="_x000a_M.Thiry_x000a_F.Fasoli_x000a_V.Cady_x000a_"/>
    <x v="1"/>
    <d v="2015-01-12T00:00:00"/>
    <x v="0"/>
    <x v="1"/>
    <x v="1"/>
  </r>
  <r>
    <x v="1"/>
    <s v="THSA_A320_47145_168"/>
    <s v="421924-300"/>
    <m/>
    <x v="43"/>
    <d v="2015-01-17T00:00:00"/>
    <s v="?"/>
    <s v="?"/>
    <s v="Faire entrer le retard_x000a_Problème qualité à suivre"/>
    <s v="A.Baudouin_x000a_S.Blanchard"/>
    <x v="1"/>
    <d v="2015-01-12T00:00:00"/>
    <x v="0"/>
    <x v="1"/>
    <x v="1"/>
  </r>
  <r>
    <x v="1"/>
    <s v="THSA_A320_47145_168"/>
    <n v="422228"/>
    <m/>
    <x v="3"/>
    <d v="2015-01-22T00:00:00"/>
    <s v="?"/>
    <s v="?"/>
    <s v="Faire entrer le retard_x000a_Pb d'indice et prix"/>
    <s v="V.Cady_x000a_A.Bertrand"/>
    <x v="1"/>
    <d v="2015-01-12T00:00:00"/>
    <x v="0"/>
    <x v="1"/>
    <x v="1"/>
  </r>
  <r>
    <x v="1"/>
    <s v="THSA_A320_47145_168"/>
    <s v="5000C5029"/>
    <m/>
    <x v="57"/>
    <d v="2015-01-16T00:00:00"/>
    <s v="?"/>
    <s v="?"/>
    <s v="Faire entrer le retard"/>
    <s v="V.Cady"/>
    <x v="1"/>
    <d v="2015-01-12T00:00:00"/>
    <x v="0"/>
    <x v="1"/>
    <x v="1"/>
  </r>
  <r>
    <x v="1"/>
    <s v="THSA_A320_47145_168"/>
    <s v="8192-013"/>
    <m/>
    <x v="12"/>
    <d v="2014-02-05T00:00:00"/>
    <d v="2015-04-28T00:00:00"/>
    <s v="?"/>
    <s v="livraison le 28 Avril à améliorer"/>
    <s v="C.Almendra"/>
    <x v="1"/>
    <d v="2015-01-12T00:00:00"/>
    <x v="0"/>
    <x v="1"/>
    <x v="1"/>
  </r>
  <r>
    <x v="1"/>
    <s v="THSA_A320_47145_168"/>
    <s v="LP47145-E100"/>
    <m/>
    <x v="7"/>
    <d v="2015-01-14T00:00:00"/>
    <d v="2015-01-13T00:00:00"/>
    <n v="3"/>
    <s v="3 le 13/01, 3 le 14/01"/>
    <s v="T.Mouline"/>
    <x v="1"/>
    <d v="2015-01-12T00:00:00"/>
    <x v="0"/>
    <x v="1"/>
    <x v="0"/>
  </r>
  <r>
    <x v="1"/>
    <s v="THSA_A330_47172_530"/>
    <s v="8171-036"/>
    <m/>
    <x v="12"/>
    <d v="2015-02-06T00:00:00"/>
    <d v="2015-05-10T00:00:00"/>
    <s v="?"/>
    <s v="livraison le 10 Mai à améliorer"/>
    <s v="V.Pierquin_x000a_C.Almendra"/>
    <x v="1"/>
    <d v="2015-01-12T00:00:00"/>
    <x v="0"/>
    <x v="1"/>
    <x v="1"/>
  </r>
  <r>
    <x v="1"/>
    <s v="THSA_A320_47145_168"/>
    <s v="LP47145-201"/>
    <m/>
    <x v="7"/>
    <d v="2015-01-23T00:00:00"/>
    <s v="?"/>
    <s v="?"/>
    <s v="Relancer retard_x000a_problème qualité_x000a_Attente  dérogation  Wolver/Kalisz"/>
    <s v="T.Mouline_x000a_A.Baudoin_x000a_A.Chaussivert"/>
    <x v="1"/>
    <d v="2015-01-12T00:00:00"/>
    <x v="0"/>
    <x v="1"/>
    <x v="0"/>
  </r>
  <r>
    <x v="1"/>
    <s v="THSA_A330_47172_530"/>
    <s v="8171-022"/>
    <m/>
    <x v="12"/>
    <d v="2015-02-16T00:00:00"/>
    <d v="2015-04-28T00:00:00"/>
    <n v="150"/>
    <s v="livraison le 28 Avril à améliorer"/>
    <s v="V.Pierquin_x000a_C.Almendra"/>
    <x v="1"/>
    <d v="2015-01-12T00:00:00"/>
    <x v="0"/>
    <x v="1"/>
    <x v="1"/>
  </r>
  <r>
    <x v="1"/>
    <s v="THSA_A330_47172_530"/>
    <s v="8171-060"/>
    <m/>
    <x v="12"/>
    <d v="2015-03-13T00:00:00"/>
    <d v="2015-04-28T00:00:00"/>
    <n v="100"/>
    <s v="livraison le 28 Avril à améliorer"/>
    <s v="V.Pierquin_x000a_C.Almendra"/>
    <x v="1"/>
    <d v="2015-01-12T00:00:00"/>
    <x v="0"/>
    <x v="1"/>
    <x v="1"/>
  </r>
  <r>
    <x v="1"/>
    <s v="THSA_A330_47172_530"/>
    <s v="422926-300"/>
    <m/>
    <x v="61"/>
    <d v="2015-01-13T00:00:00"/>
    <d v="2015-01-12T00:00:00"/>
    <n v="5"/>
    <s v="5 Le 12/01 ,3 le14/01 et 9 le 20/01 "/>
    <s v="P.Jonnard_x000a_V.Pierquin"/>
    <x v="1"/>
    <d v="2015-01-12T00:00:00"/>
    <x v="0"/>
    <x v="1"/>
    <x v="1"/>
  </r>
  <r>
    <x v="1"/>
    <s v="THSA_A330_47172_530"/>
    <n v="422911"/>
    <m/>
    <x v="7"/>
    <d v="2015-01-16T00:00:00"/>
    <d v="2015-01-14T00:00:00"/>
    <n v="1"/>
    <s v=" 1 le 14/01, 1 le 15/01, 1 le 16/01"/>
    <s v="T.Mouline"/>
    <x v="1"/>
    <d v="2015-01-12T00:00:00"/>
    <x v="0"/>
    <x v="1"/>
    <x v="0"/>
  </r>
  <r>
    <x v="1"/>
    <s v="THSA_A330_47172_530"/>
    <n v="422913"/>
    <m/>
    <x v="7"/>
    <d v="2015-01-16T00:00:00"/>
    <d v="2015-01-14T00:00:00"/>
    <n v="1"/>
    <s v="1 le 14/01, 1 le 15/01, 1 le 16/01"/>
    <s v="T.Mouline"/>
    <x v="1"/>
    <d v="2015-01-12T00:00:00"/>
    <x v="0"/>
    <x v="1"/>
    <x v="0"/>
  </r>
  <r>
    <x v="1"/>
    <s v="Bâche C19DS0016"/>
    <s v="C19DS0010-040"/>
    <s v="Bâche C19DS0026"/>
    <x v="25"/>
    <s v="En-cours"/>
    <d v="2015-01-12T00:00:00"/>
    <n v="38"/>
    <s v="_x000a_38 le 14/01"/>
    <s v="P.Jonnard"/>
    <x v="0"/>
    <d v="2015-01-12T00:00:00"/>
    <x v="0"/>
    <x v="1"/>
    <x v="1"/>
  </r>
  <r>
    <x v="1"/>
    <s v="Bâche C19BQ0016"/>
    <s v="C19BQ0010-038"/>
    <m/>
    <x v="5"/>
    <s v="En-cours"/>
    <d v="2015-01-16T00:00:00"/>
    <n v="16"/>
    <s v="16 le 16/01 à  améliorer"/>
    <s v="S.Blanchard"/>
    <x v="0"/>
    <d v="2015-01-12T00:00:00"/>
    <x v="0"/>
    <x v="1"/>
    <x v="1"/>
  </r>
  <r>
    <x v="1"/>
    <s v="Safety D31AB4433"/>
    <s v="D31AB4431-021"/>
    <m/>
    <x v="7"/>
    <d v="2015-01-13T00:00:00"/>
    <d v="2015-01-13T00:00:00"/>
    <n v="2"/>
    <s v="_x000a_2 le 13/01 ,2 le 19/01, 2 le 27 /01 _x000a_Puis Problème appro Manoir ,Obtenir prochain délai_x000a_"/>
    <s v="T.Mouline"/>
    <x v="1"/>
    <d v="2015-01-09T00:00:00"/>
    <x v="0"/>
    <x v="1"/>
    <x v="0"/>
  </r>
  <r>
    <x v="1"/>
    <s v="Manifold D31AB4415"/>
    <s v="D31AB4471-111"/>
    <m/>
    <x v="5"/>
    <s v="En-cours"/>
    <d v="2015-01-12T00:00:00"/>
    <n v="5"/>
    <s v="5 le 12/01 et 5 le 15/01 à améliorer"/>
    <s v="S.Blanchard"/>
    <x v="0"/>
    <d v="2015-01-12T00:00:00"/>
    <x v="0"/>
    <x v="1"/>
    <x v="1"/>
  </r>
  <r>
    <x v="1"/>
    <s v="Manifold D31AB4415"/>
    <s v="D31AB4452-011"/>
    <m/>
    <x v="5"/>
    <s v="En-cours"/>
    <d v="2015-01-15T00:00:00"/>
    <n v="3"/>
    <s v="qte 3 le 15/01/2015 à améliorer"/>
    <s v="S.Blanchard"/>
    <x v="0"/>
    <d v="2015-01-12T00:00:00"/>
    <x v="0"/>
    <x v="1"/>
    <x v="1"/>
  </r>
  <r>
    <x v="0"/>
    <s v="Aileron_31073_110"/>
    <s v="341084-300"/>
    <m/>
    <x v="21"/>
    <d v="2015-01-26T00:00:00"/>
    <d v="2014-01-19T00:00:00"/>
    <n v="23"/>
    <s v="HS Wroclaw :   23 le 19/01, 23 le 21/01 et 22 le 26/01  _x000a_"/>
    <s v="F.Fasoli_x000a_T.Mouline_x000a_C.Bazire"/>
    <x v="1"/>
    <d v="2015-01-19T00:00:00"/>
    <x v="0"/>
    <x v="1"/>
    <x v="0"/>
  </r>
  <r>
    <x v="0"/>
    <s v="Aileron_31073_110"/>
    <n v="341067"/>
    <m/>
    <x v="15"/>
    <d v="2015-01-30T00:00:00"/>
    <d v="2015-01-30T00:00:00"/>
    <n v="45"/>
    <s v="16 en litiges à débloquer_x000a_45 en S5, et 50 S6 _x000a_"/>
    <s v="T.Mouline_x000a_E.Cardona"/>
    <x v="1"/>
    <d v="2015-01-19T00:00:00"/>
    <x v="0"/>
    <x v="1"/>
    <x v="1"/>
  </r>
  <r>
    <x v="0"/>
    <s v="Aileron_31073_110"/>
    <n v="341068"/>
    <m/>
    <x v="15"/>
    <d v="2015-01-27T00:00:00"/>
    <d v="2015-01-23T00:00:00"/>
    <n v="20"/>
    <s v="Qte 100 en CTRL qualite_x000a_52 en litige reception _x000a_HGL:20 en S4 et 45 en S5_x000a_"/>
    <s v="T.Mouline_x000a_E.Cardona"/>
    <x v="1"/>
    <d v="2015-01-19T00:00:00"/>
    <x v="0"/>
    <x v="1"/>
    <x v="1"/>
  </r>
  <r>
    <x v="0"/>
    <s v="Profondeur_31075_840"/>
    <n v="341065"/>
    <m/>
    <x v="15"/>
    <d v="2015-02-04T00:00:00"/>
    <s v="?"/>
    <s v="?"/>
    <s v="Assurer le transfert_x000a_Faire entrer le retard"/>
    <s v="M.Thiry_x000a_F.Fasoli_x000a_P.Jonnard"/>
    <x v="1"/>
    <d v="2015-01-19T00:00:00"/>
    <x v="0"/>
    <x v="1"/>
    <x v="1"/>
  </r>
  <r>
    <x v="0"/>
    <s v="Profondeur_31075_840"/>
    <s v="341201-001"/>
    <m/>
    <x v="15"/>
    <d v="2015-01-28T00:00:00"/>
    <s v="?"/>
    <s v="?"/>
    <s v="_x000a_Faire entrer le retard"/>
    <s v="_x000a__x000a_V.Cady"/>
    <x v="1"/>
    <d v="2015-01-19T00:00:00"/>
    <x v="0"/>
    <x v="1"/>
    <x v="1"/>
  </r>
  <r>
    <x v="0"/>
    <s v="Profondeur_31075_840"/>
    <n v="341115"/>
    <m/>
    <x v="15"/>
    <d v="2015-01-28T00:00:00"/>
    <s v="?"/>
    <s v="?"/>
    <s v="_x000a_Faire entrer le retard"/>
    <s v="_x000a__x000a_V.Cady"/>
    <x v="1"/>
    <d v="2015-01-19T00:00:00"/>
    <x v="0"/>
    <x v="1"/>
    <x v="1"/>
  </r>
  <r>
    <x v="0"/>
    <s v="Profondeur_31075_840"/>
    <s v="341142-100"/>
    <m/>
    <x v="15"/>
    <d v="2015-01-26T00:00:00"/>
    <s v="?"/>
    <s v="?"/>
    <s v="Faire entrer le Retard"/>
    <s v="_x000a_E.Cardona_x000a__x000a_"/>
    <x v="1"/>
    <d v="2015-01-19T00:00:00"/>
    <x v="0"/>
    <x v="1"/>
    <x v="1"/>
  </r>
  <r>
    <x v="0"/>
    <s v="Profondeur_31075_840"/>
    <s v="341046-110"/>
    <m/>
    <x v="37"/>
    <d v="2015-01-20T00:00:00"/>
    <d v="2015-01-19T00:00:00"/>
    <n v="15"/>
    <s v="15 le 19/01, obtenir livraison suite"/>
    <s v="_x000a_N.Boudoux_x000a_"/>
    <x v="1"/>
    <d v="2015-01-19T00:00:00"/>
    <x v="0"/>
    <x v="1"/>
    <x v="1"/>
  </r>
  <r>
    <x v="0"/>
    <s v="Profondeur_31075_840"/>
    <n v="341206"/>
    <m/>
    <x v="10"/>
    <d v="2015-01-21T00:00:00"/>
    <d v="2015-01-21T00:00:00"/>
    <n v="9"/>
    <s v="9 le 21/01 , 25 le 22/01,14 le 26/01 à améliorer"/>
    <s v="V.Cady"/>
    <x v="1"/>
    <d v="2015-01-12T00:00:00"/>
    <x v="0"/>
    <x v="1"/>
    <x v="1"/>
  </r>
  <r>
    <x v="0"/>
    <s v="Spoiler_31077_211"/>
    <s v="LP31077-J010"/>
    <m/>
    <x v="15"/>
    <d v="2015-01-20T00:00:00"/>
    <d v="2015-01-20T00:00:00"/>
    <n v="96"/>
    <s v="._x000a_96 à recevoir le 20/01,_x000a_+ obtenir info suite_x000a_"/>
    <s v="_x000a_E.Cardona"/>
    <x v="1"/>
    <d v="2015-01-19T00:00:00"/>
    <x v="0"/>
    <x v="1"/>
    <x v="1"/>
  </r>
  <r>
    <x v="0"/>
    <s v="Spoiler_31077_211"/>
    <n v="345775"/>
    <m/>
    <x v="15"/>
    <d v="2015-01-28T00:00:00"/>
    <s v="?"/>
    <s v="?"/>
    <s v="96 Expé le 08/01 obtenir infos complémentaires sur jour de livraison"/>
    <s v="_x000a_E.Cardona_x000a_"/>
    <x v="1"/>
    <d v="2015-01-19T00:00:00"/>
    <x v="0"/>
    <x v="1"/>
    <x v="1"/>
  </r>
  <r>
    <x v="0"/>
    <s v="Spoiler_31077_211"/>
    <s v="340856-250"/>
    <m/>
    <x v="21"/>
    <d v="2015-01-28T00:00:00"/>
    <s v="?"/>
    <s v="?"/>
    <s v="HS Wroclaw :faire entrer le retard"/>
    <s v="_x000a_T.Mouline_x000a_"/>
    <x v="1"/>
    <d v="2015-01-19T00:00:00"/>
    <x v="0"/>
    <x v="1"/>
    <x v="0"/>
  </r>
  <r>
    <x v="0"/>
    <s v="Rudder_31115_080"/>
    <n v="346738"/>
    <m/>
    <x v="54"/>
    <d v="2015-02-03T00:00:00"/>
    <d v="2015-02-09T00:00:00"/>
    <n v="6"/>
    <s v="6 le 09/02 à améliorer et 6 le 19/02"/>
    <s v="JF.Lorenzini"/>
    <x v="1"/>
    <d v="2015-01-19T00:00:00"/>
    <x v="0"/>
    <x v="1"/>
    <x v="1"/>
  </r>
  <r>
    <x v="2"/>
    <s v="AILERON_EHA_31133_330"/>
    <s v="347785-200"/>
    <m/>
    <x v="7"/>
    <s v="En-cours"/>
    <d v="2015-01-20T00:00:00"/>
    <n v="3"/>
    <s v="3 le 20/01, 6 le 27/01 à améliorer_x000a_Analyser l'écart de stock =1"/>
    <s v="T.Mouline_x000a_B.Valette_x000a_G.Feld"/>
    <x v="0"/>
    <d v="2015-01-19T00:00:00"/>
    <x v="0"/>
    <x v="1"/>
    <x v="0"/>
  </r>
  <r>
    <x v="2"/>
    <s v="AILERON_EHA_31133_330"/>
    <s v="D90ST5111-570"/>
    <s v="Aileron SC"/>
    <x v="19"/>
    <d v="2014-01-23T00:00:00"/>
    <d v="2015-01-21T00:00:00"/>
    <n v="10"/>
    <s v="Probleme qualite _x000a_Obtenir recovery plan_x000a_12 ( R ) en attentte de décision qualité_x000a_12 en quarantaine à retourner à NMB_x000a_10 le 21/01 à confirmer"/>
    <s v="S.Blanchard_x000a_T.Parmentier_x000a_A.Coppry"/>
    <x v="1"/>
    <d v="2015-01-19T00:00:00"/>
    <x v="0"/>
    <x v="1"/>
    <x v="1"/>
  </r>
  <r>
    <x v="2"/>
    <s v="AILERON_EHA_31133_330"/>
    <n v="347249"/>
    <m/>
    <x v="10"/>
    <d v="2015-01-29T00:00:00"/>
    <s v="?"/>
    <s v="?"/>
    <s v="_x000a_8 le 16/01 non reçu_x000a__x000a_"/>
    <s v="V.Cady"/>
    <x v="1"/>
    <d v="2015-01-19T00:00:00"/>
    <x v="0"/>
    <x v="1"/>
    <x v="1"/>
  </r>
  <r>
    <x v="2"/>
    <s v="AILERON_EHA_31133_330"/>
    <n v="347791"/>
    <m/>
    <x v="7"/>
    <d v="2015-01-23T00:00:00"/>
    <d v="2015-01-27T00:00:00"/>
    <n v="10"/>
    <s v="10  le 27/01  à améliorer _x000a_Problème appro matière"/>
    <s v="T.Mouline"/>
    <x v="1"/>
    <d v="2015-01-19T00:00:00"/>
    <x v="0"/>
    <x v="1"/>
    <x v="0"/>
  </r>
  <r>
    <x v="2"/>
    <s v="AILERON_EHA_31133_330"/>
    <s v="D90ST4206-190"/>
    <m/>
    <x v="59"/>
    <d v="2015-01-26T00:00:00"/>
    <d v="2015-01-21T00:00:00"/>
    <n v="10"/>
    <s v="10 le 21/01 à confirmer_x000a_Obtenir MAJ 5 BOX_x000a_Faire entrer le retard"/>
    <s v="A.Coppry_x000a_B.Valette"/>
    <x v="1"/>
    <d v="2015-01-19T00:00:00"/>
    <x v="0"/>
    <x v="1"/>
    <x v="0"/>
  </r>
  <r>
    <x v="2"/>
    <s v="AILERON_SC_31132_170"/>
    <s v="348023-020"/>
    <m/>
    <x v="7"/>
    <d v="2015-01-28T00:00:00"/>
    <d v="2015-01-20T00:00:00"/>
    <n v="2"/>
    <s v=" 2 le 20/01, 2 le 21/01, 2 le 22/01_x000a_1 en litige, Pb qualité"/>
    <s v="T.Mouline_x000a_A.Baudoin_x000a_"/>
    <x v="1"/>
    <d v="2015-01-19T00:00:00"/>
    <x v="0"/>
    <x v="1"/>
    <x v="0"/>
  </r>
  <r>
    <x v="2"/>
    <s v="ELEVATOR_EHA_31131_330"/>
    <s v="D90ST7010-500"/>
    <s v="Elevator SC"/>
    <x v="40"/>
    <s v="En-cours"/>
    <d v="2015-01-22T00:00:00"/>
    <n v="2"/>
    <s v="2/jour à partir du 22/01_x000a_5 pièces retournées le 31/12 pour améliorer délai, obtenir infos_x000a_analyse écart de stock"/>
    <s v="V Cady"/>
    <x v="0"/>
    <d v="2015-01-19T00:00:00"/>
    <x v="0"/>
    <x v="1"/>
    <x v="1"/>
  </r>
  <r>
    <x v="2"/>
    <s v="ELEVATOR_EHA_31131_330"/>
    <n v="347266"/>
    <s v="Elevator SC"/>
    <x v="10"/>
    <d v="2015-01-28T00:00:00"/>
    <s v="?"/>
    <s v="?"/>
    <s v="Faire entrer le retard"/>
    <s v="V Cady"/>
    <x v="1"/>
    <d v="2015-01-19T00:00:00"/>
    <x v="0"/>
    <x v="1"/>
    <x v="1"/>
  </r>
  <r>
    <x v="2"/>
    <s v="ELEVATOR_EHA_31131_330"/>
    <s v="D90ST4024-400"/>
    <m/>
    <x v="18"/>
    <d v="2015-02-02T00:00:00"/>
    <s v="?"/>
    <s v="?"/>
    <s v="faire entrer le retard_x000a_Obtenir validation du plan de rattrapage_x000a_+ obtenir délai sur OF de retouche_x000a_( retard = 14 )_x000a_"/>
    <s v="S.Blanchard_x000a_A.Coppry"/>
    <x v="1"/>
    <d v="2015-01-19T00:00:00"/>
    <x v="0"/>
    <x v="1"/>
    <x v="0"/>
  </r>
  <r>
    <x v="2"/>
    <s v="ELEVATOR_EHA_31131_330"/>
    <s v="D90ST4205-190"/>
    <m/>
    <x v="59"/>
    <d v="2015-01-28T00:00:00"/>
    <s v="?"/>
    <s v="?"/>
    <s v="Obtenir MAJ 5Box_x000a_Faire entrer le retard_x000a_"/>
    <s v="A.Coppry_x000a__x000a_"/>
    <x v="1"/>
    <d v="2015-01-19T00:00:00"/>
    <x v="0"/>
    <x v="1"/>
    <x v="0"/>
  </r>
  <r>
    <x v="2"/>
    <s v="ELEVATOR_SC_31130_160"/>
    <s v="348021-020"/>
    <m/>
    <x v="7"/>
    <s v="En-cours"/>
    <d v="2015-01-20T00:00:00"/>
    <n v="1"/>
    <s v="1 le 20/01, 1 le 21/01,1 le 22/01"/>
    <s v="T.Mouline"/>
    <x v="0"/>
    <d v="2015-01-19T00:00:00"/>
    <x v="0"/>
    <x v="1"/>
    <x v="0"/>
  </r>
  <r>
    <x v="2"/>
    <s v="ELEVATOR_SC_31130_160"/>
    <s v="347129-100"/>
    <m/>
    <x v="7"/>
    <d v="2015-01-22T00:00:00"/>
    <d v="2015-01-21T00:00:00"/>
    <n v="3"/>
    <s v="3 le 21/01, 3 le 27/01,"/>
    <s v="T.Mouline"/>
    <x v="1"/>
    <d v="2015-01-19T00:00:00"/>
    <x v="0"/>
    <x v="1"/>
    <x v="0"/>
  </r>
  <r>
    <x v="2"/>
    <s v="RUDDER_EBHA_31129_360"/>
    <s v="D90ST8050-014"/>
    <m/>
    <x v="38"/>
    <d v="2015-01-28T00:00:00"/>
    <d v="2015-01-30T00:00:00"/>
    <n v="437"/>
    <s v=" 437 pièces délai le 30/01 à améliorer"/>
    <s v="J.F.Lorenzini"/>
    <x v="1"/>
    <d v="2015-01-19T00:00:00"/>
    <x v="0"/>
    <x v="1"/>
    <x v="1"/>
  </r>
  <r>
    <x v="2"/>
    <s v="RUDDER_EBHA_31129_360"/>
    <s v="347029-700"/>
    <m/>
    <x v="60"/>
    <d v="2015-01-30T00:00:00"/>
    <s v="?"/>
    <s v="?"/>
    <s v="10 Expé le 15/01_x000a_Obtenir traking"/>
    <s v="_x000a_M.Thiry_x000a_F.Fasoli_x000a_V.Cady_x000a_"/>
    <x v="1"/>
    <d v="2015-01-19T00:00:00"/>
    <x v="0"/>
    <x v="1"/>
    <x v="1"/>
  </r>
  <r>
    <x v="1"/>
    <s v="THSA_A320_47145_168"/>
    <s v="421924-300"/>
    <m/>
    <x v="43"/>
    <d v="2015-01-27T00:00:00"/>
    <s v="?"/>
    <s v="?"/>
    <s v="Assurer livraison_x000a_mettre à jour la ZLTA"/>
    <s v="_x000a_S.Blanchard"/>
    <x v="1"/>
    <d v="2015-01-19T00:00:00"/>
    <x v="0"/>
    <x v="1"/>
    <x v="1"/>
  </r>
  <r>
    <x v="1"/>
    <s v="THSA_A320_47145_168"/>
    <n v="422228"/>
    <m/>
    <x v="3"/>
    <d v="2015-02-06T00:00:00"/>
    <d v="2015-02-06T00:00:00"/>
    <n v="60"/>
    <s v="60 le 06/02 et 112 le 09/02 à suivre10 litige reception_x000a_"/>
    <s v="V.Cady_x000a_M.Bizet"/>
    <x v="1"/>
    <d v="2015-01-19T00:00:00"/>
    <x v="0"/>
    <x v="1"/>
    <x v="1"/>
  </r>
  <r>
    <x v="1"/>
    <s v="THSA_A320_47145_168"/>
    <s v="5000C5029"/>
    <m/>
    <x v="57"/>
    <d v="2015-01-20T00:00:00"/>
    <s v="?"/>
    <s v="?"/>
    <s v="2 en litiges reception_x000a_Faire entrer le retard"/>
    <s v="V.Cady_x000a_M.Bizet"/>
    <x v="1"/>
    <d v="2015-01-19T00:00:00"/>
    <x v="0"/>
    <x v="1"/>
    <x v="1"/>
  </r>
  <r>
    <x v="1"/>
    <s v="THSA_A320_47145_168"/>
    <s v="8192-013"/>
    <m/>
    <x v="12"/>
    <d v="2014-02-05T00:00:00"/>
    <d v="2015-04-28T00:00:00"/>
    <s v="?"/>
    <s v="livraison le 28 Avril à améliorer"/>
    <s v="C.Almendra"/>
    <x v="1"/>
    <d v="2015-01-19T00:00:00"/>
    <x v="0"/>
    <x v="1"/>
    <x v="1"/>
  </r>
  <r>
    <x v="1"/>
    <s v="THSA_A320_47145_168"/>
    <s v="LP47145-E100"/>
    <m/>
    <x v="7"/>
    <d v="2015-01-23T00:00:00"/>
    <d v="2015-01-20T00:00:00"/>
    <n v="3"/>
    <s v="3 / jour à suivre"/>
    <s v="T.Mouline"/>
    <x v="1"/>
    <d v="2015-01-19T00:00:00"/>
    <x v="0"/>
    <x v="1"/>
    <x v="0"/>
  </r>
  <r>
    <x v="1"/>
    <s v="THSA_A330_47172_530"/>
    <s v="8171-036"/>
    <m/>
    <x v="12"/>
    <d v="2015-02-10T00:00:00"/>
    <d v="2015-05-10T00:00:00"/>
    <s v="?"/>
    <s v="livraison le 10 Mai à améliorer"/>
    <s v="V.Pierquin_x000a_C.Almendra"/>
    <x v="1"/>
    <d v="2015-01-19T00:00:00"/>
    <x v="0"/>
    <x v="1"/>
    <x v="1"/>
  </r>
  <r>
    <x v="1"/>
    <s v="THSA_A330_47172_530"/>
    <s v="8171-022"/>
    <m/>
    <x v="12"/>
    <d v="2015-02-17T00:00:00"/>
    <d v="2015-04-28T00:00:00"/>
    <n v="150"/>
    <s v="livraison le 28 Avril à améliorer"/>
    <s v="V.Pierquin_x000a_C.Almendra"/>
    <x v="1"/>
    <d v="2015-01-19T00:00:00"/>
    <x v="0"/>
    <x v="1"/>
    <x v="1"/>
  </r>
  <r>
    <x v="1"/>
    <s v="THSA_A330_47172_530"/>
    <s v="8171-060"/>
    <m/>
    <x v="12"/>
    <d v="2015-03-13T00:00:00"/>
    <d v="2015-04-28T00:00:00"/>
    <n v="100"/>
    <s v="livraison le 28 Avril à améliorer"/>
    <s v="V.Pierquin_x000a_C.Almendra"/>
    <x v="1"/>
    <d v="2015-01-19T00:00:00"/>
    <x v="0"/>
    <x v="1"/>
    <x v="1"/>
  </r>
  <r>
    <x v="1"/>
    <s v="THSA_A330_47172_530"/>
    <s v="422926-300"/>
    <m/>
    <x v="61"/>
    <d v="2015-01-20T00:00:00"/>
    <d v="2015-01-20T00:00:00"/>
    <n v="9"/>
    <s v="9 le 20/01 obtenir info suite"/>
    <s v="P.Jonnard_x000a_"/>
    <x v="1"/>
    <d v="2015-01-19T00:00:00"/>
    <x v="0"/>
    <x v="1"/>
    <x v="1"/>
  </r>
  <r>
    <x v="1"/>
    <s v="THSA_A330_47172_530"/>
    <n v="422911"/>
    <m/>
    <x v="7"/>
    <d v="2015-01-20T00:00:00"/>
    <d v="2015-01-20T00:00:00"/>
    <n v="1"/>
    <s v="1 / jour à suivre"/>
    <s v="T.Mouline"/>
    <x v="1"/>
    <d v="2015-01-19T00:00:00"/>
    <x v="0"/>
    <x v="1"/>
    <x v="0"/>
  </r>
  <r>
    <x v="1"/>
    <s v="THSA_A330_47172_530"/>
    <n v="422913"/>
    <m/>
    <x v="7"/>
    <d v="2015-01-22T00:00:00"/>
    <d v="2015-01-20T00:00:00"/>
    <n v="1"/>
    <s v="1 / jour à suivre"/>
    <s v="T.Mouline"/>
    <x v="1"/>
    <d v="2015-01-19T00:00:00"/>
    <x v="0"/>
    <x v="1"/>
    <x v="0"/>
  </r>
  <r>
    <x v="1"/>
    <s v="Bâche C19BQ0016"/>
    <s v="C19BQ0010-037"/>
    <m/>
    <x v="25"/>
    <s v="En-cours"/>
    <d v="2015-01-19T00:00:00"/>
    <n v="28"/>
    <s v="28 le 19/01"/>
    <s v="S.Blanchard"/>
    <x v="0"/>
    <d v="2015-01-19T00:00:00"/>
    <x v="0"/>
    <x v="1"/>
    <x v="1"/>
  </r>
  <r>
    <x v="1"/>
    <s v="Bâche C19DS0016"/>
    <s v="C19DS0010-040"/>
    <s v="Bâche C19DS0026"/>
    <x v="25"/>
    <d v="2015-01-22T00:00:00"/>
    <s v="?"/>
    <s v="?"/>
    <s v="_x000a_Obtenir délai"/>
    <s v="P.Jonnard"/>
    <x v="1"/>
    <d v="2015-01-19T00:00:00"/>
    <x v="0"/>
    <x v="1"/>
    <x v="1"/>
  </r>
  <r>
    <x v="1"/>
    <s v="Safety D31AB4433"/>
    <s v="D31AB4431-021"/>
    <m/>
    <x v="7"/>
    <d v="2015-01-21T00:00:00"/>
    <d v="2015-01-19T00:00:00"/>
    <n v="2"/>
    <s v="_x000a_2 le 19/01 ,2 le 27/01,_x000a_Puis Problème appro Manoir ,Obtenir prochain délai_x000a_"/>
    <s v="T.Mouline"/>
    <x v="1"/>
    <d v="2015-01-19T00:00:00"/>
    <x v="0"/>
    <x v="1"/>
    <x v="0"/>
  </r>
  <r>
    <x v="1"/>
    <s v="Manifold D31AB4415"/>
    <s v="D31AB4471-111"/>
    <m/>
    <x v="5"/>
    <s v="En-cours"/>
    <d v="2015-01-29T00:00:00"/>
    <n v="5"/>
    <s v="5 le29/01  à améliorer"/>
    <s v="S.Blanchard"/>
    <x v="0"/>
    <d v="2015-01-19T00:00:00"/>
    <x v="0"/>
    <x v="1"/>
    <x v="1"/>
  </r>
  <r>
    <x v="1"/>
    <s v="Manifold D31AB4415"/>
    <s v="D31AB4452-011"/>
    <m/>
    <x v="5"/>
    <s v="En-cours"/>
    <d v="2015-01-21T00:00:00"/>
    <n v="3"/>
    <s v="qte 3 le 21/01/2015 à améliorer"/>
    <s v="S.Blanchard"/>
    <x v="0"/>
    <d v="2015-01-19T00:00:00"/>
    <x v="0"/>
    <x v="1"/>
    <x v="1"/>
  </r>
  <r>
    <x v="0"/>
    <s v="Aileron_31073_110"/>
    <s v="341084-300"/>
    <m/>
    <x v="21"/>
    <d v="2015-01-26T00:00:00"/>
    <d v="2015-01-21T00:00:00"/>
    <n v="23"/>
    <s v="HS Wroclaw :    23 le 21/01 et 22 le 26/01  _x000a_"/>
    <s v="F.Fasoli_x000a_T.Mouline_x000a_C.Bazire"/>
    <x v="1"/>
    <d v="2015-01-21T00:00:00"/>
    <x v="0"/>
    <x v="1"/>
    <x v="0"/>
  </r>
  <r>
    <x v="0"/>
    <s v="Aileron_31073_110"/>
    <n v="341067"/>
    <m/>
    <x v="15"/>
    <d v="2015-02-02T00:00:00"/>
    <d v="2015-01-26T00:00:00"/>
    <n v="43"/>
    <s v="16 en litiges à débloquer_x000a_43 le 26/01, et 50 S6 _x000a_"/>
    <s v="_x000a_E.Cardona"/>
    <x v="1"/>
    <d v="2015-01-21T00:00:00"/>
    <x v="0"/>
    <x v="1"/>
    <x v="1"/>
  </r>
  <r>
    <x v="0"/>
    <s v="Aileron_31073_110"/>
    <n v="341068"/>
    <m/>
    <x v="15"/>
    <d v="2015-02-11T00:00:00"/>
    <d v="2015-01-26T00:00:00"/>
    <n v="16"/>
    <s v="_x000a_52 en litiges reception _x000a_16 le 26/01 et 45 en S5_x000a_obtenir info suite_x000a_"/>
    <s v="_x000a_E.Cardona"/>
    <x v="1"/>
    <d v="2015-01-21T00:00:00"/>
    <x v="0"/>
    <x v="1"/>
    <x v="1"/>
  </r>
  <r>
    <x v="0"/>
    <s v="Profondeur_31075_840"/>
    <n v="341065"/>
    <m/>
    <x v="15"/>
    <d v="2015-02-05T00:00:00"/>
    <s v="?"/>
    <s v="?"/>
    <s v="Assurer le transfert_x000a_Faire entrer le retard"/>
    <s v="M.Thiry_x000a_F.Fasoli_x000a_P.Jonnard"/>
    <x v="1"/>
    <d v="2015-01-21T00:00:00"/>
    <x v="0"/>
    <x v="1"/>
    <x v="1"/>
  </r>
  <r>
    <x v="0"/>
    <s v="Profondeur_31075_840"/>
    <s v="341201-001"/>
    <m/>
    <x v="15"/>
    <d v="2015-01-28T00:00:00"/>
    <d v="2015-01-22T00:00:00"/>
    <n v="46"/>
    <s v="46 le 22/01 et 46 le 23/01"/>
    <s v="_x000a__x000a_E.Cardona"/>
    <x v="1"/>
    <d v="2015-01-21T00:00:00"/>
    <x v="0"/>
    <x v="1"/>
    <x v="1"/>
  </r>
  <r>
    <x v="0"/>
    <s v="Profondeur_31075_840"/>
    <n v="341115"/>
    <m/>
    <x v="15"/>
    <d v="2015-01-29T00:00:00"/>
    <s v="?"/>
    <s v="?"/>
    <s v="_x000a_Faire entrer le retard"/>
    <s v="_x000a__x000a_E.Cardona"/>
    <x v="1"/>
    <d v="2015-01-21T00:00:00"/>
    <x v="0"/>
    <x v="1"/>
    <x v="1"/>
  </r>
  <r>
    <x v="0"/>
    <s v="Profondeur_31075_840"/>
    <s v="341142-100"/>
    <m/>
    <x v="15"/>
    <d v="2015-01-27T00:00:00"/>
    <d v="2015-01-23T00:00:00"/>
    <n v="91"/>
    <s v="91 le 23/01 _x000a_Obtenir info suite"/>
    <s v="_x000a_E.Cardona_x000a__x000a_"/>
    <x v="1"/>
    <d v="2015-01-21T00:00:00"/>
    <x v="0"/>
    <x v="1"/>
    <x v="1"/>
  </r>
  <r>
    <x v="0"/>
    <s v="Profondeur_31075_840"/>
    <s v="341046-110"/>
    <m/>
    <x v="37"/>
    <d v="2015-01-22T00:00:00"/>
    <d v="2015-01-21T00:00:00"/>
    <n v="15"/>
    <s v="15 le 21/01,15 la 26/01"/>
    <s v="_x000a_N.Boudoux_x000a_"/>
    <x v="1"/>
    <d v="2015-01-21T00:00:00"/>
    <x v="0"/>
    <x v="1"/>
    <x v="1"/>
  </r>
  <r>
    <x v="0"/>
    <s v="Profondeur_31075_840"/>
    <n v="341206"/>
    <m/>
    <x v="10"/>
    <d v="2015-01-22T00:00:00"/>
    <d v="2015-01-21T00:00:00"/>
    <n v="9"/>
    <s v="9 le 21/01 , 25 le 22/01,14 le 26/01 à améliorer"/>
    <s v="V.Cady"/>
    <x v="1"/>
    <d v="2015-01-12T00:00:00"/>
    <x v="0"/>
    <x v="1"/>
    <x v="1"/>
  </r>
  <r>
    <x v="0"/>
    <s v="Spoiler_31077_211"/>
    <s v="LP31077-J010"/>
    <m/>
    <x v="15"/>
    <d v="2015-01-21T00:00:00"/>
    <s v="?"/>
    <n v="192"/>
    <s v="96 kits en litiges réception._x000a_192 expédiées W4 _x000a__x000a_"/>
    <s v="_x000a_E.Cardona"/>
    <x v="1"/>
    <d v="2015-01-21T00:00:00"/>
    <x v="0"/>
    <x v="1"/>
    <x v="1"/>
  </r>
  <r>
    <x v="0"/>
    <s v="Spoiler_31077_211"/>
    <n v="345775"/>
    <m/>
    <x v="15"/>
    <d v="2015-01-29T00:00:00"/>
    <s v="?"/>
    <n v="96"/>
    <s v="96 Expé le 08/01 non reçues_x000a_ obtenir infos complémentaires sur jour de livraison"/>
    <s v="_x000a_E.Cardona_x000a_"/>
    <x v="1"/>
    <d v="2015-01-21T00:00:00"/>
    <x v="0"/>
    <x v="1"/>
    <x v="1"/>
  </r>
  <r>
    <x v="0"/>
    <s v="Spoiler_31077_211"/>
    <s v="340856-250"/>
    <m/>
    <x v="21"/>
    <d v="2015-01-29T00:00:00"/>
    <s v="?"/>
    <s v="?"/>
    <s v="HS Wroclaw :faire entrer le retard"/>
    <s v="_x000a_T.Mouline_x000a_"/>
    <x v="1"/>
    <d v="2015-01-21T00:00:00"/>
    <x v="0"/>
    <x v="1"/>
    <x v="0"/>
  </r>
  <r>
    <x v="0"/>
    <s v="Rudder_31115_080"/>
    <n v="346738"/>
    <m/>
    <x v="54"/>
    <d v="2015-02-05T00:00:00"/>
    <d v="2015-02-09T00:00:00"/>
    <n v="6"/>
    <s v="6 le 09/02 à améliorer et 6 le 19/02"/>
    <s v="JF.Lorenzini"/>
    <x v="1"/>
    <d v="2015-01-21T00:00:00"/>
    <x v="0"/>
    <x v="1"/>
    <x v="1"/>
  </r>
  <r>
    <x v="2"/>
    <s v="AILERON_EHA_31133_330"/>
    <s v="347785-200"/>
    <m/>
    <x v="7"/>
    <d v="2015-01-28T00:00:00"/>
    <d v="2015-01-27T00:00:00"/>
    <n v="6"/>
    <s v="6  le 27/01_x000a_Analyser l'écart de stock =1"/>
    <s v="T.Mouline_x000a_B.Valette_x000a_G.Feld"/>
    <x v="1"/>
    <d v="2015-01-21T00:00:00"/>
    <x v="0"/>
    <x v="1"/>
    <x v="0"/>
  </r>
  <r>
    <x v="2"/>
    <s v="AILERON_EHA_31133_330"/>
    <s v="D90ST5111-570"/>
    <s v="Aileron SC"/>
    <x v="19"/>
    <d v="2014-01-23T00:00:00"/>
    <s v="?"/>
    <s v="?"/>
    <s v="Probleme qualite _x000a_Obtenir recovery plan_x000a_12 ( R ) en attentte de décision qualité_x000a_12 en quarantaine à retourner à NMB_x000a_10 en cours de réception"/>
    <s v="S.Blanchard_x000a_T.Parmentier_x000a_A.Coppry"/>
    <x v="1"/>
    <d v="2015-01-21T00:00:00"/>
    <x v="0"/>
    <x v="1"/>
    <x v="1"/>
  </r>
  <r>
    <x v="2"/>
    <s v="AILERON_EHA_31133_330"/>
    <n v="347791"/>
    <m/>
    <x v="7"/>
    <d v="2015-01-23T00:00:00"/>
    <d v="2015-01-27T00:00:00"/>
    <n v="10"/>
    <s v="10  le 27/01  à améliorer _x000a_Problème appro matière"/>
    <s v="T.Mouline"/>
    <x v="1"/>
    <d v="2015-01-21T00:00:00"/>
    <x v="0"/>
    <x v="1"/>
    <x v="0"/>
  </r>
  <r>
    <x v="2"/>
    <s v="AILERON_EHA_31133_330"/>
    <s v="D90ST4206-190"/>
    <m/>
    <x v="59"/>
    <d v="2015-02-11T00:00:00"/>
    <s v="?"/>
    <s v="?"/>
    <s v="_x000a_Obtenir MAJ 5 BOX_x000a_Faire entrer le retard"/>
    <s v="A.Coppry_x000a_B.Valette"/>
    <x v="1"/>
    <d v="2015-01-21T00:00:00"/>
    <x v="0"/>
    <x v="1"/>
    <x v="0"/>
  </r>
  <r>
    <x v="2"/>
    <s v="AILERON_SC_31132_170"/>
    <s v="348023-020"/>
    <m/>
    <x v="7"/>
    <d v="2015-01-29T00:00:00"/>
    <d v="2015-01-22T00:00:00"/>
    <n v="2"/>
    <s v=" 2 le 22/01_x000a_1 en litige, Pb qualité"/>
    <s v="T.Mouline_x000a_A.Baudoin_x000a_"/>
    <x v="1"/>
    <d v="2015-01-21T00:00:00"/>
    <x v="0"/>
    <x v="1"/>
    <x v="0"/>
  </r>
  <r>
    <x v="2"/>
    <s v="ELEVATOR_EHA_31131_330"/>
    <s v="D90ST7010-500"/>
    <s v="Elevator SC"/>
    <x v="40"/>
    <d v="2015-01-26T00:00:00"/>
    <d v="2015-01-23T00:00:00"/>
    <n v="2"/>
    <s v="2/jour à partir du 22/01_x000a_5 pièces retournées le 31/12 pour améliorer délai, obtenir infos_x000a_analyse écart de stock_x000a_qte 2 le 21/01"/>
    <s v="V Cady"/>
    <x v="1"/>
    <d v="2015-01-21T00:00:00"/>
    <x v="0"/>
    <x v="1"/>
    <x v="1"/>
  </r>
  <r>
    <x v="2"/>
    <s v="ELEVATOR_EHA_31131_330"/>
    <s v="D90ST4024-400"/>
    <m/>
    <x v="18"/>
    <d v="2015-02-12T00:00:00"/>
    <s v="?"/>
    <s v="?"/>
    <s v="faire entrer le retard_x000a_Obtenir validation du plan de rattrapage_x000a_+ obtenir délai sur OF de retouche_x000a_( retard = 14 )_x000a_"/>
    <s v="S.Blanchard_x000a_A.Coppry"/>
    <x v="1"/>
    <d v="2015-01-21T00:00:00"/>
    <x v="0"/>
    <x v="1"/>
    <x v="0"/>
  </r>
  <r>
    <x v="2"/>
    <s v="ELEVATOR_SC_31130_160"/>
    <s v="348021-020"/>
    <m/>
    <x v="7"/>
    <s v="En-cours"/>
    <d v="2015-01-22T00:00:00"/>
    <n v="1"/>
    <s v="1 le 22/01"/>
    <s v="T.Mouline"/>
    <x v="0"/>
    <d v="2015-01-21T00:00:00"/>
    <x v="0"/>
    <x v="1"/>
    <x v="0"/>
  </r>
  <r>
    <x v="2"/>
    <s v="ELEVATOR_SC_31130_160"/>
    <s v="347129-100"/>
    <m/>
    <x v="7"/>
    <d v="2015-01-22T00:00:00"/>
    <d v="2015-01-27T00:00:00"/>
    <n v="3"/>
    <s v="3 en cours de réception_x000a_ 3 le 27/01,"/>
    <s v="T.Mouline"/>
    <x v="1"/>
    <d v="2015-01-21T00:00:00"/>
    <x v="0"/>
    <x v="1"/>
    <x v="0"/>
  </r>
  <r>
    <x v="2"/>
    <s v="RUDDER_EBHA_31129_360"/>
    <s v="D90ST8050-014"/>
    <m/>
    <x v="38"/>
    <d v="2015-01-28T00:00:00"/>
    <d v="2015-01-30T00:00:00"/>
    <n v="437"/>
    <s v=" 437  le 30/01 à améliorer"/>
    <s v="J.F.Lorenzini"/>
    <x v="1"/>
    <d v="2015-01-21T00:00:00"/>
    <x v="0"/>
    <x v="1"/>
    <x v="1"/>
  </r>
  <r>
    <x v="1"/>
    <s v="THSA_A320_47145_168"/>
    <s v="LP47145-E100"/>
    <m/>
    <x v="7"/>
    <s v="En-cours"/>
    <s v="?"/>
    <s v="?"/>
    <s v="3 / jour à suivre_x000a_qte 3 du 20/01 non reçus_x000a_"/>
    <s v="T.Mouline"/>
    <x v="0"/>
    <d v="2015-01-21T00:00:00"/>
    <x v="0"/>
    <x v="1"/>
    <x v="0"/>
  </r>
  <r>
    <x v="1"/>
    <s v="THSA_A320_47145_168"/>
    <s v="421924-300"/>
    <m/>
    <x v="43"/>
    <d v="2015-01-26T00:00:00"/>
    <d v="2015-01-22T00:00:00"/>
    <n v="26"/>
    <s v="Assurer livraison_x000a_26 le 22/01"/>
    <s v="_x000a_S.Blanchard"/>
    <x v="1"/>
    <d v="2015-01-21T00:00:00"/>
    <x v="0"/>
    <x v="1"/>
    <x v="1"/>
  </r>
  <r>
    <x v="1"/>
    <s v="THSA_A320_47145_168"/>
    <n v="422228"/>
    <m/>
    <x v="3"/>
    <d v="2015-01-30T00:00:00"/>
    <d v="2015-02-06T00:00:00"/>
    <n v="60"/>
    <s v="60 le 06/02 et 112 le 09/02 à suivre_x000a_10 pièces en  litige reception_x000a_"/>
    <s v="V.Cady_x000a_M.Bizet"/>
    <x v="1"/>
    <d v="2015-01-21T00:00:00"/>
    <x v="0"/>
    <x v="1"/>
    <x v="1"/>
  </r>
  <r>
    <x v="1"/>
    <s v="THSA_A320_47145_168"/>
    <s v="5000C5029"/>
    <m/>
    <x v="57"/>
    <d v="2015-01-22T00:00:00"/>
    <s v="?"/>
    <s v="?"/>
    <s v="2 en litiges reception_x000a_Faire entrer le retard"/>
    <s v="V.Cady_x000a_M.Bizet"/>
    <x v="1"/>
    <d v="2015-01-21T00:00:00"/>
    <x v="0"/>
    <x v="1"/>
    <x v="1"/>
  </r>
  <r>
    <x v="1"/>
    <s v="THSA_A320_47145_168"/>
    <s v="8192-013"/>
    <m/>
    <x v="12"/>
    <d v="2014-02-09T00:00:00"/>
    <d v="2015-04-28T00:00:00"/>
    <s v="?"/>
    <s v="livraison le 28 Avril à améliorer"/>
    <s v="C.Almendra"/>
    <x v="1"/>
    <d v="2015-01-21T00:00:00"/>
    <x v="0"/>
    <x v="1"/>
    <x v="1"/>
  </r>
  <r>
    <x v="1"/>
    <s v="THSA_A320_47145_168"/>
    <s v="8114-037"/>
    <m/>
    <x v="12"/>
    <d v="2015-01-29T00:00:00"/>
    <d v="2015-06-28T00:00:00"/>
    <n v="100"/>
    <s v="100 le 28/06 à améliorer"/>
    <s v="C.Almendra"/>
    <x v="1"/>
    <d v="2015-01-21T00:00:00"/>
    <x v="0"/>
    <x v="1"/>
    <x v="1"/>
  </r>
  <r>
    <x v="1"/>
    <s v="THSA_A320_47145_168"/>
    <s v="8171-036"/>
    <m/>
    <x v="12"/>
    <d v="2015-02-11T00:00:00"/>
    <d v="2015-05-10T00:00:00"/>
    <s v="?"/>
    <s v="livraison le 10 Mai à améliorer"/>
    <s v="V.Pierquin_x000a_C.Almendra"/>
    <x v="1"/>
    <d v="2015-01-21T00:00:00"/>
    <x v="0"/>
    <x v="1"/>
    <x v="1"/>
  </r>
  <r>
    <x v="1"/>
    <s v="THSA_A330_47172_530"/>
    <s v="8171-022"/>
    <m/>
    <x v="12"/>
    <d v="2015-02-19T00:00:00"/>
    <d v="2015-04-28T00:00:00"/>
    <n v="150"/>
    <s v="livraison le 28 Avril à améliorer"/>
    <s v="V.Pierquin_x000a_C.Almendra"/>
    <x v="1"/>
    <d v="2015-01-21T00:00:00"/>
    <x v="0"/>
    <x v="1"/>
    <x v="1"/>
  </r>
  <r>
    <x v="1"/>
    <s v="THSA_A330_47172_530"/>
    <s v="8171-060"/>
    <m/>
    <x v="12"/>
    <d v="2015-03-16T00:00:00"/>
    <d v="2015-04-28T00:00:00"/>
    <n v="100"/>
    <s v="livraison le 28 Avril à améliorer"/>
    <s v="V.Pierquin_x000a_C.Almendra"/>
    <x v="1"/>
    <d v="2015-01-21T00:00:00"/>
    <x v="0"/>
    <x v="1"/>
    <x v="1"/>
  </r>
  <r>
    <x v="1"/>
    <s v="THSA_A330_47172_530"/>
    <s v="422926-300"/>
    <m/>
    <x v="61"/>
    <s v="En-cours"/>
    <s v="?"/>
    <s v="?"/>
    <s v="9 le 20/01 (reçu que 3 )_x000a_ obtenir info suite"/>
    <s v="P.Jonnard_x000a_"/>
    <x v="0"/>
    <d v="2015-01-21T00:00:00"/>
    <x v="0"/>
    <x v="1"/>
    <x v="1"/>
  </r>
  <r>
    <x v="1"/>
    <s v="THSA_A330_47172_530"/>
    <n v="422911"/>
    <m/>
    <x v="7"/>
    <d v="2015-01-22T00:00:00"/>
    <d v="2015-01-22T00:00:00"/>
    <n v="1"/>
    <s v="1 / jour à suivre non suivi"/>
    <s v="T.Mouline"/>
    <x v="1"/>
    <d v="2015-01-21T00:00:00"/>
    <x v="0"/>
    <x v="1"/>
    <x v="0"/>
  </r>
  <r>
    <x v="1"/>
    <s v="THSA_A330_47172_530"/>
    <n v="422913"/>
    <m/>
    <x v="7"/>
    <d v="2015-01-23T00:00:00"/>
    <d v="2015-01-22T00:00:00"/>
    <n v="1"/>
    <s v="1 / jour à suivre non suivi"/>
    <s v="T.Mouline"/>
    <x v="1"/>
    <d v="2015-01-21T00:00:00"/>
    <x v="0"/>
    <x v="1"/>
    <x v="0"/>
  </r>
  <r>
    <x v="1"/>
    <s v="THSA_A330_47172_530"/>
    <s v="8170-116"/>
    <m/>
    <x v="12"/>
    <d v="2015-01-26T00:00:00"/>
    <d v="2015-06-28T00:00:00"/>
    <n v="50"/>
    <s v="50 le 26/06 à améliorer"/>
    <s v="C.Almendra"/>
    <x v="1"/>
    <d v="2015-01-21T00:00:00"/>
    <x v="0"/>
    <x v="1"/>
    <x v="1"/>
  </r>
  <r>
    <x v="1"/>
    <s v="Bâche C19BQ0016"/>
    <s v="C19BQ0010-037"/>
    <m/>
    <x v="25"/>
    <s v="En-cours"/>
    <d v="2015-01-19T00:00:00"/>
    <n v="28"/>
    <s v="28 le 19/01"/>
    <s v="S.Blanchard"/>
    <x v="0"/>
    <d v="2015-01-21T00:00:00"/>
    <x v="0"/>
    <x v="1"/>
    <x v="1"/>
  </r>
  <r>
    <x v="1"/>
    <s v="Bâche C19DS0016"/>
    <s v="C19DS0010-040"/>
    <s v="Bâche C19DS0026"/>
    <x v="25"/>
    <d v="2015-01-22T00:00:00"/>
    <s v="?"/>
    <s v="?"/>
    <s v="_x000a_Obtenir délai"/>
    <s v="P.Jonnard"/>
    <x v="1"/>
    <d v="2015-01-21T00:00:00"/>
    <x v="0"/>
    <x v="1"/>
    <x v="1"/>
  </r>
  <r>
    <x v="1"/>
    <s v="Safety D31AB4433"/>
    <s v="D31AB4431-021"/>
    <m/>
    <x v="7"/>
    <d v="2015-01-21T00:00:00"/>
    <d v="2015-01-19T00:00:00"/>
    <n v="2"/>
    <s v="_x000a_2 le 19/01 ,2 le 27/01,_x000a_Puis Problème appro Manoir ,Obtenir prochain délai_x000a_"/>
    <s v="T.Mouline"/>
    <x v="1"/>
    <d v="2015-01-21T00:00:00"/>
    <x v="0"/>
    <x v="1"/>
    <x v="0"/>
  </r>
  <r>
    <x v="1"/>
    <s v="Manifold D31AB4415"/>
    <s v="D31AB4471-111"/>
    <m/>
    <x v="5"/>
    <s v="En-cours"/>
    <d v="2015-01-29T00:00:00"/>
    <n v="5"/>
    <s v="5 le29/01  à améliorer"/>
    <s v="S.Blanchard"/>
    <x v="0"/>
    <d v="2015-01-21T00:00:00"/>
    <x v="0"/>
    <x v="1"/>
    <x v="1"/>
  </r>
  <r>
    <x v="1"/>
    <s v="Manifold D31AB4415"/>
    <s v="D31AB4452-011"/>
    <m/>
    <x v="5"/>
    <s v="En-cours"/>
    <d v="2015-01-21T00:00:00"/>
    <n v="3"/>
    <s v="qte 3 le 21/01/2015 à améliorer"/>
    <s v="S.Blanchard"/>
    <x v="0"/>
    <d v="2015-01-21T00:00:00"/>
    <x v="0"/>
    <x v="1"/>
    <x v="1"/>
  </r>
  <r>
    <x v="0"/>
    <s v="Aileron_31073_110"/>
    <s v="341084-300"/>
    <m/>
    <x v="21"/>
    <d v="2015-01-27T00:00:00"/>
    <d v="2015-01-26T00:00:00"/>
    <n v="22"/>
    <s v="HS Wroclaw :    23 le 21/01 non reçus 22 le 26/01  _x000a_30 en CTRL qualite_x000a_"/>
    <s v="F.Fasoli_x000a_T.Mouline_x000a_C.Bazire"/>
    <x v="1"/>
    <d v="2015-01-23T00:00:00"/>
    <x v="0"/>
    <x v="1"/>
    <x v="0"/>
  </r>
  <r>
    <x v="0"/>
    <s v="Aileron_31073_110"/>
    <n v="341067"/>
    <m/>
    <x v="15"/>
    <d v="2015-02-06T00:00:00"/>
    <d v="2015-01-30T00:00:00"/>
    <n v="68"/>
    <s v="16 en litiges à débloquer_x000a_68 le 30/01_x000a_Obtenir info suite_x000a_"/>
    <s v="_x000a_E.Cardona"/>
    <x v="1"/>
    <d v="2015-01-23T00:00:00"/>
    <x v="0"/>
    <x v="1"/>
    <x v="1"/>
  </r>
  <r>
    <x v="0"/>
    <s v="Aileron_31073_110"/>
    <n v="341068"/>
    <m/>
    <x v="15"/>
    <d v="2015-02-13T00:00:00"/>
    <d v="2015-01-29T00:00:00"/>
    <n v="68"/>
    <s v="_x000a_52 en litiges reception _x000a_68 le 29/01_x000a_obtenir info suite_x000a_"/>
    <s v="_x000a_E.Cardona"/>
    <x v="1"/>
    <d v="2015-01-23T00:00:00"/>
    <x v="0"/>
    <x v="1"/>
    <x v="1"/>
  </r>
  <r>
    <x v="0"/>
    <s v="Profondeur_31075_840"/>
    <n v="341065"/>
    <m/>
    <x v="15"/>
    <d v="2015-02-12T00:00:00"/>
    <s v="?"/>
    <s v="?"/>
    <s v="Assurer le transfert_x000a_Faire entrer le retard"/>
    <s v="M.Thiry_x000a_F.Fasoli_x000a_P.Jonnard"/>
    <x v="1"/>
    <d v="2015-01-23T00:00:00"/>
    <x v="0"/>
    <x v="1"/>
    <x v="1"/>
  </r>
  <r>
    <x v="0"/>
    <s v="Profondeur_31075_840"/>
    <n v="341115"/>
    <s v="COMMUN 31075"/>
    <x v="15"/>
    <d v="2015-01-29T00:00:00"/>
    <d v="2015-01-30T00:00:00"/>
    <n v="137"/>
    <s v="137 le 30/01/2015 à améliorer_x000a_à améliorer"/>
    <s v="_x000a__x000a_E.Cardona"/>
    <x v="1"/>
    <d v="2015-01-23T00:00:00"/>
    <x v="0"/>
    <x v="1"/>
    <x v="1"/>
  </r>
  <r>
    <x v="0"/>
    <s v="Profondeur_31075_840"/>
    <n v="341259"/>
    <m/>
    <x v="15"/>
    <d v="2015-01-28T00:00:00"/>
    <d v="2015-01-30T00:00:00"/>
    <n v="136"/>
    <s v="136 le 30/01/2015 à améliorer_x000a_à améliorer"/>
    <s v="_x000a__x000a_E.Cardona"/>
    <x v="1"/>
    <d v="2015-01-23T00:00:00"/>
    <x v="0"/>
    <x v="1"/>
    <x v="1"/>
  </r>
  <r>
    <x v="0"/>
    <s v="Profondeur_31075_840"/>
    <n v="341384"/>
    <m/>
    <x v="15"/>
    <d v="2015-01-30T00:00:00"/>
    <d v="2015-01-30T00:00:00"/>
    <n v="264"/>
    <s v="264 le 30/01/2015_x000a_à améliorer"/>
    <s v="_x000a__x000a_E.Cardona"/>
    <x v="1"/>
    <d v="2015-01-23T00:00:00"/>
    <x v="0"/>
    <x v="1"/>
    <x v="1"/>
  </r>
  <r>
    <x v="0"/>
    <s v="Profondeur_31075_840"/>
    <s v="341142-100"/>
    <m/>
    <x v="15"/>
    <d v="2015-02-03T00:00:00"/>
    <s v="?"/>
    <s v="?"/>
    <s v="Relancer retard_x000a_"/>
    <s v="_x000a_E.Cardona_x000a__x000a_"/>
    <x v="1"/>
    <d v="2015-01-23T00:00:00"/>
    <x v="0"/>
    <x v="1"/>
    <x v="1"/>
  </r>
  <r>
    <x v="0"/>
    <s v="Profondeur_31075_840"/>
    <s v="341046-110"/>
    <m/>
    <x v="37"/>
    <d v="2015-01-26T00:00:00"/>
    <d v="2015-01-23T00:00:00"/>
    <n v="16"/>
    <s v="16 le 23/01 _x000a_Obtenir info suite"/>
    <s v="_x000a_N.Boudoux_x000a_"/>
    <x v="1"/>
    <d v="2015-01-23T00:00:00"/>
    <x v="0"/>
    <x v="1"/>
    <x v="1"/>
  </r>
  <r>
    <x v="0"/>
    <s v="Profondeur_31075_840"/>
    <n v="341206"/>
    <m/>
    <x v="10"/>
    <d v="2015-01-27T00:00:00"/>
    <d v="2015-01-26T00:00:00"/>
    <n v="23"/>
    <s v="23 le 26/01_x000a_Obtenir info suite"/>
    <s v="V.Cady"/>
    <x v="1"/>
    <d v="2015-01-23T00:00:00"/>
    <x v="0"/>
    <x v="1"/>
    <x v="1"/>
  </r>
  <r>
    <x v="0"/>
    <s v="Spoiler_31077_211"/>
    <s v="LP31077-J010"/>
    <m/>
    <x v="15"/>
    <d v="2015-01-26T00:00:00"/>
    <s v="?"/>
    <n v="186"/>
    <s v="186 Expé en W04 _x000a_ obtenir infos complémentaires sur jour de livraison"/>
    <s v="_x000a_E.Cardona"/>
    <x v="1"/>
    <d v="2015-01-23T00:00:00"/>
    <x v="0"/>
    <x v="1"/>
    <x v="1"/>
  </r>
  <r>
    <x v="0"/>
    <s v="Spoiler_31077_211"/>
    <n v="345775"/>
    <m/>
    <x v="15"/>
    <d v="2015-01-30T00:00:00"/>
    <s v="?"/>
    <n v="250"/>
    <s v="250 Expé en W04 _x000a_ obtenir infos complémentaires sur jour de livraison"/>
    <s v="_x000a_E.Cardona_x000a_"/>
    <x v="1"/>
    <d v="2015-01-23T00:00:00"/>
    <x v="0"/>
    <x v="1"/>
    <x v="1"/>
  </r>
  <r>
    <x v="0"/>
    <s v="Spoiler_31077_211"/>
    <s v="340856-250"/>
    <m/>
    <x v="21"/>
    <d v="2015-01-29T00:00:00"/>
    <s v="?"/>
    <s v="?"/>
    <s v="HS Wroclaw :faire entrer le retard"/>
    <s v="_x000a_T.Mouline_x000a_"/>
    <x v="1"/>
    <d v="2015-01-23T00:00:00"/>
    <x v="0"/>
    <x v="1"/>
    <x v="0"/>
  </r>
  <r>
    <x v="0"/>
    <s v="Rudder_31115_080"/>
    <n v="346738"/>
    <m/>
    <x v="54"/>
    <d v="2015-01-27T00:00:00"/>
    <d v="2015-02-09T00:00:00"/>
    <n v="6"/>
    <s v="6 le 09/02 à améliorer et 6 le 19/02"/>
    <s v="JF.Lorenzini"/>
    <x v="1"/>
    <d v="2015-01-23T00:00:00"/>
    <x v="0"/>
    <x v="1"/>
    <x v="1"/>
  </r>
  <r>
    <x v="2"/>
    <s v="AILERON_EHA_31133_330"/>
    <s v="347785-200"/>
    <m/>
    <x v="7"/>
    <d v="2015-01-26T00:00:00"/>
    <d v="2015-01-27T00:00:00"/>
    <n v="6"/>
    <s v="6  le 27/01_x000a_Analyser l'écart de stock =1"/>
    <s v="T.Mouline_x000a_B.Valette_x000a_G.Feld"/>
    <x v="1"/>
    <d v="2015-01-23T00:00:00"/>
    <x v="0"/>
    <x v="1"/>
    <x v="0"/>
  </r>
  <r>
    <x v="2"/>
    <s v="AILERON_EHA_31133_330"/>
    <s v="347240-100"/>
    <m/>
    <x v="41"/>
    <d v="2015-02-04T00:00:00"/>
    <d v="2015-02-20T00:00:00"/>
    <n v="6"/>
    <s v="qte 6 le 20/02_x000a_à  améliorer"/>
    <s v="_x000a_V.Cady_x000a_G.Feld"/>
    <x v="1"/>
    <d v="2015-01-23T00:00:00"/>
    <x v="0"/>
    <x v="1"/>
    <x v="1"/>
  </r>
  <r>
    <x v="2"/>
    <s v="AILERON_EHA_31133_330"/>
    <s v="D90ST5111-570"/>
    <s v="Aileron SC"/>
    <x v="19"/>
    <d v="2014-01-30T00:00:00"/>
    <s v="?"/>
    <s v="?"/>
    <s v="Probleme qualite _x000a_Obtenir recovery plan_x000a_36 ( R ) en attentte de décision qualité_x000a_ "/>
    <s v="S.Blanchard_x000a_T.Parmentier_x000a_A.Coppry"/>
    <x v="1"/>
    <d v="2015-01-23T00:00:00"/>
    <x v="0"/>
    <x v="1"/>
    <x v="1"/>
  </r>
  <r>
    <x v="2"/>
    <s v="AILERON_EHA_31133_330"/>
    <n v="347791"/>
    <m/>
    <x v="7"/>
    <d v="2015-01-26T00:00:00"/>
    <d v="2015-01-27T00:00:00"/>
    <n v="10"/>
    <s v="10  le 27/01  à améliorer _x000a_Problème appro matière"/>
    <s v="T.Mouline"/>
    <x v="1"/>
    <d v="2015-01-23T00:00:00"/>
    <x v="0"/>
    <x v="1"/>
    <x v="0"/>
  </r>
  <r>
    <x v="2"/>
    <s v="AILERON_EHA_31133_330"/>
    <s v="D90ST4206-190"/>
    <m/>
    <x v="59"/>
    <d v="2015-02-16T00:00:00"/>
    <s v="?"/>
    <s v="?"/>
    <s v="_x000a_Obtenir MAJ 5 BOX_x000a_Faire entrer le retard"/>
    <s v="A.Coppry_x000a_B.Valette"/>
    <x v="1"/>
    <d v="2015-01-23T00:00:00"/>
    <x v="0"/>
    <x v="1"/>
    <x v="0"/>
  </r>
  <r>
    <x v="2"/>
    <s v="AILERON_SC_31132_170"/>
    <s v="348023-020"/>
    <m/>
    <x v="7"/>
    <d v="2015-02-02T00:00:00"/>
    <s v="?"/>
    <s v="?"/>
    <s v="Obtenir délai_x000a_1 en litige, Pb qualité"/>
    <s v="T.Mouline_x000a_A.Baudoin_x000a_"/>
    <x v="1"/>
    <d v="2015-01-23T00:00:00"/>
    <x v="0"/>
    <x v="1"/>
    <x v="0"/>
  </r>
  <r>
    <x v="2"/>
    <s v="ELEVATOR_EHA_31131_330"/>
    <s v="D90ST7010-500"/>
    <s v="Elevator SC"/>
    <x v="40"/>
    <d v="2015-01-30T00:00:00"/>
    <d v="2015-01-23T00:00:00"/>
    <n v="2"/>
    <s v="2/jour à partir du 22/01_x000a_5 pièces retournées le 31/12 pour améliorer délai, obtenir infos_x000a_analyse écart de stock"/>
    <s v="V Cady"/>
    <x v="1"/>
    <d v="2015-01-23T00:00:00"/>
    <x v="0"/>
    <x v="1"/>
    <x v="1"/>
  </r>
  <r>
    <x v="2"/>
    <s v="ELEVATOR_EHA_31131_330"/>
    <s v="D90ST4024-400"/>
    <m/>
    <x v="18"/>
    <d v="2015-02-06T00:00:00"/>
    <s v="?"/>
    <n v="2"/>
    <s v="faire entrer le retard_x000a_Obtenir validation du plan de rattrapage_x000a_+ obtenir délai sur OF de retouche_x000a_( retard = 14 )_x000a_"/>
    <s v="S.Blanchard_x000a_A.Coppry"/>
    <x v="1"/>
    <d v="2015-01-23T00:00:00"/>
    <x v="0"/>
    <x v="1"/>
    <x v="0"/>
  </r>
  <r>
    <x v="2"/>
    <s v="ELEVATOR_SC_31130_160"/>
    <s v="348021-020"/>
    <m/>
    <x v="7"/>
    <d v="2015-01-28T00:00:00"/>
    <s v="?"/>
    <s v="?"/>
    <s v="Obtenir délai"/>
    <s v="T.Mouline"/>
    <x v="1"/>
    <d v="2015-01-23T00:00:00"/>
    <x v="0"/>
    <x v="1"/>
    <x v="0"/>
  </r>
  <r>
    <x v="2"/>
    <s v="ELEVATOR_SC_31130_160"/>
    <s v="347129-100"/>
    <m/>
    <x v="7"/>
    <d v="2015-01-29T00:00:00"/>
    <d v="2015-01-27T00:00:00"/>
    <n v="3"/>
    <s v="_x000a_ 3 le 27/01,"/>
    <s v="T.Mouline"/>
    <x v="1"/>
    <d v="2015-01-23T00:00:00"/>
    <x v="0"/>
    <x v="1"/>
    <x v="0"/>
  </r>
  <r>
    <x v="2"/>
    <s v="RUDDER_EBHA_31129_360"/>
    <s v="D90ST8050-014"/>
    <m/>
    <x v="38"/>
    <d v="2015-01-29T00:00:00"/>
    <d v="2015-01-30T00:00:00"/>
    <n v="437"/>
    <s v=" 437  le 30/01 "/>
    <s v="J.F.Lorenzini"/>
    <x v="1"/>
    <d v="2015-01-23T00:00:00"/>
    <x v="0"/>
    <x v="1"/>
    <x v="1"/>
  </r>
  <r>
    <x v="1"/>
    <s v="THSA_A320_47145_168"/>
    <s v="LP47145-E100"/>
    <m/>
    <x v="7"/>
    <s v="En-cours"/>
    <s v="?"/>
    <s v="?"/>
    <s v="3 / jour à suivre_x000a_qte 3 du 23/01 non reçus_x000a_"/>
    <s v="T.Mouline"/>
    <x v="0"/>
    <d v="2015-01-23T00:00:00"/>
    <x v="0"/>
    <x v="1"/>
    <x v="0"/>
  </r>
  <r>
    <x v="1"/>
    <s v="THSA_A320_47145_168"/>
    <s v="421924-300"/>
    <m/>
    <x v="43"/>
    <d v="2015-02-02T00:00:00"/>
    <d v="2015-01-22T00:00:00"/>
    <n v="26"/>
    <s v="Assurer livraison_x000a_appel kanban à suivre mercrdi 28/01"/>
    <s v="_x000a_S.Blanchard"/>
    <x v="1"/>
    <d v="2015-01-23T00:00:00"/>
    <x v="0"/>
    <x v="1"/>
    <x v="1"/>
  </r>
  <r>
    <x v="1"/>
    <s v="THSA_A320_47145_168"/>
    <n v="422228"/>
    <m/>
    <x v="3"/>
    <d v="2015-01-28T00:00:00"/>
    <d v="2015-02-06T00:00:00"/>
    <n v="60"/>
    <s v="60 le 27/01 et 112 le 09/02 à suivre_x000a_10 pièces en  litige reception_x000a_"/>
    <s v="V.Cady_x000a_M.Bizet"/>
    <x v="1"/>
    <d v="2015-01-23T00:00:00"/>
    <x v="0"/>
    <x v="1"/>
    <x v="1"/>
  </r>
  <r>
    <x v="1"/>
    <s v="THSA_A320_47145_168"/>
    <s v="5000C5029"/>
    <m/>
    <x v="57"/>
    <d v="2015-01-21T00:00:00"/>
    <s v="?"/>
    <s v="?"/>
    <s v="2 en litiges reception_x000a_Faire entrer le retard"/>
    <s v="V.Cady_x000a_"/>
    <x v="1"/>
    <d v="2015-01-23T00:00:00"/>
    <x v="0"/>
    <x v="1"/>
    <x v="1"/>
  </r>
  <r>
    <x v="1"/>
    <s v="THSA_A320_47145_168"/>
    <s v="8192-013"/>
    <m/>
    <x v="12"/>
    <d v="2014-02-11T00:00:00"/>
    <d v="2015-04-28T00:00:00"/>
    <s v="?"/>
    <s v="livraison le 28 Avril à améliorer"/>
    <s v="C.Almendra"/>
    <x v="1"/>
    <d v="2015-01-23T00:00:00"/>
    <x v="0"/>
    <x v="1"/>
    <x v="1"/>
  </r>
  <r>
    <x v="1"/>
    <s v="THSA_A320_47145_168"/>
    <s v="8114-037"/>
    <m/>
    <x v="12"/>
    <d v="2015-02-02T00:00:00"/>
    <d v="2015-06-28T00:00:00"/>
    <n v="100"/>
    <s v="100 le 28/06 à améliorer"/>
    <s v="C.Almendra"/>
    <x v="1"/>
    <d v="2015-01-23T00:00:00"/>
    <x v="0"/>
    <x v="1"/>
    <x v="1"/>
  </r>
  <r>
    <x v="1"/>
    <s v="THSA_A320_47145_168"/>
    <s v="8171-036"/>
    <m/>
    <x v="12"/>
    <d v="2015-02-10T00:00:00"/>
    <d v="2015-05-10T00:00:00"/>
    <s v="?"/>
    <s v="livraison le 10 Mai à améliorer"/>
    <s v="V.Pierquin_x000a_C.Almendra"/>
    <x v="1"/>
    <d v="2015-01-23T00:00:00"/>
    <x v="0"/>
    <x v="1"/>
    <x v="1"/>
  </r>
  <r>
    <x v="1"/>
    <s v="THSA_A330_47172_530"/>
    <s v="8171-022"/>
    <m/>
    <x v="12"/>
    <d v="2015-02-20T00:00:00"/>
    <d v="2015-04-28T00:00:00"/>
    <n v="150"/>
    <s v="livraison le 28 Avril à améliorer"/>
    <s v="V.Pierquin_x000a_C.Almendra"/>
    <x v="1"/>
    <d v="2015-01-23T00:00:00"/>
    <x v="0"/>
    <x v="1"/>
    <x v="1"/>
  </r>
  <r>
    <x v="1"/>
    <s v="THSA_A330_47172_530"/>
    <s v="8171-060"/>
    <m/>
    <x v="12"/>
    <d v="2015-03-10T00:00:00"/>
    <d v="2015-04-28T00:00:00"/>
    <n v="100"/>
    <s v="livraison le 28 Avril à améliorer"/>
    <s v="V.Pierquin_x000a_C.Almendra"/>
    <x v="1"/>
    <d v="2015-01-23T00:00:00"/>
    <x v="0"/>
    <x v="1"/>
    <x v="1"/>
  </r>
  <r>
    <x v="1"/>
    <s v="THSA_A330_47172_530"/>
    <s v="422926-300"/>
    <m/>
    <x v="61"/>
    <s v="En-cours"/>
    <s v="?"/>
    <s v="?"/>
    <s v="9 le 20/01 (reçu que 3 )_x000a_ obtenir info suite"/>
    <s v="P.Jonnard_x000a_"/>
    <x v="0"/>
    <d v="2015-01-23T00:00:00"/>
    <x v="0"/>
    <x v="1"/>
    <x v="1"/>
  </r>
  <r>
    <x v="1"/>
    <s v="THSA_A330_47172_530"/>
    <n v="422911"/>
    <m/>
    <x v="7"/>
    <s v="En-cours"/>
    <s v="?"/>
    <s v="?"/>
    <s v="1 / jour à suivre non suivi"/>
    <s v="T.Mouline"/>
    <x v="0"/>
    <d v="2015-01-23T00:00:00"/>
    <x v="0"/>
    <x v="1"/>
    <x v="0"/>
  </r>
  <r>
    <x v="1"/>
    <s v="THSA_A330_47172_530"/>
    <n v="422913"/>
    <m/>
    <x v="7"/>
    <d v="2015-01-26T00:00:00"/>
    <s v="?"/>
    <s v="?"/>
    <s v="1 / jour à suivre non suivi"/>
    <s v="T.Mouline"/>
    <x v="1"/>
    <d v="2015-01-23T00:00:00"/>
    <x v="0"/>
    <x v="1"/>
    <x v="0"/>
  </r>
  <r>
    <x v="1"/>
    <s v="THSA_A330_47172_530"/>
    <s v="8170-116"/>
    <m/>
    <x v="12"/>
    <s v="En-cours"/>
    <d v="2015-06-28T00:00:00"/>
    <n v="50"/>
    <s v="50 le 26/06 à améliorer"/>
    <s v="C.Almendra"/>
    <x v="0"/>
    <d v="2015-01-23T00:00:00"/>
    <x v="0"/>
    <x v="1"/>
    <x v="1"/>
  </r>
  <r>
    <x v="1"/>
    <s v="Bâche C19DS0016"/>
    <s v="C19DS0010-037"/>
    <m/>
    <x v="5"/>
    <d v="2015-01-26T00:00:00"/>
    <d v="2015-01-26T00:00:00"/>
    <n v="5"/>
    <s v="qte 5 le 26/01 et 14 le 27/01"/>
    <s v="K.Tolede"/>
    <x v="1"/>
    <d v="2015-01-23T00:00:00"/>
    <x v="0"/>
    <x v="1"/>
    <x v="1"/>
  </r>
  <r>
    <x v="1"/>
    <s v="Bâche C19BQ0016"/>
    <s v="C19DS0016-046"/>
    <m/>
    <x v="5"/>
    <d v="2015-01-26T00:00:00"/>
    <s v="?"/>
    <s v="?"/>
    <s v="relancer retard"/>
    <s v="K.Tolede"/>
    <x v="1"/>
    <d v="2015-01-23T00:00:00"/>
    <x v="0"/>
    <x v="1"/>
    <x v="1"/>
  </r>
  <r>
    <x v="1"/>
    <s v="Safety D31AB4433"/>
    <s v="D31AB4431-021"/>
    <m/>
    <x v="7"/>
    <d v="2015-01-27T00:00:00"/>
    <d v="2015-01-27T00:00:00"/>
    <n v="2"/>
    <s v="_x000a_ 2 le 27/01,_x000a_Puis Problème appro Manoir ,Obtenir prochain délai_x000a_"/>
    <s v="T.Mouline"/>
    <x v="1"/>
    <d v="2015-01-23T00:00:00"/>
    <x v="0"/>
    <x v="1"/>
    <x v="0"/>
  </r>
  <r>
    <x v="1"/>
    <s v="Manifold D31AB4415"/>
    <s v="D31AB4471-111"/>
    <m/>
    <x v="5"/>
    <d v="2015-01-26T00:00:00"/>
    <s v="?"/>
    <s v="?"/>
    <s v="Obtenir délai"/>
    <s v="S.Blanchard"/>
    <x v="1"/>
    <d v="2015-01-23T00:00:00"/>
    <x v="0"/>
    <x v="1"/>
    <x v="1"/>
  </r>
  <r>
    <x v="1"/>
    <s v="Manifold D31AB4415"/>
    <s v="D31AB4452-011"/>
    <m/>
    <x v="5"/>
    <s v="En-cours"/>
    <d v="2015-01-27T00:00:00"/>
    <n v="5"/>
    <s v="qte 5 le 27/01/2015 à améliorer"/>
    <s v="S.Blanchard"/>
    <x v="0"/>
    <d v="2015-01-23T00:00:00"/>
    <x v="0"/>
    <x v="1"/>
    <x v="1"/>
  </r>
  <r>
    <x v="1"/>
    <s v="Relef D25AB2431"/>
    <s v="D25AB2430-039"/>
    <m/>
    <x v="53"/>
    <d v="2015-01-26T00:00:00"/>
    <s v="?"/>
    <s v="?"/>
    <s v="Obtenir délai"/>
    <s v="N.Boudoux"/>
    <x v="1"/>
    <d v="2015-01-23T00:00:00"/>
    <x v="0"/>
    <x v="1"/>
    <x v="1"/>
  </r>
  <r>
    <x v="0"/>
    <s v="Aileron_31073_110"/>
    <n v="341103"/>
    <m/>
    <x v="15"/>
    <s v="En-cours"/>
    <s v="?"/>
    <n v="44"/>
    <s v="Ecart de stock_x000a_44 pièces expédiées le 22/01"/>
    <s v="E.Cardona"/>
    <x v="0"/>
    <d v="2015-01-26T00:00:00"/>
    <x v="0"/>
    <x v="1"/>
    <x v="1"/>
  </r>
  <r>
    <x v="0"/>
    <s v="Aileron_31073_110"/>
    <s v="341084-300"/>
    <m/>
    <x v="21"/>
    <d v="2015-01-27T00:00:00"/>
    <d v="2015-01-26T00:00:00"/>
    <n v="22"/>
    <s v="HS Wroclaw :  35 annoncés/9 reçus_x000a_30 le 29/01_x000a_30 en CTRL qualite"/>
    <s v="T.Mouline_x000a_C.Bazire"/>
    <x v="1"/>
    <d v="2015-01-26T00:00:00"/>
    <x v="0"/>
    <x v="1"/>
    <x v="0"/>
  </r>
  <r>
    <x v="0"/>
    <s v="Aileron_31073_110"/>
    <n v="341067"/>
    <m/>
    <x v="15"/>
    <d v="2015-02-06T00:00:00"/>
    <d v="2015-01-30T00:00:00"/>
    <n v="68"/>
    <s v="16 en litiges à débloquer_x000a_68 le 30/01_x000a_Obtenir info suite"/>
    <s v="E.Cardona"/>
    <x v="1"/>
    <d v="2015-01-26T00:00:00"/>
    <x v="0"/>
    <x v="1"/>
    <x v="1"/>
  </r>
  <r>
    <x v="0"/>
    <s v="Aileron_31073_110"/>
    <n v="341068"/>
    <m/>
    <x v="15"/>
    <d v="2015-02-12T00:00:00"/>
    <d v="2015-01-29T00:00:00"/>
    <n v="68"/>
    <s v="52 en litiges reception _x000a_68 le 29/01_x000a_obtenir info suite"/>
    <s v="E.Cardona"/>
    <x v="1"/>
    <d v="2015-01-26T00:00:00"/>
    <x v="0"/>
    <x v="1"/>
    <x v="1"/>
  </r>
  <r>
    <x v="0"/>
    <s v="Profondeur_31075_840"/>
    <n v="341065"/>
    <m/>
    <x v="15"/>
    <d v="2015-02-12T00:00:00"/>
    <s v="?"/>
    <s v="?"/>
    <s v="Assurer le transfert_x000a_Faire entrer le retard"/>
    <s v="M.Thiry_x000a_F.Fasoli_x000a_P.Jonnard"/>
    <x v="1"/>
    <d v="2015-01-26T00:00:00"/>
    <x v="0"/>
    <x v="1"/>
    <x v="1"/>
  </r>
  <r>
    <x v="0"/>
    <s v="Profondeur_31075_840"/>
    <n v="341115"/>
    <s v="COMMUN 31073"/>
    <x v="15"/>
    <d v="2015-01-29T00:00:00"/>
    <d v="2015-01-30T00:00:00"/>
    <n v="264"/>
    <s v="264 le 30/01/2015 à améliorer"/>
    <s v="_x000a__x000a_E.Cardona"/>
    <x v="1"/>
    <d v="2015-01-26T00:00:00"/>
    <x v="0"/>
    <x v="1"/>
    <x v="1"/>
  </r>
  <r>
    <x v="0"/>
    <s v="Profondeur_31075_840"/>
    <n v="341259"/>
    <m/>
    <x v="15"/>
    <d v="2015-01-29T00:00:00"/>
    <d v="2015-01-30T00:00:00"/>
    <n v="136"/>
    <s v="138 le 30/01/2015 à améliorer"/>
    <s v="_x000a__x000a_E.Cardona"/>
    <x v="1"/>
    <d v="2015-01-26T00:00:00"/>
    <x v="0"/>
    <x v="1"/>
    <x v="1"/>
  </r>
  <r>
    <x v="0"/>
    <s v="Profondeur_31075_840"/>
    <n v="341384"/>
    <m/>
    <x v="15"/>
    <d v="2015-01-30T00:00:00"/>
    <d v="2015-01-30T00:00:00"/>
    <n v="137"/>
    <s v="137 le 30/01/2015_x000a_à améliorer"/>
    <s v="E.Cardona"/>
    <x v="1"/>
    <d v="2015-01-26T00:00:00"/>
    <x v="0"/>
    <x v="1"/>
    <x v="1"/>
  </r>
  <r>
    <x v="0"/>
    <s v="Profondeur_31075_840"/>
    <s v="341142-100"/>
    <m/>
    <x v="15"/>
    <d v="2015-02-03T00:00:00"/>
    <s v="?"/>
    <s v="?"/>
    <s v="Relancer retard"/>
    <s v="_x000a_E.Cardona_x000a_"/>
    <x v="1"/>
    <d v="2015-01-26T00:00:00"/>
    <x v="0"/>
    <x v="1"/>
    <x v="1"/>
  </r>
  <r>
    <x v="0"/>
    <s v="Profondeur_31075_840"/>
    <s v="341046-110"/>
    <m/>
    <x v="37"/>
    <d v="2015-01-28T00:00:00"/>
    <s v="?"/>
    <s v="?"/>
    <s v="16 le 23/01 en cours de réception_x000a_Obtenir info suite"/>
    <s v="_x000a_N.Boudoux_x000a_"/>
    <x v="1"/>
    <d v="2015-01-26T00:00:00"/>
    <x v="0"/>
    <x v="1"/>
    <x v="1"/>
  </r>
  <r>
    <x v="0"/>
    <s v="Profondeur_31075_840"/>
    <n v="341206"/>
    <m/>
    <x v="10"/>
    <d v="2015-01-27T00:00:00"/>
    <d v="2015-01-26T00:00:00"/>
    <n v="23"/>
    <s v="23 le 26/01_x000a_Obtenir info suite"/>
    <s v="V.Cady"/>
    <x v="1"/>
    <d v="2015-01-26T00:00:00"/>
    <x v="0"/>
    <x v="1"/>
    <x v="1"/>
  </r>
  <r>
    <x v="0"/>
    <s v="Spoiler_31077_211"/>
    <s v="LP31077-J010"/>
    <m/>
    <x v="15"/>
    <d v="2015-01-27T00:00:00"/>
    <s v="?"/>
    <n v="96"/>
    <s v="96 Expé en W04 _x000a_  obtenir la date exacte de livraison"/>
    <s v="_x000a_E.Cardona"/>
    <x v="1"/>
    <d v="2015-01-26T00:00:00"/>
    <x v="0"/>
    <x v="1"/>
    <x v="1"/>
  </r>
  <r>
    <x v="0"/>
    <s v="Spoiler_31077_211"/>
    <n v="345775"/>
    <m/>
    <x v="15"/>
    <d v="2015-01-30T00:00:00"/>
    <s v="?"/>
    <n v="250"/>
    <s v="250 Expé en W04 _x000a_ obtenir la date exacte de livraison"/>
    <s v="_x000a_E.Cardona_x000a_"/>
    <x v="1"/>
    <d v="2015-01-26T00:00:00"/>
    <x v="0"/>
    <x v="1"/>
    <x v="1"/>
  </r>
  <r>
    <x v="0"/>
    <s v="Spoiler_31077_211"/>
    <s v="340856-250"/>
    <m/>
    <x v="21"/>
    <d v="2015-02-02T00:00:00"/>
    <s v="?"/>
    <s v="?"/>
    <s v="HS Wroclaw :  60 le 27/01, 50 le 30/01"/>
    <s v="_x000a_T.Mouline_x000a_"/>
    <x v="1"/>
    <d v="2015-01-26T00:00:00"/>
    <x v="0"/>
    <x v="1"/>
    <x v="0"/>
  </r>
  <r>
    <x v="0"/>
    <s v="Rudder_31115_080"/>
    <n v="346738"/>
    <m/>
    <x v="54"/>
    <d v="2015-01-27T00:00:00"/>
    <d v="2015-02-09T00:00:00"/>
    <n v="6"/>
    <s v="6 le 09/02 à améliorer et 6 le 19/02"/>
    <s v="JF.Lorenzini"/>
    <x v="1"/>
    <d v="2015-01-26T00:00:00"/>
    <x v="0"/>
    <x v="1"/>
    <x v="1"/>
  </r>
  <r>
    <x v="2"/>
    <s v="AILERON_EHA_31133_330"/>
    <s v="347785-200"/>
    <m/>
    <x v="7"/>
    <s v="En-cours"/>
    <d v="2015-01-27T00:00:00"/>
    <n v="6"/>
    <s v="6  le 29/01, 6 le 05/02_x000a_Analyser l'écart de stock =1"/>
    <s v="T.Mouline_x000a_B.Valette_x000a_G.Feld"/>
    <x v="0"/>
    <d v="2015-01-26T00:00:00"/>
    <x v="0"/>
    <x v="1"/>
    <x v="0"/>
  </r>
  <r>
    <x v="2"/>
    <s v="AILERON_EHA_31133_330"/>
    <n v="347791"/>
    <m/>
    <x v="7"/>
    <s v="En-cours"/>
    <d v="2015-01-27T00:00:00"/>
    <n v="10"/>
    <s v="10  le 27/01_x000a_Problème appro matière"/>
    <s v="T.Mouline"/>
    <x v="0"/>
    <d v="2015-01-26T00:00:00"/>
    <x v="0"/>
    <x v="1"/>
    <x v="0"/>
  </r>
  <r>
    <x v="2"/>
    <s v="AILERON_EHA_31133_330"/>
    <s v="347240-100"/>
    <m/>
    <x v="41"/>
    <d v="2015-02-09T00:00:00"/>
    <d v="2015-02-20T00:00:00"/>
    <n v="6"/>
    <s v="qte 6 le 20/02 à améliorer"/>
    <s v="V.Cady_x000a_G.Feld"/>
    <x v="1"/>
    <d v="2015-01-26T00:00:00"/>
    <x v="0"/>
    <x v="1"/>
    <x v="1"/>
  </r>
  <r>
    <x v="2"/>
    <s v="AILERON_EHA_31133_330"/>
    <s v="D90ST5111-570"/>
    <s v="Aileron SC"/>
    <x v="19"/>
    <d v="2015-02-02T00:00:00"/>
    <s v="?"/>
    <s v="?"/>
    <s v="Probleme qualite _x000a_Obtenir recovery plan_x000a_36 ( R ) en attentte de décision qualité_x000a_ "/>
    <s v="S.Blanchard_x000a_T.Parmentier_x000a_A.Coppry"/>
    <x v="1"/>
    <d v="2015-01-26T00:00:00"/>
    <x v="0"/>
    <x v="1"/>
    <x v="1"/>
  </r>
  <r>
    <x v="2"/>
    <s v="AILERON_EHA_31133_330"/>
    <s v="D90ST4206-190"/>
    <m/>
    <x v="59"/>
    <d v="2015-02-16T00:00:00"/>
    <s v="?"/>
    <s v="?"/>
    <s v="Obtenir MAJ 5 BOX_x000a_Faire entrer le retard"/>
    <s v="A.Coppry_x000a_B.Valette"/>
    <x v="1"/>
    <d v="2015-01-26T00:00:00"/>
    <x v="0"/>
    <x v="1"/>
    <x v="0"/>
  </r>
  <r>
    <x v="2"/>
    <s v="AILERON_SC_31132_170"/>
    <s v="347764-200"/>
    <m/>
    <x v="31"/>
    <d v="2015-01-27T00:00:00"/>
    <d v="2015-01-27T00:00:00"/>
    <n v="50"/>
    <s v="50 le 27/01"/>
    <s v="G.Feld"/>
    <x v="1"/>
    <d v="2015-01-26T00:00:00"/>
    <x v="0"/>
    <x v="1"/>
    <x v="1"/>
  </r>
  <r>
    <x v="2"/>
    <s v="AILERON_SC_31132_170"/>
    <s v="348023-020"/>
    <m/>
    <x v="7"/>
    <d v="2015-02-03T00:00:00"/>
    <d v="2015-01-27T00:00:00"/>
    <n v="2"/>
    <s v="2 le 27/01, 2 le 28/01, 2 le 29/01_x000a_1 en litige, Pb qualité"/>
    <s v="T.Mouline_x000a_A.Baudouin"/>
    <x v="1"/>
    <d v="2015-01-26T00:00:00"/>
    <x v="0"/>
    <x v="1"/>
    <x v="0"/>
  </r>
  <r>
    <x v="2"/>
    <s v="ELEVATOR_EHA_31131_330"/>
    <s v="D90ST7010-500"/>
    <s v="Elevator SC"/>
    <x v="40"/>
    <d v="2015-01-30T00:00:00"/>
    <d v="2015-01-27T00:00:00"/>
    <n v="2"/>
    <s v="2/jour à partir du 23/01_x000a_5 pièces retournées le 31/12 pour améliorer délai, obtenir infos_x000a_analyse écart de stock"/>
    <s v="V Cady"/>
    <x v="1"/>
    <d v="2015-01-26T00:00:00"/>
    <x v="0"/>
    <x v="1"/>
    <x v="1"/>
  </r>
  <r>
    <x v="2"/>
    <s v="ELEVATOR_EHA_31131_330"/>
    <s v="D90ST4024-400"/>
    <m/>
    <x v="18"/>
    <d v="2015-02-16T00:00:00"/>
    <s v="?"/>
    <n v="2"/>
    <s v="faire entrer le retard_x000a_Obtenir validation du plan de rattrapage_x000a_+ obtenir délai sur OF de retouche_x000a_( retard = 14 )"/>
    <s v="S.Blanchard_x000a_A.Coppry"/>
    <x v="1"/>
    <d v="2015-01-26T00:00:00"/>
    <x v="0"/>
    <x v="1"/>
    <x v="0"/>
  </r>
  <r>
    <x v="2"/>
    <s v="ELEVATOR_SC_31130_160"/>
    <s v="348021-020"/>
    <m/>
    <x v="7"/>
    <d v="2015-01-27T00:00:00"/>
    <s v="?"/>
    <s v="?"/>
    <s v="1 le 27/01, 1 le 28/01, 1 le 29/01"/>
    <s v="T.Mouline"/>
    <x v="1"/>
    <d v="2015-01-26T00:00:00"/>
    <x v="0"/>
    <x v="1"/>
    <x v="0"/>
  </r>
  <r>
    <x v="2"/>
    <s v="ELEVATOR_SC_31130_160"/>
    <s v="347129-100"/>
    <m/>
    <x v="7"/>
    <d v="2015-01-29T00:00:00"/>
    <d v="2015-01-27T00:00:00"/>
    <n v="3"/>
    <s v=" 3 le 27/01"/>
    <s v="T.Mouline"/>
    <x v="1"/>
    <d v="2015-01-26T00:00:00"/>
    <x v="0"/>
    <x v="1"/>
    <x v="0"/>
  </r>
  <r>
    <x v="2"/>
    <s v="RUDDER_EBHA_31129_360"/>
    <s v="D90ST8050-014"/>
    <m/>
    <x v="38"/>
    <d v="2015-01-30T00:00:00"/>
    <d v="2015-01-30T00:00:00"/>
    <n v="437"/>
    <s v=" 437  le 30/01 "/>
    <s v="J.F.Lorenzini"/>
    <x v="1"/>
    <d v="2015-01-26T00:00:00"/>
    <x v="0"/>
    <x v="1"/>
    <x v="1"/>
  </r>
  <r>
    <x v="1"/>
    <s v="THSA_A320_47145_168"/>
    <s v="LP47145-E100"/>
    <m/>
    <x v="7"/>
    <s v="En-cours"/>
    <s v="?"/>
    <s v="?"/>
    <s v="3 / jour à suivre_x000a_qte 2 le 27/01, 3 le 28/01, 3 le 29/01"/>
    <s v="T.Mouline"/>
    <x v="0"/>
    <d v="2015-01-26T00:00:00"/>
    <x v="0"/>
    <x v="1"/>
    <x v="0"/>
  </r>
  <r>
    <x v="1"/>
    <s v="THSA_A320_47145_168"/>
    <n v="422228"/>
    <m/>
    <x v="3"/>
    <d v="2015-01-28T00:00:00"/>
    <d v="2015-01-27T00:00:00"/>
    <n v="60"/>
    <s v="60 le 27/01 et 112 le 09/02 à suivre"/>
    <s v="V.Cady_x000a_M.Bizet"/>
    <x v="1"/>
    <d v="2015-01-26T00:00:00"/>
    <x v="0"/>
    <x v="1"/>
    <x v="1"/>
  </r>
  <r>
    <x v="1"/>
    <s v="THSA_A320_47145_168"/>
    <s v="5000C5029"/>
    <m/>
    <x v="57"/>
    <d v="2015-01-28T00:00:00"/>
    <s v="?"/>
    <s v="?"/>
    <s v="2 en litiges reception_x000a_Faire entrer le retard"/>
    <s v="V.Cady"/>
    <x v="1"/>
    <d v="2015-01-26T00:00:00"/>
    <x v="0"/>
    <x v="1"/>
    <x v="1"/>
  </r>
  <r>
    <x v="1"/>
    <s v="THSA_A330_47172_530"/>
    <s v="8170-116"/>
    <m/>
    <x v="12"/>
    <s v="En-cours"/>
    <d v="2015-01-26T00:00:00"/>
    <n v="100"/>
    <s v="100 le 26/01"/>
    <s v="C.Almendra"/>
    <x v="0"/>
    <d v="2015-01-26T00:00:00"/>
    <x v="0"/>
    <x v="1"/>
    <x v="1"/>
  </r>
  <r>
    <x v="1"/>
    <s v="THSA_A330_47172_530"/>
    <s v="422926-300"/>
    <m/>
    <x v="61"/>
    <s v="En-cours"/>
    <s v="?"/>
    <s v="?"/>
    <s v="9 le 20/01 (reçu que 3 )_x000a_ obtenir info suite"/>
    <s v="P.Jonnard_x000a_"/>
    <x v="0"/>
    <d v="2015-01-26T00:00:00"/>
    <x v="0"/>
    <x v="1"/>
    <x v="1"/>
  </r>
  <r>
    <x v="1"/>
    <s v="THSA_A330_47172_530"/>
    <n v="422911"/>
    <m/>
    <x v="7"/>
    <s v="En-cours"/>
    <d v="2015-01-27T00:00:00"/>
    <n v="1"/>
    <s v="1 / jour à suivre "/>
    <s v="T.Mouline"/>
    <x v="0"/>
    <d v="2015-01-26T00:00:00"/>
    <x v="0"/>
    <x v="1"/>
    <x v="0"/>
  </r>
  <r>
    <x v="1"/>
    <s v="THSA_A330_47172_530"/>
    <s v="422957-100"/>
    <m/>
    <x v="7"/>
    <s v="En-cours"/>
    <s v="?"/>
    <s v="?"/>
    <s v="6 le 30/01 à améliorer"/>
    <s v="T.Mouline"/>
    <x v="0"/>
    <d v="2015-01-26T00:00:00"/>
    <x v="0"/>
    <x v="1"/>
    <x v="0"/>
  </r>
  <r>
    <x v="1"/>
    <s v="THSA_A330_47172_530"/>
    <s v="8192-023"/>
    <m/>
    <x v="12"/>
    <d v="2015-02-26T00:00:00"/>
    <d v="2015-04-29T00:00:00"/>
    <n v="100"/>
    <s v="Livraison le 29 Avril à améliorer"/>
    <s v="V.Pierquin_x000a_C.Almendra"/>
    <x v="1"/>
    <d v="2015-01-26T00:00:00"/>
    <x v="0"/>
    <x v="1"/>
    <x v="1"/>
  </r>
  <r>
    <x v="1"/>
    <s v="THSA_A330_47172_530"/>
    <s v="8171-060"/>
    <m/>
    <x v="12"/>
    <d v="2015-03-10T00:00:00"/>
    <d v="2015-04-28T00:00:00"/>
    <n v="100"/>
    <s v="livraison le 28 Avril à améliorer"/>
    <s v="V.Pierquin_x000a_C.Almendra"/>
    <x v="1"/>
    <d v="2015-01-26T00:00:00"/>
    <x v="0"/>
    <x v="1"/>
    <x v="1"/>
  </r>
  <r>
    <x v="1"/>
    <s v="THSA_A330_47172_530"/>
    <n v="422913"/>
    <m/>
    <x v="7"/>
    <d v="2015-01-27T00:00:00"/>
    <s v="?"/>
    <s v="?"/>
    <s v="1 / jour à suivre non suivi"/>
    <s v="T.Mouline"/>
    <x v="1"/>
    <d v="2015-01-26T00:00:00"/>
    <x v="0"/>
    <x v="1"/>
    <x v="0"/>
  </r>
  <r>
    <x v="0"/>
    <s v="Aileron_31073_110"/>
    <n v="341103"/>
    <m/>
    <x v="15"/>
    <d v="2015-02-02T00:00:00"/>
    <d v="2015-01-28T00:00:00"/>
    <n v="40"/>
    <s v="Ecart de stock_x000a_40  le 28/01,88 exped, le 29/01"/>
    <s v="E.Cardona"/>
    <x v="1"/>
    <d v="2015-01-26T00:00:00"/>
    <x v="0"/>
    <x v="1"/>
    <x v="1"/>
  </r>
  <r>
    <x v="0"/>
    <s v="Aileron_31073_110"/>
    <s v="341084-300"/>
    <m/>
    <x v="21"/>
    <d v="2015-01-29T00:00:00"/>
    <d v="2015-01-30T00:00:00"/>
    <n v="24"/>
    <s v="HS Wroclaw : _x000a_24 le 30/01,30 le 02/02_x000a_24 en CTRL qualite"/>
    <s v="T.Mouline_x000a_JM.Campagnet"/>
    <x v="1"/>
    <d v="2015-01-28T00:00:00"/>
    <x v="0"/>
    <x v="1"/>
    <x v="0"/>
  </r>
  <r>
    <x v="0"/>
    <s v="Aileron_31073_110"/>
    <n v="341067"/>
    <m/>
    <x v="15"/>
    <d v="2015-02-09T00:00:00"/>
    <d v="2015-01-30T00:00:00"/>
    <n v="68"/>
    <s v="16 en litiges à débloquer_x000a_68 le 30/01_x000a_Obtenir info suite"/>
    <s v="E.Cardona"/>
    <x v="1"/>
    <d v="2015-01-28T00:00:00"/>
    <x v="0"/>
    <x v="1"/>
    <x v="1"/>
  </r>
  <r>
    <x v="0"/>
    <s v="Aileron_31073_110"/>
    <n v="341068"/>
    <m/>
    <x v="15"/>
    <d v="2015-02-12T00:00:00"/>
    <d v="2015-01-29T00:00:00"/>
    <n v="68"/>
    <s v="52 en litiges reception _x000a_68 le 29/01_x000a_Obtenir info suite"/>
    <s v="E.Cardona"/>
    <x v="1"/>
    <d v="2015-01-28T00:00:00"/>
    <x v="0"/>
    <x v="1"/>
    <x v="1"/>
  </r>
  <r>
    <x v="0"/>
    <s v="Profondeur_31075_840"/>
    <n v="341065"/>
    <m/>
    <x v="15"/>
    <d v="2015-02-12T00:00:00"/>
    <s v="?"/>
    <s v="?"/>
    <s v="Assurer le transfert_x000a_Faire entrer le retard"/>
    <s v="M.Thiry_x000a_F.Fasoli_x000a_P.Jonnard"/>
    <x v="1"/>
    <d v="2015-01-28T00:00:00"/>
    <x v="0"/>
    <x v="1"/>
    <x v="1"/>
  </r>
  <r>
    <x v="0"/>
    <s v="Profondeur_31075_840"/>
    <n v="341115"/>
    <s v="COMMUN 31073"/>
    <x v="15"/>
    <d v="2015-01-30T00:00:00"/>
    <d v="2015-01-30T00:00:00"/>
    <n v="264"/>
    <s v="264 le 30/01/2015 à améliorer"/>
    <s v="_x000a__x000a_E.Cardona"/>
    <x v="1"/>
    <d v="2015-01-28T00:00:00"/>
    <x v="0"/>
    <x v="1"/>
    <x v="1"/>
  </r>
  <r>
    <x v="0"/>
    <s v="Profondeur_31075_840"/>
    <n v="341259"/>
    <m/>
    <x v="15"/>
    <d v="2015-01-29T00:00:00"/>
    <d v="2015-01-30T00:00:00"/>
    <n v="136"/>
    <s v="138 le 30/01/2015 à améliorer"/>
    <s v="_x000a__x000a_E.Cardona"/>
    <x v="1"/>
    <d v="2015-01-28T00:00:00"/>
    <x v="0"/>
    <x v="1"/>
    <x v="1"/>
  </r>
  <r>
    <x v="0"/>
    <s v="Profondeur_31075_840"/>
    <n v="341384"/>
    <m/>
    <x v="15"/>
    <d v="2015-01-30T00:00:00"/>
    <d v="2015-01-30T00:00:00"/>
    <n v="137"/>
    <s v="137 le 30/01/2015_x000a_à améliorer"/>
    <s v="E.Cardona"/>
    <x v="1"/>
    <d v="2015-01-28T00:00:00"/>
    <x v="0"/>
    <x v="1"/>
    <x v="1"/>
  </r>
  <r>
    <x v="0"/>
    <s v="Profondeur_31075_840"/>
    <s v="341207-300"/>
    <m/>
    <x v="10"/>
    <d v="2015-02-02T00:00:00"/>
    <s v="?"/>
    <s v="?"/>
    <s v="20 en litige reception_x000a_Faire entrer le retard"/>
    <s v="_x000a_E.Cardona_x000a_"/>
    <x v="1"/>
    <d v="2015-01-28T00:00:00"/>
    <x v="0"/>
    <x v="1"/>
    <x v="1"/>
  </r>
  <r>
    <x v="0"/>
    <s v="Profondeur_31075_840"/>
    <s v="341046-110"/>
    <m/>
    <x v="37"/>
    <d v="2015-01-30T00:00:00"/>
    <s v="?"/>
    <s v="?"/>
    <s v="Faire entrer le retard  "/>
    <s v="_x000a_N.Boudoux_x000a_"/>
    <x v="1"/>
    <d v="2015-01-28T00:00:00"/>
    <x v="0"/>
    <x v="1"/>
    <x v="1"/>
  </r>
  <r>
    <x v="0"/>
    <s v="Profondeur_31075_840"/>
    <n v="341206"/>
    <m/>
    <x v="10"/>
    <d v="2015-01-29T00:00:00"/>
    <s v="?"/>
    <s v="?"/>
    <s v="_x000a_Faire entrer le retard"/>
    <s v="V.Cady"/>
    <x v="1"/>
    <d v="2015-01-28T00:00:00"/>
    <x v="0"/>
    <x v="1"/>
    <x v="1"/>
  </r>
  <r>
    <x v="0"/>
    <s v="Spoiler_31077_211"/>
    <s v="LP31077-J010"/>
    <m/>
    <x v="15"/>
    <d v="2015-02-02T00:00:00"/>
    <s v="?"/>
    <n v="128"/>
    <s v="128 le 29/01_x000a__x000a_ "/>
    <s v="_x000a_E.Cardona"/>
    <x v="1"/>
    <d v="2015-01-28T00:00:00"/>
    <x v="0"/>
    <x v="1"/>
    <x v="1"/>
  </r>
  <r>
    <x v="0"/>
    <s v="Spoiler_31077_211"/>
    <n v="345775"/>
    <m/>
    <x v="15"/>
    <d v="2015-02-02T00:00:00"/>
    <s v="?"/>
    <n v="250"/>
    <s v="250 Expé en W04 _x000a_ obtenir la date exacte de livraison"/>
    <s v="_x000a_E.Cardona_x000a_"/>
    <x v="1"/>
    <d v="2015-01-28T00:00:00"/>
    <x v="0"/>
    <x v="1"/>
    <x v="1"/>
  </r>
  <r>
    <x v="0"/>
    <s v="Spoiler_31077_211"/>
    <s v="340856-250"/>
    <m/>
    <x v="21"/>
    <d v="2015-02-03T00:00:00"/>
    <d v="2015-01-29T00:00:00"/>
    <n v="30"/>
    <s v="HS Wroclaw 30 le 29/01, 35 le 30/01,70 le 02/02"/>
    <s v="_x000a_T.Mouline_x000a_"/>
    <x v="1"/>
    <d v="2015-01-28T00:00:00"/>
    <x v="0"/>
    <x v="1"/>
    <x v="0"/>
  </r>
  <r>
    <x v="0"/>
    <s v="Rudder_31115_080"/>
    <s v="346375-100"/>
    <m/>
    <x v="63"/>
    <d v="2015-02-23T00:00:00"/>
    <d v="2015-04-27T00:00:00"/>
    <n v="90"/>
    <s v="W 18 à améliorer"/>
    <s v="A.Le-Bennett"/>
    <x v="1"/>
    <d v="2015-01-28T00:00:00"/>
    <x v="0"/>
    <x v="1"/>
    <x v="1"/>
  </r>
  <r>
    <x v="0"/>
    <s v="Rudder_31115_080"/>
    <n v="346738"/>
    <m/>
    <x v="54"/>
    <d v="2015-02-04T00:00:00"/>
    <d v="2015-02-03T00:00:00"/>
    <n v="6"/>
    <s v="6 le 03/02 , 6 le 19/02"/>
    <s v="JF.Lorenzini"/>
    <x v="1"/>
    <d v="2015-01-28T00:00:00"/>
    <x v="0"/>
    <x v="1"/>
    <x v="1"/>
  </r>
  <r>
    <x v="2"/>
    <s v="AILERON_EHA_31133_330"/>
    <s v="347785-200"/>
    <m/>
    <x v="7"/>
    <s v="En-cours"/>
    <d v="2015-01-30T00:00:00"/>
    <n v="6"/>
    <s v="6  le 30/01, 6 le 05/02_x000a_Analyser l'écart de stock =1"/>
    <s v="T.Mouline_x000a_B.Valette_x000a_G.Feld"/>
    <x v="0"/>
    <d v="2015-01-28T00:00:00"/>
    <x v="0"/>
    <x v="1"/>
    <x v="0"/>
  </r>
  <r>
    <x v="2"/>
    <s v="AILERON_EHA_31133_330"/>
    <n v="347791"/>
    <m/>
    <x v="7"/>
    <d v="2015-02-16T00:00:00"/>
    <d v="2015-02-02T00:00:00"/>
    <n v="3"/>
    <s v=" qte 12 en cours de réception_x000a_3 le 02/02_x000a_Problème appro matière"/>
    <s v="T.Mouline"/>
    <x v="1"/>
    <d v="2015-01-28T00:00:00"/>
    <x v="0"/>
    <x v="1"/>
    <x v="0"/>
  </r>
  <r>
    <x v="2"/>
    <s v="AILERON_EHA_31133_330"/>
    <s v="347240-100"/>
    <m/>
    <x v="41"/>
    <d v="2015-02-09T00:00:00"/>
    <d v="2015-02-13T00:00:00"/>
    <n v="6"/>
    <s v="qte 6 le13/02 à améliorer"/>
    <s v="V.Cady_x000a_G.Feld"/>
    <x v="1"/>
    <d v="2015-01-28T00:00:00"/>
    <x v="0"/>
    <x v="1"/>
    <x v="1"/>
  </r>
  <r>
    <x v="2"/>
    <s v="AILERON_EHA_31133_330"/>
    <s v="D90ST5111-570"/>
    <s v="Aileron SC"/>
    <x v="19"/>
    <d v="2015-02-02T00:00:00"/>
    <d v="2015-02-03T00:00:00"/>
    <n v="12"/>
    <s v="Probleme qualite _x000a_Obtenir recovery plan_x000a_36 ( R ) en attentte de décision qualité_x000a_12 le 03/02 , 12 le 10/02, 12 le 13/02_x000a_(neufs )_x000a_ "/>
    <s v="S.Blanchard_x000a_T.Parmentier_x000a_A.Coppry"/>
    <x v="1"/>
    <d v="2015-01-28T00:00:00"/>
    <x v="0"/>
    <x v="1"/>
    <x v="1"/>
  </r>
  <r>
    <x v="2"/>
    <s v="AILERON_EHA_31133_330"/>
    <s v="D90ST4206-190"/>
    <m/>
    <x v="59"/>
    <d v="2015-02-03T00:00:00"/>
    <s v="?"/>
    <s v="?"/>
    <s v="Obtenir MAJ 5 BOX_x000a_Faire entrer le retard"/>
    <s v="A.Coppry_x000a_B.Valette"/>
    <x v="1"/>
    <d v="2015-01-28T00:00:00"/>
    <x v="0"/>
    <x v="1"/>
    <x v="0"/>
  </r>
  <r>
    <x v="2"/>
    <s v="AILERON_SC_31132_170"/>
    <s v="348023-020"/>
    <m/>
    <x v="7"/>
    <d v="2015-02-05T00:00:00"/>
    <d v="2015-01-28T00:00:00"/>
    <n v="2"/>
    <s v="2 le 28/01, 2 le 29/01, 2 le 02/02_x000a_1 en litige, Pb qualité"/>
    <s v="T.Mouline_x000a_A.Baudouin"/>
    <x v="1"/>
    <d v="2015-01-28T00:00:00"/>
    <x v="0"/>
    <x v="1"/>
    <x v="0"/>
  </r>
  <r>
    <x v="2"/>
    <s v="ELEVATOR_EHA_31131_330"/>
    <s v="D90ST7010-500"/>
    <s v="Elevator SC"/>
    <x v="40"/>
    <d v="2015-02-02T00:00:00"/>
    <s v="?"/>
    <s v="?"/>
    <s v="2/jour à partir du 23/01_x000a_5 pièces retournées le 31/12 pour améliorer délai, obtenir infos_x000a_analyse écart de stock"/>
    <s v="V Cady"/>
    <x v="1"/>
    <d v="2015-01-28T00:00:00"/>
    <x v="0"/>
    <x v="1"/>
    <x v="1"/>
  </r>
  <r>
    <x v="2"/>
    <s v="ELEVATOR_EHA_31131_330"/>
    <s v="D90ST4024-400"/>
    <m/>
    <x v="18"/>
    <d v="2015-02-04T00:00:00"/>
    <s v="?"/>
    <n v="2"/>
    <s v="faire entrer le retard_x000a_Obtenir validation du plan de rattrapage_x000a_+ obtenir délai sur OF de retouche_x000a_( retard = 14 )"/>
    <s v="S.Blanchard_x000a_A.Coppry"/>
    <x v="1"/>
    <d v="2015-01-28T00:00:00"/>
    <x v="0"/>
    <x v="1"/>
    <x v="0"/>
  </r>
  <r>
    <x v="2"/>
    <s v="ELEVATOR_EHA_31131_330"/>
    <s v="D90ST5110-560"/>
    <m/>
    <x v="19"/>
    <d v="2015-02-09T00:00:00"/>
    <d v="2015-02-10T00:00:00"/>
    <n v="8"/>
    <s v="_x000a__x000a_Probleme qualite 8 le 10/02 ,8 le 05/03_x000a_ à améliorer_x000a_"/>
    <s v="S.Blanchard_x000a_"/>
    <x v="1"/>
    <d v="2015-01-28T00:00:00"/>
    <x v="0"/>
    <x v="1"/>
    <x v="1"/>
  </r>
  <r>
    <x v="2"/>
    <s v="ELEVATOR_SC_31130_160"/>
    <s v="348021-020"/>
    <m/>
    <x v="7"/>
    <d v="2015-01-29T00:00:00"/>
    <d v="2015-01-28T00:00:00"/>
    <n v="1"/>
    <s v="1 le 28/01, 1 le 29/01, 1 le 02/02"/>
    <s v="T.Mouline"/>
    <x v="1"/>
    <d v="2015-01-28T00:00:00"/>
    <x v="0"/>
    <x v="1"/>
    <x v="0"/>
  </r>
  <r>
    <x v="2"/>
    <s v="ELEVATOR_SC_31130_160"/>
    <n v="347700"/>
    <m/>
    <x v="16"/>
    <d v="2015-01-30T00:00:00"/>
    <s v="?"/>
    <s v="?"/>
    <s v="Faire entrer le retard"/>
    <s v="A-Le-Bennett"/>
    <x v="1"/>
    <d v="2015-01-28T00:00:00"/>
    <x v="0"/>
    <x v="1"/>
    <x v="1"/>
  </r>
  <r>
    <x v="2"/>
    <s v="ELEVATOR_SC_31130_160"/>
    <s v="347274-100"/>
    <m/>
    <x v="41"/>
    <d v="2015-01-28T00:00:00"/>
    <d v="2015-01-29T00:00:00"/>
    <n v="5"/>
    <s v="5 le 29/01, Obtenir info suite"/>
    <s v="T.Mouline"/>
    <x v="1"/>
    <d v="2015-01-28T00:00:00"/>
    <x v="0"/>
    <x v="1"/>
    <x v="1"/>
  </r>
  <r>
    <x v="2"/>
    <s v="ELEVATOR_SC_31130_160"/>
    <s v="347129-100"/>
    <m/>
    <x v="7"/>
    <d v="2015-01-30T00:00:00"/>
    <d v="2015-02-05T00:00:00"/>
    <n v="3"/>
    <s v=" 3 le 05/02 à  améliorer"/>
    <s v="T.Mouline"/>
    <x v="1"/>
    <d v="2015-01-28T00:00:00"/>
    <x v="0"/>
    <x v="1"/>
    <x v="0"/>
  </r>
  <r>
    <x v="2"/>
    <s v="RUDDER_EBHA_31129_360"/>
    <s v="D90ST8050-014"/>
    <s v="Elevator SC"/>
    <x v="38"/>
    <d v="2015-02-02T00:00:00"/>
    <d v="2015-01-30T00:00:00"/>
    <n v="437"/>
    <s v=" 437  le 30/01 "/>
    <s v="J.F.Lorenzini"/>
    <x v="1"/>
    <d v="2015-01-28T00:00:00"/>
    <x v="0"/>
    <x v="1"/>
    <x v="1"/>
  </r>
  <r>
    <x v="1"/>
    <s v="THSA_A320_47145_168"/>
    <s v="LP47145-E100"/>
    <m/>
    <x v="7"/>
    <s v="En-cours"/>
    <s v="?"/>
    <s v="?"/>
    <s v="3 / jour non suivi_x000a_"/>
    <s v="T.Mouline"/>
    <x v="0"/>
    <d v="2015-01-28T00:00:00"/>
    <x v="0"/>
    <x v="1"/>
    <x v="0"/>
  </r>
  <r>
    <x v="1"/>
    <s v="THSA_A320_47145_168"/>
    <n v="422228"/>
    <m/>
    <x v="3"/>
    <d v="2015-01-28T00:00:00"/>
    <d v="2015-01-30T00:00:00"/>
    <n v="60"/>
    <s v="10 en litige reception_x000a_60 le 30/01"/>
    <s v="V.Cady_x000a_M.Bizet"/>
    <x v="1"/>
    <d v="2015-01-28T00:00:00"/>
    <x v="0"/>
    <x v="1"/>
    <x v="1"/>
  </r>
  <r>
    <x v="1"/>
    <s v="THSA_A320_47145_168"/>
    <s v="5000C5029"/>
    <m/>
    <x v="57"/>
    <d v="2015-01-29T00:00:00"/>
    <s v="?"/>
    <s v="?"/>
    <s v="2 en litiges reception_x000a_Faire entrer le retard"/>
    <s v="V.Cady"/>
    <x v="1"/>
    <d v="2015-01-28T00:00:00"/>
    <x v="0"/>
    <x v="1"/>
    <x v="1"/>
  </r>
  <r>
    <x v="1"/>
    <s v="THSA_A330_47172_530"/>
    <s v="8170-116"/>
    <m/>
    <x v="12"/>
    <s v="En-cours"/>
    <d v="2015-01-26T00:00:00"/>
    <n v="100"/>
    <s v="100 le 26/01 à relancer"/>
    <s v="C.Almendra"/>
    <x v="0"/>
    <d v="2015-01-28T00:00:00"/>
    <x v="0"/>
    <x v="1"/>
    <x v="1"/>
  </r>
  <r>
    <x v="1"/>
    <s v="THSA_A330_47172_530"/>
    <s v="422926-300"/>
    <m/>
    <x v="61"/>
    <s v="En-cours"/>
    <d v="2015-02-06T00:00:00"/>
    <n v="5"/>
    <s v="_x000a_qte 5 Délai le 06/02 à améliorer"/>
    <s v="P.Jonnard_x000a_"/>
    <x v="0"/>
    <d v="2015-01-28T00:00:00"/>
    <x v="0"/>
    <x v="1"/>
    <x v="1"/>
  </r>
  <r>
    <x v="1"/>
    <s v="THSA_A330_47172_530"/>
    <n v="422911"/>
    <m/>
    <x v="7"/>
    <s v="En-cours"/>
    <s v="?"/>
    <s v="?"/>
    <s v="1 / jour à suivre "/>
    <s v="T.Mouline"/>
    <x v="0"/>
    <d v="2015-01-28T00:00:00"/>
    <x v="0"/>
    <x v="1"/>
    <x v="0"/>
  </r>
  <r>
    <x v="1"/>
    <s v="THSA_A330_47172_530"/>
    <s v="8192-023"/>
    <m/>
    <x v="12"/>
    <d v="2015-02-27T00:00:00"/>
    <d v="2015-04-29T00:00:00"/>
    <n v="100"/>
    <s v="Livraison le 29 Avril à améliorer"/>
    <s v="V.Pierquin_x000a_C.Almendra"/>
    <x v="1"/>
    <d v="2015-01-28T00:00:00"/>
    <x v="0"/>
    <x v="1"/>
    <x v="1"/>
  </r>
  <r>
    <x v="1"/>
    <s v="THSA_A330_47172_530"/>
    <n v="422913"/>
    <m/>
    <x v="7"/>
    <d v="2015-01-29T00:00:00"/>
    <s v="?"/>
    <s v="?"/>
    <s v="1 / jour à suivre non suivi"/>
    <s v="T.Mouline"/>
    <x v="1"/>
    <d v="2015-01-28T00:00:00"/>
    <x v="0"/>
    <x v="1"/>
    <x v="0"/>
  </r>
  <r>
    <x v="1"/>
    <s v="Safety D31AB4433"/>
    <s v="D31AB4431-021"/>
    <m/>
    <x v="7"/>
    <d v="2015-01-30T00:00:00"/>
    <d v="2015-01-29T00:00:00"/>
    <n v="1"/>
    <s v="_x000a_1 le 29/01,_x000a_Puis Problème appro Manoir ,Obtenir prochain délai_x000a_"/>
    <s v="T.Mouline"/>
    <x v="1"/>
    <d v="2015-01-28T00:00:00"/>
    <x v="0"/>
    <x v="1"/>
    <x v="0"/>
  </r>
  <r>
    <x v="1"/>
    <s v="Manifold D31AB4415"/>
    <s v="D31AB4471-111"/>
    <m/>
    <x v="5"/>
    <s v="En-cours"/>
    <d v="2015-01-30T00:00:00"/>
    <n v="10"/>
    <s v="qte 10 le 30/01/2015_x000a_"/>
    <s v="S.Blanchard"/>
    <x v="0"/>
    <d v="2015-01-28T00:00:00"/>
    <x v="0"/>
    <x v="1"/>
    <x v="1"/>
  </r>
  <r>
    <x v="1"/>
    <s v="Manifold D31AB4415"/>
    <s v="D31AB4452-011"/>
    <m/>
    <x v="5"/>
    <s v="En-cours"/>
    <s v="?"/>
    <s v="?"/>
    <s v="Faire entrer le retard"/>
    <s v="S.Blanchard"/>
    <x v="0"/>
    <d v="2015-01-28T00:00:00"/>
    <x v="0"/>
    <x v="1"/>
    <x v="1"/>
  </r>
  <r>
    <x v="0"/>
    <s v="Aileron_31073_110"/>
    <n v="341103"/>
    <m/>
    <x v="15"/>
    <d v="2015-02-24T00:00:00"/>
    <d v="2015-01-28T00:00:00"/>
    <n v="40"/>
    <s v="Ecart de stock_x000a_88 expédiés le 29/01"/>
    <s v="E.Cardona"/>
    <x v="1"/>
    <d v="2015-01-26T00:00:00"/>
    <x v="0"/>
    <x v="1"/>
    <x v="1"/>
  </r>
  <r>
    <x v="0"/>
    <s v="Aileron_31073_110"/>
    <s v="341084-300"/>
    <m/>
    <x v="21"/>
    <d v="2015-02-04T00:00:00"/>
    <d v="2015-01-31T00:00:00"/>
    <n v="24"/>
    <s v="HS Wroclaw : _x000a_24 le 31/01,30 le 02/02_x000a_24 en CTRL qualite"/>
    <s v="T.Mouline_x000a_JM.Campagnet"/>
    <x v="1"/>
    <d v="2015-01-30T00:00:00"/>
    <x v="0"/>
    <x v="1"/>
    <x v="0"/>
  </r>
  <r>
    <x v="0"/>
    <s v="Aileron_31073_110"/>
    <n v="341067"/>
    <m/>
    <x v="15"/>
    <d v="2015-02-12T00:00:00"/>
    <s v="?"/>
    <s v="?"/>
    <s v="30 p reçus le 29/01 au lieu des 30 annoncés_x000a_Obtenir info suite"/>
    <s v="E.Cardona"/>
    <x v="1"/>
    <d v="2015-01-30T00:00:00"/>
    <x v="0"/>
    <x v="1"/>
    <x v="1"/>
  </r>
  <r>
    <x v="0"/>
    <s v="Aileron_31073_110"/>
    <n v="341068"/>
    <m/>
    <x v="15"/>
    <d v="2015-02-24T00:00:00"/>
    <s v="?"/>
    <s v="?"/>
    <s v="Obtenir info suite"/>
    <s v="E.Cardona"/>
    <x v="1"/>
    <d v="2015-01-30T00:00:00"/>
    <x v="0"/>
    <x v="1"/>
    <x v="1"/>
  </r>
  <r>
    <x v="0"/>
    <s v="Profondeur_31075_840"/>
    <n v="341065"/>
    <m/>
    <x v="15"/>
    <d v="2015-02-12T00:00:00"/>
    <s v="?"/>
    <s v="?"/>
    <s v="Assurer le transfert_x000a_Faire entrer le retard"/>
    <s v="M.Thiry_x000a_F.Fasoli_x000a_P.Jonnard"/>
    <x v="1"/>
    <d v="2015-01-30T00:00:00"/>
    <x v="0"/>
    <x v="1"/>
    <x v="1"/>
  </r>
  <r>
    <x v="0"/>
    <s v="Profondeur_31075_840"/>
    <n v="341115"/>
    <s v="COMMUN 31073"/>
    <x v="15"/>
    <d v="2015-02-11T00:00:00"/>
    <d v="2015-01-30T00:00:00"/>
    <n v="264"/>
    <s v="264 le 30/01/2015 à améliorer"/>
    <s v="E.Cardona"/>
    <x v="1"/>
    <d v="2015-01-30T00:00:00"/>
    <x v="0"/>
    <x v="1"/>
    <x v="1"/>
  </r>
  <r>
    <x v="0"/>
    <s v="Profondeur_31075_840"/>
    <s v="341207-300"/>
    <m/>
    <x v="10"/>
    <d v="2015-02-02T00:00:00"/>
    <s v="?"/>
    <s v="?"/>
    <s v="20 en litige reception_x000a_Faire entrer le retard"/>
    <s v="_x000a_E.Cardona_x000a_"/>
    <x v="1"/>
    <d v="2015-01-30T00:00:00"/>
    <x v="0"/>
    <x v="1"/>
    <x v="1"/>
  </r>
  <r>
    <x v="0"/>
    <s v="Profondeur_31075_840"/>
    <s v="341046-110"/>
    <m/>
    <x v="37"/>
    <d v="2015-01-30T00:00:00"/>
    <s v="?"/>
    <s v="?"/>
    <s v="Obtenir plan de rattrapage_x000a_'Faire entrer le retard  "/>
    <s v="_x000a_N.Boudoux_x000a_"/>
    <x v="1"/>
    <d v="2015-01-30T00:00:00"/>
    <x v="0"/>
    <x v="1"/>
    <x v="1"/>
  </r>
  <r>
    <x v="0"/>
    <s v="Profondeur_31075_840"/>
    <n v="341206"/>
    <m/>
    <x v="10"/>
    <d v="2015-01-29T00:00:00"/>
    <s v="?"/>
    <s v="?"/>
    <s v="12 le 30/01, 10 le 31/01, 30 le 02/02_x000a_Obtenir plan de rattrapage"/>
    <s v="V.Cady"/>
    <x v="1"/>
    <d v="2015-01-30T00:00:00"/>
    <x v="0"/>
    <x v="1"/>
    <x v="1"/>
  </r>
  <r>
    <x v="0"/>
    <s v="Spoiler_31077_211"/>
    <s v="LP31077-J010"/>
    <m/>
    <x v="15"/>
    <d v="2015-02-04T00:00:00"/>
    <s v="?"/>
    <s v="?"/>
    <s v="Obtenir infos suite"/>
    <s v="_x000a_E.Cardona"/>
    <x v="1"/>
    <d v="2015-01-30T00:00:00"/>
    <x v="0"/>
    <x v="1"/>
    <x v="1"/>
  </r>
  <r>
    <x v="0"/>
    <s v="Spoiler_31077_211"/>
    <n v="345775"/>
    <m/>
    <x v="15"/>
    <d v="2015-02-09T00:00:00"/>
    <s v="?"/>
    <n v="250"/>
    <s v="250 Expé en W04 _x000a_ obtenir la date exacte de livraison"/>
    <s v="_x000a_E.Cardona_x000a_"/>
    <x v="1"/>
    <d v="2015-01-30T00:00:00"/>
    <x v="0"/>
    <x v="1"/>
    <x v="1"/>
  </r>
  <r>
    <x v="0"/>
    <s v="Spoiler_31077_211"/>
    <s v="340856-250"/>
    <m/>
    <x v="21"/>
    <d v="2015-02-04T00:00:00"/>
    <d v="2015-02-02T00:00:00"/>
    <n v="70"/>
    <s v="HS Wroclaw : 77 le 30/01 non reçus_x000a_,70 le 02/02_x000a_Problème qualité"/>
    <s v="_x000a_T.Mouline_x000a_"/>
    <x v="1"/>
    <d v="2015-01-30T00:00:00"/>
    <x v="0"/>
    <x v="1"/>
    <x v="0"/>
  </r>
  <r>
    <x v="0"/>
    <s v="Rudder_31115_080"/>
    <s v="346375-100"/>
    <m/>
    <x v="63"/>
    <d v="2015-02-23T00:00:00"/>
    <d v="2015-04-27T00:00:00"/>
    <n v="90"/>
    <s v="Livraison fin Avril à améliorer"/>
    <s v="A.Le-Bennett"/>
    <x v="1"/>
    <d v="2015-01-30T00:00:00"/>
    <x v="0"/>
    <x v="1"/>
    <x v="1"/>
  </r>
  <r>
    <x v="0"/>
    <s v="Rudder_31115_080"/>
    <n v="346738"/>
    <m/>
    <x v="54"/>
    <d v="2015-02-04T00:00:00"/>
    <d v="2015-02-03T00:00:00"/>
    <n v="6"/>
    <s v="6 le 03/02 , 6 le 19/02"/>
    <s v="JF.Lorenzini"/>
    <x v="1"/>
    <d v="2015-01-30T00:00:00"/>
    <x v="0"/>
    <x v="1"/>
    <x v="1"/>
  </r>
  <r>
    <x v="2"/>
    <s v="AILERON_EHA_31133_330"/>
    <s v="347785-200"/>
    <m/>
    <x v="7"/>
    <s v="En-cours"/>
    <d v="2015-02-02T00:00:00"/>
    <n v="2"/>
    <s v="4  le 03/02, 12 le 13/02_x000a_Analyser l'écart de stock =1"/>
    <s v="T.Mouline_x000a_B.Valette_x000a_G.Feld"/>
    <x v="0"/>
    <d v="2015-01-30T00:00:00"/>
    <x v="0"/>
    <x v="1"/>
    <x v="0"/>
  </r>
  <r>
    <x v="2"/>
    <s v="AILERON_EHA_31133_330"/>
    <s v="347240-100"/>
    <m/>
    <x v="41"/>
    <d v="2015-02-09T00:00:00"/>
    <d v="2015-02-20T00:00:00"/>
    <n v="4"/>
    <s v="4 le 20/02 à améliorer_x000a_4 le 26/02, 5 le 04/03"/>
    <s v="V.Cady"/>
    <x v="1"/>
    <d v="2015-01-30T00:00:00"/>
    <x v="0"/>
    <x v="1"/>
    <x v="1"/>
  </r>
  <r>
    <x v="2"/>
    <s v="AILERON_EHA_31133_330"/>
    <s v="D90ST5111-570"/>
    <s v="Aileron SC"/>
    <x v="19"/>
    <d v="2015-02-02T00:00:00"/>
    <d v="2015-02-03T00:00:00"/>
    <n v="12"/>
    <s v="Probleme qualite _x000a_Obtenir recovery plan_x000a_36 ( R ) en attentte de décision qualité_x000a_12 le 03/02 , 12 le 10/02, 12 le 13/02_x000a_(neufs )_x000a_ "/>
    <s v="S.Blanchard_x000a_T.Parmentier_x000a_A.Coppry"/>
    <x v="1"/>
    <d v="2015-01-30T00:00:00"/>
    <x v="0"/>
    <x v="1"/>
    <x v="1"/>
  </r>
  <r>
    <x v="2"/>
    <s v="AILERON_EHA_31133_330"/>
    <s v="D90ST4206-190"/>
    <m/>
    <x v="59"/>
    <d v="2015-02-18T00:00:00"/>
    <s v="?"/>
    <s v="?"/>
    <s v="Obtenir MAJ 5 BOX_x000a_Faire entrer le retard"/>
    <s v="A.Coppry_x000a_B.Valette"/>
    <x v="1"/>
    <d v="2015-01-30T00:00:00"/>
    <x v="0"/>
    <x v="1"/>
    <x v="0"/>
  </r>
  <r>
    <x v="2"/>
    <s v="AILERON_SC_31132_170"/>
    <n v="347603"/>
    <m/>
    <x v="31"/>
    <s v="En-cours"/>
    <m/>
    <m/>
    <s v="Pièces non reçues - qte 20/Kanban"/>
    <s v="G.Feld"/>
    <x v="0"/>
    <d v="2015-01-30T00:00:00"/>
    <x v="0"/>
    <x v="1"/>
    <x v="1"/>
  </r>
  <r>
    <x v="2"/>
    <s v="AILERON_SC_31132_170"/>
    <s v="348023-020"/>
    <m/>
    <x v="7"/>
    <d v="2015-02-10T00:00:00"/>
    <d v="2015-02-02T00:00:00"/>
    <n v="1"/>
    <s v="1 le 02/02, 2 le 03/02, 2 le 04/02"/>
    <s v="T.Mouline"/>
    <x v="1"/>
    <d v="2015-01-30T00:00:00"/>
    <x v="0"/>
    <x v="1"/>
    <x v="0"/>
  </r>
  <r>
    <x v="2"/>
    <s v="ELEVATOR_EHA_31131_330"/>
    <s v="D90ST7010-500"/>
    <s v="Elevator SC"/>
    <x v="40"/>
    <s v="En-cours"/>
    <s v="?"/>
    <s v="?"/>
    <s v="2/jour à partir du 23/01 - Désaccord de paiement, livraison bloquée_x000a_5 pièces retournées le 31/12 pour améliorer délai, obtenir infos_x000a_analyse écart de stock"/>
    <s v="V Cady_x000a_Y.Cadio"/>
    <x v="0"/>
    <d v="2015-01-30T00:00:00"/>
    <x v="0"/>
    <x v="1"/>
    <x v="1"/>
  </r>
  <r>
    <x v="2"/>
    <s v="ELEVATOR_EHA_31131_330"/>
    <s v="LP31131-G155"/>
    <m/>
    <x v="17"/>
    <d v="2015-02-06T00:00:00"/>
    <m/>
    <m/>
    <s v="Livraison le 10/02 à améliorer"/>
    <s v="Y.Cadio"/>
    <x v="1"/>
    <d v="2015-01-30T00:00:00"/>
    <x v="0"/>
    <x v="1"/>
    <x v="1"/>
  </r>
  <r>
    <x v="2"/>
    <s v="ELEVATOR_EHA_31131_330"/>
    <s v="D90ST4024-400"/>
    <m/>
    <x v="18"/>
    <d v="2015-02-20T00:00:00"/>
    <s v="?"/>
    <n v="2"/>
    <s v="faire entrer le retard_x000a_Obtenir validation du plan de rattrapage_x000a_+ obtenir délai sur OF de retouche_x000a_( retard = 14 )"/>
    <s v="S.Blanchard_x000a_A.Coppry"/>
    <x v="1"/>
    <d v="2015-01-30T00:00:00"/>
    <x v="0"/>
    <x v="1"/>
    <x v="0"/>
  </r>
  <r>
    <x v="2"/>
    <s v="ELEVATOR_EHA_31131_330"/>
    <s v="D90ST5110-560"/>
    <m/>
    <x v="19"/>
    <d v="2015-02-09T00:00:00"/>
    <d v="2015-02-10T00:00:00"/>
    <n v="8"/>
    <s v="_x000a__x000a_Probleme qualite 8 le 10/02 ,8 le 05/03_x000a_ à améliorer_x000a_"/>
    <s v="S.Blanchard_x000a_"/>
    <x v="1"/>
    <d v="2015-01-30T00:00:00"/>
    <x v="0"/>
    <x v="1"/>
    <x v="1"/>
  </r>
  <r>
    <x v="2"/>
    <s v="ELEVATOR_SC_31130_160"/>
    <s v="348021-020"/>
    <m/>
    <x v="7"/>
    <d v="2015-02-03T00:00:00"/>
    <d v="2015-02-02T00:00:00"/>
    <n v="1"/>
    <s v=" 1 le 02/02, 1 le 03/02, 1 le 04/02"/>
    <s v="T.Mouline"/>
    <x v="1"/>
    <d v="2015-01-30T00:00:00"/>
    <x v="0"/>
    <x v="1"/>
    <x v="0"/>
  </r>
  <r>
    <x v="2"/>
    <s v="ELEVATOR_SC_31130_160"/>
    <n v="347700"/>
    <m/>
    <x v="16"/>
    <d v="2015-02-02T00:00:00"/>
    <s v="?"/>
    <s v="?"/>
    <s v="1 le 02/02, 11 le 05/02"/>
    <s v="A-Le-Bennett"/>
    <x v="1"/>
    <d v="2015-01-30T00:00:00"/>
    <x v="0"/>
    <x v="1"/>
    <x v="1"/>
  </r>
  <r>
    <x v="2"/>
    <s v="ELEVATOR_SC_31130_160"/>
    <s v="347274-100"/>
    <m/>
    <x v="41"/>
    <d v="2015-02-06T00:00:00"/>
    <s v="?"/>
    <s v="?"/>
    <s v="Sous ensemble OK_x000a_Obtenir infos suite"/>
    <s v="T.Mouline"/>
    <x v="1"/>
    <d v="2015-01-30T00:00:00"/>
    <x v="0"/>
    <x v="1"/>
    <x v="1"/>
  </r>
  <r>
    <x v="2"/>
    <s v="ELEVATOR_SC_31130_160"/>
    <s v="347129-100"/>
    <m/>
    <x v="7"/>
    <d v="2015-02-04T00:00:00"/>
    <d v="2015-02-02T00:00:00"/>
    <n v="1"/>
    <s v="1 le 02/02, 1 le 03/02, 3 le 05/02"/>
    <s v="T.Mouline"/>
    <x v="1"/>
    <d v="2015-01-30T00:00:00"/>
    <x v="0"/>
    <x v="1"/>
    <x v="0"/>
  </r>
  <r>
    <x v="1"/>
    <s v="THSA_A320_47145_168"/>
    <s v="LP47145-E100"/>
    <m/>
    <x v="7"/>
    <s v="En-cours"/>
    <s v="?"/>
    <s v="?"/>
    <s v="3 / jour non suivi_x000a_3 le 02/02, 1 le 03/02, 2 le 04/02"/>
    <s v="T.Mouline"/>
    <x v="0"/>
    <d v="2015-01-30T00:00:00"/>
    <x v="0"/>
    <x v="1"/>
    <x v="0"/>
  </r>
  <r>
    <x v="1"/>
    <s v="THSA_A320_47145_168"/>
    <s v="5000C5029"/>
    <m/>
    <x v="57"/>
    <d v="2015-02-03T00:00:00"/>
    <s v="?"/>
    <s v="?"/>
    <s v="2 en litiges reception_x000a_Faire entrer le retard"/>
    <s v="V.Cady"/>
    <x v="1"/>
    <d v="2015-01-30T00:00:00"/>
    <x v="0"/>
    <x v="1"/>
    <x v="1"/>
  </r>
  <r>
    <x v="1"/>
    <s v="THSA_A330_47172_530"/>
    <s v="8170-116"/>
    <m/>
    <x v="12"/>
    <s v="En-cours"/>
    <s v="?"/>
    <s v="?"/>
    <s v="100 le 26/01 non reçus "/>
    <s v="C.Almendra"/>
    <x v="0"/>
    <d v="2015-01-30T00:00:00"/>
    <x v="0"/>
    <x v="1"/>
    <x v="1"/>
  </r>
  <r>
    <x v="1"/>
    <s v="THSA_A330_47172_530"/>
    <s v="422926-300"/>
    <m/>
    <x v="61"/>
    <s v="En-cours"/>
    <d v="2015-02-06T00:00:00"/>
    <n v="5"/>
    <s v="1 en cours de réception_x000a_qte 5 Délai le 06/02 à améliorer"/>
    <s v="P.Jonnard"/>
    <x v="0"/>
    <d v="2015-01-30T00:00:00"/>
    <x v="0"/>
    <x v="1"/>
    <x v="1"/>
  </r>
  <r>
    <x v="1"/>
    <s v="THSA_A330_47172_530"/>
    <n v="422911"/>
    <m/>
    <x v="7"/>
    <s v="En-cours"/>
    <s v="?"/>
    <s v="?"/>
    <s v="1 / jour à suivre _x000a_1 le 02/02, 1 le 03/02, 1 le 05/02"/>
    <s v="T.Mouline"/>
    <x v="0"/>
    <d v="2015-01-30T00:00:00"/>
    <x v="0"/>
    <x v="1"/>
    <x v="0"/>
  </r>
  <r>
    <x v="1"/>
    <s v="THSA_A330_47172_530"/>
    <s v="8192-023"/>
    <m/>
    <x v="12"/>
    <d v="2015-02-27T00:00:00"/>
    <d v="2015-04-29T00:00:00"/>
    <n v="100"/>
    <s v="Livraison le 29 Avril à améliorer"/>
    <s v="V.Pierquin_x000a_C.Almendra"/>
    <x v="1"/>
    <d v="2015-01-30T00:00:00"/>
    <x v="0"/>
    <x v="1"/>
    <x v="1"/>
  </r>
  <r>
    <x v="1"/>
    <s v="THSA_A330_47172_530"/>
    <s v="8123-014"/>
    <m/>
    <x v="12"/>
    <d v="2015-02-23T00:00:00"/>
    <d v="2015-04-29T00:00:00"/>
    <n v="300"/>
    <s v="Livraison le 29 Avril à améliorer"/>
    <s v="V.Pierquin_x000a_C.Almendra"/>
    <x v="1"/>
    <d v="2015-01-30T00:00:00"/>
    <x v="0"/>
    <x v="1"/>
    <x v="1"/>
  </r>
  <r>
    <x v="1"/>
    <s v="THSA_A330_47172_530"/>
    <n v="422913"/>
    <m/>
    <x v="7"/>
    <d v="2015-01-29T00:00:00"/>
    <s v="?"/>
    <s v="?"/>
    <s v="1 / jour à suivre non suivi_x000a_1 le 02/02, 1 le 04/02, 1 le 05/02"/>
    <s v="T.Mouline"/>
    <x v="1"/>
    <d v="2015-01-30T00:00:00"/>
    <x v="0"/>
    <x v="1"/>
    <x v="0"/>
  </r>
  <r>
    <x v="1"/>
    <s v="Bâche C19BQ0016"/>
    <s v="C19DS0010-038"/>
    <m/>
    <x v="25"/>
    <d v="2015-02-03T00:00:00"/>
    <s v="?"/>
    <s v="?"/>
    <s v="Relancer le retard"/>
    <s v="K.Tolede"/>
    <x v="1"/>
    <d v="2015-01-30T00:00:00"/>
    <x v="0"/>
    <x v="1"/>
    <x v="1"/>
  </r>
  <r>
    <x v="1"/>
    <s v="Safety D31AB4433"/>
    <s v="D31AB4431-021"/>
    <m/>
    <x v="7"/>
    <d v="2015-01-30T00:00:00"/>
    <s v="?"/>
    <s v="?"/>
    <s v="_x000a__x000a_Problème appro Manoir, délai le 10/02_x000a_2 semaines de Lead Time_x000a__x000a_"/>
    <s v="T.Mouline"/>
    <x v="1"/>
    <d v="2015-01-30T00:00:00"/>
    <x v="0"/>
    <x v="1"/>
    <x v="0"/>
  </r>
  <r>
    <x v="1"/>
    <s v="Manifold D31AB4415"/>
    <s v="D31AB4471-111"/>
    <m/>
    <x v="5"/>
    <s v="En-cours"/>
    <d v="2015-01-30T00:00:00"/>
    <n v="10"/>
    <s v="qte 10 le 30/01 non reçus"/>
    <s v="S.Blanchard"/>
    <x v="0"/>
    <d v="2015-01-30T00:00:00"/>
    <x v="0"/>
    <x v="1"/>
    <x v="1"/>
  </r>
  <r>
    <x v="1"/>
    <s v="Manifold D31AB4415"/>
    <s v="D31AB4452-011"/>
    <m/>
    <x v="5"/>
    <s v="En-cours"/>
    <s v="?"/>
    <s v="?"/>
    <s v="Faire entrer le retard"/>
    <s v="S.Blanchard"/>
    <x v="0"/>
    <d v="2015-01-30T00:00:00"/>
    <x v="0"/>
    <x v="1"/>
    <x v="1"/>
  </r>
  <r>
    <x v="0"/>
    <s v="Aileron_31073_110"/>
    <n v="341103"/>
    <m/>
    <x v="15"/>
    <d v="2015-02-03T00:00:00"/>
    <s v="?"/>
    <n v="88"/>
    <s v="écart de stock, _x000a_ 88 expédiées le 29/01._x000a_isoler les pièces informatiquement"/>
    <s v="E.Cardona"/>
    <x v="1"/>
    <d v="2015-02-02T00:00:00"/>
    <x v="1"/>
    <x v="1"/>
    <x v="1"/>
  </r>
  <r>
    <x v="0"/>
    <s v="Aileron_31073_110"/>
    <s v="341084-300"/>
    <m/>
    <x v="21"/>
    <d v="2015-02-05T00:00:00"/>
    <d v="2015-02-05T00:00:00"/>
    <n v="30"/>
    <s v="HS Wroclaw : _x000a_42 en cours de réception_x000a_30 le 05/02 et 30 le 09/02"/>
    <s v="T.Mouline_x000a_JM.Campagnet"/>
    <x v="1"/>
    <d v="2015-02-02T00:00:00"/>
    <x v="1"/>
    <x v="1"/>
    <x v="0"/>
  </r>
  <r>
    <x v="0"/>
    <s v="Aileron_31073_110"/>
    <n v="341067"/>
    <m/>
    <x v="15"/>
    <d v="2015-02-17T00:00:00"/>
    <s v="?"/>
    <n v="36"/>
    <s v="36 expe le 27/01 et 23 expe le 30/01_x000a_Obtenir info suite"/>
    <s v="E.Cardona_x000a_P.Fleitour"/>
    <x v="1"/>
    <d v="2015-02-02T00:00:00"/>
    <x v="1"/>
    <x v="1"/>
    <x v="1"/>
  </r>
  <r>
    <x v="0"/>
    <s v="Aileron_31073_110"/>
    <n v="341068"/>
    <m/>
    <x v="15"/>
    <d v="2015-03-06T00:00:00"/>
    <s v="?"/>
    <s v="?"/>
    <s v="Obtenir info suite + MAJ LOB_x000a_2 batchs scrappés , prochaine expédition prévu S7"/>
    <s v="E.Cardona"/>
    <x v="1"/>
    <d v="2015-02-02T00:00:00"/>
    <x v="1"/>
    <x v="1"/>
    <x v="1"/>
  </r>
  <r>
    <x v="0"/>
    <s v="Profondeur_31075_840"/>
    <n v="341206"/>
    <m/>
    <x v="10"/>
    <s v="Arret en cours"/>
    <d v="2015-02-03T00:00:00"/>
    <n v="50"/>
    <s v="12 au CT,FAI REFUSE attente info qualité_x000a_ 50 le 03/02_x000a_Obtenir plan de rattrapage_x000a_cause qte inssufisante"/>
    <s v="V.Cady_x000a_A.Bertrand_x000a_P.Fleitour"/>
    <x v="0"/>
    <d v="2015-02-02T00:00:00"/>
    <x v="1"/>
    <x v="1"/>
    <x v="1"/>
  </r>
  <r>
    <x v="0"/>
    <s v="Profondeur_31075_840"/>
    <n v="341065"/>
    <m/>
    <x v="15"/>
    <d v="2015-02-19T00:00:00"/>
    <s v="?"/>
    <s v="?"/>
    <s v="Assurer le transfert_x000a_Faire entrer le retard"/>
    <s v="M.Thiry_x000a_F.Fasoli_x000a_P.Jonnard"/>
    <x v="1"/>
    <d v="2015-02-02T00:00:00"/>
    <x v="1"/>
    <x v="1"/>
    <x v="1"/>
  </r>
  <r>
    <x v="0"/>
    <s v="Profondeur_31075_840"/>
    <n v="341115"/>
    <s v="COMMUN 31073"/>
    <x v="15"/>
    <d v="2015-02-11T00:00:00"/>
    <s v="?"/>
    <n v="283"/>
    <s v="283 expé le 29/01 à suivre"/>
    <s v="E.Cardona"/>
    <x v="1"/>
    <d v="2015-02-02T00:00:00"/>
    <x v="1"/>
    <x v="1"/>
    <x v="1"/>
  </r>
  <r>
    <x v="0"/>
    <s v="Profondeur_31075_840"/>
    <s v="341207-300"/>
    <m/>
    <x v="10"/>
    <d v="2015-02-09T00:00:00"/>
    <s v="?"/>
    <s v="?"/>
    <s v="Faire entrer le retard_x000a_Obtenir plan de rattrapage"/>
    <s v="Y.Sahin"/>
    <x v="1"/>
    <d v="2015-02-02T00:00:00"/>
    <x v="1"/>
    <x v="1"/>
    <x v="1"/>
  </r>
  <r>
    <x v="0"/>
    <s v="Profondeur_31075_840"/>
    <s v="341046-110"/>
    <m/>
    <x v="37"/>
    <d v="2015-02-03T00:00:00"/>
    <d v="2015-02-02T00:00:00"/>
    <n v="11"/>
    <s v="11 le 02/02 et 4 le 06/02"/>
    <s v="_x000a_N.Boudoux_x000a_"/>
    <x v="1"/>
    <d v="2015-02-02T00:00:00"/>
    <x v="1"/>
    <x v="1"/>
    <x v="1"/>
  </r>
  <r>
    <x v="0"/>
    <s v="Spoiler_31077_211"/>
    <s v="LP31077-J010"/>
    <m/>
    <x v="15"/>
    <d v="2015-02-06T00:00:00"/>
    <s v="?"/>
    <s v="?"/>
    <s v="Obtenir info livraison"/>
    <s v="_x000a_N.Fouquet_x000a_E.Cardone"/>
    <x v="1"/>
    <d v="2015-02-02T00:00:00"/>
    <x v="1"/>
    <x v="1"/>
    <x v="1"/>
  </r>
  <r>
    <x v="0"/>
    <s v="Spoiler_31077_211"/>
    <n v="345775"/>
    <m/>
    <x v="15"/>
    <d v="2015-02-09T00:00:00"/>
    <s v="?"/>
    <n v="117"/>
    <s v="117 Expé le 29/01_x000a_ obtenir info suite"/>
    <s v="_x000a_E.Cardona_x000a_"/>
    <x v="1"/>
    <d v="2015-02-02T00:00:00"/>
    <x v="1"/>
    <x v="1"/>
    <x v="1"/>
  </r>
  <r>
    <x v="0"/>
    <s v="Spoiler_31077_211"/>
    <s v="340856-250"/>
    <m/>
    <x v="21"/>
    <d v="2015-02-06T00:00:00"/>
    <d v="2015-02-05T00:00:00"/>
    <n v="60"/>
    <s v="HS Wroclaw : _x000a_53 non conforme à renvoyer le 02/02_x000a_68 en cours de réception 39 reçus le 02/02 à réceptionner aussi._x000a_Numéro de dérogation UTC non présent sur pièce_x000a_Problème qualité_x000a_60 le 05/02 et 60 le 09/02"/>
    <s v="_x000a_T.Mouline_x000a_N.Fouquet_x000a_E.Divan_x000a_"/>
    <x v="1"/>
    <d v="2015-02-02T00:00:00"/>
    <x v="1"/>
    <x v="1"/>
    <x v="0"/>
  </r>
  <r>
    <x v="0"/>
    <s v="Rudder_31115_080"/>
    <s v="346375-100"/>
    <m/>
    <x v="63"/>
    <d v="2015-02-25T00:00:00"/>
    <d v="2015-04-27T00:00:00"/>
    <n v="90"/>
    <s v="Livraison fin Avril à améliorer_x000a_demande d'AOG qte 30"/>
    <s v="A.Le-Bennett_x000a_G.Prata"/>
    <x v="1"/>
    <d v="2015-02-02T00:00:00"/>
    <x v="1"/>
    <x v="1"/>
    <x v="1"/>
  </r>
  <r>
    <x v="0"/>
    <s v="Rudder_31115_080"/>
    <n v="346738"/>
    <m/>
    <x v="54"/>
    <d v="2015-02-04T00:00:00"/>
    <d v="2015-02-03T00:00:00"/>
    <n v="6"/>
    <s v="6 le 03/02 , 6 le 19/02"/>
    <s v="JF.Lorenzini"/>
    <x v="1"/>
    <d v="2015-02-02T00:00:00"/>
    <x v="1"/>
    <x v="1"/>
    <x v="1"/>
  </r>
  <r>
    <x v="2"/>
    <s v="AILERON_EHA_31133_330"/>
    <s v="347785-200"/>
    <m/>
    <x v="7"/>
    <s v="En-cours"/>
    <d v="2015-02-03T00:00:00"/>
    <n v="2"/>
    <s v="4  le 03/02, 12 le 13/02_x000a_Analyser l'écart de stock =1"/>
    <s v="T.Mouline_x000a_B.Valette_x000a_G.Feld"/>
    <x v="0"/>
    <d v="2015-02-02T00:00:00"/>
    <x v="1"/>
    <x v="1"/>
    <x v="0"/>
  </r>
  <r>
    <x v="2"/>
    <s v="AILERON_EHA_31133_330"/>
    <s v="347240-100"/>
    <m/>
    <x v="41"/>
    <d v="2015-02-10T00:00:00"/>
    <d v="2015-02-20T00:00:00"/>
    <n v="4"/>
    <s v="4 le 20/02,_x000a_4 le 26/02, 5 le 04/03"/>
    <s v="Y.Sahin"/>
    <x v="1"/>
    <d v="2015-02-02T00:00:00"/>
    <x v="1"/>
    <x v="1"/>
    <x v="1"/>
  </r>
  <r>
    <x v="2"/>
    <s v="AILERON_EHA_31133_330"/>
    <s v="D90ST5111-570"/>
    <s v="Aileron SC"/>
    <x v="19"/>
    <s v="En-cours"/>
    <d v="2015-02-03T00:00:00"/>
    <n v="12"/>
    <s v="Probleme qualite _x000a_Obtenir recovery plan_x000a_36 ( R ) en attentte de décision qualité_x000a_12 le 03/02 , 12 le 10/02, 12 le 13/02_x000a_(neufs )_x000a_ "/>
    <s v="S.Blanchard_x000a_T.Parmentier_x000a_A.Coppry"/>
    <x v="0"/>
    <d v="2015-02-02T00:00:00"/>
    <x v="1"/>
    <x v="1"/>
    <x v="1"/>
  </r>
  <r>
    <x v="2"/>
    <s v="AILERON_EHA_31133_330"/>
    <s v="D90ST4206-190"/>
    <m/>
    <x v="59"/>
    <d v="2015-02-12T00:00:00"/>
    <s v="?"/>
    <s v="?"/>
    <s v="Obtenir MAJ 5 BOX_x000a_Faire entrer le retard"/>
    <s v="A.Coppry_x000a_B.Valette"/>
    <x v="1"/>
    <d v="2015-02-02T00:00:00"/>
    <x v="1"/>
    <x v="1"/>
    <x v="0"/>
  </r>
  <r>
    <x v="2"/>
    <s v="AILERON_SC_31132_170"/>
    <n v="347603"/>
    <s v="Commun _x000a_aileron EHA"/>
    <x v="31"/>
    <d v="2015-02-03T00:00:00"/>
    <d v="2015-02-04T00:00:00"/>
    <n v="20"/>
    <s v="Pièces non reçues - qte 20/Kanban_x000a_20 le 04/02 à confirmer_x000a_analyser ecart de stock"/>
    <s v="P.Jonnard"/>
    <x v="1"/>
    <d v="2015-02-02T00:00:00"/>
    <x v="1"/>
    <x v="1"/>
    <x v="1"/>
  </r>
  <r>
    <x v="2"/>
    <s v="AILERON_SC_31132_170"/>
    <n v="347123"/>
    <m/>
    <x v="9"/>
    <d v="2015-02-09T00:00:00"/>
    <s v="?"/>
    <s v="?"/>
    <s v="Obtenir livraison Sedemeca ( depannage joint Trelleborg entre SOA spares et Sedemeca ) en cours"/>
    <s v="JF.Lorenzini"/>
    <x v="1"/>
    <d v="2015-02-02T00:00:00"/>
    <x v="1"/>
    <x v="1"/>
    <x v="1"/>
  </r>
  <r>
    <x v="2"/>
    <s v="AILERON_SC_31132_170"/>
    <s v="348023-020"/>
    <m/>
    <x v="7"/>
    <d v="2015-02-11T00:00:00"/>
    <d v="2015-02-03T00:00:00"/>
    <n v="2"/>
    <s v="2 le 03/02, 2 le 04/02, 2 le 05/02"/>
    <s v="T.Mouline"/>
    <x v="1"/>
    <d v="2015-02-02T00:00:00"/>
    <x v="1"/>
    <x v="1"/>
    <x v="0"/>
  </r>
  <r>
    <x v="2"/>
    <s v="ELEVATOR_EHA_31131_330"/>
    <s v="D90ST7010-500"/>
    <s v="Elevator SC"/>
    <x v="40"/>
    <d v="2015-02-06T00:00:00"/>
    <s v="?"/>
    <s v="?"/>
    <s v="2/jour à partir du 23/01 - Désaccord de paiement, livraison bloquée_x000a_5 pièces retournées le 31/12 pour améliorer délai, obtenir infos_x000a_analyse écart de stock"/>
    <s v="Y.Sahin_x000a_Y.Cadio"/>
    <x v="1"/>
    <d v="2015-02-02T00:00:00"/>
    <x v="1"/>
    <x v="1"/>
    <x v="1"/>
  </r>
  <r>
    <x v="2"/>
    <s v="ELEVATOR_EHA_31131_330"/>
    <s v="LP31131-G155"/>
    <m/>
    <x v="17"/>
    <d v="2015-02-09T00:00:00"/>
    <d v="2015-02-10T00:00:00"/>
    <s v="?"/>
    <s v="Livraison le 10/02 à améliorer"/>
    <s v="Y.Cadio"/>
    <x v="1"/>
    <d v="2015-02-02T00:00:00"/>
    <x v="1"/>
    <x v="1"/>
    <x v="1"/>
  </r>
  <r>
    <x v="2"/>
    <s v="ELEVATOR_EHA_31131_330"/>
    <s v="D90ST4024-400"/>
    <m/>
    <x v="18"/>
    <d v="2015-02-16T00:00:00"/>
    <d v="2015-02-06T00:00:00"/>
    <n v="3"/>
    <s v="faire entrer le retard_x000a_Obtenir validation du plan de rattrapage_x000a_+ obtenir délai sur OF de retouche_x000a_( retard = 14 )"/>
    <s v="S.Blanchard_x000a_A.Coppry"/>
    <x v="1"/>
    <d v="2015-02-02T00:00:00"/>
    <x v="1"/>
    <x v="1"/>
    <x v="0"/>
  </r>
  <r>
    <x v="2"/>
    <s v="ELEVATOR_EHA_31131_330"/>
    <s v="PN347137"/>
    <m/>
    <x v="42"/>
    <d v="2015-02-10T00:00:00"/>
    <d v="2015-02-20T00:00:00"/>
    <n v="31"/>
    <s v="_x000a__x000a_2 en cours de réception 31 le 20/02"/>
    <s v="S.Blanchard_x000a_A.Coppry"/>
    <x v="1"/>
    <d v="2015-02-02T00:00:00"/>
    <x v="1"/>
    <x v="1"/>
    <x v="1"/>
  </r>
  <r>
    <x v="2"/>
    <s v="ELEVATOR_EHA_31131_330"/>
    <s v="D90ST5110-560"/>
    <m/>
    <x v="19"/>
    <d v="2015-02-11T00:00:00"/>
    <d v="2015-02-10T00:00:00"/>
    <n v="8"/>
    <s v="_x000a__x000a_Probleme qualite 8 le 10/02 ,8 le 05/03_x000a_ à améliorer_x000a_"/>
    <s v="S.Blanchard_x000a_"/>
    <x v="1"/>
    <d v="2015-02-02T00:00:00"/>
    <x v="1"/>
    <x v="1"/>
    <x v="1"/>
  </r>
  <r>
    <x v="2"/>
    <s v="ELEVATOR_SC_31130_160"/>
    <s v="348021-020"/>
    <m/>
    <x v="7"/>
    <d v="2015-02-04T00:00:00"/>
    <d v="2015-02-03T00:00:00"/>
    <n v="1"/>
    <s v=" 1 le 03/02, 1 le 04/02, 1 le 05/02, 1 le 09/02"/>
    <s v="T.Mouline"/>
    <x v="1"/>
    <d v="2015-02-02T00:00:00"/>
    <x v="1"/>
    <x v="1"/>
    <x v="0"/>
  </r>
  <r>
    <x v="2"/>
    <s v="ELEVATOR_SC_31130_160"/>
    <n v="347700"/>
    <m/>
    <x v="16"/>
    <d v="2015-02-02T00:00:00"/>
    <d v="2015-02-05T00:00:00"/>
    <n v="11"/>
    <s v="1 le 02/02 en cours de réception, 11 le 05/02"/>
    <s v="A-Le-Bennett"/>
    <x v="1"/>
    <d v="2015-02-02T00:00:00"/>
    <x v="1"/>
    <x v="1"/>
    <x v="1"/>
  </r>
  <r>
    <x v="2"/>
    <s v="ELEVATOR_SC_31130_160"/>
    <s v="347129-100"/>
    <m/>
    <x v="7"/>
    <d v="2015-02-05T00:00:00"/>
    <d v="2015-02-03T00:00:00"/>
    <n v="1"/>
    <s v="1 le 03/02 ,3 le 05/02, 1 le 10/02"/>
    <s v="T.Mouline"/>
    <x v="1"/>
    <d v="2015-02-02T00:00:00"/>
    <x v="1"/>
    <x v="1"/>
    <x v="0"/>
  </r>
  <r>
    <x v="1"/>
    <s v="THSA_A320_47145_168"/>
    <s v="LP47145-E100"/>
    <m/>
    <x v="7"/>
    <d v="2015-02-03T00:00:00"/>
    <d v="2015-02-03T00:00:00"/>
    <n v="3"/>
    <s v="3 / jour non suivi_x000a_3 le 03/02, 2 le 04/02, 2 le 05/02_x000a_à améliorer"/>
    <s v="T.Mouline"/>
    <x v="1"/>
    <d v="2015-02-02T00:00:00"/>
    <x v="1"/>
    <x v="1"/>
    <x v="0"/>
  </r>
  <r>
    <x v="1"/>
    <s v="THSA_A320_47145_168"/>
    <s v="8114-037"/>
    <m/>
    <x v="12"/>
    <d v="2015-02-04T00:00:00"/>
    <s v="?"/>
    <s v="?"/>
    <s v="délai le 28/01 non reçu"/>
    <s v="C.Almendra"/>
    <x v="1"/>
    <d v="2015-02-02T00:00:00"/>
    <x v="1"/>
    <x v="1"/>
    <x v="1"/>
  </r>
  <r>
    <x v="1"/>
    <s v="THSA_A320_47145_168"/>
    <s v="5000C5029"/>
    <m/>
    <x v="57"/>
    <d v="2015-02-03T00:00:00"/>
    <s v="?"/>
    <s v="?"/>
    <s v="11 en litiges reception_x000a_à débloquer par L'AQF_x000a_Faire entrer le retard"/>
    <s v="Y.Sahin_x000a_T.Parmentier"/>
    <x v="1"/>
    <d v="2015-02-02T00:00:00"/>
    <x v="1"/>
    <x v="1"/>
    <x v="1"/>
  </r>
  <r>
    <x v="1"/>
    <s v="THSA_A330_47172_530"/>
    <s v="8170-130"/>
    <m/>
    <x v="12"/>
    <d v="2015-02-11T00:00:00"/>
    <s v="?"/>
    <s v="?"/>
    <s v="Obtenir délai"/>
    <s v="C.Almendra"/>
    <x v="1"/>
    <d v="2015-02-02T00:00:00"/>
    <x v="1"/>
    <x v="1"/>
    <x v="1"/>
  </r>
  <r>
    <x v="1"/>
    <s v="THSA_A330_47172_530"/>
    <s v="422926-300"/>
    <m/>
    <x v="61"/>
    <s v="En-cours"/>
    <d v="2015-02-06T00:00:00"/>
    <n v="7"/>
    <s v="_x000a_qte 7 Délai le 06/02 à améliorer_x000a_Obtenir info suite"/>
    <s v="P.Jonnard"/>
    <x v="0"/>
    <d v="2015-02-02T00:00:00"/>
    <x v="1"/>
    <x v="1"/>
    <x v="1"/>
  </r>
  <r>
    <x v="1"/>
    <s v="THSA_A330_47172_530"/>
    <n v="422911"/>
    <m/>
    <x v="7"/>
    <d v="2015-02-03T00:00:00"/>
    <d v="2015-02-03T00:00:00"/>
    <n v="1"/>
    <s v="1 / jour à suivre _x000a_1 le 03/02, 1 le 04/02, 1 le 05/02"/>
    <s v="T.Mouline"/>
    <x v="1"/>
    <d v="2015-02-02T00:00:00"/>
    <x v="1"/>
    <x v="1"/>
    <x v="0"/>
  </r>
  <r>
    <x v="1"/>
    <s v="THSA_A330_47172_530"/>
    <s v="8192-023"/>
    <s v="commun A320"/>
    <x v="12"/>
    <d v="2015-03-02T00:00:00"/>
    <d v="2015-04-29T00:00:00"/>
    <n v="100"/>
    <s v="Livraison le 29 Avril à améliorer"/>
    <s v="V.Pierquin_x000a_C.Almendra"/>
    <x v="1"/>
    <d v="2015-02-02T00:00:00"/>
    <x v="1"/>
    <x v="1"/>
    <x v="1"/>
  </r>
  <r>
    <x v="1"/>
    <s v="THSA_A330_47172_530"/>
    <s v="8123-014"/>
    <s v="commun_x000a_A320"/>
    <x v="12"/>
    <d v="2015-02-23T00:00:00"/>
    <d v="2015-04-29T00:00:00"/>
    <n v="300"/>
    <s v="Livraison le 29 Avril à améliorer"/>
    <s v="V.Pierquin_x000a_C.Almendra"/>
    <x v="1"/>
    <d v="2015-02-02T00:00:00"/>
    <x v="1"/>
    <x v="1"/>
    <x v="1"/>
  </r>
  <r>
    <x v="1"/>
    <s v="THSA_A330_47172_530"/>
    <n v="422913"/>
    <m/>
    <x v="7"/>
    <d v="2015-02-04T00:00:00"/>
    <d v="2015-02-04T00:00:00"/>
    <n v="1"/>
    <s v="1 / jour à suivre non suivi_x000a_1 le 03/02, 1 le 04/02, 1 le 05/02"/>
    <s v="T.Mouline"/>
    <x v="1"/>
    <d v="2015-02-02T00:00:00"/>
    <x v="1"/>
    <x v="1"/>
    <x v="0"/>
  </r>
  <r>
    <x v="1"/>
    <s v="Bâche C19BQ0016"/>
    <s v="C19DS0010-038"/>
    <m/>
    <x v="25"/>
    <s v="En-cours"/>
    <d v="2015-02-02T00:00:00"/>
    <n v="28"/>
    <s v="28 le 02/02"/>
    <s v="K.Tolede"/>
    <x v="0"/>
    <d v="2015-02-02T00:00:00"/>
    <x v="1"/>
    <x v="1"/>
    <x v="1"/>
  </r>
  <r>
    <x v="1"/>
    <s v="Safety D31AB4433"/>
    <s v="D31AB4431-021"/>
    <m/>
    <x v="7"/>
    <d v="2015-02-04T00:00:00"/>
    <d v="2015-02-23T00:00:00"/>
    <n v="7"/>
    <s v="_x000a__x000a_Problème appro Manoir, délai le 23/02_x000a_qte 7   à améliorer_x000a__x000a_"/>
    <s v="T.Mouline"/>
    <x v="1"/>
    <d v="2015-02-02T00:00:00"/>
    <x v="1"/>
    <x v="1"/>
    <x v="0"/>
  </r>
  <r>
    <x v="1"/>
    <s v="Manifold D31AB4415"/>
    <s v="D31AB4452-011"/>
    <m/>
    <x v="5"/>
    <s v="En-cours"/>
    <s v="?"/>
    <s v="?"/>
    <s v="Faire entrer le retard"/>
    <s v="S.Blanchard"/>
    <x v="0"/>
    <d v="2015-02-02T00:00:00"/>
    <x v="1"/>
    <x v="1"/>
    <x v="1"/>
  </r>
  <r>
    <x v="0"/>
    <s v="Aileron_31073_110"/>
    <n v="341103"/>
    <m/>
    <x v="15"/>
    <d v="2015-02-10T00:00:00"/>
    <s v="?"/>
    <n v="40"/>
    <s v="écart de stock, _x000a_40 à recevoir en S07"/>
    <s v="E.Cardona"/>
    <x v="1"/>
    <d v="2015-02-04T00:00:00"/>
    <x v="1"/>
    <x v="1"/>
    <x v="1"/>
  </r>
  <r>
    <x v="0"/>
    <s v="Aileron_31073_110"/>
    <s v="30983-262"/>
    <m/>
    <x v="11"/>
    <d v="2015-02-05T00:00:00"/>
    <d v="2015-02-05T00:00:00"/>
    <n v="64"/>
    <s v="64 le 05/02"/>
    <s v="P.Fleitour"/>
    <x v="1"/>
    <d v="2015-02-04T00:00:00"/>
    <x v="1"/>
    <x v="1"/>
    <x v="1"/>
  </r>
  <r>
    <x v="0"/>
    <s v="Aileron_31073_110"/>
    <s v="341084-300"/>
    <m/>
    <x v="21"/>
    <d v="2015-02-11T00:00:00"/>
    <d v="2015-02-06T00:00:00"/>
    <n v="20"/>
    <s v="HS Wroclaw : _x000a_20 le 06/02 et 40 le 09/02"/>
    <s v="T.Mouline_x000a_JM.Campagnet"/>
    <x v="1"/>
    <d v="2015-02-04T00:00:00"/>
    <x v="1"/>
    <x v="1"/>
    <x v="0"/>
  </r>
  <r>
    <x v="0"/>
    <s v="Aileron_31073_110"/>
    <n v="341067"/>
    <m/>
    <x v="15"/>
    <d v="2015-02-19T00:00:00"/>
    <d v="2015-02-05T00:00:00"/>
    <n v="36"/>
    <s v="36 le 05/02 et 23 le 06/02_x000a_Obtenir info suite"/>
    <s v="E.Cardona_x000a_P.Fleitour"/>
    <x v="1"/>
    <d v="2015-02-04T00:00:00"/>
    <x v="1"/>
    <x v="1"/>
    <x v="1"/>
  </r>
  <r>
    <x v="0"/>
    <s v="Aileron_31073_110"/>
    <n v="341068"/>
    <m/>
    <x v="15"/>
    <d v="2015-03-10T00:00:00"/>
    <s v="?"/>
    <s v="?"/>
    <s v="Obtenir info suite + MAJ LOB_x000a_2 batchs scrappés , prochaine expédition prévue S7"/>
    <s v="E.Cardona"/>
    <x v="1"/>
    <d v="2015-02-04T00:00:00"/>
    <x v="1"/>
    <x v="1"/>
    <x v="1"/>
  </r>
  <r>
    <x v="0"/>
    <s v="Profondeur_31075_840"/>
    <n v="341206"/>
    <m/>
    <x v="10"/>
    <s v="Arrêt en cours"/>
    <d v="2015-02-04T00:00:00"/>
    <n v="20"/>
    <s v="12 au CT,FAI REFUSE attente info qualité_x000a_ 20 le 04/02, 15 le 05/02_x000a_Obtenir plan de rattrapage_x000a_cause qte inssufisante"/>
    <s v="V.Cady_x000a_A.Bertrand_x000a_P.Fleitour"/>
    <x v="0"/>
    <d v="2015-02-04T00:00:00"/>
    <x v="1"/>
    <x v="1"/>
    <x v="1"/>
  </r>
  <r>
    <x v="0"/>
    <s v="Profondeur_31075_840"/>
    <n v="341065"/>
    <m/>
    <x v="15"/>
    <d v="2015-02-20T00:00:00"/>
    <s v="?"/>
    <s v="?"/>
    <s v="Assurer le transfert_x000a_ Délai 170 pièces  + FAI en S07_x000a_Faire entrer le retard"/>
    <s v="M.Thiry_x000a_F.Fasoli_x000a_P.Jonnard"/>
    <x v="1"/>
    <d v="2015-02-04T00:00:00"/>
    <x v="1"/>
    <x v="1"/>
    <x v="1"/>
  </r>
  <r>
    <x v="0"/>
    <s v="Profondeur_31075_840"/>
    <n v="341115"/>
    <s v="COMMUN 31073"/>
    <x v="15"/>
    <d v="2015-02-12T00:00:00"/>
    <d v="2015-02-05T00:00:00"/>
    <n v="283"/>
    <s v="283 pièces le 05/02"/>
    <s v="E.Cardona"/>
    <x v="1"/>
    <d v="2015-02-04T00:00:00"/>
    <x v="1"/>
    <x v="1"/>
    <x v="1"/>
  </r>
  <r>
    <x v="0"/>
    <s v="Profondeur_31075_840"/>
    <s v="341207-300"/>
    <m/>
    <x v="10"/>
    <d v="2015-02-09T00:00:00"/>
    <s v="?"/>
    <s v="?"/>
    <s v="Faire entrer le retard_x000a_Obtenir plan de rattrapage"/>
    <s v="Y.Sahin"/>
    <x v="1"/>
    <d v="2015-02-04T00:00:00"/>
    <x v="1"/>
    <x v="1"/>
    <x v="1"/>
  </r>
  <r>
    <x v="0"/>
    <s v="Profondeur_31075_840"/>
    <s v="341046-110"/>
    <m/>
    <x v="37"/>
    <d v="2015-02-06T00:00:00"/>
    <d v="2015-02-06T00:00:00"/>
    <n v="4"/>
    <s v="4 le 06/02, 60 en S07 + 60 en S08"/>
    <s v="_x000a_N.Boudoux_x000a_"/>
    <x v="1"/>
    <d v="2015-02-04T00:00:00"/>
    <x v="1"/>
    <x v="1"/>
    <x v="1"/>
  </r>
  <r>
    <x v="0"/>
    <s v="Spoiler_31077_211"/>
    <s v="LP31077-J010"/>
    <m/>
    <x v="15"/>
    <d v="2015-02-09T00:00:00"/>
    <s v="?"/>
    <s v="?"/>
    <s v="128 expé le 29/01, confirmer le jour de livraison_x000a_Obtenir infos suite, recomplètement VMI"/>
    <s v="N.Fouquet_x000a_E.Cardone"/>
    <x v="1"/>
    <d v="2015-02-04T00:00:00"/>
    <x v="1"/>
    <x v="1"/>
    <x v="1"/>
  </r>
  <r>
    <x v="0"/>
    <s v="Spoiler_31077_211"/>
    <n v="345775"/>
    <m/>
    <x v="15"/>
    <d v="2015-02-10T00:00:00"/>
    <s v="?"/>
    <n v="117"/>
    <s v="117 Expé le 29/01, confirmer le jour de livraison_x000a_ obtenir info suite"/>
    <s v="_x000a_E.Cardona_x000a_"/>
    <x v="1"/>
    <d v="2015-02-04T00:00:00"/>
    <x v="1"/>
    <x v="1"/>
    <x v="1"/>
  </r>
  <r>
    <x v="0"/>
    <s v="Spoiler_31077_211"/>
    <s v="340856-250"/>
    <m/>
    <x v="21"/>
    <d v="2015-02-11T00:00:00"/>
    <d v="2015-02-05T00:00:00"/>
    <n v="60"/>
    <s v="HS Wroclaw_x000a_Problème qualité (58 pièces renvoyées pour non-conformité de filetage)_x000a_60 le 05/02 et 60 le 09/02"/>
    <s v="_x000a_T.Mouline_x000a_E.Divan_x000a_"/>
    <x v="1"/>
    <d v="2015-02-04T00:00:00"/>
    <x v="1"/>
    <x v="1"/>
    <x v="0"/>
  </r>
  <r>
    <x v="0"/>
    <s v="Rudder_31115_080"/>
    <s v="346375-100"/>
    <m/>
    <x v="63"/>
    <d v="2015-02-25T00:00:00"/>
    <d v="2015-04-27T00:00:00"/>
    <n v="90"/>
    <s v="Livraison fin Avril à améliorer_x000a_demande d'AOG qte 30"/>
    <s v="A.Le-Bennett_x000a_G.Prata"/>
    <x v="1"/>
    <d v="2015-02-04T00:00:00"/>
    <x v="1"/>
    <x v="1"/>
    <x v="1"/>
  </r>
  <r>
    <x v="0"/>
    <s v="Rudder_31115_080"/>
    <n v="346738"/>
    <m/>
    <x v="54"/>
    <d v="2015-02-04T00:00:00"/>
    <d v="2015-02-03T00:00:00"/>
    <n v="6"/>
    <s v="6 le 03/02 , 6 le 19/02"/>
    <s v="JF.Lorenzini"/>
    <x v="1"/>
    <d v="2015-02-04T00:00:00"/>
    <x v="1"/>
    <x v="1"/>
    <x v="1"/>
  </r>
  <r>
    <x v="2"/>
    <s v="AILERON_EHA_31133_330"/>
    <s v="347785-200"/>
    <m/>
    <x v="7"/>
    <s v="En-cours"/>
    <d v="2015-02-13T00:00:00"/>
    <n v="12"/>
    <s v=" 12 le 13/02 à améliorer"/>
    <s v="T.Mouline_x000a_B.Valette_x000a_G.Feld"/>
    <x v="0"/>
    <d v="2015-02-04T00:00:00"/>
    <x v="1"/>
    <x v="1"/>
    <x v="0"/>
  </r>
  <r>
    <x v="2"/>
    <s v="AILERON_EHA_31133_330"/>
    <s v="347240-100"/>
    <m/>
    <x v="41"/>
    <d v="2015-02-11T00:00:00"/>
    <d v="2015-02-13T00:00:00"/>
    <n v="3"/>
    <s v="3 le 13/02, 4 le 20/02, 6 le 26/02_x000a_ensuite livraison mi-Avril à améliorer (cause problème qualité bruts HYFC)"/>
    <s v="Y.Sahin"/>
    <x v="1"/>
    <d v="2015-02-04T00:00:00"/>
    <x v="1"/>
    <x v="1"/>
    <x v="1"/>
  </r>
  <r>
    <x v="2"/>
    <s v="AILERON_EHA_31133_330"/>
    <s v="D90ST5111-570"/>
    <s v="Aileron SC"/>
    <x v="19"/>
    <d v="2015-02-10T00:00:00"/>
    <d v="2015-02-10T00:00:00"/>
    <n v="12"/>
    <s v="Probleme qualite _x000a_Obtenir recovery plan_x000a_36 ( R ) en attentte de décision qualité_x000a_12 le 10/02, 12 le 13/02 (neufs)"/>
    <s v="S.Blanchard_x000a_T.Parmentier_x000a_A.Coppry"/>
    <x v="1"/>
    <d v="2015-02-04T00:00:00"/>
    <x v="1"/>
    <x v="1"/>
    <x v="1"/>
  </r>
  <r>
    <x v="2"/>
    <s v="AILERON_EHA_31133_330"/>
    <s v="D90ST4206-190"/>
    <m/>
    <x v="59"/>
    <d v="2015-02-12T00:00:00"/>
    <s v="?"/>
    <s v="?"/>
    <s v="Obtenir MAJ 5 BOX_x000a_Faire entrer le retard"/>
    <s v="A.Coppry_x000a_B.Valette"/>
    <x v="1"/>
    <d v="2015-02-04T00:00:00"/>
    <x v="1"/>
    <x v="1"/>
    <x v="0"/>
  </r>
  <r>
    <x v="2"/>
    <s v="AILERON_SC_31132_170"/>
    <n v="347123"/>
    <m/>
    <x v="9"/>
    <d v="2015-02-09T00:00:00"/>
    <s v="?"/>
    <s v="?"/>
    <s v="Obtenir livraison Sedemeca ( depannage joint Trelleborg entre SOA spares et Sedemeca ) en cours"/>
    <s v="JF.Lorenzini"/>
    <x v="1"/>
    <d v="2015-02-04T00:00:00"/>
    <x v="1"/>
    <x v="1"/>
    <x v="1"/>
  </r>
  <r>
    <x v="2"/>
    <s v="AILERON_SC_31132_170"/>
    <s v="347186-200"/>
    <m/>
    <x v="41"/>
    <d v="2015-02-26T00:00:00"/>
    <d v="2015-02-12T00:00:00"/>
    <n v="7"/>
    <s v="7 le 12/02, 4 le 19/02, 2 le 26/02 puis livraison mi-Avril à améliorer ( cause pb qualité bruts HYFC )"/>
    <s v="Y.Sahin_x000a_V.Cady"/>
    <x v="1"/>
    <d v="2015-02-04T00:00:00"/>
    <x v="1"/>
    <x v="1"/>
    <x v="1"/>
  </r>
  <r>
    <x v="2"/>
    <s v="AILERON_SC_31132_170"/>
    <s v="348023-020"/>
    <m/>
    <x v="7"/>
    <d v="2015-02-12T00:00:00"/>
    <d v="2015-02-05T00:00:00"/>
    <n v="2"/>
    <s v="2 le 05/02, 1 le 06/02, 1 le 09/02 et 2 le 11/02"/>
    <s v="T.Mouline"/>
    <x v="1"/>
    <d v="2015-02-04T00:00:00"/>
    <x v="1"/>
    <x v="1"/>
    <x v="0"/>
  </r>
  <r>
    <x v="2"/>
    <s v="ELEVATOR_EHA_31131_330"/>
    <s v="D90ST7010-500"/>
    <s v="Elevator SC"/>
    <x v="40"/>
    <d v="2015-02-20T00:00:00"/>
    <s v="?"/>
    <s v="?"/>
    <s v="2/jour à suivre_x000a_5 pièces retournées le 31/12 pour améliorer délai, obtenir infos_x000a_analyse écart de stock"/>
    <s v="Y.Sahin_x000a_Y.Cadio"/>
    <x v="1"/>
    <d v="2015-02-04T00:00:00"/>
    <x v="1"/>
    <x v="1"/>
    <x v="1"/>
  </r>
  <r>
    <x v="2"/>
    <s v="ELEVATOR_EHA_31131_330"/>
    <s v="D90ST4024-400"/>
    <m/>
    <x v="18"/>
    <d v="2015-02-20T00:00:00"/>
    <s v="?"/>
    <s v="?"/>
    <s v="Obtenir validation du plan de rattrapage_x000a_+ obtenir délai sur OF de retouche_x000a_( retard = 14 )"/>
    <s v="S.Blanchard_x000a_A.Coppry"/>
    <x v="1"/>
    <d v="2015-02-04T00:00:00"/>
    <x v="1"/>
    <x v="1"/>
    <x v="0"/>
  </r>
  <r>
    <x v="2"/>
    <s v="ELEVATOR_EHA_31131_330"/>
    <s v="PN347137"/>
    <m/>
    <x v="42"/>
    <d v="2015-02-09T00:00:00"/>
    <d v="2015-02-20T00:00:00"/>
    <n v="31"/>
    <s v="31 le 20/02 à améliorer"/>
    <s v="S.Blanchard_x000a_A.Coppry"/>
    <x v="1"/>
    <d v="2015-02-04T00:00:00"/>
    <x v="1"/>
    <x v="1"/>
    <x v="1"/>
  </r>
  <r>
    <x v="2"/>
    <s v="ELEVATOR_EHA_31131_330"/>
    <s v="D90ST5110-560"/>
    <m/>
    <x v="19"/>
    <d v="2015-02-11T00:00:00"/>
    <d v="2015-02-10T00:00:00"/>
    <n v="8"/>
    <s v="Problème qualite_x000a_ 8 le 10/02 ,8 le 05/03  à améliorer"/>
    <s v="S.Blanchard_x000a_"/>
    <x v="1"/>
    <d v="2015-02-04T00:00:00"/>
    <x v="1"/>
    <x v="1"/>
    <x v="1"/>
  </r>
  <r>
    <x v="2"/>
    <s v="ELEVATOR_SC_31130_160"/>
    <n v="347700"/>
    <m/>
    <x v="16"/>
    <s v="En-cours"/>
    <d v="2015-02-05T00:00:00"/>
    <n v="11"/>
    <s v="11 le 05/02"/>
    <s v="A-Le-Bennett"/>
    <x v="0"/>
    <d v="2015-02-04T00:00:00"/>
    <x v="1"/>
    <x v="1"/>
    <x v="1"/>
  </r>
  <r>
    <x v="2"/>
    <s v="ELEVATOR_SC_31130_160"/>
    <s v="348021-020"/>
    <m/>
    <x v="7"/>
    <d v="2015-02-05T00:00:00"/>
    <d v="2015-02-05T00:00:00"/>
    <n v="1"/>
    <s v=" 1 le 05/02, 1 le 06/02, 1 le 09/02"/>
    <s v="T.Mouline"/>
    <x v="1"/>
    <d v="2015-02-04T00:00:00"/>
    <x v="1"/>
    <x v="1"/>
    <x v="0"/>
  </r>
  <r>
    <x v="2"/>
    <s v="ELEVATOR_SC_31130_160"/>
    <s v="347129-100"/>
    <m/>
    <x v="7"/>
    <d v="2015-02-06T00:00:00"/>
    <d v="2015-02-09T00:00:00"/>
    <n v="3"/>
    <s v="3 le 09/02, 1 le 10/02"/>
    <s v="T.Mouline"/>
    <x v="1"/>
    <d v="2015-02-04T00:00:00"/>
    <x v="1"/>
    <x v="1"/>
    <x v="0"/>
  </r>
  <r>
    <x v="1"/>
    <s v="THSA_A320_47145_168"/>
    <s v="LP47145-E100"/>
    <m/>
    <x v="7"/>
    <s v="Arrêt en cours"/>
    <d v="2015-02-05T00:00:00"/>
    <n v="3"/>
    <s v="3 / jour non suivi_x000a_2 le 05/02, obtenir infos suite"/>
    <s v="T.Mouline"/>
    <x v="0"/>
    <d v="2015-02-04T00:00:00"/>
    <x v="1"/>
    <x v="1"/>
    <x v="0"/>
  </r>
  <r>
    <x v="1"/>
    <s v="THSA_A320_47145_168"/>
    <s v="8192-023"/>
    <s v="THSA A330"/>
    <x v="12"/>
    <d v="2015-03-04T00:00:00"/>
    <s v="?"/>
    <s v="?"/>
    <s v="délai le 28/06 à améliorer"/>
    <s v="C.Almendra"/>
    <x v="1"/>
    <d v="2015-02-04T00:00:00"/>
    <x v="1"/>
    <x v="1"/>
    <x v="1"/>
  </r>
  <r>
    <x v="1"/>
    <s v="THSA_A320_47145_168"/>
    <s v="8123-014"/>
    <s v="THSA A330"/>
    <x v="12"/>
    <d v="2015-02-20T00:00:00"/>
    <s v="?"/>
    <s v="?"/>
    <s v="délai le 09/04 à améliorer"/>
    <s v="C.Almendra"/>
    <x v="1"/>
    <d v="2015-02-04T00:00:00"/>
    <x v="1"/>
    <x v="1"/>
    <x v="1"/>
  </r>
  <r>
    <x v="1"/>
    <s v="THSA_A320_47145_168"/>
    <s v="5000C5029"/>
    <m/>
    <x v="57"/>
    <d v="2015-02-09T00:00:00"/>
    <s v="?"/>
    <s v="?"/>
    <s v="Faire entrer le retard"/>
    <s v="V.Cady"/>
    <x v="1"/>
    <d v="2015-02-04T00:00:00"/>
    <x v="1"/>
    <x v="1"/>
    <x v="1"/>
  </r>
  <r>
    <x v="1"/>
    <s v="THSA_A330_47172_530"/>
    <s v="LP47147-450"/>
    <m/>
    <x v="53"/>
    <s v="EN-cours"/>
    <d v="2015-02-09T00:00:00"/>
    <n v="14"/>
    <s v="14 le 09/02  à améliorer"/>
    <s v="N.Boudoux"/>
    <x v="0"/>
    <d v="2015-02-04T00:00:00"/>
    <x v="1"/>
    <x v="1"/>
    <x v="1"/>
  </r>
  <r>
    <x v="1"/>
    <s v="THSA_A330_47172_530"/>
    <s v="422146-100"/>
    <m/>
    <x v="25"/>
    <s v="En-cours"/>
    <d v="2015-02-09T00:00:00"/>
    <n v="35"/>
    <s v="35 le 09/02 à améliorer"/>
    <s v="P.Jonnard"/>
    <x v="0"/>
    <d v="2015-02-04T00:00:00"/>
    <x v="1"/>
    <x v="1"/>
    <x v="1"/>
  </r>
  <r>
    <x v="1"/>
    <s v="THSA_A330_47172_530"/>
    <s v="422926-300"/>
    <m/>
    <x v="61"/>
    <d v="2015-02-05T00:00:00"/>
    <d v="2015-02-04T00:00:00"/>
    <n v="2"/>
    <s v="2 le 04/02, 2 le 05/02"/>
    <s v="P.Jonnard"/>
    <x v="1"/>
    <d v="2015-02-04T00:00:00"/>
    <x v="1"/>
    <x v="1"/>
    <x v="1"/>
  </r>
  <r>
    <x v="1"/>
    <s v="THSA_A330_47172_530"/>
    <n v="423032"/>
    <m/>
    <x v="25"/>
    <d v="2015-03-03T00:00:00"/>
    <d v="2015-03-09T00:00:00"/>
    <n v="12"/>
    <s v="12 pièces le 09/03"/>
    <s v="P.Jonnard"/>
    <x v="1"/>
    <d v="2015-02-04T00:00:00"/>
    <x v="1"/>
    <x v="1"/>
    <x v="1"/>
  </r>
  <r>
    <x v="1"/>
    <s v="THSA_A330_47172_530"/>
    <n v="422911"/>
    <m/>
    <x v="7"/>
    <d v="2015-02-05T00:00:00"/>
    <d v="2015-02-03T00:00:00"/>
    <n v="1"/>
    <s v="1 / jour à suivre _x000a_ 1 le 05/02, obtenir infos suite"/>
    <s v="T.Mouline"/>
    <x v="1"/>
    <d v="2015-02-04T00:00:00"/>
    <x v="1"/>
    <x v="1"/>
    <x v="0"/>
  </r>
  <r>
    <x v="1"/>
    <s v="THSA_A330_47172_530"/>
    <n v="422913"/>
    <m/>
    <x v="7"/>
    <d v="2015-02-09T00:00:00"/>
    <d v="2015-02-04T00:00:00"/>
    <n v="1"/>
    <s v="1 / jour à suivre non suivi_x000a_1 le 05/02, obtenir infos suite_x000a_1 en litige réception"/>
    <s v="T.Mouline"/>
    <x v="1"/>
    <d v="2015-02-04T00:00:00"/>
    <x v="1"/>
    <x v="1"/>
    <x v="0"/>
  </r>
  <r>
    <x v="1"/>
    <s v="Bâche C19BQ0016"/>
    <s v="C19DS0010-038"/>
    <m/>
    <x v="25"/>
    <d v="2015-02-06T00:00:00"/>
    <s v="?"/>
    <s v="?"/>
    <s v="Obtenir infos suite"/>
    <s v="P.Jonnard"/>
    <x v="1"/>
    <d v="2015-02-04T00:00:00"/>
    <x v="1"/>
    <x v="1"/>
    <x v="1"/>
  </r>
  <r>
    <x v="1"/>
    <s v="Safety D31AB4433"/>
    <s v="D31AB4431-021"/>
    <m/>
    <x v="7"/>
    <d v="2015-02-05T00:00:00"/>
    <d v="2015-02-13T00:00:00"/>
    <n v="7"/>
    <s v="_x000a_7 le 13/02 à améliorer_x000a_"/>
    <s v="T.Mouline"/>
    <x v="1"/>
    <d v="2015-02-04T00:00:00"/>
    <x v="1"/>
    <x v="1"/>
    <x v="0"/>
  </r>
  <r>
    <x v="1"/>
    <s v="Manifold D31AB4415"/>
    <s v="D31AB4452-011"/>
    <m/>
    <x v="5"/>
    <d v="2015-02-05T00:00:00"/>
    <s v="?"/>
    <s v="?"/>
    <s v="Délai au 10/02 à améliorer"/>
    <s v="S.Blanchard"/>
    <x v="1"/>
    <d v="2015-02-04T00:00:00"/>
    <x v="1"/>
    <x v="1"/>
    <x v="1"/>
  </r>
  <r>
    <x v="0"/>
    <s v="Aileron_31073_110"/>
    <n v="341103"/>
    <m/>
    <x v="15"/>
    <d v="2015-02-12T00:00:00"/>
    <s v="?"/>
    <n v="40"/>
    <s v="44 le 14/02, 41 le 16/02 à améliorer_x000a_Ecart de stock"/>
    <s v="E.Cardona"/>
    <x v="1"/>
    <d v="2015-02-06T00:00:00"/>
    <x v="1"/>
    <x v="1"/>
    <x v="1"/>
  </r>
  <r>
    <x v="0"/>
    <s v="Aileron_31073_110"/>
    <s v="30983-262"/>
    <m/>
    <x v="11"/>
    <d v="2015-02-16T00:00:00"/>
    <d v="2015-02-05T00:00:00"/>
    <n v="64"/>
    <s v="Délai  le 12/02 à améliorer"/>
    <s v="C.Almendra"/>
    <x v="1"/>
    <d v="2015-02-06T00:00:00"/>
    <x v="1"/>
    <x v="1"/>
    <x v="1"/>
  </r>
  <r>
    <x v="0"/>
    <s v="Aileron_31073_110"/>
    <n v="341019"/>
    <m/>
    <x v="21"/>
    <d v="2015-02-13T00:00:00"/>
    <d v="2015-02-09T00:00:00"/>
    <n v="25"/>
    <s v="25 le 09/02, 25 le 12/02  _x000a_Problème de chrome à Wroclaw"/>
    <s v="T.Mouline_x000a_E.Divan"/>
    <x v="1"/>
    <d v="2015-02-06T00:00:00"/>
    <x v="1"/>
    <x v="1"/>
    <x v="0"/>
  </r>
  <r>
    <x v="0"/>
    <s v="Aileron_31073_110"/>
    <s v="341084-300"/>
    <m/>
    <x v="21"/>
    <d v="2015-02-11T00:00:00"/>
    <d v="2015-02-09T00:00:00"/>
    <n v="40"/>
    <s v="HS Wroclaw : _x000a_40 le 09/02, 30 le 12/02, 30 le 16/02"/>
    <s v="T.Mouline_x000a_JM.Campagnet"/>
    <x v="1"/>
    <d v="2015-02-06T00:00:00"/>
    <x v="1"/>
    <x v="1"/>
    <x v="0"/>
  </r>
  <r>
    <x v="0"/>
    <s v="Aileron_31073_110"/>
    <n v="341067"/>
    <m/>
    <x v="15"/>
    <d v="2015-02-20T00:00:00"/>
    <s v="?"/>
    <s v="?"/>
    <s v="Obtenir info suite"/>
    <s v="E.Cardona_x000a_P.Fleitour"/>
    <x v="1"/>
    <d v="2015-02-06T00:00:00"/>
    <x v="1"/>
    <x v="1"/>
    <x v="1"/>
  </r>
  <r>
    <x v="0"/>
    <s v="Aileron_31073_110"/>
    <n v="341068"/>
    <m/>
    <x v="15"/>
    <d v="2015-02-26T00:00:00"/>
    <s v="?"/>
    <s v="?"/>
    <s v="60 à recevoir en S06 toujours non reçues_x000a_Obtenir infos suite"/>
    <s v="E.Cardona"/>
    <x v="1"/>
    <d v="2015-02-06T00:00:00"/>
    <x v="1"/>
    <x v="1"/>
    <x v="1"/>
  </r>
  <r>
    <x v="0"/>
    <s v="Profondeur_31075_840"/>
    <n v="341206"/>
    <m/>
    <x v="10"/>
    <d v="2015-02-09T00:00:00"/>
    <d v="2015-02-06T00:00:00"/>
    <n v="40"/>
    <s v=" 40 le 06/02, 40 le 16/02_x000a_Obtenir plan de rattrapage_x000a_cause qte inssufisante"/>
    <s v="V.Cady_x000a_Y.Sahin"/>
    <x v="1"/>
    <d v="2015-02-06T00:00:00"/>
    <x v="1"/>
    <x v="1"/>
    <x v="1"/>
  </r>
  <r>
    <x v="0"/>
    <s v="Profondeur_31075_840"/>
    <s v="341207-300"/>
    <m/>
    <x v="10"/>
    <d v="2015-02-09T00:00:00"/>
    <s v="?"/>
    <s v="?"/>
    <s v="18 le 06/02, puis  livraison le 16/02 à améliorer_x000a_'Faire entrer le retard_x000a_Obtenir plan de rattrapage"/>
    <s v="Y.Sahin_x000a_V.Cady"/>
    <x v="1"/>
    <d v="2015-02-06T00:00:00"/>
    <x v="1"/>
    <x v="1"/>
    <x v="1"/>
  </r>
  <r>
    <x v="0"/>
    <s v="Profondeur_31075_840"/>
    <s v="341046-110"/>
    <m/>
    <x v="37"/>
    <d v="2015-02-09T00:00:00"/>
    <d v="2015-02-06T00:00:00"/>
    <n v="4"/>
    <s v="22 le 06/02 puis 15/jour à suivre_x000a_Obtenir plan de rattrappage"/>
    <s v="_x000a_N.Boudoux_x000a_"/>
    <x v="1"/>
    <d v="2015-02-06T00:00:00"/>
    <x v="1"/>
    <x v="1"/>
    <x v="1"/>
  </r>
  <r>
    <x v="0"/>
    <s v="Spoiler_31077_211"/>
    <s v="LP31077-J010"/>
    <m/>
    <x v="15"/>
    <d v="2015-02-12T00:00:00"/>
    <d v="2015-02-09T00:00:00"/>
    <n v="224"/>
    <s v="224 le 09/02, 288 le 16/02_x000a_Obtenir infos suite, recomplètement VMI"/>
    <s v="N.Fouquet_x000a_E.Cardone"/>
    <x v="1"/>
    <d v="2015-02-06T00:00:00"/>
    <x v="1"/>
    <x v="1"/>
    <x v="1"/>
  </r>
  <r>
    <x v="0"/>
    <s v="Spoiler_31077_211"/>
    <n v="345775"/>
    <m/>
    <x v="15"/>
    <d v="2015-02-17T00:00:00"/>
    <d v="2015-02-09T00:00:00"/>
    <n v="117"/>
    <s v="117  le 09/02_x000a_ 236 expédiés en S06, obtenir jour de livraison"/>
    <s v="_x000a_E.Cardona_x000a_"/>
    <x v="1"/>
    <d v="2015-02-06T00:00:00"/>
    <x v="1"/>
    <x v="1"/>
    <x v="1"/>
  </r>
  <r>
    <x v="0"/>
    <s v="Spoiler_31077_211"/>
    <s v="340856-250"/>
    <m/>
    <x v="21"/>
    <d v="2015-02-12T00:00:00"/>
    <d v="2015-02-09T00:00:00"/>
    <n v="60"/>
    <s v="HS Wroclaw_x000a_Problème qualité (58 pièces renvoyées pour non-conformité de filetage)_x000a_60 le 09/02"/>
    <s v="_x000a_T.Mouline_x000a_E.Divan_x000a_"/>
    <x v="1"/>
    <d v="2015-02-06T00:00:00"/>
    <x v="1"/>
    <x v="1"/>
    <x v="0"/>
  </r>
  <r>
    <x v="0"/>
    <s v="Rudder_31115_080"/>
    <s v="346375-100"/>
    <m/>
    <x v="63"/>
    <d v="2015-02-27T00:00:00"/>
    <d v="2015-04-27T00:00:00"/>
    <n v="90"/>
    <s v="Livraison fin Avril à améliorer_x000a_demande d'AOG qte 30"/>
    <s v="A.Le-Bennett_x000a_G.Prata"/>
    <x v="1"/>
    <d v="2015-02-06T00:00:00"/>
    <x v="1"/>
    <x v="1"/>
    <x v="1"/>
  </r>
  <r>
    <x v="0"/>
    <s v="Rudder_31115_080"/>
    <n v="346738"/>
    <m/>
    <x v="54"/>
    <d v="2015-02-16T00:00:00"/>
    <d v="2015-02-19T00:00:00"/>
    <n v="6"/>
    <s v="6 le 19/02 à améliorer"/>
    <s v="JF.Lorenzini"/>
    <x v="1"/>
    <d v="2015-02-06T00:00:00"/>
    <x v="1"/>
    <x v="1"/>
    <x v="1"/>
  </r>
  <r>
    <x v="2"/>
    <s v="AILERON_EHA_31133_330"/>
    <s v="347785-200"/>
    <m/>
    <x v="7"/>
    <s v="En-cours"/>
    <d v="2015-02-13T00:00:00"/>
    <n v="12"/>
    <s v=" 12 le 13/02 à améliorer"/>
    <s v="T.Mouline_x000a_B.Valette_x000a_G.Feld"/>
    <x v="0"/>
    <d v="2015-02-06T00:00:00"/>
    <x v="1"/>
    <x v="1"/>
    <x v="0"/>
  </r>
  <r>
    <x v="2"/>
    <s v="AILERON_EHA_31133_330"/>
    <s v="347240-100"/>
    <m/>
    <x v="41"/>
    <d v="2015-02-11T00:00:00"/>
    <d v="2015-02-13T00:00:00"/>
    <n v="3"/>
    <s v="3 le 13/02, 4 le 20/02, 6 le 26/02_x000a_ensuite livraison mi-Avril à améliorer (cause problème qualité bruts HYFC)"/>
    <s v="Y.Sahin"/>
    <x v="1"/>
    <d v="2015-02-06T00:00:00"/>
    <x v="1"/>
    <x v="1"/>
    <x v="1"/>
  </r>
  <r>
    <x v="2"/>
    <s v="AILERON_EHA_31133_330"/>
    <s v="D90ST5111-570"/>
    <s v="Aileron SC"/>
    <x v="19"/>
    <d v="2015-02-10T00:00:00"/>
    <d v="2015-02-10T00:00:00"/>
    <n v="12"/>
    <s v="Probleme qualite _x000a_Obtenir recovery plan_x000a_36 ( R ) en attentte de décision qualité_x000a_12 le 10/02, 12 le 13/02 (neufs)"/>
    <s v="S.Blanchard_x000a_T.Parmentier_x000a_A.Coppry"/>
    <x v="1"/>
    <d v="2015-02-06T00:00:00"/>
    <x v="1"/>
    <x v="1"/>
    <x v="1"/>
  </r>
  <r>
    <x v="2"/>
    <s v="AILERON_EHA_31133_330"/>
    <s v="D90ST4206-190"/>
    <m/>
    <x v="59"/>
    <d v="2015-02-19T00:00:00"/>
    <s v="?"/>
    <s v="?"/>
    <s v="4 le 06/02 à suivre_x000a_Obtenir MAJ 5 BOX_x000a_Faire entrer le retard"/>
    <s v="A.Coppry_x000a_B.Valette"/>
    <x v="1"/>
    <d v="2015-02-06T00:00:00"/>
    <x v="1"/>
    <x v="1"/>
    <x v="0"/>
  </r>
  <r>
    <x v="2"/>
    <s v="AILERON_SC_31132_170"/>
    <n v="347123"/>
    <m/>
    <x v="9"/>
    <d v="2015-02-11T00:00:00"/>
    <s v="?"/>
    <s v="?"/>
    <s v="Obtenir livraison Sedemeca ( depannage joint Trelleborg entre SOA spares et Sedemeca ) en cours"/>
    <s v="JF.Lorenzini"/>
    <x v="1"/>
    <d v="2015-02-06T00:00:00"/>
    <x v="1"/>
    <x v="1"/>
    <x v="1"/>
  </r>
  <r>
    <x v="2"/>
    <s v="AILERON_SC_31132_170"/>
    <s v="347186-200"/>
    <m/>
    <x v="41"/>
    <d v="2015-03-02T00:00:00"/>
    <d v="2015-02-12T00:00:00"/>
    <n v="7"/>
    <s v="7 le 12/02, 4 le 19/02, 2 le 26/02 puis livraison mi-Avril à améliorer ( cause pb qualité bruts HYFC )"/>
    <s v="Y.Sahin_x000a_V.Cady"/>
    <x v="1"/>
    <d v="2015-02-06T00:00:00"/>
    <x v="1"/>
    <x v="1"/>
    <x v="1"/>
  </r>
  <r>
    <x v="2"/>
    <s v="AILERON_SC_31132_170"/>
    <s v="348023-020"/>
    <m/>
    <x v="7"/>
    <d v="2015-02-13T00:00:00"/>
    <d v="2015-02-09T00:00:00"/>
    <n v="1"/>
    <s v=" 1 le 09/02, 2 le 11/02, 2 le 12/02"/>
    <s v="T.Mouline"/>
    <x v="1"/>
    <d v="2015-02-06T00:00:00"/>
    <x v="1"/>
    <x v="1"/>
    <x v="0"/>
  </r>
  <r>
    <x v="2"/>
    <s v="ELEVATOR_EHA_31131_330"/>
    <s v="D90ST7010-500"/>
    <s v="Elevator SC"/>
    <x v="40"/>
    <d v="2015-02-17T00:00:00"/>
    <s v="?"/>
    <s v="?"/>
    <s v="2/jour à suivre"/>
    <s v="A.Coppry"/>
    <x v="1"/>
    <d v="2015-02-06T00:00:00"/>
    <x v="1"/>
    <x v="1"/>
    <x v="1"/>
  </r>
  <r>
    <x v="2"/>
    <s v="ELEVATOR_EHA_31131_330"/>
    <s v="D90ST4024-400"/>
    <m/>
    <x v="18"/>
    <d v="2015-02-23T00:00:00"/>
    <s v="?"/>
    <s v="?"/>
    <s v="Suivre plan de rattrapage_x000a_+ obtenir délai sur OF de retouche_x000a_( retard = 14 )"/>
    <s v="S.Blanchard_x000a_A.Coppry"/>
    <x v="1"/>
    <d v="2015-02-06T00:00:00"/>
    <x v="1"/>
    <x v="1"/>
    <x v="0"/>
  </r>
  <r>
    <x v="2"/>
    <s v="ELEVATOR_EHA_31131_330"/>
    <s v="PN347137"/>
    <m/>
    <x v="42"/>
    <d v="2015-02-10T00:00:00"/>
    <d v="2015-02-20T00:00:00"/>
    <n v="31"/>
    <s v="31 le 20/02 à améliorer"/>
    <s v="V.Cady_x000a_A.Coppry"/>
    <x v="1"/>
    <d v="2015-02-06T00:00:00"/>
    <x v="1"/>
    <x v="1"/>
    <x v="1"/>
  </r>
  <r>
    <x v="2"/>
    <s v="ELEVATOR_EHA_31131_330"/>
    <s v="D90ST5110-560"/>
    <m/>
    <x v="19"/>
    <d v="2015-02-11T00:00:00"/>
    <d v="2015-02-10T00:00:00"/>
    <n v="8"/>
    <s v="Problème qualite_x000a_ 8 le 10/02 ,8 le 24/02, 8 le 04/03, 18 le 11/03 à améliorer"/>
    <s v="S.Blanchard"/>
    <x v="1"/>
    <d v="2015-02-06T00:00:00"/>
    <x v="1"/>
    <x v="1"/>
    <x v="1"/>
  </r>
  <r>
    <x v="2"/>
    <s v="ELEVATOR_SC_31130_160"/>
    <n v="347700"/>
    <m/>
    <x v="16"/>
    <s v="En-cours"/>
    <d v="2015-02-09T00:00:00"/>
    <n v="11"/>
    <s v="11 le 09/02"/>
    <s v="A-Le-Bennett"/>
    <x v="0"/>
    <d v="2015-02-06T00:00:00"/>
    <x v="1"/>
    <x v="1"/>
    <x v="1"/>
  </r>
  <r>
    <x v="2"/>
    <s v="ELEVATOR_SC_31130_160"/>
    <s v="348021-020"/>
    <m/>
    <x v="7"/>
    <d v="2015-02-09T00:00:00"/>
    <d v="2015-02-05T00:00:00"/>
    <n v="1"/>
    <s v=" 1 le 05/02, 1 le 06/02, 1 le 09/02"/>
    <s v="T.Mouline"/>
    <x v="1"/>
    <d v="2015-02-06T00:00:00"/>
    <x v="1"/>
    <x v="1"/>
    <x v="0"/>
  </r>
  <r>
    <x v="2"/>
    <s v="ELEVATOR_SC_31130_160"/>
    <s v="347129-100"/>
    <m/>
    <x v="7"/>
    <d v="2015-02-09T00:00:00"/>
    <d v="2015-02-09T00:00:00"/>
    <n v="3"/>
    <s v="3 le 09/02, 1 le 10/02, 1 le 12/02"/>
    <s v="T.Mouline"/>
    <x v="1"/>
    <d v="2015-02-06T00:00:00"/>
    <x v="1"/>
    <x v="1"/>
    <x v="0"/>
  </r>
  <r>
    <x v="2"/>
    <s v="Rudder_EBHA_31129_360"/>
    <s v="D90ST0113-200"/>
    <m/>
    <x v="43"/>
    <d v="2015-02-13T00:00:00"/>
    <s v="?"/>
    <s v="?"/>
    <s v="Attente retour infos PARKER"/>
    <s v="A.Coppry"/>
    <x v="1"/>
    <d v="2015-02-06T00:00:00"/>
    <x v="1"/>
    <x v="1"/>
    <x v="1"/>
  </r>
  <r>
    <x v="1"/>
    <s v="THSA_A320_47145_168"/>
    <s v="LP47145-E100"/>
    <m/>
    <x v="7"/>
    <s v="Arrêt en cours"/>
    <d v="2015-02-09T00:00:00"/>
    <n v="3"/>
    <s v="3 / jour non suivi_x000a_3 le 09/02, 2 le 10/02, 3 le 11/02"/>
    <s v="T.Mouline"/>
    <x v="0"/>
    <d v="2015-02-06T00:00:00"/>
    <x v="1"/>
    <x v="1"/>
    <x v="0"/>
  </r>
  <r>
    <x v="1"/>
    <s v="THSA_A320_47145_168"/>
    <s v="8192-023"/>
    <s v="THSA A330"/>
    <x v="12"/>
    <d v="2015-03-04T00:00:00"/>
    <s v="?"/>
    <s v="?"/>
    <s v="délai le 28/06 à améliorer"/>
    <s v="C.Almendra"/>
    <x v="1"/>
    <d v="2015-02-06T00:00:00"/>
    <x v="1"/>
    <x v="1"/>
    <x v="1"/>
  </r>
  <r>
    <x v="1"/>
    <s v="THSA_A320_47145_168"/>
    <s v="8123-014"/>
    <s v="THSA A330"/>
    <x v="12"/>
    <d v="2015-02-20T00:00:00"/>
    <s v="?"/>
    <s v="?"/>
    <s v="délai le 09/04 à améliorer"/>
    <s v="C.Almendra"/>
    <x v="1"/>
    <d v="2015-02-06T00:00:00"/>
    <x v="1"/>
    <x v="1"/>
    <x v="1"/>
  </r>
  <r>
    <x v="1"/>
    <s v="THSA_A320_47145_168"/>
    <s v="5000C5029"/>
    <m/>
    <x v="57"/>
    <d v="2015-02-11T00:00:00"/>
    <s v="?"/>
    <s v="?"/>
    <s v="12 en litige réception_x000a_Faire entrer le retard"/>
    <s v="V.Cady"/>
    <x v="1"/>
    <d v="2015-02-06T00:00:00"/>
    <x v="1"/>
    <x v="1"/>
    <x v="1"/>
  </r>
  <r>
    <x v="1"/>
    <s v="THSA_A330_47172_530"/>
    <s v="LP47147-450"/>
    <m/>
    <x v="53"/>
    <s v="EN-cours"/>
    <d v="2015-02-09T00:00:00"/>
    <n v="14"/>
    <s v="14 le 09/02  "/>
    <s v="N.Boudoux"/>
    <x v="0"/>
    <d v="2015-02-06T00:00:00"/>
    <x v="1"/>
    <x v="1"/>
    <x v="1"/>
  </r>
  <r>
    <x v="1"/>
    <s v="THSA_A330_47172_530"/>
    <s v="422146-100"/>
    <m/>
    <x v="25"/>
    <s v="En-cours"/>
    <d v="2015-02-09T00:00:00"/>
    <n v="35"/>
    <s v="35 le 09/02 "/>
    <s v="P.Jonnard"/>
    <x v="0"/>
    <d v="2015-02-06T00:00:00"/>
    <x v="1"/>
    <x v="1"/>
    <x v="1"/>
  </r>
  <r>
    <x v="1"/>
    <s v="THSA_A330_47172_530"/>
    <s v="422926-300"/>
    <m/>
    <x v="61"/>
    <d v="2015-02-09T00:00:00"/>
    <d v="2015-02-06T00:00:00"/>
    <n v="4"/>
    <s v="4 le 06/02, 4 le 09/02"/>
    <s v="P.Jonnard"/>
    <x v="1"/>
    <d v="2015-02-06T00:00:00"/>
    <x v="1"/>
    <x v="1"/>
    <x v="1"/>
  </r>
  <r>
    <x v="1"/>
    <s v="THSA_A330_47172_530"/>
    <n v="423032"/>
    <m/>
    <x v="25"/>
    <d v="2015-03-03T00:00:00"/>
    <s v="?"/>
    <s v="?"/>
    <s v="9 à recevoir, puis délai au 09/03 à améliorer car arrêt le 03/03"/>
    <s v="P.Jonnard_x000a_V.Pierquin"/>
    <x v="1"/>
    <d v="2015-02-06T00:00:00"/>
    <x v="1"/>
    <x v="1"/>
    <x v="1"/>
  </r>
  <r>
    <x v="1"/>
    <s v="THSA_A330_47172_530"/>
    <n v="422911"/>
    <m/>
    <x v="7"/>
    <d v="2015-02-05T00:00:00"/>
    <d v="2015-02-03T00:00:00"/>
    <n v="1"/>
    <s v="1 / jour à suivre "/>
    <s v="T.Mouline"/>
    <x v="1"/>
    <d v="2015-02-06T00:00:00"/>
    <x v="1"/>
    <x v="1"/>
    <x v="0"/>
  </r>
  <r>
    <x v="1"/>
    <s v="THSA_A330_47172_530"/>
    <n v="422913"/>
    <m/>
    <x v="7"/>
    <d v="2015-02-09T00:00:00"/>
    <d v="2015-02-04T00:00:00"/>
    <n v="1"/>
    <s v="1 / jour à suivre non suivi_x000a_1 le 05/02, obtenir infos suite_x000a_1 en litige réception"/>
    <s v="T.Mouline"/>
    <x v="1"/>
    <d v="2015-02-06T00:00:00"/>
    <x v="1"/>
    <x v="1"/>
    <x v="0"/>
  </r>
  <r>
    <x v="1"/>
    <s v="Bâche C19BQ0016"/>
    <s v="C19DS0010-038"/>
    <m/>
    <x v="25"/>
    <s v="En-cours"/>
    <s v="?"/>
    <s v="?"/>
    <s v="Faire entrer le retard"/>
    <s v="P.Jonnard"/>
    <x v="0"/>
    <d v="2015-02-06T00:00:00"/>
    <x v="1"/>
    <x v="1"/>
    <x v="1"/>
  </r>
  <r>
    <x v="1"/>
    <s v="Safety D31AB4433"/>
    <s v="D31AB4431-021"/>
    <m/>
    <x v="7"/>
    <s v="En-cours"/>
    <d v="2015-02-13T00:00:00"/>
    <n v="7"/>
    <s v="_x000a_7 le 13/02 à améliorer_x000a_"/>
    <s v="T.Mouline"/>
    <x v="0"/>
    <d v="2015-02-06T00:00:00"/>
    <x v="1"/>
    <x v="1"/>
    <x v="0"/>
  </r>
  <r>
    <x v="1"/>
    <s v="Manifold D31AB4415"/>
    <s v="T7216-2"/>
    <m/>
    <x v="2"/>
    <s v="En-cours"/>
    <d v="2015-02-13T00:00:00"/>
    <n v="4"/>
    <s v="4 le 13/02 à améliorer"/>
    <s v="V.Cady"/>
    <x v="0"/>
    <d v="2015-02-06T00:00:00"/>
    <x v="1"/>
    <x v="1"/>
    <x v="1"/>
  </r>
  <r>
    <x v="1"/>
    <s v="Manifold D31AB4415"/>
    <s v="D31AB4452-011"/>
    <m/>
    <x v="5"/>
    <d v="2015-02-09T00:00:00"/>
    <d v="2015-02-09T00:00:00"/>
    <n v="5"/>
    <s v="5 le 09/02"/>
    <s v="S.Blanchard"/>
    <x v="1"/>
    <d v="2015-02-06T00:00:00"/>
    <x v="1"/>
    <x v="1"/>
    <x v="1"/>
  </r>
  <r>
    <x v="0"/>
    <s v="Aileron_31073_110"/>
    <n v="341103"/>
    <m/>
    <x v="15"/>
    <d v="2015-02-12T00:00:00"/>
    <d v="2015-02-11T00:00:00"/>
    <n v="44"/>
    <s v="44 le 11/02, 102 le 12/02 à améliorer"/>
    <s v="E.Cardona"/>
    <x v="1"/>
    <d v="2015-02-09T00:00:00"/>
    <x v="1"/>
    <x v="1"/>
    <x v="1"/>
  </r>
  <r>
    <x v="0"/>
    <s v="Aileron_31073_110"/>
    <s v="30983-262"/>
    <m/>
    <x v="11"/>
    <d v="2015-02-12T00:00:00"/>
    <d v="2015-02-12T00:00:00"/>
    <n v="64"/>
    <s v="64 le 12/02 à améliorer"/>
    <s v="C.Almendra"/>
    <x v="1"/>
    <d v="2015-02-09T00:00:00"/>
    <x v="1"/>
    <x v="1"/>
    <x v="1"/>
  </r>
  <r>
    <x v="0"/>
    <s v="Aileron_31073_110"/>
    <n v="341019"/>
    <m/>
    <x v="21"/>
    <d v="2015-02-13T00:00:00"/>
    <d v="2015-02-12T00:00:00"/>
    <n v="25"/>
    <s v="35 le 09/02, 25 le 12/02  _x000a_Problème de chrome à Wroclaw"/>
    <s v="T.Mouline_x000a_E.Divan"/>
    <x v="1"/>
    <d v="2015-02-09T00:00:00"/>
    <x v="1"/>
    <x v="1"/>
    <x v="0"/>
  </r>
  <r>
    <x v="0"/>
    <s v="Aileron_31073_110"/>
    <s v="341084-300"/>
    <m/>
    <x v="21"/>
    <d v="2015-02-11T00:00:00"/>
    <d v="2015-02-12T00:00:00"/>
    <n v="30"/>
    <s v="HS Wroclaw : _x000a_ 30 le 12/02, 30 le 16/02"/>
    <s v="T.Mouline_x000a_JM.Campagnet"/>
    <x v="1"/>
    <d v="2015-02-09T00:00:00"/>
    <x v="1"/>
    <x v="1"/>
    <x v="0"/>
  </r>
  <r>
    <x v="0"/>
    <s v="Aileron_31073_110"/>
    <n v="341067"/>
    <m/>
    <x v="15"/>
    <d v="2015-02-20T00:00:00"/>
    <d v="2015-02-13T00:00:00"/>
    <n v="87"/>
    <s v="87 le 13/02_x000a_obtenir infos suite"/>
    <s v="E.Cardona_x000a_P.Fleitour"/>
    <x v="1"/>
    <d v="2015-02-09T00:00:00"/>
    <x v="1"/>
    <x v="1"/>
    <x v="1"/>
  </r>
  <r>
    <x v="0"/>
    <s v="Aileron_31073_110"/>
    <n v="341068"/>
    <m/>
    <x v="15"/>
    <d v="2015-02-26T00:00:00"/>
    <d v="2015-02-13T00:00:00"/>
    <n v="58"/>
    <s v="58 le 13/02_x000a_obtenir infos suite"/>
    <s v="E.Cardona"/>
    <x v="1"/>
    <d v="2015-02-09T00:00:00"/>
    <x v="1"/>
    <x v="1"/>
    <x v="1"/>
  </r>
  <r>
    <x v="0"/>
    <s v="Profondeur_31075_840"/>
    <n v="341206"/>
    <m/>
    <x v="10"/>
    <s v="En-cours"/>
    <d v="2015-02-16T00:00:00"/>
    <n v="40"/>
    <s v=" 40 le 06/02 non reçus,  40 le 16/02_x000a_Obtenir plan de rattrapage_x000a_cause qte insuffisante"/>
    <s v="V.Cady"/>
    <x v="0"/>
    <d v="2015-02-09T00:00:00"/>
    <x v="1"/>
    <x v="1"/>
    <x v="1"/>
  </r>
  <r>
    <x v="0"/>
    <s v="Profondeur_31075_840"/>
    <s v="341207-300"/>
    <m/>
    <x v="10"/>
    <d v="2015-02-10T00:00:00"/>
    <s v="?"/>
    <s v="?"/>
    <s v=" livraison le 16/02 à améliorer_x000a_'Faire entrer le retard_x000a_Obtenir plan de rattrapage"/>
    <s v="Y.Sahin_x000a_V.Cady"/>
    <x v="1"/>
    <d v="2015-02-09T00:00:00"/>
    <x v="1"/>
    <x v="1"/>
    <x v="1"/>
  </r>
  <r>
    <x v="0"/>
    <s v="Profondeur_31075_840"/>
    <s v="341046-110"/>
    <m/>
    <x v="37"/>
    <d v="2015-02-10T00:00:00"/>
    <d v="2015-02-10T00:00:00"/>
    <n v="15"/>
    <s v="15/jour à suivre"/>
    <s v="_x000a_N.Boudoux_x000a_"/>
    <x v="1"/>
    <d v="2015-02-09T00:00:00"/>
    <x v="1"/>
    <x v="1"/>
    <x v="1"/>
  </r>
  <r>
    <x v="0"/>
    <s v="Spoiler_31077_211"/>
    <s v="LP31077-J010"/>
    <m/>
    <x v="15"/>
    <d v="2015-02-13T00:00:00"/>
    <d v="2015-02-13T00:00:00"/>
    <n v="64"/>
    <s v="64 le 13/02, 550 à expédier en S07 à confirmer_x000a_Obtenir infos suite, recomplètement VMI"/>
    <s v="N.Fouquet_x000a_E.Cardone"/>
    <x v="1"/>
    <d v="2015-02-09T00:00:00"/>
    <x v="1"/>
    <x v="1"/>
    <x v="1"/>
  </r>
  <r>
    <x v="0"/>
    <s v="Spoiler_31077_211"/>
    <n v="345775"/>
    <m/>
    <x v="15"/>
    <d v="2015-02-17T00:00:00"/>
    <d v="2015-02-09T00:00:00"/>
    <n v="117"/>
    <s v="117  le 09/02_x000a_ 236 expédiés en S06, obtenir jour de livraison"/>
    <s v="_x000a_E.Cardona_x000a_"/>
    <x v="1"/>
    <d v="2015-02-09T00:00:00"/>
    <x v="1"/>
    <x v="1"/>
    <x v="1"/>
  </r>
  <r>
    <x v="0"/>
    <s v="Spoiler_31077_211"/>
    <s v="340856-250"/>
    <m/>
    <x v="21"/>
    <d v="2015-02-12T00:00:00"/>
    <d v="2015-02-11T00:00:00"/>
    <n v="60"/>
    <s v="70 le 09/02, 60 le 11/02, 60 le 16/02"/>
    <s v="_x000a_T.Mouline_x000a_"/>
    <x v="1"/>
    <d v="2015-02-09T00:00:00"/>
    <x v="1"/>
    <x v="1"/>
    <x v="0"/>
  </r>
  <r>
    <x v="0"/>
    <s v="Rudder_31115_080"/>
    <s v="346375-100"/>
    <m/>
    <x v="63"/>
    <d v="2015-03-02T00:00:00"/>
    <d v="2015-04-27T00:00:00"/>
    <n v="90"/>
    <s v="Livraison fin Avril à améliorer_x000a_demande d'AOG qte 30"/>
    <s v="A.Le-Bennett_x000a_G.Prata"/>
    <x v="1"/>
    <d v="2015-02-09T00:00:00"/>
    <x v="1"/>
    <x v="1"/>
    <x v="1"/>
  </r>
  <r>
    <x v="0"/>
    <s v="Rudder_31115_080"/>
    <n v="346738"/>
    <m/>
    <x v="54"/>
    <d v="2015-02-17T00:00:00"/>
    <d v="2015-02-19T00:00:00"/>
    <n v="6"/>
    <s v="6 le 19/02 à améliorer"/>
    <s v="JF.Lorenzini"/>
    <x v="1"/>
    <d v="2015-02-09T00:00:00"/>
    <x v="1"/>
    <x v="1"/>
    <x v="1"/>
  </r>
  <r>
    <x v="2"/>
    <s v="AILERON_EHA_31133_330"/>
    <s v="347785-200"/>
    <m/>
    <x v="7"/>
    <s v="En-cours"/>
    <d v="2015-02-13T00:00:00"/>
    <n v="12"/>
    <s v=" 12 le 13/02 à améliorer"/>
    <s v="T.Mouline_x000a_B.Valette_x000a_G.Feld"/>
    <x v="0"/>
    <d v="2015-02-09T00:00:00"/>
    <x v="1"/>
    <x v="1"/>
    <x v="0"/>
  </r>
  <r>
    <x v="2"/>
    <s v="AILERON_EHA_31133_330"/>
    <s v="D90ST0323-600"/>
    <m/>
    <x v="33"/>
    <s v="En-cours"/>
    <s v="?"/>
    <s v="?"/>
    <s v="10 en lot QM à débloquer_x000a_Lisser appels Kanban"/>
    <s v="P.Castro_x000a_Y.Cadio"/>
    <x v="0"/>
    <d v="2015-02-09T00:00:00"/>
    <x v="1"/>
    <x v="1"/>
    <x v="1"/>
  </r>
  <r>
    <x v="2"/>
    <s v="AILERON_EHA_31133_330"/>
    <s v="347240-100"/>
    <m/>
    <x v="41"/>
    <d v="2015-02-10T00:00:00"/>
    <d v="2015-02-13T00:00:00"/>
    <n v="3"/>
    <s v="3 le 13/02, 4 le 20/02, 6 le 26/02_x000a_ensuite livraison mi-Avril à améliorer (cause problème qualité bruts HYFC)"/>
    <s v="Y.Sahin"/>
    <x v="1"/>
    <d v="2015-02-09T00:00:00"/>
    <x v="1"/>
    <x v="1"/>
    <x v="1"/>
  </r>
  <r>
    <x v="2"/>
    <s v="AILERON_EHA_31133_330"/>
    <s v="D90ST5111-570"/>
    <s v="Aileron SC"/>
    <x v="19"/>
    <d v="2015-02-11T00:00:00"/>
    <d v="2015-02-10T00:00:00"/>
    <n v="12"/>
    <s v="Probleme qualite _x000a_Obtenir recovery plan_x000a_36 ( R ) en attentte de décision qualité_x000a_12 le 10/02, 12 le 13/02 (neufs), 10 le 04/03 à améliorer"/>
    <s v="S.Blanchard_x000a_T.Parmentier_x000a_A.Coppry"/>
    <x v="1"/>
    <d v="2015-02-09T00:00:00"/>
    <x v="1"/>
    <x v="1"/>
    <x v="1"/>
  </r>
  <r>
    <x v="2"/>
    <s v="AILERON_EHA_31133_330"/>
    <s v="D90ST4206-190"/>
    <m/>
    <x v="59"/>
    <d v="2015-02-19T00:00:00"/>
    <s v="?"/>
    <s v="?"/>
    <s v="4 le 06/02 non reçues_x000a_Obtenir MAJ 5 BOX_x000a_Faire entrer le retard"/>
    <s v="A.Coppry_x000a_B.Valette"/>
    <x v="1"/>
    <d v="2015-02-09T00:00:00"/>
    <x v="1"/>
    <x v="1"/>
    <x v="0"/>
  </r>
  <r>
    <x v="2"/>
    <s v="AILERON_SC_31132_170"/>
    <n v="347123"/>
    <m/>
    <x v="9"/>
    <d v="2015-02-11T00:00:00"/>
    <s v="?"/>
    <s v="?"/>
    <s v="Obtenir livraison Sedemeca ( depannage joint Trelleborg entre SOA spares et Sedemeca ) en cours"/>
    <s v="JF.Lorenzini"/>
    <x v="1"/>
    <d v="2015-02-09T00:00:00"/>
    <x v="1"/>
    <x v="1"/>
    <x v="1"/>
  </r>
  <r>
    <x v="2"/>
    <s v="AILERON_SC_31132_170"/>
    <s v="347186-200"/>
    <m/>
    <x v="41"/>
    <d v="2015-03-03T00:00:00"/>
    <d v="2015-02-12T00:00:00"/>
    <n v="7"/>
    <s v="7 le 12/02, 4 le 19/02, 2 le 26/02 puis livraison mi-Avril à améliorer ( cause pb qualité bruts HYFC )"/>
    <s v="Y.Sahin_x000a_V.Cady"/>
    <x v="1"/>
    <d v="2015-02-09T00:00:00"/>
    <x v="1"/>
    <x v="1"/>
    <x v="1"/>
  </r>
  <r>
    <x v="2"/>
    <s v="AILERON_SC_31132_170"/>
    <s v="348023-020"/>
    <m/>
    <x v="7"/>
    <d v="2015-02-16T00:00:00"/>
    <d v="2015-02-11T00:00:00"/>
    <n v="2"/>
    <s v="2 le 11/02, 2 le 12/02, 2 le 13/02"/>
    <s v="T.Mouline"/>
    <x v="1"/>
    <d v="2015-02-09T00:00:00"/>
    <x v="1"/>
    <x v="1"/>
    <x v="0"/>
  </r>
  <r>
    <x v="2"/>
    <s v="ELEVATOR_EHA_31131_330"/>
    <s v="D90ST7010-500"/>
    <s v="Elevator SC"/>
    <x v="40"/>
    <d v="2015-02-18T00:00:00"/>
    <s v="?"/>
    <s v="?"/>
    <s v="2/jour à suivre"/>
    <s v="A.Coppry"/>
    <x v="1"/>
    <d v="2015-02-09T00:00:00"/>
    <x v="1"/>
    <x v="1"/>
    <x v="1"/>
  </r>
  <r>
    <x v="2"/>
    <s v="ELEVATOR_EHA_31131_330"/>
    <s v="D90ST4024-400"/>
    <m/>
    <x v="18"/>
    <d v="2015-02-23T00:00:00"/>
    <s v="?"/>
    <s v="?"/>
    <s v="2 en S07_x000a_Suivre plan de rattrapage_x000a_+ obtenir délai sur OF de retouche_x000a_( retard = 14 )"/>
    <s v="S.Blanchard_x000a_A.Coppry"/>
    <x v="1"/>
    <d v="2015-02-09T00:00:00"/>
    <x v="1"/>
    <x v="1"/>
    <x v="0"/>
  </r>
  <r>
    <x v="2"/>
    <s v="ELEVATOR_EHA_31131_330"/>
    <s v="PN347137"/>
    <m/>
    <x v="42"/>
    <d v="2015-02-10T00:00:00"/>
    <d v="2015-02-20T00:00:00"/>
    <n v="31"/>
    <s v="31 le 20/02 à améliorer"/>
    <s v="V.Cady_x000a_A.Coppry"/>
    <x v="1"/>
    <d v="2015-02-09T00:00:00"/>
    <x v="1"/>
    <x v="1"/>
    <x v="1"/>
  </r>
  <r>
    <x v="2"/>
    <s v="ELEVATOR_EHA_31131_330"/>
    <s v="D90ST5110-560"/>
    <m/>
    <x v="19"/>
    <d v="2015-02-12T00:00:00"/>
    <d v="2015-02-10T00:00:00"/>
    <n v="8"/>
    <s v="Problème qualite_x000a_ 8 le 10/02 ,8 le 24/02, 8 le 04/03, 18 le 11/03 à améliorer"/>
    <s v="S.Blanchard"/>
    <x v="1"/>
    <d v="2015-02-09T00:00:00"/>
    <x v="1"/>
    <x v="1"/>
    <x v="1"/>
  </r>
  <r>
    <x v="2"/>
    <s v="ELEVATOR_SC_31130_160"/>
    <n v="347700"/>
    <m/>
    <x v="16"/>
    <s v="En-cours"/>
    <d v="2015-02-09T00:00:00"/>
    <n v="11"/>
    <s v="11 le 09/02 "/>
    <s v="A-Le-Bennett"/>
    <x v="0"/>
    <d v="2015-02-09T00:00:00"/>
    <x v="1"/>
    <x v="1"/>
    <x v="1"/>
  </r>
  <r>
    <x v="2"/>
    <s v="ELEVATOR_SC_31130_160"/>
    <s v="347129-100"/>
    <m/>
    <x v="7"/>
    <s v="En-cours"/>
    <d v="2015-02-10T00:00:00"/>
    <n v="1"/>
    <s v="3 le 09/02 non reçus, 1 le 10/02, 1 le 12/02, 1 le 16/02"/>
    <s v="T.Mouline"/>
    <x v="0"/>
    <d v="2015-02-09T00:00:00"/>
    <x v="1"/>
    <x v="1"/>
    <x v="0"/>
  </r>
  <r>
    <x v="2"/>
    <s v="ELEVATOR_SC_31130_160"/>
    <s v="348021-020"/>
    <m/>
    <x v="7"/>
    <d v="2015-02-10T00:00:00"/>
    <d v="2015-02-10T00:00:00"/>
    <n v="1"/>
    <s v="1 le 10/02, 1 le 11/02, 1 le 12/02"/>
    <s v="T.Mouline"/>
    <x v="1"/>
    <d v="2015-02-09T00:00:00"/>
    <x v="1"/>
    <x v="1"/>
    <x v="0"/>
  </r>
  <r>
    <x v="0"/>
    <s v="Aileron_31073_110"/>
    <n v="341103"/>
    <m/>
    <x v="15"/>
    <d v="2015-02-18T00:00:00"/>
    <s v="?"/>
    <s v="?"/>
    <s v="102 reçus le 11/2 en cours de réception_x000a_Obtenir infos suite"/>
    <s v="P.Fleitour_x000a_E.Cardona"/>
    <x v="1"/>
    <d v="2015-02-11T00:00:00"/>
    <x v="1"/>
    <x v="1"/>
    <x v="1"/>
  </r>
  <r>
    <x v="0"/>
    <s v="Aileron_31073_110"/>
    <s v="30983-262"/>
    <m/>
    <x v="11"/>
    <d v="2015-02-18T00:00:00"/>
    <d v="2015-02-12T00:00:00"/>
    <n v="17"/>
    <s v="17 le 12/2 "/>
    <s v="P.Fleitour"/>
    <x v="1"/>
    <d v="2015-02-11T00:00:00"/>
    <x v="1"/>
    <x v="1"/>
    <x v="1"/>
  </r>
  <r>
    <x v="0"/>
    <s v="Aileron_31073_110"/>
    <n v="341019"/>
    <m/>
    <x v="21"/>
    <d v="2015-02-16T00:00:00"/>
    <d v="2015-02-12T00:00:00"/>
    <n v="25"/>
    <s v="25 le 16/09, 10 le 18/02, 25 le 19/02_x000a_Problème de chrome à Wroclaw"/>
    <s v="T.Mouline_x000a_E.Divan"/>
    <x v="1"/>
    <d v="2015-02-11T00:00:00"/>
    <x v="1"/>
    <x v="1"/>
    <x v="0"/>
  </r>
  <r>
    <x v="0"/>
    <s v="Aileron_31073_110"/>
    <s v="341084-300"/>
    <m/>
    <x v="21"/>
    <d v="2015-02-16T00:00:00"/>
    <d v="2015-02-16T00:00:00"/>
    <n v="35"/>
    <s v="HS Wroclaw : _x000a_ 35 le 16/02, 10 le 18/02, 20 le 19/02, 30 le 23/02"/>
    <s v="T.Mouline_x000a_JM.Campagnet"/>
    <x v="1"/>
    <d v="2015-02-11T00:00:00"/>
    <x v="1"/>
    <x v="1"/>
    <x v="0"/>
  </r>
  <r>
    <x v="0"/>
    <s v="Aileron_31073_110"/>
    <n v="341067"/>
    <m/>
    <x v="15"/>
    <d v="2015-02-23T00:00:00"/>
    <d v="2015-02-13T00:00:00"/>
    <n v="87"/>
    <s v="87 le 13/02_x000a_obtenir infos suite"/>
    <s v="E.Cardona_x000a_P.Fleitour"/>
    <x v="1"/>
    <d v="2015-02-11T00:00:00"/>
    <x v="1"/>
    <x v="1"/>
    <x v="1"/>
  </r>
  <r>
    <x v="0"/>
    <s v="Aileron_31073_110"/>
    <n v="341068"/>
    <m/>
    <x v="15"/>
    <d v="2015-02-27T00:00:00"/>
    <d v="2015-02-13T00:00:00"/>
    <n v="58"/>
    <s v="58 le 13/02_x000a_obtenir infos suite"/>
    <s v="E.Cardona"/>
    <x v="1"/>
    <d v="2015-02-11T00:00:00"/>
    <x v="1"/>
    <x v="1"/>
    <x v="1"/>
  </r>
  <r>
    <x v="0"/>
    <s v="Profondeur_31075_840"/>
    <n v="341206"/>
    <m/>
    <x v="10"/>
    <d v="2015-02-12T00:00:00"/>
    <d v="2015-02-12T00:00:00"/>
    <n v="30"/>
    <s v="18 en lot QM à libérer_x000a_30 le 12/02, 20 le 13/02_x000a_Obtenir plan de rattrapage cause qte insuffisante"/>
    <s v="V.Cady"/>
    <x v="1"/>
    <d v="2015-02-11T00:00:00"/>
    <x v="1"/>
    <x v="1"/>
    <x v="1"/>
  </r>
  <r>
    <x v="0"/>
    <s v="Profondeur_31075_840"/>
    <s v="341207-300"/>
    <m/>
    <x v="10"/>
    <d v="2015-02-13T00:00:00"/>
    <d v="2015-02-11T00:00:00"/>
    <n v="13"/>
    <s v="13 le 11/02, 15 le 13/02 à assurer_x000a_Obtenir plan de rattrapage cause qte insuffisante_x000a_Obtenir plan de rattrapage"/>
    <s v="_x000a_V.Cady_x000a_P.Fleitour_x000a_"/>
    <x v="1"/>
    <d v="2015-02-11T00:00:00"/>
    <x v="1"/>
    <x v="1"/>
    <x v="1"/>
  </r>
  <r>
    <x v="0"/>
    <s v="Profondeur_31075_840"/>
    <s v="341046-110"/>
    <m/>
    <x v="37"/>
    <d v="2015-02-13T00:00:00"/>
    <d v="2015-02-12T00:00:00"/>
    <n v="15"/>
    <s v="15/jour à suivre"/>
    <s v="_x000a_N.Boudoux_x000a_"/>
    <x v="1"/>
    <d v="2015-02-11T00:00:00"/>
    <x v="1"/>
    <x v="1"/>
    <x v="1"/>
  </r>
  <r>
    <x v="0"/>
    <s v="Spoiler_31077_211"/>
    <s v="LP31077-J010"/>
    <m/>
    <x v="15"/>
    <d v="2015-02-13T00:00:00"/>
    <d v="2015-02-13T00:00:00"/>
    <n v="64"/>
    <s v="64 le 13/2 et 550 expé en S7 à confirmer_x000a_Obtenir infos suite, recomplètement VMI"/>
    <s v="N.Fouquet_x000a_E.Cardone"/>
    <x v="1"/>
    <d v="2015-02-11T00:00:00"/>
    <x v="1"/>
    <x v="1"/>
    <x v="1"/>
  </r>
  <r>
    <x v="0"/>
    <s v="Spoiler_31077_211"/>
    <n v="345775"/>
    <m/>
    <x v="15"/>
    <d v="2015-02-17T00:00:00"/>
    <s v="?"/>
    <n v="236"/>
    <s v=" 236 expé en S6, obtenir date de livraison._x000a_Obtenir infos suite"/>
    <s v="_x000a_E.Cardona_x000a_"/>
    <x v="1"/>
    <d v="2015-02-11T00:00:00"/>
    <x v="1"/>
    <x v="1"/>
    <x v="1"/>
  </r>
  <r>
    <x v="0"/>
    <s v="Spoiler_31077_211"/>
    <s v="340856-250"/>
    <m/>
    <x v="21"/>
    <d v="2015-02-13T00:00:00"/>
    <d v="2015-02-13T00:00:00"/>
    <n v="30"/>
    <s v=" Faire entrer le retard_x000a_50 en cours de réception_x000a_30 le 13/02, 60 le 16/02, 30 le 17/02, 60 le 18/02"/>
    <s v="_x000a_T.Mouline_x000a_"/>
    <x v="1"/>
    <d v="2015-02-11T00:00:00"/>
    <x v="1"/>
    <x v="1"/>
    <x v="0"/>
  </r>
  <r>
    <x v="0"/>
    <s v="Rudder_31115_080"/>
    <s v="346375-100"/>
    <m/>
    <x v="63"/>
    <d v="2015-03-02T00:00:00"/>
    <d v="2015-04-27T00:00:00"/>
    <n v="90"/>
    <s v="Livraison fin Avril à améliorer_x000a_demande d'AOG qte 30"/>
    <s v="A.Le-Bennett_x000a_G.Prata"/>
    <x v="1"/>
    <d v="2015-02-11T00:00:00"/>
    <x v="1"/>
    <x v="1"/>
    <x v="1"/>
  </r>
  <r>
    <x v="0"/>
    <s v="Rudder_31115_080"/>
    <n v="346738"/>
    <m/>
    <x v="54"/>
    <d v="2015-02-17T00:00:00"/>
    <d v="2015-02-19T00:00:00"/>
    <n v="6"/>
    <s v="6 le 19/02 à améliorer"/>
    <s v="JF.Lorenzini"/>
    <x v="1"/>
    <d v="2015-02-11T00:00:00"/>
    <x v="1"/>
    <x v="1"/>
    <x v="1"/>
  </r>
  <r>
    <x v="2"/>
    <s v="AILERON_EHA_31133_330"/>
    <s v="347785-200"/>
    <m/>
    <x v="7"/>
    <s v="En-cours"/>
    <d v="2015-02-13T00:00:00"/>
    <n v="12"/>
    <s v=" 12 le 13/02 à améliorer"/>
    <s v="T.Mouline_x000a_B.Valette_x000a_G.Feld"/>
    <x v="0"/>
    <d v="2015-02-11T00:00:00"/>
    <x v="1"/>
    <x v="1"/>
    <x v="0"/>
  </r>
  <r>
    <x v="2"/>
    <s v="AILERON_EHA_31133_330"/>
    <s v="347240-100"/>
    <m/>
    <x v="41"/>
    <d v="2015-02-12T00:00:00"/>
    <d v="2015-02-13T00:00:00"/>
    <n v="3"/>
    <s v="3 le 13/02, 4 le 20/02, 6 le 26/02_x000a_ensuite livraison mi-Avril à améliorer (cause problème qualité bruts HYFC)"/>
    <s v="V.Cady_x000a_O.Mazingue"/>
    <x v="1"/>
    <d v="2015-02-11T00:00:00"/>
    <x v="1"/>
    <x v="1"/>
    <x v="1"/>
  </r>
  <r>
    <x v="2"/>
    <s v="AILERON_EHA_31133_330"/>
    <s v="D90ST5111-570"/>
    <s v="Aileron SC"/>
    <x v="19"/>
    <d v="2015-02-16T00:00:00"/>
    <d v="2015-02-13T00:00:00"/>
    <n v="12"/>
    <s v="Problème qualité _x000a_12 le 13/02 et 10 le 4/03 (neufs)_x000a__x000a_36 (R)  + 2 neufs en attente décision qualité&quot;_x000a_"/>
    <s v="S.Blanchard_x000a_T.Parmentier_x000a_A.Coppry"/>
    <x v="1"/>
    <d v="2015-02-11T00:00:00"/>
    <x v="1"/>
    <x v="1"/>
    <x v="1"/>
  </r>
  <r>
    <x v="2"/>
    <s v="AILERON_EHA_31133_330"/>
    <s v="D90ST4206-190"/>
    <m/>
    <x v="59"/>
    <d v="2015-02-19T00:00:00"/>
    <s v="?"/>
    <s v="?"/>
    <s v="4 le 06/02 bloqués chez DHL Roissy_x000a_Faire entrer le retard_x000a_Suivre MAJ 5 Box&quot;"/>
    <s v="A.Coppry_x000a_B.Valette"/>
    <x v="1"/>
    <d v="2015-02-11T00:00:00"/>
    <x v="1"/>
    <x v="1"/>
    <x v="0"/>
  </r>
  <r>
    <x v="2"/>
    <s v="AILERON_SC_31132_170"/>
    <s v="347186-200"/>
    <m/>
    <x v="41"/>
    <d v="2015-03-02T00:00:00"/>
    <d v="2015-02-12T00:00:00"/>
    <n v="7"/>
    <s v="7 le 12/02, 4 le 19/02, 2 le 26/02 puis livraison mi-Avril à améliorer ( cause pb qualité bruts HYFC )"/>
    <s v="Y.Sahin_x000a_V.Cady"/>
    <x v="1"/>
    <d v="2015-02-11T00:00:00"/>
    <x v="1"/>
    <x v="1"/>
    <x v="1"/>
  </r>
  <r>
    <x v="2"/>
    <s v="AILERON_SC_31132_170"/>
    <s v="348023-020"/>
    <m/>
    <x v="7"/>
    <d v="2015-02-16T00:00:00"/>
    <d v="2015-02-12T00:00:00"/>
    <n v="2"/>
    <s v="2 le 12/02, 2 le 13/02, 2 le 16/02"/>
    <s v="T.Mouline"/>
    <x v="1"/>
    <d v="2015-02-11T00:00:00"/>
    <x v="1"/>
    <x v="1"/>
    <x v="0"/>
  </r>
  <r>
    <x v="2"/>
    <s v="ELEVATOR_EHA_31131_330"/>
    <s v="D90ST7010-500"/>
    <s v="Elevator SC"/>
    <x v="40"/>
    <d v="2015-02-19T00:00:00"/>
    <s v="?"/>
    <s v="?"/>
    <s v="2/jour à suivre"/>
    <s v="A.Coppry"/>
    <x v="1"/>
    <d v="2015-02-11T00:00:00"/>
    <x v="1"/>
    <x v="1"/>
    <x v="1"/>
  </r>
  <r>
    <x v="2"/>
    <s v="ELEVATOR_EHA_31131_330"/>
    <s v="D90ST4024-400"/>
    <m/>
    <x v="18"/>
    <d v="2015-02-26T00:00:00"/>
    <s v="?"/>
    <s v="?"/>
    <s v="1/2 reçu le 10/02_x000a_Suivre plan de rattrapage_x000a_+ obtenir délai sur OF de retouche_x000a_( retard = 14 )"/>
    <s v="S.Blanchard_x000a_A.Coppry"/>
    <x v="1"/>
    <d v="2015-02-11T00:00:00"/>
    <x v="1"/>
    <x v="1"/>
    <x v="0"/>
  </r>
  <r>
    <x v="2"/>
    <s v="ELEVATOR_EHA_31131_330"/>
    <s v="PN347137"/>
    <s v="Elevator SC"/>
    <x v="42"/>
    <d v="2015-02-12T00:00:00"/>
    <d v="2015-02-20T00:00:00"/>
    <n v="31"/>
    <s v="31 le 20/02 à améliorer"/>
    <s v="V.Cady_x000a_A.Coppry"/>
    <x v="1"/>
    <d v="2015-02-11T00:00:00"/>
    <x v="1"/>
    <x v="1"/>
    <x v="1"/>
  </r>
  <r>
    <x v="2"/>
    <s v="ELEVATOR_EHA_31131_330"/>
    <s v="D90ST5110-560"/>
    <m/>
    <x v="19"/>
    <d v="2015-02-13T00:00:00"/>
    <d v="2015-02-10T00:00:00"/>
    <n v="8"/>
    <s v="Problème qualite_x000a_ 8 le 10/02 non reçues à relancer ,8 le 24/02, 8 le 04/03, 18 le 11/03 à améliorer"/>
    <s v="S.Blanchard"/>
    <x v="1"/>
    <d v="2015-02-11T00:00:00"/>
    <x v="1"/>
    <x v="1"/>
    <x v="1"/>
  </r>
  <r>
    <x v="2"/>
    <s v="ELEVATOR_SC_31130_160"/>
    <s v="347129-100"/>
    <m/>
    <x v="7"/>
    <d v="2015-02-13T00:00:00"/>
    <d v="2015-02-12T00:00:00"/>
    <n v="1"/>
    <s v=" 1 le 12/02, 1 le 16/02, 1 le 17/02"/>
    <s v="T.Mouline"/>
    <x v="1"/>
    <d v="2015-02-11T00:00:00"/>
    <x v="1"/>
    <x v="1"/>
    <x v="0"/>
  </r>
  <r>
    <x v="2"/>
    <s v="ELEVATOR_SC_31130_160"/>
    <s v="348021-020"/>
    <m/>
    <x v="7"/>
    <d v="2015-02-12T00:00:00"/>
    <d v="2015-02-12T00:00:00"/>
    <n v="1"/>
    <s v=" 1 le 12/02, 1 le 13/02, 1 le 16/02"/>
    <s v="T.Mouline"/>
    <x v="1"/>
    <d v="2015-02-11T00:00:00"/>
    <x v="1"/>
    <x v="1"/>
    <x v="0"/>
  </r>
  <r>
    <x v="0"/>
    <s v="Aileron_31073_110"/>
    <n v="341019"/>
    <m/>
    <x v="21"/>
    <s v="En-cours"/>
    <d v="2015-02-16T00:00:00"/>
    <n v="25"/>
    <s v="25 le 16/09, 10 le 18/02, 25 le 19/02, 35 le 23/02_x000a_Qte 75/Semaine non tenue"/>
    <s v="T.Mouline"/>
    <x v="0"/>
    <d v="2015-02-13T00:00:00"/>
    <x v="1"/>
    <x v="1"/>
    <x v="0"/>
  </r>
  <r>
    <x v="0"/>
    <s v="Aileron_31073_110"/>
    <n v="341103"/>
    <m/>
    <x v="15"/>
    <d v="2015-02-18T00:00:00"/>
    <s v="?"/>
    <s v="?"/>
    <s v="102 reçus le 11/2 en litige_x000a_Obtenir infos suite"/>
    <s v="P.Fleitour_x000a_E.Cardona"/>
    <x v="1"/>
    <d v="2015-02-13T00:00:00"/>
    <x v="1"/>
    <x v="1"/>
    <x v="1"/>
  </r>
  <r>
    <x v="0"/>
    <s v="Aileron_31073_110"/>
    <s v="30983-262"/>
    <m/>
    <x v="11"/>
    <d v="2015-02-19T00:00:00"/>
    <d v="2015-02-16T00:00:00"/>
    <n v="55"/>
    <s v="55 le 16/02"/>
    <s v="P.Fleitour"/>
    <x v="1"/>
    <d v="2015-02-13T00:00:00"/>
    <x v="1"/>
    <x v="1"/>
    <x v="1"/>
  </r>
  <r>
    <x v="0"/>
    <s v="Aileron_31073_110"/>
    <s v="341084-300"/>
    <m/>
    <x v="21"/>
    <d v="2015-02-17T00:00:00"/>
    <d v="2015-02-16T00:00:00"/>
    <n v="35"/>
    <s v="HS Wroclaw : _x000a_ 35 le 16/02, 10 le 18/02, 20 le 19/02, 30 le 23/02"/>
    <s v="T.Mouline_x000a_JM.Campagnet"/>
    <x v="1"/>
    <d v="2015-02-13T00:00:00"/>
    <x v="1"/>
    <x v="1"/>
    <x v="0"/>
  </r>
  <r>
    <x v="0"/>
    <s v="Aileron_31073_110"/>
    <n v="341067"/>
    <m/>
    <x v="15"/>
    <d v="2015-02-23T00:00:00"/>
    <d v="2015-02-18T00:00:00"/>
    <n v="97"/>
    <s v="87 reçues 13/02 en litige réception_x000a_97 le 18/02"/>
    <s v="E.Cardona_x000a_P.Fleitour"/>
    <x v="1"/>
    <d v="2015-02-13T00:00:00"/>
    <x v="1"/>
    <x v="1"/>
    <x v="1"/>
  </r>
  <r>
    <x v="0"/>
    <s v="Aileron_31073_110"/>
    <n v="341068"/>
    <m/>
    <x v="15"/>
    <d v="2015-02-27T00:00:00"/>
    <d v="2015-02-17T00:00:00"/>
    <n v="56"/>
    <s v="56 le 17/02_x000a_obtenir infos suite"/>
    <s v="E.Cardona"/>
    <x v="1"/>
    <d v="2015-02-13T00:00:00"/>
    <x v="1"/>
    <x v="1"/>
    <x v="1"/>
  </r>
  <r>
    <x v="0"/>
    <s v="Profondeur_31075_840"/>
    <s v="341207-300"/>
    <m/>
    <x v="10"/>
    <s v="En-cours"/>
    <d v="2015-02-13T00:00:00"/>
    <n v="20"/>
    <s v="20 le 13/02, 24 le 16/02, 18 le 17/02_x000a_Obtenir plan de rattrapage cause qte insuffisante"/>
    <s v="_x000a_V.Cady_x000a_P.Fleitour_x000a_"/>
    <x v="0"/>
    <d v="2015-02-13T00:00:00"/>
    <x v="1"/>
    <x v="1"/>
    <x v="1"/>
  </r>
  <r>
    <x v="0"/>
    <s v="Profondeur_31075_840"/>
    <n v="341206"/>
    <m/>
    <x v="10"/>
    <d v="2015-02-17T00:00:00"/>
    <d v="2015-02-13T00:00:00"/>
    <n v="20"/>
    <s v="30 le 12/02 non reçus, 20 le 13/02_x000a_20 le 16/02, 13 le 17/02_x000a_Obtenir plan de rattrapage cause qte insuffisante"/>
    <s v="V.Cady"/>
    <x v="1"/>
    <d v="2015-02-13T00:00:00"/>
    <x v="1"/>
    <x v="1"/>
    <x v="1"/>
  </r>
  <r>
    <x v="0"/>
    <s v="Profondeur_31075_840"/>
    <s v="341046-110"/>
    <m/>
    <x v="37"/>
    <d v="2015-02-16T00:00:00"/>
    <d v="2015-02-13T00:00:00"/>
    <n v="16"/>
    <s v="15/jour à suivre"/>
    <s v="_x000a_N.Boudoux_x000a_"/>
    <x v="1"/>
    <d v="2015-02-13T00:00:00"/>
    <x v="1"/>
    <x v="1"/>
    <x v="1"/>
  </r>
  <r>
    <x v="0"/>
    <s v="Spoiler_31077_211"/>
    <s v="LP31077-J010"/>
    <m/>
    <x v="15"/>
    <d v="2015-02-20T00:00:00"/>
    <d v="2015-02-16T00:00:00"/>
    <n v="160"/>
    <s v="160  le 16/02_x000a_Obtenir infos suite, recomplètement VMI"/>
    <s v="N.Fouquet_x000a_E.Cardone"/>
    <x v="1"/>
    <d v="2015-02-13T00:00:00"/>
    <x v="1"/>
    <x v="1"/>
    <x v="1"/>
  </r>
  <r>
    <x v="0"/>
    <s v="Spoiler_31077_211"/>
    <n v="345775"/>
    <m/>
    <x v="15"/>
    <d v="2015-02-27T00:00:00"/>
    <d v="2015-02-17T00:00:00"/>
    <n v="25"/>
    <s v="200 en cours de réception_x000a_ 25 le 17/02_x000a_Obtenir infos suite"/>
    <s v="_x000a_E.Cardona_x000a_"/>
    <x v="1"/>
    <d v="2015-02-13T00:00:00"/>
    <x v="1"/>
    <x v="1"/>
    <x v="1"/>
  </r>
  <r>
    <x v="0"/>
    <s v="Spoiler_31077_211"/>
    <s v="340856-250"/>
    <m/>
    <x v="21"/>
    <d v="2015-02-17T00:00:00"/>
    <d v="2015-02-16T00:00:00"/>
    <n v="80"/>
    <s v=" Faire entrer le retard_x000a_80 le 16/02, 60 le 17/02, 60 le 18/02"/>
    <s v="_x000a_T.Mouline_x000a_"/>
    <x v="1"/>
    <d v="2015-02-13T00:00:00"/>
    <x v="1"/>
    <x v="1"/>
    <x v="0"/>
  </r>
  <r>
    <x v="0"/>
    <s v="Rudder_31115_080"/>
    <s v="346375-100"/>
    <m/>
    <x v="63"/>
    <d v="2015-03-02T00:00:00"/>
    <d v="2015-03-16T00:00:00"/>
    <s v="?"/>
    <s v="Livraison le 16/03 à améliorer"/>
    <s v="A.Le-Bennett_x000a_G.Prata"/>
    <x v="1"/>
    <d v="2015-02-13T00:00:00"/>
    <x v="1"/>
    <x v="1"/>
    <x v="1"/>
  </r>
  <r>
    <x v="0"/>
    <s v="Rudder_31115_080"/>
    <n v="346738"/>
    <m/>
    <x v="54"/>
    <d v="2015-02-20T00:00:00"/>
    <d v="2015-02-19T00:00:00"/>
    <n v="6"/>
    <s v="6 le 19/02 à améliorer"/>
    <s v="JF.Lorenzini"/>
    <x v="1"/>
    <d v="2015-02-13T00:00:00"/>
    <x v="1"/>
    <x v="1"/>
    <x v="1"/>
  </r>
  <r>
    <x v="2"/>
    <s v="AILERON_EHA_31133_330"/>
    <s v="347785-200"/>
    <m/>
    <x v="7"/>
    <s v="En-cours"/>
    <d v="2015-02-16T00:00:00"/>
    <n v="12"/>
    <s v=" 12 le 16/02 sous dérogation"/>
    <s v="T.Mouline_x000a_B.Valette_x000a_G.Feld"/>
    <x v="0"/>
    <d v="2015-02-13T00:00:00"/>
    <x v="1"/>
    <x v="1"/>
    <x v="0"/>
  </r>
  <r>
    <x v="2"/>
    <s v="AILERON_EHA_31133_330"/>
    <s v="347240-100"/>
    <m/>
    <x v="41"/>
    <d v="2015-02-18T00:00:00"/>
    <d v="2015-02-20T00:00:00"/>
    <n v="4"/>
    <s v="4 le 20/02, 6 le 26/02_x000a_ensuite livraison mi-Avril à améliorer (cause problème qualité bruts HYFC)"/>
    <s v="V.Cady_x000a_O.Mazingue"/>
    <x v="1"/>
    <d v="2015-02-13T00:00:00"/>
    <x v="1"/>
    <x v="1"/>
    <x v="1"/>
  </r>
  <r>
    <x v="2"/>
    <s v="AILERON_EHA_31133_330"/>
    <s v="D90ST5111-570"/>
    <s v="Aileron SC"/>
    <x v="19"/>
    <d v="2015-02-17T00:00:00"/>
    <d v="2015-02-16T00:00:00"/>
    <n v="8"/>
    <s v="Problème qualité _x000a_8 le 16/02, 2 le 25/02, 10 le 4/03 (neufs)_x000a_36 (R)  + 2 neufs à retourner"/>
    <s v="S.Blanchard_x000a_T.Parmentier_x000a_A.Coppry"/>
    <x v="1"/>
    <d v="2015-02-13T00:00:00"/>
    <x v="1"/>
    <x v="1"/>
    <x v="1"/>
  </r>
  <r>
    <x v="2"/>
    <s v="AILERON_EHA_31133_330"/>
    <s v="D90ST4206-190"/>
    <m/>
    <x v="59"/>
    <d v="2015-02-25T00:00:00"/>
    <s v="?"/>
    <s v="?"/>
    <s v="4 en cours de réception_x000a_Faire entrer le retard_x000a_Suivre MAJ 5 Box&quot;"/>
    <s v="A.Coppry_x000a_B.Valette"/>
    <x v="1"/>
    <d v="2015-02-13T00:00:00"/>
    <x v="1"/>
    <x v="1"/>
    <x v="0"/>
  </r>
  <r>
    <x v="2"/>
    <s v="AILERON_SC_31132_170"/>
    <s v="347186-200"/>
    <m/>
    <x v="41"/>
    <d v="2015-03-11T00:00:00"/>
    <d v="2015-02-19T00:00:00"/>
    <n v="4"/>
    <s v="4 le 19/02, 2 le 26/02 puis livraison mi-Avril à améliorer ( cause pb qualité bruts HYFC )"/>
    <s v="Y.Sahin_x000a_V.Cady"/>
    <x v="1"/>
    <d v="2015-02-13T00:00:00"/>
    <x v="1"/>
    <x v="1"/>
    <x v="1"/>
  </r>
  <r>
    <x v="2"/>
    <s v="AILERON_SC_31132_170"/>
    <n v="347603"/>
    <m/>
    <x v="31"/>
    <d v="2015-02-16T00:00:00"/>
    <s v="?"/>
    <s v="?"/>
    <s v="Relancer le retard"/>
    <s v="G.Feld"/>
    <x v="1"/>
    <d v="2015-02-13T00:00:00"/>
    <x v="1"/>
    <x v="1"/>
    <x v="1"/>
  </r>
  <r>
    <x v="2"/>
    <s v="AILERON_SC_31132_170"/>
    <s v="348023-020"/>
    <m/>
    <x v="7"/>
    <d v="2015-02-19T00:00:00"/>
    <d v="2015-02-16T00:00:00"/>
    <n v="2"/>
    <s v=" 2 le 16/02, 2 le 17/02, 2 le 18/02"/>
    <s v="T.Mouline"/>
    <x v="1"/>
    <d v="2015-02-13T00:00:00"/>
    <x v="1"/>
    <x v="1"/>
    <x v="0"/>
  </r>
  <r>
    <x v="2"/>
    <s v="ELEVATOR_EHA_31131_330"/>
    <s v="D90ST7010-500"/>
    <s v="Elevator SC"/>
    <x v="40"/>
    <d v="2015-03-02T00:00:00"/>
    <d v="2015-02-16T00:00:00"/>
    <n v="2"/>
    <s v="2/jour à suivre"/>
    <s v="A.Coppry"/>
    <x v="1"/>
    <d v="2015-02-13T00:00:00"/>
    <x v="1"/>
    <x v="1"/>
    <x v="1"/>
  </r>
  <r>
    <x v="2"/>
    <s v="ELEVATOR_EHA_31131_330"/>
    <s v="D90ST4024-400"/>
    <m/>
    <x v="18"/>
    <d v="2015-03-02T00:00:00"/>
    <s v="?"/>
    <s v="?"/>
    <s v="2 en S07_x000a_Suivre plan de rattrapage_x000a_+ obtenir délai sur OF de retouche_x000a_( retard = 14 )"/>
    <s v="S.Blanchard_x000a_A.Coppry"/>
    <x v="1"/>
    <d v="2015-02-13T00:00:00"/>
    <x v="1"/>
    <x v="1"/>
    <x v="0"/>
  </r>
  <r>
    <x v="2"/>
    <s v="ELEVATOR_EHA_31131_330"/>
    <s v="PN347137"/>
    <s v="Elevator SC"/>
    <x v="42"/>
    <s v="En-cours"/>
    <d v="2015-02-20T00:00:00"/>
    <n v="31"/>
    <s v="31 le 20/02 à améliorer_x000a_Renvoyer les pièces en MRB8 sur OF de retouche (sur DIV8)"/>
    <s v="V.Cady_x000a_A.Coppry"/>
    <x v="0"/>
    <d v="2015-02-13T00:00:00"/>
    <x v="1"/>
    <x v="1"/>
    <x v="1"/>
  </r>
  <r>
    <x v="2"/>
    <s v="ELEVATOR_EHA_31131_330"/>
    <s v="D90ST5110-560"/>
    <m/>
    <x v="19"/>
    <d v="2015-02-16T00:00:00"/>
    <d v="2015-02-16T00:00:00"/>
    <n v="8"/>
    <s v="Problème qualite_x000a_ 8 le 16/02, 8 le 18/02, 8 le 20/02 à améliorer"/>
    <s v="S.Blanchard"/>
    <x v="1"/>
    <d v="2015-02-13T00:00:00"/>
    <x v="1"/>
    <x v="1"/>
    <x v="1"/>
  </r>
  <r>
    <x v="2"/>
    <s v="ELEVATOR_SC_31130_160"/>
    <s v="347129-100"/>
    <m/>
    <x v="7"/>
    <d v="2015-02-19T00:00:00"/>
    <d v="2015-02-16T00:00:00"/>
    <n v="1"/>
    <s v=" 1 le 16/02, 1 le 17/02, 1 le 19/02"/>
    <s v="T.Mouline"/>
    <x v="1"/>
    <d v="2015-02-13T00:00:00"/>
    <x v="1"/>
    <x v="1"/>
    <x v="0"/>
  </r>
  <r>
    <x v="2"/>
    <s v="ELEVATOR_SC_31130_160"/>
    <s v="348021-020"/>
    <m/>
    <x v="7"/>
    <d v="2015-02-17T00:00:00"/>
    <d v="2015-02-16T00:00:00"/>
    <n v="1"/>
    <s v=" 1 le 16/02, 1 le 17/02, 1 le 19/02"/>
    <s v="T.Mouline"/>
    <x v="1"/>
    <d v="2015-02-13T00:00:00"/>
    <x v="1"/>
    <x v="1"/>
    <x v="0"/>
  </r>
  <r>
    <x v="0"/>
    <s v="Aileron_31073_110"/>
    <n v="341019"/>
    <m/>
    <x v="21"/>
    <s v="En-cours"/>
    <d v="2015-02-18T00:00:00"/>
    <n v="10"/>
    <s v="10 le 18/02, 25 le 19/02, 35 le 23/02,  _x000a_Qte 75/Semaine non tenue_x000a_26 En cours de réception"/>
    <s v="T.Mouline"/>
    <x v="0"/>
    <d v="2015-02-16T00:00:00"/>
    <x v="1"/>
    <x v="1"/>
    <x v="0"/>
  </r>
  <r>
    <x v="0"/>
    <s v="Aileron_31073_110"/>
    <n v="341103"/>
    <m/>
    <x v="15"/>
    <d v="2015-02-26T00:00:00"/>
    <d v="2015-02-26T00:00:00"/>
    <n v="44"/>
    <s v="44 le 26/02, 44 le 27/02_x000a_Obtenir infos suite"/>
    <s v="P.Fleitour_x000a_E.Cardona"/>
    <x v="1"/>
    <d v="2015-02-16T00:00:00"/>
    <x v="1"/>
    <x v="1"/>
    <x v="1"/>
  </r>
  <r>
    <x v="0"/>
    <s v="Aileron_31073_110"/>
    <s v="30983-262"/>
    <m/>
    <x v="11"/>
    <d v="2015-02-18T00:00:00"/>
    <d v="2015-02-16T00:00:00"/>
    <n v="55"/>
    <s v="55 le 16/02"/>
    <s v="P.Fleitour"/>
    <x v="1"/>
    <d v="2015-02-16T00:00:00"/>
    <x v="1"/>
    <x v="1"/>
    <x v="1"/>
  </r>
  <r>
    <x v="0"/>
    <s v="Aileron_31073_110"/>
    <s v="341084-300"/>
    <m/>
    <x v="21"/>
    <d v="2015-02-17T00:00:00"/>
    <d v="2015-02-18T00:00:00"/>
    <n v="10"/>
    <s v="HS Wroclaw : _x000a_ 10 le 18/02, 20 le 19/02, 30 le 23/02_x000a_11 en cours de reception"/>
    <s v="T.Mouline_x000a_JM.Campagnet"/>
    <x v="1"/>
    <d v="2015-02-16T00:00:00"/>
    <x v="1"/>
    <x v="1"/>
    <x v="0"/>
  </r>
  <r>
    <x v="0"/>
    <s v="Aileron_31073_110"/>
    <n v="341067"/>
    <m/>
    <x v="15"/>
    <d v="2015-02-20T00:00:00"/>
    <d v="2015-02-18T00:00:00"/>
    <n v="97"/>
    <s v="87 reçues 13/02 en litige réception_x000a_97 le 18/02"/>
    <s v="E.Cardona_x000a_P.Fleitour"/>
    <x v="1"/>
    <d v="2015-02-16T00:00:00"/>
    <x v="1"/>
    <x v="1"/>
    <x v="1"/>
  </r>
  <r>
    <x v="0"/>
    <s v="Aileron_31073_110"/>
    <n v="341068"/>
    <m/>
    <x v="15"/>
    <d v="2015-03-04T00:00:00"/>
    <d v="2015-02-17T00:00:00"/>
    <n v="56"/>
    <s v="56 le 17/02_x000a_obtenir infos suite"/>
    <s v="E.Cardona"/>
    <x v="1"/>
    <d v="2015-02-16T00:00:00"/>
    <x v="1"/>
    <x v="1"/>
    <x v="1"/>
  </r>
  <r>
    <x v="0"/>
    <s v="Profondeur_31075_840"/>
    <s v="341207-300"/>
    <m/>
    <x v="10"/>
    <d v="2015-02-18T00:00:00"/>
    <d v="2015-02-17T00:00:00"/>
    <n v="18"/>
    <s v="18 le 17/02, 18 le 18/02_x000a_Obtenir plan de rattrapage cause qte insuffisante"/>
    <s v="_x000a_V.Cady_x000a_P.Fleitour_x000a_"/>
    <x v="1"/>
    <d v="2015-02-16T00:00:00"/>
    <x v="1"/>
    <x v="1"/>
    <x v="1"/>
  </r>
  <r>
    <x v="0"/>
    <s v="Profondeur_31075_840"/>
    <n v="341206"/>
    <m/>
    <x v="10"/>
    <d v="2015-02-18T00:00:00"/>
    <d v="2015-02-17T00:00:00"/>
    <n v="13"/>
    <s v="13 le 17/02_x000a_20 le 18/02_x000a_Obtenir plan de rattrapage cause qte insuffisante"/>
    <s v="V.Cady"/>
    <x v="1"/>
    <d v="2015-02-16T00:00:00"/>
    <x v="1"/>
    <x v="1"/>
    <x v="1"/>
  </r>
  <r>
    <x v="0"/>
    <s v="Profondeur_31075_840"/>
    <s v="341046-110"/>
    <m/>
    <x v="37"/>
    <d v="2015-02-18T00:00:00"/>
    <s v="?"/>
    <s v="?"/>
    <s v="15/jour à suivre_x000a_16 en litige à débloquer"/>
    <s v="_x000a_N.Boudoux_x000a_"/>
    <x v="1"/>
    <d v="2015-02-16T00:00:00"/>
    <x v="1"/>
    <x v="1"/>
    <x v="1"/>
  </r>
  <r>
    <x v="0"/>
    <s v="Spoiler_31077_211"/>
    <s v="LP31077-J010"/>
    <m/>
    <x v="15"/>
    <d v="2015-02-20T00:00:00"/>
    <s v="?"/>
    <n v="160"/>
    <s v="160 expé le 09/2 à suivre_x000a_Obtenir infos suite, recomplètement VMI"/>
    <s v="N.Fouquet_x000a_E.Cardone"/>
    <x v="1"/>
    <d v="2015-02-16T00:00:00"/>
    <x v="1"/>
    <x v="1"/>
    <x v="1"/>
  </r>
  <r>
    <x v="0"/>
    <s v="Spoiler_31077_211"/>
    <n v="345775"/>
    <m/>
    <x v="15"/>
    <d v="2015-02-27T00:00:00"/>
    <d v="2015-02-17T00:00:00"/>
    <n v="25"/>
    <s v="200 en cours de réception_x000a_ 25 le 17/02_x000a_Obtenir infos suite"/>
    <s v="_x000a_E.Cardona_x000a_"/>
    <x v="1"/>
    <d v="2015-02-16T00:00:00"/>
    <x v="1"/>
    <x v="1"/>
    <x v="1"/>
  </r>
  <r>
    <x v="0"/>
    <s v="Spoiler_31077_211"/>
    <s v="340856-250"/>
    <m/>
    <x v="21"/>
    <d v="2015-02-17T00:00:00"/>
    <d v="2015-02-17T00:00:00"/>
    <n v="60"/>
    <s v=" Faire entrer le retard_x000a_ 60 le 17/02, 60 le 18/02_x000a_50 en cours de réception"/>
    <s v="_x000a_T.Mouline_x000a_"/>
    <x v="1"/>
    <d v="2015-02-16T00:00:00"/>
    <x v="1"/>
    <x v="1"/>
    <x v="0"/>
  </r>
  <r>
    <x v="0"/>
    <s v="Rudder_31115_080"/>
    <n v="346363"/>
    <m/>
    <x v="62"/>
    <s v="En-cours"/>
    <s v="?"/>
    <s v="?"/>
    <s v="Problème qualité._x000a_Qte 19  traité avec QN"/>
    <s v="G.Prata_x000a_S.Ponson_x000a_T.Parmentier"/>
    <x v="0"/>
    <d v="2015-02-16T00:00:00"/>
    <x v="1"/>
    <x v="1"/>
    <x v="1"/>
  </r>
  <r>
    <x v="0"/>
    <s v="Rudder_31115_080"/>
    <s v="346375-100"/>
    <m/>
    <x v="63"/>
    <d v="2015-03-05T00:00:00"/>
    <d v="2015-03-16T00:00:00"/>
    <s v="?"/>
    <s v="Livraison le 16/03 à améliorer"/>
    <s v="A.Le-Bennett_x000a_G.Prata"/>
    <x v="1"/>
    <d v="2015-02-16T00:00:00"/>
    <x v="1"/>
    <x v="1"/>
    <x v="1"/>
  </r>
  <r>
    <x v="0"/>
    <s v="Rudder_31115_080"/>
    <n v="346738"/>
    <m/>
    <x v="54"/>
    <d v="2015-02-23T00:00:00"/>
    <d v="2015-02-19T00:00:00"/>
    <n v="6"/>
    <s v="6 le 19/02 à améliorer"/>
    <s v="JF.Lorenzini"/>
    <x v="1"/>
    <d v="2015-02-16T00:00:00"/>
    <x v="1"/>
    <x v="1"/>
    <x v="1"/>
  </r>
  <r>
    <x v="2"/>
    <s v="AILERON_EHA_31133_330"/>
    <s v="347785-200"/>
    <m/>
    <x v="7"/>
    <d v="2015-02-18T00:00:00"/>
    <d v="2015-02-17T00:00:00"/>
    <n v="3"/>
    <s v="3 le 17/02 , 6 le 18/02"/>
    <s v="T.Mouline_x000a_B.Valette_x000a_G.Feld"/>
    <x v="1"/>
    <d v="2015-02-16T00:00:00"/>
    <x v="1"/>
    <x v="1"/>
    <x v="0"/>
  </r>
  <r>
    <x v="2"/>
    <s v="AILERON_EHA_31133_330"/>
    <s v="347240-100"/>
    <m/>
    <x v="41"/>
    <d v="2015-02-19T00:00:00"/>
    <d v="2015-02-20T00:00:00"/>
    <n v="4"/>
    <s v="4 le 20/02, 6 le 26/02_x000a_ensuite livraison mi-Avril à améliorer (cause problème qualité bruts HYFC)"/>
    <s v="V.Cady_x000a_O.Mazingue"/>
    <x v="1"/>
    <d v="2015-02-16T00:00:00"/>
    <x v="1"/>
    <x v="1"/>
    <x v="1"/>
  </r>
  <r>
    <x v="2"/>
    <s v="AILERON_EHA_31133_330"/>
    <s v="D90ST5111-570"/>
    <s v="Aileron SC"/>
    <x v="19"/>
    <d v="2015-02-17T00:00:00"/>
    <d v="2015-02-16T00:00:00"/>
    <n v="8"/>
    <s v="Problème qualité _x000a_8 le 16/02, 2 le 25/02, 10 le 4/03 (neufs)_x000a_36 (R)  + 2 neufs à retourner"/>
    <s v="S.Blanchard_x000a_T.Parmentier_x000a_A.Coppry"/>
    <x v="1"/>
    <d v="2015-02-16T00:00:00"/>
    <x v="1"/>
    <x v="1"/>
    <x v="1"/>
  </r>
  <r>
    <x v="2"/>
    <s v="AILERON_EHA_31133_330"/>
    <s v="D90ST4206-190"/>
    <m/>
    <x v="59"/>
    <d v="2015-02-26T00:00:00"/>
    <s v="?"/>
    <s v="?"/>
    <s v="_x000a_Faire entrer le retard_x000a_Suivre MAJ 5 Box&quot;"/>
    <s v="A.Coppry_x000a_B.Valette"/>
    <x v="1"/>
    <d v="2015-02-16T00:00:00"/>
    <x v="1"/>
    <x v="1"/>
    <x v="0"/>
  </r>
  <r>
    <x v="2"/>
    <s v="AILERON_SC_31132_170"/>
    <s v="347186-200"/>
    <m/>
    <x v="41"/>
    <d v="2015-03-12T00:00:00"/>
    <d v="2015-02-19T00:00:00"/>
    <n v="4"/>
    <s v="4 le 19/02, 2 le 26/02 puis livraison mi-Avril à améliorer ( cause pb qualité bruts HYFC )"/>
    <s v="Y.Sahin_x000a_V.Cady"/>
    <x v="1"/>
    <d v="2015-02-16T00:00:00"/>
    <x v="1"/>
    <x v="1"/>
    <x v="1"/>
  </r>
  <r>
    <x v="2"/>
    <s v="AILERON_SC_31132_170"/>
    <s v="348023-020"/>
    <m/>
    <x v="7"/>
    <d v="2015-02-18T00:00:00"/>
    <d v="2015-02-17T00:00:00"/>
    <n v="2"/>
    <s v=" 2 le 17/02, 2 le 18/02, 2 le 19/02"/>
    <s v="T.Mouline"/>
    <x v="1"/>
    <d v="2015-02-16T00:00:00"/>
    <x v="1"/>
    <x v="1"/>
    <x v="0"/>
  </r>
  <r>
    <x v="2"/>
    <s v="ELEVATOR_EHA_31131_330"/>
    <s v="D90ST7010-500"/>
    <s v="Elevator SC"/>
    <x v="40"/>
    <d v="2015-03-02T00:00:00"/>
    <d v="2015-02-16T00:00:00"/>
    <n v="2"/>
    <s v="2/jour à suivre"/>
    <s v="A.Coppry"/>
    <x v="1"/>
    <d v="2015-02-16T00:00:00"/>
    <x v="1"/>
    <x v="1"/>
    <x v="1"/>
  </r>
  <r>
    <x v="2"/>
    <s v="ELEVATOR_EHA_31131_330"/>
    <s v="PN347137"/>
    <s v="Elevator SC"/>
    <x v="42"/>
    <s v="En-cours"/>
    <d v="2015-02-20T00:00:00"/>
    <n v="31"/>
    <s v="31 le 20/02 à améliorer_x000a_Renvoyer les pièces en MRB8 sur OF de retouche (sur DIV8)"/>
    <s v="V.Cady_x000a_A.Coppry"/>
    <x v="0"/>
    <d v="2015-02-16T00:00:00"/>
    <x v="1"/>
    <x v="1"/>
    <x v="1"/>
  </r>
  <r>
    <x v="2"/>
    <s v="ELEVATOR_EHA_31131_330"/>
    <s v="D90ST5110-560"/>
    <m/>
    <x v="19"/>
    <s v="En-cours"/>
    <d v="2015-02-16T00:00:00"/>
    <n v="8"/>
    <s v="Problème qualite_x000a_ 8 le 16/02, 8 le 18/02, 8 le 20/02 à améliorer"/>
    <s v="S.Blanchard"/>
    <x v="0"/>
    <d v="2015-02-16T00:00:00"/>
    <x v="1"/>
    <x v="1"/>
    <x v="1"/>
  </r>
  <r>
    <x v="2"/>
    <s v="ELEVATOR_SC_31130_160"/>
    <s v="347129-100"/>
    <m/>
    <x v="7"/>
    <d v="2015-02-19T00:00:00"/>
    <d v="2015-02-17T00:00:00"/>
    <n v="1"/>
    <s v=" 1 le 17/02, 1 le 19/02, 1 le 23/02"/>
    <s v="T.Mouline"/>
    <x v="1"/>
    <d v="2015-02-16T00:00:00"/>
    <x v="1"/>
    <x v="1"/>
    <x v="0"/>
  </r>
  <r>
    <x v="2"/>
    <s v="ELEVATOR_SC_31130_160"/>
    <n v="347688"/>
    <m/>
    <x v="31"/>
    <d v="2015-02-19T00:00:00"/>
    <s v="?"/>
    <s v="?"/>
    <s v="relancer retard"/>
    <s v="G.Feld"/>
    <x v="1"/>
    <d v="2015-02-16T00:00:00"/>
    <x v="1"/>
    <x v="1"/>
    <x v="1"/>
  </r>
  <r>
    <x v="2"/>
    <s v="ELEVATOR_SC_31130_160"/>
    <s v="348021-020"/>
    <m/>
    <x v="7"/>
    <d v="2015-02-19T00:00:00"/>
    <d v="2015-02-17T00:00:00"/>
    <n v="1"/>
    <s v=" 1 le 17/02, 1 le 19/02, 1 le 23/02"/>
    <s v="T.Mouline"/>
    <x v="1"/>
    <d v="2015-02-16T00:00:00"/>
    <x v="1"/>
    <x v="1"/>
    <x v="0"/>
  </r>
  <r>
    <x v="0"/>
    <s v="Aileron_31073_110"/>
    <n v="341019"/>
    <m/>
    <x v="21"/>
    <s v="En-cours"/>
    <d v="2015-02-18T00:00:00"/>
    <n v="10"/>
    <s v="10 le 18/02, 25 le 19/02, 35 le 23/02,  _x000a_Qte 75/Semaine non tenue_x000a_Capa HS Wroclaw 65/semaine au lieu de 75 demandé_x000a_"/>
    <s v="T.Mouline"/>
    <x v="0"/>
    <d v="2015-02-18T00:00:00"/>
    <x v="1"/>
    <x v="1"/>
    <x v="0"/>
  </r>
  <r>
    <x v="0"/>
    <s v="Aileron_31073_110"/>
    <s v="341084-300"/>
    <m/>
    <x v="21"/>
    <s v="En-cours"/>
    <d v="2015-02-19T00:00:00"/>
    <n v="10"/>
    <s v="_x000a_15 le 19/02, 10 le 20/02_x000a_et 22 le 23/02_x000a_"/>
    <s v="T.Mouline_x000a_G.Freva"/>
    <x v="0"/>
    <d v="2015-02-18T00:00:00"/>
    <x v="1"/>
    <x v="1"/>
    <x v="0"/>
  </r>
  <r>
    <x v="0"/>
    <s v="Aileron_31073_110"/>
    <n v="341097"/>
    <m/>
    <x v="48"/>
    <d v="2015-02-26T00:00:00"/>
    <s v="?"/>
    <s v="?"/>
    <s v="assurer les livraisons dûes au_x000a_23/02,25/02 et 05/03_x000a_Obtenir tracking_x000a_"/>
    <s v="P.Fleitour_x000a_P.Jonnard"/>
    <x v="1"/>
    <d v="2015-02-18T00:00:00"/>
    <x v="1"/>
    <x v="1"/>
    <x v="1"/>
  </r>
  <r>
    <x v="0"/>
    <s v="Aileron_31073_110"/>
    <n v="341102"/>
    <m/>
    <x v="48"/>
    <d v="2015-03-03T00:00:00"/>
    <d v="2015-02-18T00:00:00"/>
    <n v="84"/>
    <s v="84 le 18/02_x000a_"/>
    <s v="P.Fleitour_x000a_P.Jonnard"/>
    <x v="1"/>
    <d v="2015-02-18T00:00:00"/>
    <x v="1"/>
    <x v="1"/>
    <x v="1"/>
  </r>
  <r>
    <x v="0"/>
    <s v="Aileron_31073_110"/>
    <n v="341103"/>
    <m/>
    <x v="15"/>
    <d v="2015-02-26T00:00:00"/>
    <d v="2015-02-23T00:00:00"/>
    <n v="130"/>
    <s v="130 le 23/02_x000a_"/>
    <s v="P.Fleitour_x000a_E.Cardona"/>
    <x v="1"/>
    <d v="2015-02-18T00:00:00"/>
    <x v="1"/>
    <x v="1"/>
    <x v="1"/>
  </r>
  <r>
    <x v="0"/>
    <s v="Aileron_31073_110"/>
    <s v="30983-262"/>
    <m/>
    <x v="11"/>
    <d v="2015-02-24T00:00:00"/>
    <d v="2015-02-20T00:00:00"/>
    <n v="14"/>
    <s v="14 le 20/02"/>
    <s v="P.Fleitour"/>
    <x v="1"/>
    <d v="2015-02-18T00:00:00"/>
    <x v="1"/>
    <x v="1"/>
    <x v="1"/>
  </r>
  <r>
    <x v="0"/>
    <s v="Aileron_31073_110"/>
    <n v="341067"/>
    <m/>
    <x v="15"/>
    <d v="2015-02-20T00:00:00"/>
    <d v="2015-02-18T00:00:00"/>
    <n v="97"/>
    <s v="87 reçues 13/02 en litige réception_x000a_97 le 18/02 en cours de reception et 80 le 23/02"/>
    <s v="E.Cardona_x000a_P.Fleitour"/>
    <x v="1"/>
    <d v="2015-02-18T00:00:00"/>
    <x v="1"/>
    <x v="1"/>
    <x v="1"/>
  </r>
  <r>
    <x v="0"/>
    <s v="Aileron_31073_110"/>
    <n v="341068"/>
    <m/>
    <x v="15"/>
    <d v="2015-03-04T00:00:00"/>
    <d v="2015-02-23T00:00:00"/>
    <n v="72"/>
    <s v="56 en cours de réception et 72 le 23/02_x000a_"/>
    <s v="E.Cardona"/>
    <x v="1"/>
    <d v="2015-02-18T00:00:00"/>
    <x v="1"/>
    <x v="1"/>
    <x v="1"/>
  </r>
  <r>
    <x v="0"/>
    <s v="Profondeur_31075_840"/>
    <s v="341207-300"/>
    <m/>
    <x v="10"/>
    <d v="2015-02-20T00:00:00"/>
    <d v="2015-02-18T00:00:00"/>
    <n v="18"/>
    <s v="18 le 18/02, 15 le 20/02 et 15 le 23/02_x000a_Obtenir plan de rattrapage cause qte insuffisante"/>
    <s v="_x000a_V.Cady_x000a_P.Fleitour_x000a_"/>
    <x v="1"/>
    <d v="2015-02-18T00:00:00"/>
    <x v="1"/>
    <x v="1"/>
    <x v="1"/>
  </r>
  <r>
    <x v="0"/>
    <s v="Profondeur_31075_840"/>
    <n v="341206"/>
    <m/>
    <x v="10"/>
    <d v="2015-02-24T00:00:00"/>
    <d v="2015-02-19T00:00:00"/>
    <n v="16"/>
    <s v="16 le 19/02_x000a_15 le 20/02_x000a_Obtenir plan de rattrapage cause qte insuffisante"/>
    <s v="V.Cady"/>
    <x v="1"/>
    <d v="2015-02-18T00:00:00"/>
    <x v="1"/>
    <x v="1"/>
    <x v="1"/>
  </r>
  <r>
    <x v="0"/>
    <s v="Profondeur_31075_840"/>
    <s v="341046-110"/>
    <m/>
    <x v="37"/>
    <d v="2015-02-19T00:00:00"/>
    <d v="2015-02-18T00:00:00"/>
    <n v="14"/>
    <s v="_x000a_14 le 18/02,15 le 19/02 et 15 le 23/02_x000a_Cpa Sipem 60/S au lieu de de 75 demandé"/>
    <s v="_x000a_N.Boudoux_x000a_"/>
    <x v="1"/>
    <d v="2015-02-18T00:00:00"/>
    <x v="1"/>
    <x v="1"/>
    <x v="1"/>
  </r>
  <r>
    <x v="0"/>
    <s v="Spoiler_31077_211"/>
    <n v="340930"/>
    <m/>
    <x v="15"/>
    <s v="En-cours"/>
    <s v="?"/>
    <s v="?"/>
    <s v="Litige réception à régler_x000a_PB validation PO"/>
    <s v="N.Fouquet_x000a_D.Gioffredy"/>
    <x v="0"/>
    <d v="2015-02-18T00:00:00"/>
    <x v="1"/>
    <x v="1"/>
    <x v="1"/>
  </r>
  <r>
    <x v="0"/>
    <s v="Spoiler_31077_211"/>
    <n v="345775"/>
    <m/>
    <x v="15"/>
    <d v="2015-03-02T00:00:00"/>
    <d v="2015-02-19T00:00:00"/>
    <n v="40"/>
    <s v="_x000a_ 25 en cours de réception_x000a_40 le 19/02 , 256 le 25/02"/>
    <s v="_x000a_E.Cardona_x000a_"/>
    <x v="1"/>
    <d v="2015-02-18T00:00:00"/>
    <x v="1"/>
    <x v="1"/>
    <x v="1"/>
  </r>
  <r>
    <x v="0"/>
    <s v="Spoiler_31077_211"/>
    <s v="340856-250"/>
    <m/>
    <x v="21"/>
    <d v="2015-02-19T00:00:00"/>
    <d v="2015-02-18T00:00:00"/>
    <n v="42"/>
    <s v="_x000a_42 le 18/02, 20 le 19/02 et 40 le 20/02_x000a_16 en cours de réception"/>
    <s v="_x000a_T.Mouline_x000a_"/>
    <x v="1"/>
    <d v="2015-02-18T00:00:00"/>
    <x v="1"/>
    <x v="1"/>
    <x v="0"/>
  </r>
  <r>
    <x v="0"/>
    <s v="Rudder_31115_080"/>
    <n v="346363"/>
    <m/>
    <x v="62"/>
    <s v="En-cours"/>
    <s v="?"/>
    <s v="?"/>
    <s v="Problème qualité._x000a_Qte 19  traité avec QN"/>
    <s v="G.Prata_x000a_S.Ponson_x000a_T.Parmentier"/>
    <x v="0"/>
    <d v="2015-02-18T00:00:00"/>
    <x v="1"/>
    <x v="1"/>
    <x v="1"/>
  </r>
  <r>
    <x v="0"/>
    <s v="Rudder_31115_080"/>
    <s v="346375-100"/>
    <m/>
    <x v="63"/>
    <d v="2015-03-09T00:00:00"/>
    <d v="2015-03-16T00:00:00"/>
    <s v="?"/>
    <s v="Livraison le 16/03 à améliorer"/>
    <s v="A.Le-Bennett_x000a_G.Prata"/>
    <x v="1"/>
    <d v="2015-02-18T00:00:00"/>
    <x v="1"/>
    <x v="1"/>
    <x v="1"/>
  </r>
  <r>
    <x v="2"/>
    <s v="AILERON_EHA_31133_330"/>
    <s v="347785-200"/>
    <m/>
    <x v="7"/>
    <d v="2015-02-20T00:00:00"/>
    <d v="2015-02-23T00:00:00"/>
    <n v="4"/>
    <s v="4 le 23/02 , 3 le 26/02 à améliorer"/>
    <s v="T.Mouline_x000a_B.Valette_x000a_G.Feld"/>
    <x v="1"/>
    <d v="2015-02-18T00:00:00"/>
    <x v="1"/>
    <x v="1"/>
    <x v="0"/>
  </r>
  <r>
    <x v="2"/>
    <s v="AILERON_EHA_31133_330"/>
    <s v="347240-100"/>
    <m/>
    <x v="41"/>
    <d v="2015-02-20T00:00:00"/>
    <d v="2015-02-19T00:00:00"/>
    <n v="3"/>
    <s v="3 le 19/02, 6 le 26/02_x000a_ensuite livraison mi-Avril à améliorer (cause problème qualité bruts HYFC)"/>
    <s v="V.Cady_x000a_O.Mazingue"/>
    <x v="1"/>
    <d v="2015-02-18T00:00:00"/>
    <x v="1"/>
    <x v="1"/>
    <x v="1"/>
  </r>
  <r>
    <x v="2"/>
    <s v="AILERON_EHA_31133_330"/>
    <s v="D90ST5111-570"/>
    <s v="Aileron SC"/>
    <x v="19"/>
    <d v="2015-02-23T00:00:00"/>
    <d v="2015-02-20T00:00:00"/>
    <n v="2"/>
    <s v="Problème qualité _x000a_2 le 20/02, 10 le 4/03 (neufs)_x000a_36 (R)  + 2 neufs à retourner"/>
    <s v="S.Blanchard_x000a_T.Parmentier_x000a_A.Coppry"/>
    <x v="1"/>
    <d v="2015-02-18T00:00:00"/>
    <x v="1"/>
    <x v="1"/>
    <x v="1"/>
  </r>
  <r>
    <x v="2"/>
    <s v="AILERON_EHA_31133_330"/>
    <s v="D90ST4206-190"/>
    <m/>
    <x v="59"/>
    <d v="2015-02-26T00:00:00"/>
    <d v="2015-02-20T00:00:00"/>
    <n v="4"/>
    <s v="4 en S8_x000a_Faire entrer le retard_x000a_Suivre MAJ 5 Box&quot;"/>
    <s v="A.Coppry_x000a_B.Valette"/>
    <x v="1"/>
    <d v="2015-02-18T00:00:00"/>
    <x v="1"/>
    <x v="1"/>
    <x v="0"/>
  </r>
  <r>
    <x v="2"/>
    <s v="AILERON_SC_31132_170"/>
    <s v="347186-200"/>
    <m/>
    <x v="41"/>
    <d v="2015-03-12T00:00:00"/>
    <d v="2015-02-26T00:00:00"/>
    <n v="2"/>
    <s v=" 2 le 26/02 puis livraison mi-Avril à améliorer ( cause pb qualité bruts HYFC )"/>
    <s v="Y.Sahin_x000a_V.Cady"/>
    <x v="1"/>
    <d v="2015-02-18T00:00:00"/>
    <x v="1"/>
    <x v="1"/>
    <x v="1"/>
  </r>
  <r>
    <x v="2"/>
    <s v="AILERON_SC_31132_170"/>
    <s v="348023-020"/>
    <m/>
    <x v="7"/>
    <d v="2015-02-24T00:00:00"/>
    <d v="2015-02-19T00:00:00"/>
    <n v="2"/>
    <s v=" 2 le 19/02, 2 le 20/02, 2 le 24/02"/>
    <s v="T.Mouline"/>
    <x v="1"/>
    <d v="2015-02-18T00:00:00"/>
    <x v="1"/>
    <x v="1"/>
    <x v="0"/>
  </r>
  <r>
    <x v="2"/>
    <s v="ELEVATOR_EHA_31131_330"/>
    <s v="D90ST7010-500"/>
    <s v="Elevator SC"/>
    <x v="40"/>
    <d v="2015-03-06T00:00:00"/>
    <s v="?"/>
    <s v="?"/>
    <s v="2/jour à suivre"/>
    <s v="A.Coppry"/>
    <x v="1"/>
    <d v="2015-02-18T00:00:00"/>
    <x v="1"/>
    <x v="1"/>
    <x v="1"/>
  </r>
  <r>
    <x v="2"/>
    <s v="ELEVATOR_EHA_31131_330"/>
    <s v="PN347137"/>
    <s v="Elevator SC"/>
    <x v="42"/>
    <s v="En-cours"/>
    <d v="2015-02-20T00:00:00"/>
    <n v="31"/>
    <s v="31 le 20/02 à améliorer_x000a_Renvoyer les pièces en MRB8 sur OF de retouche (sur DIV8)"/>
    <s v="V.Cady_x000a_A.Coppry"/>
    <x v="0"/>
    <d v="2015-02-18T00:00:00"/>
    <x v="1"/>
    <x v="1"/>
    <x v="1"/>
  </r>
  <r>
    <x v="2"/>
    <s v="ELEVATOR_EHA_31131_330"/>
    <s v="D90ST5110-560"/>
    <m/>
    <x v="19"/>
    <d v="2014-02-23T00:00:00"/>
    <d v="2015-03-13T00:00:00"/>
    <n v="8"/>
    <s v="Problème qualite_x000a_ 8 le 13/03, 7 le 18/03 à améliorer_x000a_24 reworkés à recevoir délai à préciser._x000a_( qualif validée)"/>
    <s v="S.Blanchard"/>
    <x v="1"/>
    <d v="2015-02-18T00:00:00"/>
    <x v="1"/>
    <x v="1"/>
    <x v="1"/>
  </r>
  <r>
    <x v="2"/>
    <s v="ELEVATOR_SC_31130_160"/>
    <s v="347129-100"/>
    <m/>
    <x v="7"/>
    <d v="2015-02-23T00:00:00"/>
    <d v="2015-02-23T00:00:00"/>
    <n v="1"/>
    <s v=" 1 le 23/02, 4 le 24/02, 1 le 26/02"/>
    <s v="T.Mouline"/>
    <x v="1"/>
    <d v="2015-02-18T00:00:00"/>
    <x v="1"/>
    <x v="1"/>
    <x v="0"/>
  </r>
  <r>
    <x v="2"/>
    <s v="ELEVATOR_SC_31130_160"/>
    <n v="347688"/>
    <m/>
    <x v="31"/>
    <d v="2015-02-20T00:00:00"/>
    <s v="?"/>
    <s v="?"/>
    <s v="relancer retard"/>
    <s v="G.Feld_x000a_P.Jonnard"/>
    <x v="1"/>
    <d v="2015-02-18T00:00:00"/>
    <x v="1"/>
    <x v="1"/>
    <x v="1"/>
  </r>
  <r>
    <x v="2"/>
    <s v="ELEVATOR_SC_31130_160"/>
    <s v="348021-020"/>
    <m/>
    <x v="7"/>
    <d v="2015-02-23T00:00:00"/>
    <d v="2015-02-19T00:00:00"/>
    <n v="1"/>
    <s v=" 1 le 19/02, 1 le 20/02, 1 le 23/02"/>
    <s v="T.Mouline"/>
    <x v="1"/>
    <d v="2015-02-18T00:00:00"/>
    <x v="1"/>
    <x v="1"/>
    <x v="0"/>
  </r>
  <r>
    <x v="0"/>
    <s v="Aileron_31073_110"/>
    <n v="341019"/>
    <m/>
    <x v="21"/>
    <s v="En-cours"/>
    <d v="2015-02-20T00:00:00"/>
    <n v="7"/>
    <s v="14 en litige réception à débloquer_x000a_7 le 20/02_x000a_35 le 23/02, 30 le 26/02 _x000a_Qte 75/Semaine non tenue_x000a_Capa HS Wroclaw 65/semaine au lieu de 75 demandé_x000a_"/>
    <s v="T.Mouline"/>
    <x v="0"/>
    <d v="2015-02-20T00:00:00"/>
    <x v="1"/>
    <x v="1"/>
    <x v="0"/>
  </r>
  <r>
    <x v="0"/>
    <s v="Aileron_31073_110"/>
    <s v="341084-300"/>
    <m/>
    <x v="21"/>
    <d v="2015-02-23T00:00:00"/>
    <d v="2015-02-23T00:00:00"/>
    <n v="32"/>
    <s v="_x000a_32 le 23/02, 20 le 24/02_x000a_"/>
    <s v="T.Mouline_x000a_G.Freva"/>
    <x v="1"/>
    <d v="2015-02-20T00:00:00"/>
    <x v="1"/>
    <x v="1"/>
    <x v="0"/>
  </r>
  <r>
    <x v="0"/>
    <s v="Aileron_31073_110"/>
    <n v="341097"/>
    <m/>
    <x v="48"/>
    <d v="2015-02-27T00:00:00"/>
    <s v="?"/>
    <s v="?"/>
    <s v="168 reçues le 20/02, en cours de réception"/>
    <s v="P.Fleitour_x000a_P.Jonnard"/>
    <x v="1"/>
    <d v="2015-02-20T00:00:00"/>
    <x v="1"/>
    <x v="1"/>
    <x v="1"/>
  </r>
  <r>
    <x v="0"/>
    <s v="Aileron_31073_110"/>
    <n v="341103"/>
    <m/>
    <x v="15"/>
    <d v="2015-02-27T00:00:00"/>
    <d v="2015-02-23T00:00:00"/>
    <n v="130"/>
    <s v="130 le 23/02"/>
    <s v="P.Fleitour_x000a_E.Cardona"/>
    <x v="1"/>
    <d v="2015-02-20T00:00:00"/>
    <x v="1"/>
    <x v="1"/>
    <x v="1"/>
  </r>
  <r>
    <x v="0"/>
    <s v="Aileron_31073_110"/>
    <s v="30983-262"/>
    <m/>
    <x v="11"/>
    <d v="2015-02-26T00:00:00"/>
    <d v="2015-02-24T00:00:00"/>
    <n v="32"/>
    <s v="32 le 24/02, 32 le 26/02"/>
    <s v="P.Fleitour"/>
    <x v="1"/>
    <d v="2015-02-20T00:00:00"/>
    <x v="1"/>
    <x v="1"/>
    <x v="1"/>
  </r>
  <r>
    <x v="0"/>
    <s v="Aileron_31073_110"/>
    <n v="341067"/>
    <m/>
    <x v="15"/>
    <d v="2015-03-05T00:00:00"/>
    <d v="2015-02-23T00:00:00"/>
    <n v="80"/>
    <s v="97 en litige réception_x000a_ 80 le 23/02"/>
    <s v="E.Cardona_x000a_P.Fleitour"/>
    <x v="1"/>
    <d v="2015-02-20T00:00:00"/>
    <x v="1"/>
    <x v="1"/>
    <x v="1"/>
  </r>
  <r>
    <x v="0"/>
    <s v="Aileron_31073_110"/>
    <n v="341068"/>
    <m/>
    <x v="15"/>
    <d v="2015-03-11T00:00:00"/>
    <d v="2015-02-23T00:00:00"/>
    <n v="172"/>
    <s v="172 le 23/02"/>
    <s v="E.Cardona"/>
    <x v="1"/>
    <d v="2015-02-20T00:00:00"/>
    <x v="1"/>
    <x v="1"/>
    <x v="1"/>
  </r>
  <r>
    <x v="0"/>
    <s v="Profondeur_31075_840"/>
    <s v="341207-300"/>
    <m/>
    <x v="10"/>
    <s v="En-cours"/>
    <d v="2015-02-20T00:00:00"/>
    <n v="13"/>
    <s v="13 le 20/02, 15 le 23/02_x000a_Obtenir plan de rattrapage cause qte insuffisante"/>
    <s v="_x000a_V.Cady_x000a_P.Fleitour_x000a_"/>
    <x v="0"/>
    <d v="2015-02-20T00:00:00"/>
    <x v="1"/>
    <x v="1"/>
    <x v="1"/>
  </r>
  <r>
    <x v="0"/>
    <s v="Profondeur_31075_840"/>
    <n v="341206"/>
    <m/>
    <x v="10"/>
    <d v="2015-02-24T00:00:00"/>
    <s v="?"/>
    <s v="?"/>
    <s v="13 le 20/02 en cours de réception_x000a_Obtenir infos suite_x000a_Obtenir plan de rattrapage cause qte insuffisante"/>
    <s v="V.Cady"/>
    <x v="1"/>
    <d v="2015-02-20T00:00:00"/>
    <x v="1"/>
    <x v="1"/>
    <x v="1"/>
  </r>
  <r>
    <x v="0"/>
    <s v="Profondeur_31075_840"/>
    <s v="341046-110"/>
    <m/>
    <x v="37"/>
    <d v="2015-02-23T00:00:00"/>
    <d v="2015-02-20T00:00:00"/>
    <n v="14"/>
    <s v="14 le 20/02 et 15 le 23/02_x000a_Cpa Sipem 60/S au lieu de de 75 demandé"/>
    <s v="_x000a_N.Boudoux_x000a_"/>
    <x v="1"/>
    <d v="2015-02-20T00:00:00"/>
    <x v="1"/>
    <x v="1"/>
    <x v="1"/>
  </r>
  <r>
    <x v="0"/>
    <s v="Spoiler_31077_211"/>
    <s v="340856-250"/>
    <m/>
    <x v="21"/>
    <s v="En-cours"/>
    <d v="2015-02-20T00:00:00"/>
    <n v="40"/>
    <s v="_x000a_40 le 20/02, 30 le 23/02 et 40 le 24/02_x000a_"/>
    <s v="_x000a_T.Mouline_x000a_"/>
    <x v="0"/>
    <d v="2015-02-20T00:00:00"/>
    <x v="1"/>
    <x v="1"/>
    <x v="0"/>
  </r>
  <r>
    <x v="0"/>
    <s v="Spoiler_31077_211"/>
    <n v="345775"/>
    <m/>
    <x v="15"/>
    <d v="2015-03-03T00:00:00"/>
    <d v="2015-02-20T00:00:00"/>
    <n v="40"/>
    <s v="40 le 20/02 , 256 le 25/02"/>
    <s v="_x000a_E.Cardona_x000a_"/>
    <x v="1"/>
    <d v="2015-02-20T00:00:00"/>
    <x v="1"/>
    <x v="1"/>
    <x v="1"/>
  </r>
  <r>
    <x v="0"/>
    <s v="Aileron_31073_110"/>
    <n v="341019"/>
    <m/>
    <x v="21"/>
    <s v="En-cours"/>
    <d v="2015-02-26T00:00:00"/>
    <n v="10"/>
    <s v="10 le 25/02, 10 le 26/02, 12 le 27/02, 24 le 28/02, 12 le 02/03_x000a_Capa HS Wroclaw 65/semaine au lieu de 75 demandé"/>
    <s v="T.Mouline"/>
    <x v="0"/>
    <d v="2015-02-25T00:00:00"/>
    <x v="1"/>
    <x v="1"/>
    <x v="0"/>
  </r>
  <r>
    <x v="0"/>
    <s v="Aileron_31073_110"/>
    <s v="341084-300"/>
    <m/>
    <x v="21"/>
    <s v="En-cours"/>
    <s v="?"/>
    <s v="?"/>
    <s v="24 le 26/02, 21 le 27/02, 24 le 28/02, 12 le 02/03_x000a_Capa max HS Wroclaw 65/semaine au lieu de 75 demandé"/>
    <s v="T.Mouline"/>
    <x v="0"/>
    <d v="2015-02-25T00:00:00"/>
    <x v="1"/>
    <x v="1"/>
    <x v="0"/>
  </r>
  <r>
    <x v="0"/>
    <s v="Aileron_31073_110"/>
    <s v="30983-262"/>
    <m/>
    <x v="11"/>
    <d v="2015-03-02T00:00:00"/>
    <d v="2015-02-26T00:00:00"/>
    <n v="42"/>
    <s v="32 le 24/02 non reçus , 32 le 26/02"/>
    <s v="P.Fleitour"/>
    <x v="1"/>
    <d v="2015-02-25T00:00:00"/>
    <x v="1"/>
    <x v="1"/>
    <x v="1"/>
  </r>
  <r>
    <x v="0"/>
    <s v="Aileron_31073_110"/>
    <n v="341067"/>
    <m/>
    <x v="15"/>
    <d v="2015-03-13T00:00:00"/>
    <s v="?"/>
    <s v="?"/>
    <s v="Faire entrer le retard"/>
    <s v="E.Cardona_x000a_P.Fleitour"/>
    <x v="1"/>
    <d v="2015-02-25T00:00:00"/>
    <x v="1"/>
    <x v="1"/>
    <x v="1"/>
  </r>
  <r>
    <x v="0"/>
    <s v="Aileron_31073_110"/>
    <n v="341068"/>
    <m/>
    <x v="15"/>
    <d v="2015-03-24T00:00:00"/>
    <s v="?"/>
    <s v="?"/>
    <s v="Faire entrer le retard"/>
    <s v="E.Cardona"/>
    <x v="1"/>
    <d v="2015-02-25T00:00:00"/>
    <x v="1"/>
    <x v="1"/>
    <x v="1"/>
  </r>
  <r>
    <x v="0"/>
    <s v="Profondeur_31075_840"/>
    <s v="341207-300"/>
    <m/>
    <x v="10"/>
    <d v="2015-02-26T00:00:00"/>
    <s v="?"/>
    <s v="?"/>
    <s v="20 le 25/02 en cours de réception_x000a_Obtenir  délai avec_x000a_ plan de rattrapage cause qte insuffisante"/>
    <s v="_x000a_V.Cady_x000a_P.Fleitour_x000a_"/>
    <x v="1"/>
    <d v="2015-02-25T00:00:00"/>
    <x v="1"/>
    <x v="1"/>
    <x v="1"/>
  </r>
  <r>
    <x v="0"/>
    <s v="Profondeur_31075_840"/>
    <n v="341206"/>
    <m/>
    <x v="10"/>
    <d v="2015-02-27T00:00:00"/>
    <s v="?"/>
    <s v="?"/>
    <s v="21 le 25/02 en cours de réception_x000a_Obtenir  délai avec_x000a_ plan de rattrapage cause qte insuffisante"/>
    <s v="V.Cady"/>
    <x v="1"/>
    <d v="2015-02-25T00:00:00"/>
    <x v="1"/>
    <x v="1"/>
    <x v="1"/>
  </r>
  <r>
    <x v="0"/>
    <s v="Profondeur_31075_840"/>
    <s v="341046-110"/>
    <m/>
    <x v="37"/>
    <d v="2015-02-26T00:00:00"/>
    <d v="2015-02-26T00:00:00"/>
    <n v="15"/>
    <s v="15 le 25/02 non reçus et 15 le 26/02_x000a_Cpa Sipem 60/S au lieu de de 75 demandé"/>
    <s v="_x000a_N.Boudoux_x000a_"/>
    <x v="1"/>
    <d v="2015-02-25T00:00:00"/>
    <x v="1"/>
    <x v="1"/>
    <x v="1"/>
  </r>
  <r>
    <x v="0"/>
    <s v="Spoiler_31077_211"/>
    <s v="340856-250"/>
    <m/>
    <x v="21"/>
    <d v="2015-02-26T00:00:00"/>
    <d v="2015-02-26T00:00:00"/>
    <n v="30"/>
    <s v="15 le 25/02 en cours de réception_x000a_ensuite 30/jour à suivre"/>
    <s v="_x000a_T.Mouline_x000a_"/>
    <x v="1"/>
    <d v="2015-02-25T00:00:00"/>
    <x v="1"/>
    <x v="1"/>
    <x v="0"/>
  </r>
  <r>
    <x v="0"/>
    <s v="Spoiler_31077_211"/>
    <n v="340921"/>
    <m/>
    <x v="26"/>
    <d v="2015-03-02T00:00:00"/>
    <d v="2015-03-02T00:00:00"/>
    <n v="249"/>
    <s v="249 pièces expédiées le 23/02"/>
    <s v="T.Mouline"/>
    <x v="1"/>
    <d v="2015-02-23T00:00:00"/>
    <x v="1"/>
    <x v="1"/>
    <x v="0"/>
  </r>
  <r>
    <x v="0"/>
    <s v="Spoiler_31077_211"/>
    <n v="340910"/>
    <m/>
    <x v="15"/>
    <d v="2015-03-02T00:00:00"/>
    <s v="?"/>
    <s v="?"/>
    <s v="En attente du délai de livraison du FAI à l'indice J"/>
    <s v="E.Cardona"/>
    <x v="1"/>
    <d v="2015-02-23T00:00:00"/>
    <x v="1"/>
    <x v="1"/>
    <x v="1"/>
  </r>
  <r>
    <x v="0"/>
    <s v="Spoiler_31077_211"/>
    <n v="345775"/>
    <m/>
    <x v="15"/>
    <d v="2015-03-05T00:00:00"/>
    <d v="2015-02-25T00:00:00"/>
    <n v="256"/>
    <s v="256 le 25/02"/>
    <s v="_x000a_E.Cardona_x000a_"/>
    <x v="1"/>
    <d v="2015-02-25T00:00:00"/>
    <x v="1"/>
    <x v="1"/>
    <x v="1"/>
  </r>
  <r>
    <x v="0"/>
    <s v="Aileron_31073_110"/>
    <n v="341019"/>
    <m/>
    <x v="21"/>
    <s v="En-cours"/>
    <d v="2015-02-28T00:00:00"/>
    <n v="12"/>
    <s v="12 le 28/02, 24 le 02/03_x000a_Capa HS Wroclaw 65/semaine au lieu de 75 demandé"/>
    <s v="T.Mouline"/>
    <x v="0"/>
    <d v="2015-02-27T00:00:00"/>
    <x v="1"/>
    <x v="1"/>
    <x v="0"/>
  </r>
  <r>
    <x v="0"/>
    <s v="Aileron_31073_110"/>
    <s v="341084-300"/>
    <m/>
    <x v="21"/>
    <s v="En-cours"/>
    <d v="2015-02-27T00:00:00"/>
    <n v="16"/>
    <s v="16 le 27/02, 20 le 28/02, 15 le 02/03_x000a_Capa max HS Wroclaw 65/semaine au lieu de 75 demandé"/>
    <s v="T.Mouline"/>
    <x v="0"/>
    <d v="2015-02-27T00:00:00"/>
    <x v="1"/>
    <x v="1"/>
    <x v="0"/>
  </r>
  <r>
    <x v="0"/>
    <s v="Profondeur_31075_840"/>
    <s v="341207-300"/>
    <m/>
    <x v="10"/>
    <d v="2015-03-04T00:00:00"/>
    <d v="2015-03-02T00:00:00"/>
    <n v="30"/>
    <s v="45 en cours de réception_x000a_30 le 02/03_x000a_Obtenir  délai avec_x000a_ plan de rattrapage cause qte insuffisante"/>
    <s v="_x000a_V.Cady_x000a_P.Fleitour_x000a_"/>
    <x v="1"/>
    <d v="2015-02-27T00:00:00"/>
    <x v="1"/>
    <x v="1"/>
    <x v="1"/>
  </r>
  <r>
    <x v="0"/>
    <s v="Profondeur_31075_840"/>
    <n v="341206"/>
    <m/>
    <x v="10"/>
    <d v="2015-03-04T00:00:00"/>
    <d v="2015-03-02T00:00:00"/>
    <n v="21"/>
    <s v=" 30 en cours de réception_x000a_21 le 02/03_x000a_Obtenir  délai avec_x000a_ plan de rattrapage cause qte insuffisante"/>
    <s v="V.Cady"/>
    <x v="1"/>
    <d v="2015-02-27T00:00:00"/>
    <x v="1"/>
    <x v="1"/>
    <x v="1"/>
  </r>
  <r>
    <x v="0"/>
    <s v="Profondeur_31075_840"/>
    <s v="5000C5005"/>
    <m/>
    <x v="14"/>
    <d v="2015-03-03T00:00:00"/>
    <s v="?"/>
    <s v="?"/>
    <s v="Ecart de stock (-17 pièces)_x000a_14 à relancer, délai 27/02"/>
    <s v="P.Fleitour_x000a_JF.Lorenzini"/>
    <x v="1"/>
    <d v="2015-02-27T00:00:00"/>
    <x v="1"/>
    <x v="1"/>
    <x v="1"/>
  </r>
  <r>
    <x v="0"/>
    <s v="Profondeur_31075_840"/>
    <s v="341046-110"/>
    <m/>
    <x v="37"/>
    <d v="2015-03-02T00:00:00"/>
    <d v="2015-03-02T00:00:00"/>
    <n v="15"/>
    <s v="8 en cours de réception , ensuite 15/Jour en S10_x000a_Cpa Sipem 60/S au lieu de de 75 demandé"/>
    <s v="_x000a_N.Boudoux_x000a_"/>
    <x v="1"/>
    <d v="2015-02-27T00:00:00"/>
    <x v="1"/>
    <x v="1"/>
    <x v="1"/>
  </r>
  <r>
    <x v="0"/>
    <s v="Spoiler_31077_211"/>
    <s v="340856-250"/>
    <m/>
    <x v="21"/>
    <d v="2015-03-02T00:00:00"/>
    <d v="2015-02-27T00:00:00"/>
    <n v="16"/>
    <s v="16 le 27/02, 24 le 28/02, 30 le 02/03 _x000a_ensuite 30/jour à suivre"/>
    <s v="_x000a_T.Mouline_x000a_"/>
    <x v="1"/>
    <d v="2015-02-27T00:00:00"/>
    <x v="1"/>
    <x v="1"/>
    <x v="0"/>
  </r>
  <r>
    <x v="0"/>
    <s v="Spoiler_31077_211"/>
    <n v="340921"/>
    <m/>
    <x v="26"/>
    <d v="2015-03-02T00:00:00"/>
    <d v="2015-03-02T00:00:00"/>
    <n v="249"/>
    <s v="249 pièces expédiées le 23/02"/>
    <s v="T.Mouline"/>
    <x v="1"/>
    <d v="2015-02-23T00:00:00"/>
    <x v="1"/>
    <x v="1"/>
    <x v="0"/>
  </r>
  <r>
    <x v="0"/>
    <s v="Spoiler_31077_211"/>
    <n v="340910"/>
    <m/>
    <x v="15"/>
    <d v="2015-03-03T00:00:00"/>
    <s v="?"/>
    <s v="?"/>
    <s v="27 en cours de réception_x000a_En attente du délai de livraison du FAI à l'indice J"/>
    <s v="E.Cardona"/>
    <x v="1"/>
    <d v="2015-02-23T00:00:00"/>
    <x v="1"/>
    <x v="1"/>
    <x v="1"/>
  </r>
  <r>
    <x v="0"/>
    <s v="Aileron_31073_110"/>
    <n v="341019"/>
    <m/>
    <x v="21"/>
    <s v="En-cours"/>
    <d v="2015-03-03T00:00:00"/>
    <n v="7"/>
    <s v="11 le 03/03, 15 le 04/03, 10 le 05/03_x000a_Problème qualité Chrome_x000a_Capa HS Wroclaw 65/semaine au lieu de 75 demandé"/>
    <s v="T.Mouline"/>
    <x v="0"/>
    <d v="2015-03-02T00:00:00"/>
    <x v="2"/>
    <x v="1"/>
    <x v="0"/>
  </r>
  <r>
    <x v="0"/>
    <s v="Aileron_31073_110"/>
    <s v="341084-300"/>
    <m/>
    <x v="21"/>
    <s v="En-cours"/>
    <d v="2015-03-03T00:00:00"/>
    <n v="5"/>
    <s v="4 en litige réception,  11 le 03/03, 6 le 04/03, 10 le 05/03_x000a_Problème capacité Chrome_x000a_Capa max HS Wroclaw 65/semaine au lieu de 75 demandé"/>
    <s v="T.Mouline"/>
    <x v="0"/>
    <d v="2015-03-02T00:00:00"/>
    <x v="2"/>
    <x v="1"/>
    <x v="0"/>
  </r>
  <r>
    <x v="0"/>
    <s v="Profondeur_31075_840"/>
    <s v="341207-300"/>
    <m/>
    <x v="10"/>
    <d v="2015-03-06T00:00:00"/>
    <d v="2015-03-02T00:00:00"/>
    <n v="30"/>
    <s v="30 le 02/03_x000a_Obtenir  délai avec_x000a_ plan de rattrapage cause qte insuffisante"/>
    <s v="_x000a_V.Cady_x000a_P.Fleitour_x000a_"/>
    <x v="1"/>
    <d v="2015-03-02T00:00:00"/>
    <x v="2"/>
    <x v="1"/>
    <x v="1"/>
  </r>
  <r>
    <x v="0"/>
    <s v="Profondeur_31075_840"/>
    <n v="341206"/>
    <m/>
    <x v="10"/>
    <d v="2015-03-09T00:00:00"/>
    <d v="2015-03-02T00:00:00"/>
    <n v="21"/>
    <s v="21 le 02/03_x000a_Obtenir  délai avec_x000a_ plan de rattrapage cause qte insuffisante"/>
    <s v="V.Cady"/>
    <x v="1"/>
    <d v="2015-03-02T00:00:00"/>
    <x v="2"/>
    <x v="1"/>
    <x v="1"/>
  </r>
  <r>
    <x v="0"/>
    <s v="Profondeur_31075_840"/>
    <s v="5000C5005"/>
    <m/>
    <x v="14"/>
    <d v="2015-03-04T00:00:00"/>
    <s v="?"/>
    <s v="?"/>
    <s v="Ecart de stock (-17 pièces)_x000a_Assurer prochaine livraison"/>
    <s v="P.Fleitour_x000a_JF.Lorenzini"/>
    <x v="1"/>
    <d v="2015-03-02T00:00:00"/>
    <x v="2"/>
    <x v="1"/>
    <x v="1"/>
  </r>
  <r>
    <x v="0"/>
    <s v="Profondeur_31075_840"/>
    <s v="341046-110"/>
    <m/>
    <x v="37"/>
    <d v="2015-03-03T00:00:00"/>
    <d v="2015-03-02T00:00:00"/>
    <n v="15"/>
    <s v=" 15/Jour en S10_x000a_Cpa Sipem 60/S au lieu de de 75 demandé"/>
    <s v="_x000a_N.Boudoux_x000a_"/>
    <x v="1"/>
    <d v="2015-03-02T00:00:00"/>
    <x v="2"/>
    <x v="1"/>
    <x v="1"/>
  </r>
  <r>
    <x v="0"/>
    <s v="Spoiler_31077_211"/>
    <s v="340856-250"/>
    <m/>
    <x v="21"/>
    <s v="En-cours"/>
    <d v="2015-03-03T00:00:00"/>
    <n v="15"/>
    <s v="15 le 03/03, 15 le 04/03 , 15 le 05/03_x000a_PB qualité sur le chrome_x000a_Faire entrer le retard"/>
    <s v="_x000a_T.Mouline_x000a_E.Divan_x000a_"/>
    <x v="0"/>
    <d v="2015-03-02T00:00:00"/>
    <x v="2"/>
    <x v="1"/>
    <x v="0"/>
  </r>
  <r>
    <x v="0"/>
    <s v="Spoiler_31077_211"/>
    <n v="340921"/>
    <m/>
    <x v="26"/>
    <d v="2015-03-03T00:00:00"/>
    <d v="2015-03-02T00:00:00"/>
    <n v="249"/>
    <s v="249 pièces en cours de réception_x000a_Obtenir infos suite"/>
    <s v="T.Mouline"/>
    <x v="1"/>
    <d v="2015-03-02T00:00:00"/>
    <x v="2"/>
    <x v="1"/>
    <x v="0"/>
  </r>
  <r>
    <x v="0"/>
    <s v="Spoiler_31077_211"/>
    <n v="340910"/>
    <m/>
    <x v="15"/>
    <d v="2015-03-04T00:00:00"/>
    <s v="?"/>
    <s v="?"/>
    <s v="En attente du délai de livraison du FAI à l'indice J"/>
    <s v="E.Cardona"/>
    <x v="1"/>
    <d v="2015-03-02T00:00:00"/>
    <x v="2"/>
    <x v="1"/>
    <x v="1"/>
  </r>
  <r>
    <x v="0"/>
    <s v="Aileron_31073_110"/>
    <n v="341019"/>
    <m/>
    <x v="21"/>
    <s v="En-cours"/>
    <d v="2015-03-04T00:00:00"/>
    <n v="15"/>
    <s v="15 le 04/03, 10 le 05/03,15 le 06/03_x000a_Problème qualité Chrome_x000a_Capa HS Wroclaw 65/semaine au lieu de 75 demandé"/>
    <s v="T.Mouline"/>
    <x v="0"/>
    <d v="2015-03-04T00:00:00"/>
    <x v="2"/>
    <x v="1"/>
    <x v="0"/>
  </r>
  <r>
    <x v="0"/>
    <s v="Aileron_31073_110"/>
    <s v="341084-300"/>
    <m/>
    <x v="21"/>
    <s v="En-cours"/>
    <d v="2015-03-04T00:00:00"/>
    <n v="8"/>
    <s v="8  le 04/03, 10 le 05/03, 10 le 06/03_x000a_Problème capacité Chrome_x000a_Capa max HS Wroclaw 65/semaine au lieu de 75 demandé"/>
    <s v="T.Mouline"/>
    <x v="0"/>
    <d v="2015-03-04T00:00:00"/>
    <x v="2"/>
    <x v="1"/>
    <x v="0"/>
  </r>
  <r>
    <x v="0"/>
    <s v="Profondeur_31075_840"/>
    <s v="341046-110"/>
    <m/>
    <x v="37"/>
    <s v="En-cours"/>
    <d v="2015-03-05T00:00:00"/>
    <n v="15"/>
    <s v="Seulement 9 reçues le 04/03_x000a_15/Jour en S10_x000a_Cpa Sipem 60/S au lieu de de 75 demandé"/>
    <s v="_x000a_N.Boudoux_x000a_"/>
    <x v="1"/>
    <d v="2015-03-04T00:00:00"/>
    <x v="2"/>
    <x v="1"/>
    <x v="1"/>
  </r>
  <r>
    <x v="0"/>
    <s v="Profondeur_31075_840"/>
    <s v="341207-300"/>
    <m/>
    <x v="10"/>
    <d v="2015-03-11T00:00:00"/>
    <s v="?"/>
    <s v="?"/>
    <s v="_x000a_Obtenir  délai avec_x000a_ plan de rattrapage "/>
    <s v="_x000a_V.Cady_x000a_P.Fleitour_x000a_"/>
    <x v="1"/>
    <d v="2015-03-04T00:00:00"/>
    <x v="2"/>
    <x v="1"/>
    <x v="1"/>
  </r>
  <r>
    <x v="0"/>
    <s v="Profondeur_31075_840"/>
    <s v="30973-262"/>
    <m/>
    <x v="11"/>
    <d v="2015-03-05T00:00:00"/>
    <d v="2015-03-05T00:00:00"/>
    <n v="32"/>
    <s v="64 en cours de reception et 32 le 05/03_x000a_Obtenir  délai avec  _x000a_ plan de rattrapage cause qte insuffisante"/>
    <s v="V.Cady"/>
    <x v="1"/>
    <d v="2015-03-04T00:00:00"/>
    <x v="2"/>
    <x v="1"/>
    <x v="1"/>
  </r>
  <r>
    <x v="0"/>
    <s v="Profondeur_31075_840"/>
    <n v="341206"/>
    <m/>
    <x v="10"/>
    <d v="2015-03-11T00:00:00"/>
    <s v="?"/>
    <s v="?"/>
    <s v="_x000a_Obtenir  prochain  délai avec_x000a_ plan de rattrapage "/>
    <s v="V.Cady"/>
    <x v="1"/>
    <d v="2015-03-04T00:00:00"/>
    <x v="2"/>
    <x v="1"/>
    <x v="1"/>
  </r>
  <r>
    <x v="0"/>
    <s v="Profondeur_31075_840"/>
    <s v="5000C5005"/>
    <m/>
    <x v="14"/>
    <d v="2015-03-06T00:00:00"/>
    <s v="?"/>
    <s v="?"/>
    <s v="Ecart de stock (-17 pièces)_x000a_Assurer prochaine livraison"/>
    <s v="P.Fleitour_x000a_JF.Lorenzini"/>
    <x v="1"/>
    <d v="2015-03-04T00:00:00"/>
    <x v="2"/>
    <x v="1"/>
    <x v="1"/>
  </r>
  <r>
    <x v="0"/>
    <s v="Spoiler_31077_211"/>
    <s v="340856-250"/>
    <m/>
    <x v="21"/>
    <s v="En-cours"/>
    <d v="2015-03-04T00:00:00"/>
    <n v="15"/>
    <s v="15 le 04/03, 15 le 05/03 , 30 le 06/03_x000a_PB qualité sur le chrome_x000a_Faire entrer le retard"/>
    <s v="_x000a_T.Mouline_x000a_E.Divan_x000a_"/>
    <x v="0"/>
    <d v="2015-03-04T00:00:00"/>
    <x v="2"/>
    <x v="1"/>
    <x v="0"/>
  </r>
  <r>
    <x v="0"/>
    <s v="Spoiler_31077_211"/>
    <n v="340910"/>
    <m/>
    <x v="15"/>
    <d v="2015-03-10T00:00:00"/>
    <s v="?"/>
    <s v="?"/>
    <s v="En attente du délai de livraison du FAI à l'indice J"/>
    <s v="E.Cardona"/>
    <x v="1"/>
    <d v="2015-03-04T00:00:00"/>
    <x v="2"/>
    <x v="1"/>
    <x v="1"/>
  </r>
  <r>
    <x v="0"/>
    <s v="Aileron_31073_110"/>
    <n v="341019"/>
    <m/>
    <x v="21"/>
    <s v="En-cours"/>
    <d v="2015-03-07T00:00:00"/>
    <n v="8"/>
    <s v="8 le 07/03_x000a_Problème qualité Chrome_x000a_Capa HS Wroclaw 65/semaine au lieu de 75 demandé"/>
    <s v="T.Mouline"/>
    <x v="0"/>
    <d v="2015-03-06T00:00:00"/>
    <x v="2"/>
    <x v="1"/>
    <x v="0"/>
  </r>
  <r>
    <x v="0"/>
    <s v="Aileron_31073_110"/>
    <s v="341084-300"/>
    <m/>
    <x v="21"/>
    <s v="En-cours"/>
    <d v="2015-03-09T00:00:00"/>
    <n v="20"/>
    <s v="20 le 09/03, _x000a_Problème capacité Chrome_x000a_Capa max HS Wroclaw 65/semaine au lieu de 75 demandé"/>
    <s v="T.Mouline"/>
    <x v="0"/>
    <d v="2015-03-06T00:00:00"/>
    <x v="2"/>
    <x v="1"/>
    <x v="0"/>
  </r>
  <r>
    <x v="0"/>
    <s v="Profondeur_31075_840"/>
    <s v="341046-110"/>
    <m/>
    <x v="37"/>
    <s v="En-cours"/>
    <d v="2015-03-06T00:00:00"/>
    <n v="32"/>
    <s v="32 le 06/03 après midi_x000a_15/Jour en S10_x000a_Cpa Sipem 60/S au lieu de de 75 demandé"/>
    <s v="_x000a_N.Boudoux_x000a_"/>
    <x v="1"/>
    <d v="2015-03-06T00:00:00"/>
    <x v="2"/>
    <x v="1"/>
    <x v="1"/>
  </r>
  <r>
    <x v="0"/>
    <s v="Profondeur_31075_840"/>
    <s v="341205-100"/>
    <m/>
    <x v="35"/>
    <d v="2015-04-15T00:00:00"/>
    <s v="?"/>
    <s v="?"/>
    <s v="_x000a_PB appro bruts Forges de Bologne vers Secome, risque d'arrêt mi-Avril_x000a_"/>
    <s v="_x000a_N.Boudoux_x000a_"/>
    <x v="1"/>
    <d v="2015-03-06T00:00:00"/>
    <x v="2"/>
    <x v="1"/>
    <x v="1"/>
  </r>
  <r>
    <x v="0"/>
    <s v="Profondeur_31075_840"/>
    <s v="341207-300"/>
    <m/>
    <x v="10"/>
    <d v="2015-03-11T00:00:00"/>
    <d v="2015-03-06T00:00:00"/>
    <n v="20"/>
    <s v="_x000a_20 le 06/03 , 20 le 09/03 et 40 le 10/03_x000a__x000a_ plan de rattrapage "/>
    <s v="_x000a_V.Cady_x000a_P.Fleitour_x000a_"/>
    <x v="1"/>
    <d v="2015-03-06T00:00:00"/>
    <x v="2"/>
    <x v="1"/>
    <x v="1"/>
  </r>
  <r>
    <x v="0"/>
    <s v="Profondeur_31075_840"/>
    <n v="341206"/>
    <m/>
    <x v="10"/>
    <d v="2015-03-13T00:00:00"/>
    <d v="2015-03-06T00:00:00"/>
    <n v="16"/>
    <s v="_x000a_16 le 06/03, 9 le 9/03 et 15 le 10/03_x000a__x000a_ plan de rattrapage "/>
    <s v="V.Cady"/>
    <x v="1"/>
    <d v="2015-03-06T00:00:00"/>
    <x v="2"/>
    <x v="1"/>
    <x v="1"/>
  </r>
  <r>
    <x v="0"/>
    <s v="Spoiler_31077_211"/>
    <s v="340856-250"/>
    <m/>
    <x v="21"/>
    <s v="En-cours"/>
    <d v="2015-03-07T00:00:00"/>
    <n v="8"/>
    <s v="8 le 07/03_x000a_PB qualité sur le chrome_x000a_Faire entrer le retard"/>
    <s v="_x000a_T.Mouline_x000a_E.Divan_x000a_"/>
    <x v="0"/>
    <d v="2015-03-06T00:00:00"/>
    <x v="2"/>
    <x v="1"/>
    <x v="0"/>
  </r>
  <r>
    <x v="0"/>
    <s v="Spoiler_31077_211"/>
    <n v="340910"/>
    <m/>
    <x v="15"/>
    <d v="2015-03-12T00:00:00"/>
    <s v="?"/>
    <s v="?"/>
    <s v="En attente du délai de livraison du FAI à l'indice J"/>
    <s v="E.Cardona"/>
    <x v="1"/>
    <d v="2015-03-06T00:00:00"/>
    <x v="2"/>
    <x v="1"/>
    <x v="1"/>
  </r>
  <r>
    <x v="0"/>
    <s v="Aileron_31073_110"/>
    <n v="341019"/>
    <m/>
    <x v="21"/>
    <s v="En-cours"/>
    <d v="2015-03-07T00:00:00"/>
    <n v="8"/>
    <s v="8 le 07/03_x000a_Problème qualité Chrome_x000a_Capa HS Wroclaw 65/semaine au lieu de 75 demandé"/>
    <s v="T.Mouline"/>
    <x v="0"/>
    <d v="2015-03-06T00:00:00"/>
    <x v="2"/>
    <x v="1"/>
    <x v="0"/>
  </r>
  <r>
    <x v="0"/>
    <s v="Aileron_31073_110"/>
    <s v="341084-300"/>
    <m/>
    <x v="21"/>
    <s v="En-cours"/>
    <d v="2015-03-09T00:00:00"/>
    <n v="20"/>
    <s v="20 le 09/03, _x000a_Problème capacité Chrome_x000a_Capa max HS Wroclaw 65/semaine au lieu de 75 demandé"/>
    <s v="T.Mouline"/>
    <x v="0"/>
    <d v="2015-03-06T00:00:00"/>
    <x v="2"/>
    <x v="1"/>
    <x v="0"/>
  </r>
  <r>
    <x v="0"/>
    <s v="Profondeur_31075_840"/>
    <s v="341046-110"/>
    <m/>
    <x v="37"/>
    <s v="En-cours"/>
    <d v="2015-03-06T00:00:00"/>
    <n v="32"/>
    <s v="32 le 06/03 après midi_x000a_15/Jour en S10_x000a_Cpa Sipem 60/S au lieu de de 75 demandé"/>
    <s v="_x000a_N.Boudoux_x000a_"/>
    <x v="1"/>
    <d v="2015-03-06T00:00:00"/>
    <x v="2"/>
    <x v="1"/>
    <x v="1"/>
  </r>
  <r>
    <x v="0"/>
    <s v="Profondeur_31075_840"/>
    <s v="341205-100"/>
    <m/>
    <x v="35"/>
    <d v="2015-04-15T00:00:00"/>
    <s v="?"/>
    <s v="?"/>
    <s v="_x000a_PB appro bruts Forges de Bologne vers Secome, risque d'arrêt mi-Avril_x000a_"/>
    <s v="_x000a_N.Boudoux_x000a_"/>
    <x v="1"/>
    <d v="2015-03-06T00:00:00"/>
    <x v="2"/>
    <x v="1"/>
    <x v="1"/>
  </r>
  <r>
    <x v="0"/>
    <s v="Profondeur_31075_840"/>
    <s v="341207-300"/>
    <m/>
    <x v="10"/>
    <d v="2015-03-11T00:00:00"/>
    <d v="2015-03-06T00:00:00"/>
    <n v="20"/>
    <s v="_x000a_20 le 06/03 , 20 le 09/03 et 40 le 10/03_x000a__x000a_ plan de rattrapage "/>
    <s v="_x000a_V.Cady_x000a_P.Fleitour_x000a_"/>
    <x v="1"/>
    <d v="2015-03-06T00:00:00"/>
    <x v="2"/>
    <x v="1"/>
    <x v="1"/>
  </r>
  <r>
    <x v="0"/>
    <s v="Profondeur_31075_840"/>
    <n v="341206"/>
    <m/>
    <x v="10"/>
    <d v="2015-03-13T00:00:00"/>
    <d v="2015-03-06T00:00:00"/>
    <n v="16"/>
    <s v="_x000a_16 le 06/03, 9 le 9/03 et 15 le 10/03_x000a__x000a_ plan de rattrapage "/>
    <s v="V.Cady"/>
    <x v="1"/>
    <d v="2015-03-06T00:00:00"/>
    <x v="2"/>
    <x v="1"/>
    <x v="1"/>
  </r>
  <r>
    <x v="0"/>
    <s v="Spoiler_31077_211"/>
    <s v="340856-250"/>
    <m/>
    <x v="21"/>
    <s v="En-cours"/>
    <d v="2015-03-07T00:00:00"/>
    <n v="8"/>
    <s v="8 le 07/03_x000a_PB qualité sur le chrome_x000a_Faire entrer le retard"/>
    <s v="_x000a_T.Mouline_x000a_E.Divan_x000a_"/>
    <x v="0"/>
    <d v="2015-03-06T00:00:00"/>
    <x v="2"/>
    <x v="1"/>
    <x v="0"/>
  </r>
  <r>
    <x v="0"/>
    <s v="Spoiler_31077_211"/>
    <n v="340910"/>
    <m/>
    <x v="15"/>
    <d v="2015-03-12T00:00:00"/>
    <s v="?"/>
    <s v="?"/>
    <s v="En attente du délai de livraison du FAI à l'indice J"/>
    <s v="E.Cardona"/>
    <x v="1"/>
    <d v="2015-03-06T00:00:00"/>
    <x v="2"/>
    <x v="1"/>
    <x v="1"/>
  </r>
  <r>
    <x v="0"/>
    <s v="Aileron_31073_110"/>
    <n v="341019"/>
    <m/>
    <x v="21"/>
    <s v="En-cours"/>
    <s v="?"/>
    <s v="?"/>
    <s v="Obtenir délai_x000a_Problème qualité Chrome_x000a_Capa HS Wroclaw 65/semaine au lieu de 75 demandé"/>
    <s v="T.Mouline"/>
    <x v="0"/>
    <d v="2015-03-09T00:00:00"/>
    <x v="2"/>
    <x v="1"/>
    <x v="0"/>
  </r>
  <r>
    <x v="0"/>
    <s v="Aileron_31073_110"/>
    <s v="341084-300"/>
    <m/>
    <x v="21"/>
    <d v="2015-03-10T00:00:00"/>
    <s v="?"/>
    <s v="?"/>
    <s v=" 7 en cours de réception'Obtenir délai_x000a_Problème capacité Chrome_x000a_Capa max HS Wroclaw 65/semaine au lieu de 75 demandé"/>
    <s v="T.Mouline"/>
    <x v="1"/>
    <d v="2015-03-09T00:00:00"/>
    <x v="2"/>
    <x v="1"/>
    <x v="0"/>
  </r>
  <r>
    <x v="0"/>
    <s v="Profondeur_31075_840"/>
    <s v="341046-110"/>
    <m/>
    <x v="37"/>
    <d v="2015-03-11T00:00:00"/>
    <d v="2015-03-10T00:00:00"/>
    <n v="12"/>
    <s v="_x000a_12/Jour à suivre_x000a_Cpa Sipem 60/S au lieu de de 75 demandé"/>
    <s v="_x000a_N.Boudoux_x000a_"/>
    <x v="1"/>
    <d v="2015-03-09T00:00:00"/>
    <x v="2"/>
    <x v="1"/>
    <x v="1"/>
  </r>
  <r>
    <x v="0"/>
    <s v="Profondeur_31075_840"/>
    <s v="341205-100"/>
    <m/>
    <x v="35"/>
    <d v="2015-04-12T00:00:00"/>
    <s v="?"/>
    <s v="?"/>
    <s v="_x000a_PB appro bruts Forges de Bologne vers Secome, risque d'arrêt mi-Avril_x000a_"/>
    <s v="_x000a_N.Boudoux_x000a_A.le-Bennett_x000a_"/>
    <x v="1"/>
    <d v="2015-03-09T00:00:00"/>
    <x v="2"/>
    <x v="1"/>
    <x v="1"/>
  </r>
  <r>
    <x v="0"/>
    <s v="Profondeur_31075_840"/>
    <s v="341207-300"/>
    <m/>
    <x v="10"/>
    <d v="2015-03-11T00:00:00"/>
    <d v="2015-03-10T00:00:00"/>
    <n v="40"/>
    <s v="_x000a_20 le 09/03 en cours de réception _x000a_ et 40 le 10/3_x000a__x000a_ plan de rattrapage "/>
    <s v="_x000a_V.Cady_x000a_P.Fleitour_x000a_"/>
    <x v="1"/>
    <d v="2015-03-09T00:00:00"/>
    <x v="2"/>
    <x v="1"/>
    <x v="1"/>
  </r>
  <r>
    <x v="0"/>
    <s v="Profondeur_31075_840"/>
    <n v="341206"/>
    <m/>
    <x v="10"/>
    <d v="2015-03-13T00:00:00"/>
    <d v="2015-03-10T00:00:00"/>
    <n v="15"/>
    <s v="_x000a_ 9 le 9/03 en cours de reception et 15 le 10/03_x000a__x000a_ plan de rattrapage "/>
    <s v="V.Cady"/>
    <x v="1"/>
    <d v="2015-03-09T00:00:00"/>
    <x v="2"/>
    <x v="1"/>
    <x v="1"/>
  </r>
  <r>
    <x v="0"/>
    <s v="Spoiler_31077_211"/>
    <s v="340856-250"/>
    <m/>
    <x v="21"/>
    <s v="En-cours"/>
    <s v="?"/>
    <s v="?"/>
    <s v="Obtenir délai_x000a_PB qualité sur le chrome_x000a_Faire entrer le retard"/>
    <s v="_x000a_T.Mouline_x000a_E.Divan_x000a_"/>
    <x v="0"/>
    <d v="2015-03-09T00:00:00"/>
    <x v="2"/>
    <x v="1"/>
    <x v="0"/>
  </r>
  <r>
    <x v="0"/>
    <s v="Spoiler_31077_211"/>
    <n v="340910"/>
    <m/>
    <x v="15"/>
    <d v="2015-03-13T00:00:00"/>
    <s v="?"/>
    <s v="?"/>
    <s v="En attente du délai de livraison du FAI à l'indice J"/>
    <s v="E.Cardona"/>
    <x v="1"/>
    <d v="2015-03-09T00:00:00"/>
    <x v="2"/>
    <x v="1"/>
    <x v="1"/>
  </r>
  <r>
    <x v="0"/>
    <s v="Aileron_31073_110"/>
    <n v="341019"/>
    <m/>
    <x v="21"/>
    <s v="En-cours"/>
    <d v="2015-03-11T00:00:00"/>
    <n v="11"/>
    <s v="6 en cours de réception_x000a_11 le 11/03 au soir, 12 le 12/03 &amp; 12 le 13/03_x000a_Problème qualité Chrome_x000a_Capa HS Wroclaw 65/semaine au lieu de 75 demandé"/>
    <s v="T.Mouline"/>
    <x v="0"/>
    <d v="2015-03-11T00:00:00"/>
    <x v="2"/>
    <x v="1"/>
    <x v="0"/>
  </r>
  <r>
    <x v="0"/>
    <s v="Aileron_31073_110"/>
    <s v="341083-300"/>
    <m/>
    <x v="26"/>
    <d v="2015-03-17T00:00:00"/>
    <s v="?"/>
    <s v="?"/>
    <s v="42 le 09/03 non reçus à relancer_x000a_Faire entre le retard"/>
    <s v="T.Mouline"/>
    <x v="1"/>
    <d v="2015-03-11T00:00:00"/>
    <x v="2"/>
    <x v="1"/>
    <x v="0"/>
  </r>
  <r>
    <x v="0"/>
    <s v="Aileron_31073_110"/>
    <s v="341084-300"/>
    <m/>
    <x v="21"/>
    <d v="2015-03-12T00:00:00"/>
    <d v="2015-03-11T00:00:00"/>
    <n v="12"/>
    <s v="10 en cours de réception_x000a_12 le 11/03 au soir, 10 le 12/03 &amp; 10 le 13/03_x000a_Problème capacité Chrome_x000a_Capa max HS Wroclaw 65/semaine au lieu de 75 demandé"/>
    <s v="T.Mouline"/>
    <x v="1"/>
    <d v="2015-03-11T00:00:00"/>
    <x v="2"/>
    <x v="1"/>
    <x v="0"/>
  </r>
  <r>
    <x v="0"/>
    <s v="Profondeur_31075_840"/>
    <s v="341046-110"/>
    <m/>
    <x v="37"/>
    <s v="En-cours"/>
    <d v="2015-03-11T00:00:00"/>
    <n v="27"/>
    <s v="27 le 11/03_x000a_12/Jour à suivre_x000a_Cpa Sipem 60/S au lieu de de 75 demandé"/>
    <s v="_x000a_N.Boudoux_x000a_"/>
    <x v="1"/>
    <d v="2015-03-11T00:00:00"/>
    <x v="2"/>
    <x v="1"/>
    <x v="1"/>
  </r>
  <r>
    <x v="0"/>
    <s v="Profondeur_31075_840"/>
    <s v="341205-100"/>
    <m/>
    <x v="35"/>
    <d v="2015-04-12T00:00:00"/>
    <s v="?"/>
    <s v="?"/>
    <s v="_x000a_PB appro bruts Forges de Bologne vers Secome, risque d'arrêt mi-Avril_x000a_"/>
    <s v="_x000a_N.Boudoux_x000a_A.le-Bennett_x000a_"/>
    <x v="1"/>
    <d v="2015-03-11T00:00:00"/>
    <x v="2"/>
    <x v="1"/>
    <x v="1"/>
  </r>
  <r>
    <x v="0"/>
    <s v="Profondeur_31075_840"/>
    <s v="30973-262"/>
    <m/>
    <x v="11"/>
    <d v="2015-03-16T00:00:00"/>
    <s v="?"/>
    <s v="?"/>
    <s v="Faire entrer le retard_x000a_Capa Industria 128/semaine au lieu de 150 demandé"/>
    <s v="C.Almendra_x000a_P.Fleitour"/>
    <x v="1"/>
    <d v="2015-03-11T00:00:00"/>
    <x v="2"/>
    <x v="1"/>
    <x v="1"/>
  </r>
  <r>
    <x v="0"/>
    <s v="Profondeur_31075_840"/>
    <s v="341207-300"/>
    <m/>
    <x v="10"/>
    <d v="2015-03-18T00:00:00"/>
    <s v="?"/>
    <s v="?"/>
    <s v="Obtenir délai suite_x000a_ Obtenir plan de rattrapage "/>
    <s v="_x000a_V.Cady_x000a_P.Fleitour_x000a_"/>
    <x v="1"/>
    <d v="2015-03-11T00:00:00"/>
    <x v="2"/>
    <x v="1"/>
    <x v="1"/>
  </r>
  <r>
    <x v="0"/>
    <s v="Profondeur_31075_840"/>
    <n v="341206"/>
    <m/>
    <x v="10"/>
    <d v="2015-03-17T00:00:00"/>
    <s v="?"/>
    <s v="?"/>
    <s v="Obtenir délai suite_x000a_ Obtenir plan de rattrapage "/>
    <s v="V.Cady"/>
    <x v="1"/>
    <d v="2015-03-11T00:00:00"/>
    <x v="2"/>
    <x v="1"/>
    <x v="1"/>
  </r>
  <r>
    <x v="0"/>
    <s v="Spoiler_31077_211"/>
    <s v="340856-250"/>
    <m/>
    <x v="21"/>
    <s v="En-cours"/>
    <s v="?"/>
    <s v="?"/>
    <s v="8 le 11/03 soir (+10 pour validation du bain 513), 30 le 12/03, 30 le 13/03_x000a_Source TSM : 48 le 24/03_x000a_PB qualité sur le chrome_x000a_Faire entrer le retard"/>
    <s v="_x000a_T.Mouline_x000a_E.Divan_x000a_"/>
    <x v="0"/>
    <d v="2015-03-11T00:00:00"/>
    <x v="2"/>
    <x v="1"/>
    <x v="0"/>
  </r>
  <r>
    <x v="0"/>
    <s v="Spoiler_31077_211"/>
    <n v="340910"/>
    <m/>
    <x v="15"/>
    <d v="2015-03-18T00:00:00"/>
    <s v="?"/>
    <s v="?"/>
    <s v="En attente du délai de livraison du FAI à l'indice J"/>
    <s v="E.Cardona"/>
    <x v="1"/>
    <d v="2015-03-11T00:00:00"/>
    <x v="2"/>
    <x v="1"/>
    <x v="1"/>
  </r>
  <r>
    <x v="0"/>
    <s v="Aileron_31073_110"/>
    <n v="341019"/>
    <m/>
    <x v="21"/>
    <s v="En-cours"/>
    <d v="2015-03-13T00:00:00"/>
    <n v="11"/>
    <s v="_x000a_11 le 13/03 au soir, 12 le 14/03 au soir &amp; 12 le 16/03_x000a_Problème qualité Chrome_x000a_Capa HS Wroclaw 65/semaine au lieu de 75 demandé"/>
    <s v="T.Mouline"/>
    <x v="0"/>
    <d v="2015-03-13T00:00:00"/>
    <x v="2"/>
    <x v="1"/>
    <x v="0"/>
  </r>
  <r>
    <x v="0"/>
    <s v="Aileron_31073_110"/>
    <s v="341084-300"/>
    <m/>
    <x v="21"/>
    <s v="En-cours"/>
    <d v="2015-03-13T00:00:00"/>
    <n v="8"/>
    <s v="8 le 13/03 au soir, 10 le 14/03 au soir &amp; 10 le 16/03_x000a_Problème capacité Chrome_x000a_Capa max HS Wroclaw 65/semaine au lieu de 75 demandé"/>
    <s v="T.Mouline"/>
    <x v="0"/>
    <d v="2015-03-13T00:00:00"/>
    <x v="2"/>
    <x v="1"/>
    <x v="0"/>
  </r>
  <r>
    <x v="0"/>
    <s v="Aileron_31073_110"/>
    <s v="341083-300"/>
    <m/>
    <x v="26"/>
    <d v="2015-03-18T00:00:00"/>
    <d v="2015-03-16T00:00:00"/>
    <n v="39"/>
    <s v="39 le 16/03_x000a_Faire entre le retard"/>
    <s v="T.Mouline"/>
    <x v="1"/>
    <d v="2015-03-13T00:00:00"/>
    <x v="2"/>
    <x v="1"/>
    <x v="0"/>
  </r>
  <r>
    <x v="0"/>
    <s v="Aileron_31073_110"/>
    <n v="341019"/>
    <m/>
    <x v="21"/>
    <d v="2015-03-17T00:00:00"/>
    <s v="?"/>
    <s v="?"/>
    <s v="_x000a_10 en litige à régler et 12 en cours de réception , Obtenir info suite_x000a_Problème qualité Chrome_x000a_Capa HS Wroclaw 65/semaine au lieu de 75 demandé"/>
    <s v="T.Mouline"/>
    <x v="1"/>
    <d v="2015-03-18T00:00:00"/>
    <x v="2"/>
    <x v="1"/>
    <x v="0"/>
  </r>
  <r>
    <x v="0"/>
    <s v="Aileron_31073_110"/>
    <s v="341084-300"/>
    <m/>
    <x v="21"/>
    <s v="En-cours"/>
    <d v="2015-03-13T00:00:00"/>
    <n v="8"/>
    <s v="18 en litige réception _x000a_Obtenir info suite_x000a_Problème capacité Chrome_x000a_Capa max HS Wroclaw 65/semaine au lieu de 75 demandé"/>
    <s v="T.Mouline"/>
    <x v="0"/>
    <d v="2015-03-18T00:00:00"/>
    <x v="2"/>
    <x v="1"/>
    <x v="0"/>
  </r>
  <r>
    <x v="0"/>
    <s v="Aileron_31073_110"/>
    <s v="341083-300"/>
    <m/>
    <x v="26"/>
    <d v="2015-03-19T00:00:00"/>
    <d v="2015-03-16T00:00:00"/>
    <n v="61"/>
    <s v="61 le 16/03_x000a_Faire entre le retard"/>
    <s v="T.Mouline"/>
    <x v="1"/>
    <d v="2015-03-18T00:00:00"/>
    <x v="2"/>
    <x v="1"/>
    <x v="0"/>
  </r>
  <r>
    <x v="0"/>
    <s v="Profondeur_31075_840"/>
    <s v="341046-110"/>
    <m/>
    <x v="37"/>
    <d v="2015-03-16T00:00:00"/>
    <s v="?"/>
    <s v="?"/>
    <s v="Obtenir délai _x000a_12/Jour annoncé mais non tenu_x000a_Cpa Sipem 60/S au lieu de de 75 demandé"/>
    <s v="_x000a_N.Boudoux_x000a_"/>
    <x v="1"/>
    <d v="2015-03-18T00:00:00"/>
    <x v="2"/>
    <x v="1"/>
    <x v="1"/>
  </r>
  <r>
    <x v="0"/>
    <s v="Profondeur_31075_840"/>
    <s v="341204-300"/>
    <m/>
    <x v="2"/>
    <d v="2015-03-17T00:00:00"/>
    <d v="2015-03-16T00:00:00"/>
    <n v="10"/>
    <s v="qte 10 le 16/03 et 20 le 17/03"/>
    <s v="_x000a_N.Fouquet _x000a_V.Cady_x000a_"/>
    <x v="1"/>
    <d v="2015-03-18T00:00:00"/>
    <x v="2"/>
    <x v="1"/>
    <x v="1"/>
  </r>
  <r>
    <x v="0"/>
    <s v="Profondeur_31075_840"/>
    <s v="341205-100"/>
    <m/>
    <x v="35"/>
    <d v="2015-04-15T00:00:00"/>
    <s v="?"/>
    <s v="?"/>
    <s v="_x000a_PB appro bruts Forges de Bologne vers Secome, risque d'arrêt mi-Avril_x000a_"/>
    <s v="_x000a_N.Boudoux_x000a_A.le-Bennett_x000a_"/>
    <x v="1"/>
    <d v="2015-03-18T00:00:00"/>
    <x v="2"/>
    <x v="1"/>
    <x v="1"/>
  </r>
  <r>
    <x v="0"/>
    <s v="Profondeur_31075_840"/>
    <n v="341384"/>
    <m/>
    <x v="2"/>
    <d v="2015-04-17T00:00:00"/>
    <d v="2015-03-20T00:00:00"/>
    <n v="45"/>
    <s v="_x000a_45 le 20/03 à améliorer suivre tracking_x000a_"/>
    <s v="_x000a_N.Fouquey_x000a_E.Cardona_x000a_"/>
    <x v="1"/>
    <d v="2015-03-18T00:00:00"/>
    <x v="2"/>
    <x v="1"/>
    <x v="1"/>
  </r>
  <r>
    <x v="0"/>
    <s v="Profondeur_31075_840"/>
    <n v="341065"/>
    <m/>
    <x v="15"/>
    <d v="2015-04-18T00:00:00"/>
    <s v="?"/>
    <s v="?"/>
    <s v="Faire entrer le retard Rsoud_x000a_170 en retard chez HONGLIN délai S13_x000a_"/>
    <s v="F.Fasoli_x000a_V.Cady_x000a__x000a__x000a__x000a_"/>
    <x v="1"/>
    <d v="2015-03-18T00:00:00"/>
    <x v="2"/>
    <x v="1"/>
    <x v="1"/>
  </r>
  <r>
    <x v="0"/>
    <s v="Profondeur_31075_840"/>
    <n v="341115"/>
    <m/>
    <x v="15"/>
    <d v="2015-04-19T00:00:00"/>
    <s v="?"/>
    <s v="?"/>
    <s v="Obtenir provchain délai"/>
    <s v="E.Cardona_x000a_P.Fleitour_x000a_"/>
    <x v="1"/>
    <d v="2015-03-18T00:00:00"/>
    <x v="2"/>
    <x v="1"/>
    <x v="1"/>
  </r>
  <r>
    <x v="0"/>
    <s v="Profondeur_31075_840"/>
    <s v="30973-262"/>
    <m/>
    <x v="11"/>
    <d v="2015-03-23T00:00:00"/>
    <s v="?"/>
    <s v="?"/>
    <s v="Obtenir info suite_x000a_'Faire entrer le retard_x000a_Capa Industria 128/semaine au lieu de 150 demandé"/>
    <s v="C.Almendra_x000a_P.Fleitour"/>
    <x v="1"/>
    <d v="2015-03-18T00:00:00"/>
    <x v="2"/>
    <x v="1"/>
    <x v="1"/>
  </r>
  <r>
    <x v="0"/>
    <s v="Profondeur_31075_840"/>
    <n v="341138"/>
    <n v="31073"/>
    <x v="2"/>
    <d v="2015-03-19T00:00:00"/>
    <s v="?"/>
    <s v="?"/>
    <s v="91 le 13/03 non reçus à relancer"/>
    <s v="N.Fouquet_x000a_E.Carbona"/>
    <x v="1"/>
    <d v="2015-03-18T00:00:00"/>
    <x v="2"/>
    <x v="1"/>
    <x v="1"/>
  </r>
  <r>
    <x v="0"/>
    <s v="Profondeur_31075_840"/>
    <s v="341207-300"/>
    <m/>
    <x v="2"/>
    <d v="2015-03-25T00:00:00"/>
    <d v="2015-03-16T00:00:00"/>
    <n v="20"/>
    <s v="20 le 16/03_x000a_'Obtenir délai suite_x000a_ Obtenir plan de rattrapage "/>
    <s v="_x000a_V.Cady_x000a_P.Fleitour_x000a_"/>
    <x v="1"/>
    <d v="2015-03-18T00:00:00"/>
    <x v="2"/>
    <x v="1"/>
    <x v="1"/>
  </r>
  <r>
    <x v="0"/>
    <s v="Profondeur_31075_840"/>
    <n v="341206"/>
    <m/>
    <x v="10"/>
    <d v="2015-03-20T00:00:00"/>
    <d v="2015-03-16T00:00:00"/>
    <n v="20"/>
    <s v="20 le 16/03_x000a_'Obtenir délai suite_x000a_ Obtenir plan de rattrapage "/>
    <s v="V.Cady"/>
    <x v="1"/>
    <d v="2015-03-18T00:00:00"/>
    <x v="2"/>
    <x v="1"/>
    <x v="1"/>
  </r>
  <r>
    <x v="0"/>
    <s v="Spoiler_31077_211"/>
    <s v="340856-250"/>
    <m/>
    <x v="0"/>
    <s v="En-cours"/>
    <d v="2015-03-17T00:00:00"/>
    <n v="37"/>
    <s v="HS Xroclaw : 37 le 17/03 _x000a_Source TSM : 48 le 19/03 et 50 le 23/03._x000a_Passer PO de 300 vers HGL,_x000a_obtenir info DG._x000a__x000a__x000a_"/>
    <s v="_x000a_T.Mouline_x000a_E.Divan_x000a_"/>
    <x v="0"/>
    <d v="2015-03-18T00:00:00"/>
    <x v="2"/>
    <x v="1"/>
    <x v="0"/>
  </r>
  <r>
    <x v="0"/>
    <s v="Spoiler_31077_211"/>
    <n v="340921"/>
    <m/>
    <x v="26"/>
    <d v="2015-03-25T00:00:00"/>
    <d v="2015-03-27T00:00:00"/>
    <n v="200"/>
    <s v="qte 200 le 27/03 à améliorer"/>
    <s v="N.Fouquet_x000a_T.Mouline"/>
    <x v="1"/>
    <d v="2015-03-18T00:00:00"/>
    <x v="2"/>
    <x v="1"/>
    <x v="0"/>
  </r>
  <r>
    <x v="0"/>
    <s v="Spoiler_31077_211"/>
    <n v="340910"/>
    <m/>
    <x v="15"/>
    <d v="2015-03-20T00:00:00"/>
    <s v="?"/>
    <s v="?"/>
    <s v="En attente du délai de livraison du FAI à l'indice J"/>
    <s v="E.Cardona"/>
    <x v="1"/>
    <d v="2015-03-18T00:00:00"/>
    <x v="2"/>
    <x v="1"/>
    <x v="1"/>
  </r>
  <r>
    <x v="0"/>
    <s v="Rudder_31115_080"/>
    <n v="346363"/>
    <m/>
    <x v="0"/>
    <d v="2015-04-01T00:00:00"/>
    <s v="?"/>
    <s v="?"/>
    <s v="_x000a_Problème qualité_x000a_Problème FAI brut Mettis pour livraison vers SOFOP"/>
    <s v="_x000a_G.Freva_x000a_A.Jabalah"/>
    <x v="1"/>
    <d v="2015-03-18T00:00:00"/>
    <x v="2"/>
    <x v="1"/>
    <x v="0"/>
  </r>
  <r>
    <x v="0"/>
    <s v="Rudder_31115_080"/>
    <n v="346362"/>
    <m/>
    <x v="2"/>
    <d v="2015-03-19T00:00:00"/>
    <s v="?"/>
    <s v="?"/>
    <s v="_x000a_Attente de décision sur DR"/>
    <s v="_x000a_G.Freva"/>
    <x v="1"/>
    <d v="2015-03-18T00:00:00"/>
    <x v="2"/>
    <x v="1"/>
    <x v="1"/>
  </r>
  <r>
    <x v="2"/>
    <s v="AILERON_EHA_31133_330"/>
    <s v="D90ST5111-570"/>
    <s v="Aileron SC"/>
    <x v="19"/>
    <d v="2015-03-17T00:00:00"/>
    <d v="2015-03-16T00:00:00"/>
    <n v="22"/>
    <s v="Problème qualité _x000a_22 le 16/03 (neufs)_x000a_36 (R)  + 2 neufs à retourner_x000a_Ecart de stock de 1"/>
    <s v="S.Blanchard_x000a_T.Parmentier_x000a_A.Coppry"/>
    <x v="1"/>
    <d v="2015-03-18T00:00:00"/>
    <x v="2"/>
    <x v="1"/>
    <x v="1"/>
  </r>
  <r>
    <x v="2"/>
    <s v="AILERON_EHA_31133_330"/>
    <s v="347785-200"/>
    <m/>
    <x v="0"/>
    <d v="2015-03-25T00:00:00"/>
    <d v="2015-03-23T00:00:00"/>
    <n v="6"/>
    <s v="6 le23/03, 6 le 24/03 et 6 le 31/03"/>
    <s v="T.Mouline"/>
    <x v="1"/>
    <d v="2015-03-18T00:00:00"/>
    <x v="2"/>
    <x v="1"/>
    <x v="0"/>
  </r>
  <r>
    <x v="2"/>
    <s v="AILERON_EHA_31133_330"/>
    <s v="PN347189"/>
    <m/>
    <x v="42"/>
    <d v="2015-03-27T00:00:00"/>
    <d v="2015-03-25T00:00:00"/>
    <n v="31"/>
    <s v="31 entre le 18/03 et 25/03 , 8 en S 14 et 15 en S 19 "/>
    <s v="C.Almendra"/>
    <x v="1"/>
    <d v="2015-03-18T00:00:00"/>
    <x v="2"/>
    <x v="1"/>
    <x v="1"/>
  </r>
  <r>
    <x v="2"/>
    <s v="AILERON_EHA_31133_330"/>
    <s v="347240-100"/>
    <m/>
    <x v="41"/>
    <d v="2015-03-30T00:00:00"/>
    <d v="2015-03-16T00:00:00"/>
    <n v="4"/>
    <s v="4 le 16/03"/>
    <s v="V.Cady_x000a_O.Mazingue"/>
    <x v="1"/>
    <d v="2015-03-18T00:00:00"/>
    <x v="2"/>
    <x v="1"/>
    <x v="1"/>
  </r>
  <r>
    <x v="2"/>
    <s v="AILERON_EHA_31133_330"/>
    <n v="347782"/>
    <m/>
    <x v="31"/>
    <d v="2015-03-17T00:00:00"/>
    <d v="2015-03-23T00:00:00"/>
    <n v="29"/>
    <s v="29 le 23/03 à améliorer"/>
    <s v="P.Jonnard"/>
    <x v="1"/>
    <d v="2015-03-18T00:00:00"/>
    <x v="2"/>
    <x v="1"/>
    <x v="1"/>
  </r>
  <r>
    <x v="2"/>
    <s v="AILERON_EHA_31133_330"/>
    <s v="D90ST4206-190"/>
    <m/>
    <x v="59"/>
    <d v="2015-03-31T00:00:00"/>
    <d v="2015-03-16T00:00:00"/>
    <n v="6"/>
    <s v="6 en S12_x000a_Faire entrer le retard_x000a_Suivre MAJ 5 Box&quot;"/>
    <s v="A.Coppry_x000a_B.Valette"/>
    <x v="1"/>
    <d v="2015-03-18T00:00:00"/>
    <x v="2"/>
    <x v="1"/>
    <x v="0"/>
  </r>
  <r>
    <x v="2"/>
    <s v="AILERON_SC_31132_170"/>
    <s v="347186-200"/>
    <m/>
    <x v="41"/>
    <d v="2015-03-27T00:00:00"/>
    <d v="2015-04-07T00:00:00"/>
    <s v="?"/>
    <s v=" Livraison le 07/04 à améliorer ( cause pb qualité bruts HYFC )"/>
    <s v="Y.Sahin_x000a_V.Cady"/>
    <x v="1"/>
    <d v="2015-03-18T00:00:00"/>
    <x v="2"/>
    <x v="1"/>
    <x v="1"/>
  </r>
  <r>
    <x v="2"/>
    <s v="AILERON_SC_31132_170"/>
    <s v="348023-020"/>
    <m/>
    <x v="7"/>
    <d v="2015-03-18T00:00:00"/>
    <d v="2015-03-17T00:00:00"/>
    <n v="2"/>
    <s v="2 le 17/03, 2 le 18/03, 2 le 19/03"/>
    <s v="T.Mouline"/>
    <x v="1"/>
    <d v="2015-03-18T00:00:00"/>
    <x v="2"/>
    <x v="1"/>
    <x v="0"/>
  </r>
  <r>
    <x v="2"/>
    <s v="ELEVATOR_EHA_31131_330"/>
    <s v="PN347137"/>
    <s v="Elevator SC"/>
    <x v="42"/>
    <s v="En-cours"/>
    <d v="2015-03-18T00:00:00"/>
    <n v="10"/>
    <s v="10 le 18/03, 18 en S12_x000a_Obtenir infos suite"/>
    <s v="V.Cady_x000a_A.Coppry"/>
    <x v="0"/>
    <d v="2015-03-18T00:00:00"/>
    <x v="2"/>
    <x v="1"/>
    <x v="1"/>
  </r>
  <r>
    <x v="2"/>
    <s v="ELEVATOR_EHA_31131_330"/>
    <s v="D90ST7010-500"/>
    <s v="Elevator SC"/>
    <x v="40"/>
    <d v="2015-03-31T00:00:00"/>
    <d v="2015-03-17T00:00:00"/>
    <n v="2"/>
    <s v="2/jour à suivre"/>
    <s v="A.Coppry"/>
    <x v="1"/>
    <d v="2015-03-18T00:00:00"/>
    <x v="2"/>
    <x v="1"/>
    <x v="1"/>
  </r>
  <r>
    <x v="2"/>
    <s v="ELEVATOR_SC_31130_160"/>
    <s v="348021-020"/>
    <m/>
    <x v="7"/>
    <d v="2015-03-24T00:00:00"/>
    <d v="2015-03-19T00:00:00"/>
    <n v="1"/>
    <s v="1 le 19/03, 1 le 20/03, 1 le 21/03"/>
    <s v="T.Mouline"/>
    <x v="1"/>
    <d v="2015-03-18T00:00:00"/>
    <x v="2"/>
    <x v="1"/>
    <x v="0"/>
  </r>
  <r>
    <x v="2"/>
    <s v="RUDDER_EBHA_31129_360"/>
    <s v="D90ST4207-190"/>
    <m/>
    <x v="59"/>
    <s v="En-cours"/>
    <d v="2015-03-17T00:00:00"/>
    <n v="5"/>
    <s v="qte 5 le 17/03 à suivre , 1 fin S12_x000a_Faire entrer le retard_x000a_Suivre MAJ 5 Box"/>
    <s v="_x000a_A.Coppry"/>
    <x v="0"/>
    <d v="2015-03-18T00:00:00"/>
    <x v="2"/>
    <x v="1"/>
    <x v="0"/>
  </r>
  <r>
    <x v="2"/>
    <s v="RUDDER_EBHA_31129_360"/>
    <s v="D90ST0113-200"/>
    <m/>
    <x v="43"/>
    <d v="2015-03-19T00:00:00"/>
    <d v="2015-03-16T00:00:00"/>
    <n v="1"/>
    <s v="1 expé le 13/03 à suivre ,3 expé le 13/03,_x000a_Obtenir infos suite"/>
    <s v="JF.Lorenzini_x000a_A.Coppry"/>
    <x v="1"/>
    <d v="2015-03-18T00:00:00"/>
    <x v="2"/>
    <x v="1"/>
    <x v="1"/>
  </r>
  <r>
    <x v="1"/>
    <s v="THSA_A320_47145_168"/>
    <s v="LP47145-E141"/>
    <m/>
    <x v="64"/>
    <d v="2015-04-03T00:00:00"/>
    <s v="?"/>
    <s v="?"/>
    <s v="Faire entrer le retard sur le E140_x000a_Wolver ( qté 33 )_x000a_"/>
    <s v="T.Mouline_x000a_F.Fasoli"/>
    <x v="1"/>
    <d v="2015-03-18T00:00:00"/>
    <x v="2"/>
    <x v="1"/>
    <x v="1"/>
  </r>
  <r>
    <x v="1"/>
    <s v="THSA_A320_47145_168"/>
    <s v="LP47145-E100"/>
    <m/>
    <x v="7"/>
    <d v="2015-03-18T00:00:00"/>
    <d v="2015-03-17T00:00:00"/>
    <n v="3"/>
    <s v="3 / J à suivre"/>
    <s v="T.Mouline"/>
    <x v="1"/>
    <d v="2015-03-18T00:00:00"/>
    <x v="2"/>
    <x v="1"/>
    <x v="0"/>
  </r>
  <r>
    <x v="1"/>
    <s v="THSA_A320_47145_168"/>
    <s v="LP47145-E120"/>
    <m/>
    <x v="7"/>
    <s v="En-cours"/>
    <s v="?"/>
    <s v="?"/>
    <s v="20 en S12 Obtenir jour de livraison_x000a_"/>
    <s v="T.Mouline"/>
    <x v="0"/>
    <d v="2015-03-18T00:00:00"/>
    <x v="2"/>
    <x v="1"/>
    <x v="0"/>
  </r>
  <r>
    <x v="1"/>
    <s v="THSA_A320_47145_168"/>
    <s v="422262-200"/>
    <m/>
    <x v="5"/>
    <d v="2015-03-30T00:00:00"/>
    <s v="?"/>
    <s v="?"/>
    <s v="Problème Aérovantix_x000a_pièces en stock chez SPMA_x000a_livraison bloquées pour problème de mise à jour des prix_x000a_"/>
    <s v="S.Blanchard"/>
    <x v="1"/>
    <d v="2015-03-18T00:00:00"/>
    <x v="2"/>
    <x v="1"/>
    <x v="1"/>
  </r>
  <r>
    <x v="1"/>
    <s v="THSA_A320_47145_168"/>
    <s v="5000C5029"/>
    <m/>
    <x v="57"/>
    <d v="2015-03-20T00:00:00"/>
    <s v="?"/>
    <s v="?"/>
    <s v="Faire entrer le retard_x000a_problème qualité en cours d'analyse"/>
    <s v="V.Cady"/>
    <x v="1"/>
    <d v="2015-03-18T00:00:00"/>
    <x v="2"/>
    <x v="1"/>
    <x v="1"/>
  </r>
  <r>
    <x v="1"/>
    <s v="THSA_A330_47172_530"/>
    <n v="422911"/>
    <m/>
    <x v="7"/>
    <s v="En-cours"/>
    <d v="2015-03-20T00:00:00"/>
    <n v="1"/>
    <s v=" 1 /Jours à suivre non respecté_x000a_1 le 20/03 , 1 le 23/03 et 1 le 24/03_x000a_Pb paiement entre Wolver et FDB "/>
    <s v="T.Mouline"/>
    <x v="0"/>
    <d v="2015-03-18T00:00:00"/>
    <x v="2"/>
    <x v="1"/>
    <x v="0"/>
  </r>
  <r>
    <x v="1"/>
    <s v="THSA_A330_47172_530"/>
    <n v="422915"/>
    <m/>
    <x v="7"/>
    <s v="En-cours"/>
    <d v="2015-03-19T00:00:00"/>
    <n v="4"/>
    <s v="4 le 19/03, 4 le 23/03 à améliorer"/>
    <s v="T.Mouline_x000a_V.Pierquin"/>
    <x v="0"/>
    <d v="2015-03-18T00:00:00"/>
    <x v="2"/>
    <x v="1"/>
    <x v="0"/>
  </r>
  <r>
    <x v="1"/>
    <s v="THSA_A330_47172_530"/>
    <s v="422957-100"/>
    <m/>
    <x v="7"/>
    <d v="2015-03-23T00:00:00"/>
    <d v="2015-03-20T00:00:00"/>
    <n v="5"/>
    <s v="5 en cours de réception , 5 le 20/03"/>
    <s v="T.Mouline"/>
    <x v="1"/>
    <d v="2015-03-18T00:00:00"/>
    <x v="2"/>
    <x v="1"/>
    <x v="0"/>
  </r>
  <r>
    <x v="1"/>
    <s v="THSA_A330_47172_530"/>
    <s v="8171-060"/>
    <m/>
    <x v="12"/>
    <s v="En-cours"/>
    <s v="?"/>
    <s v="?"/>
    <s v="Problème documentaire entre Koyo et Pattonair ( 100 pièces dispo )_x000a_104 dispo au spares"/>
    <s v="C.Almendra"/>
    <x v="0"/>
    <d v="2015-03-18T00:00:00"/>
    <x v="2"/>
    <x v="1"/>
    <x v="1"/>
  </r>
  <r>
    <x v="1"/>
    <s v="THSA_A330_47172_530"/>
    <s v="8171-022"/>
    <s v="THSA A320"/>
    <x v="12"/>
    <s v="En-cours"/>
    <d v="2015-10-14T00:00:00"/>
    <s v="?"/>
    <s v="PAS DELAI COMMUNIQUE PAR PATTONAIR_x000a_ ATT INFO dernier AR au 14/10 à améliorer_x000a_VOIR DEPANNAGE 20 au SPARES ET 8 à la REPAR"/>
    <s v="C.Almendra"/>
    <x v="0"/>
    <d v="2015-03-18T00:00:00"/>
    <x v="2"/>
    <x v="1"/>
    <x v="1"/>
  </r>
  <r>
    <x v="1"/>
    <s v="THSA_A330_47172_530"/>
    <n v="422704"/>
    <s v="THSA A320"/>
    <x v="12"/>
    <d v="2015-03-20T00:00:00"/>
    <d v="2015-03-25T00:00:00"/>
    <s v="?"/>
    <s v="Délai le 25/03 à améliorer"/>
    <s v="C.Almendra"/>
    <x v="1"/>
    <d v="2015-03-18T00:00:00"/>
    <x v="2"/>
    <x v="1"/>
    <x v="1"/>
  </r>
  <r>
    <x v="1"/>
    <s v="THSA_A330_47172_530"/>
    <n v="423032"/>
    <m/>
    <x v="25"/>
    <d v="2015-03-19T00:00:00"/>
    <d v="2015-03-31T00:00:00"/>
    <n v="7"/>
    <s v="Délai le 31/03 à améliorer"/>
    <s v="P.Jonnard"/>
    <x v="1"/>
    <d v="2015-03-18T00:00:00"/>
    <x v="2"/>
    <x v="1"/>
    <x v="1"/>
  </r>
  <r>
    <x v="1"/>
    <s v="THSA_A330_47172_530"/>
    <s v="8171-029"/>
    <m/>
    <x v="12"/>
    <d v="2015-03-20T00:00:00"/>
    <d v="2015-06-28T00:00:00"/>
    <n v="100"/>
    <s v="délai  le 28/06 à améliorer"/>
    <s v="C.Almendra"/>
    <x v="1"/>
    <d v="2015-03-18T00:00:00"/>
    <x v="2"/>
    <x v="1"/>
    <x v="1"/>
  </r>
  <r>
    <x v="1"/>
    <s v="THSA_A330_47172_530"/>
    <n v="423154"/>
    <m/>
    <x v="25"/>
    <d v="2015-03-27T00:00:00"/>
    <d v="2015-10-01T00:00:00"/>
    <s v="?"/>
    <s v="Délai le 01/10 à améliorer"/>
    <s v="P.Jonnard"/>
    <x v="1"/>
    <d v="2015-03-18T00:00:00"/>
    <x v="2"/>
    <x v="1"/>
    <x v="1"/>
  </r>
  <r>
    <x v="0"/>
    <s v="Aileron_31073_110"/>
    <n v="341019"/>
    <m/>
    <x v="21"/>
    <s v="En-cours"/>
    <d v="2015-03-21T00:00:00"/>
    <n v="20"/>
    <s v=" 20 le 21/03, 10 le 23/03, 6 le 24/03_x000a_Problème qualité Chrome_x000a_Capa HS Wroclaw 65/semaine au lieu de 75 demandé"/>
    <s v="T.Mouline"/>
    <x v="0"/>
    <d v="2015-03-20T00:00:00"/>
    <x v="2"/>
    <x v="1"/>
    <x v="0"/>
  </r>
  <r>
    <x v="0"/>
    <s v="Aileron_31073_110"/>
    <s v="341084-300"/>
    <m/>
    <x v="21"/>
    <s v="En-cours"/>
    <d v="2015-03-21T00:00:00"/>
    <n v="10"/>
    <s v="10 le 21/03_x000a_Obtenir infos suite_x000a_PB capacité Chrome, PB qualité CAD_x000a_Capa max HS Wroclaw 65/semaine au lieu de 75 demandé"/>
    <s v="T.Mouline"/>
    <x v="0"/>
    <d v="2015-03-20T00:00:00"/>
    <x v="2"/>
    <x v="1"/>
    <x v="0"/>
  </r>
  <r>
    <x v="0"/>
    <s v="Aileron_31073_110"/>
    <s v="341083-300"/>
    <m/>
    <x v="26"/>
    <d v="2015-03-30T00:00:00"/>
    <s v="?"/>
    <s v="?"/>
    <s v="Obtenir infos-Relancer le retard"/>
    <s v="T.Mouline"/>
    <x v="1"/>
    <d v="2015-03-20T00:00:00"/>
    <x v="2"/>
    <x v="1"/>
    <x v="0"/>
  </r>
  <r>
    <x v="0"/>
    <s v="Profondeur_31075_840"/>
    <s v="341046-110"/>
    <m/>
    <x v="37"/>
    <d v="2015-03-23T00:00:00"/>
    <d v="2015-03-20T00:00:00"/>
    <n v="11"/>
    <s v="11 le 20/03, obtenir prochain délai_x000a_12/Jour annoncé mais non tenu_x000a_Capa Sipem 60/S au lieu de de 75 demandé"/>
    <s v="_x000a_N.Boudoux_x000a_"/>
    <x v="1"/>
    <d v="2015-03-20T00:00:00"/>
    <x v="2"/>
    <x v="1"/>
    <x v="1"/>
  </r>
  <r>
    <x v="0"/>
    <s v="Profondeur_31075_840"/>
    <s v="341204-300"/>
    <m/>
    <x v="2"/>
    <d v="2015-03-26T00:00:00"/>
    <d v="2015-03-20T00:00:00"/>
    <n v="16"/>
    <s v="16 le 20/03, 8 le 23/03, 10 le 24/03 ,9 le 25/03_x000a_Ensuite livraison le 30/03"/>
    <s v="_x000a_V.Cady_x000a_"/>
    <x v="1"/>
    <d v="2015-03-20T00:00:00"/>
    <x v="2"/>
    <x v="1"/>
    <x v="1"/>
  </r>
  <r>
    <x v="0"/>
    <s v="Profondeur_31075_840"/>
    <s v="341205-100"/>
    <m/>
    <x v="35"/>
    <d v="2015-04-15T00:00:00"/>
    <s v="?"/>
    <s v="?"/>
    <s v="11 en litige réception_x000a_PB appro bruts Forges de Bologne vers Secome, risque d'arrêt mi-Avril"/>
    <s v="_x000a_N.Boudoux_x000a_A.le-Bennett_x000a_"/>
    <x v="1"/>
    <d v="2015-03-20T00:00:00"/>
    <x v="2"/>
    <x v="1"/>
    <x v="1"/>
  </r>
  <r>
    <x v="0"/>
    <s v="Profondeur_31075_840"/>
    <n v="341065"/>
    <m/>
    <x v="15"/>
    <d v="2015-03-24T00:00:00"/>
    <s v="?"/>
    <s v="?"/>
    <s v="Obtenir prochain délai Risoud_x000a_170 en retard chez HONGLIN délai Juillet"/>
    <s v="F.Fasoli_x000a_V.Cady"/>
    <x v="1"/>
    <d v="2015-03-20T00:00:00"/>
    <x v="2"/>
    <x v="1"/>
    <x v="1"/>
  </r>
  <r>
    <x v="0"/>
    <s v="Profondeur_31075_840"/>
    <s v="5000U5090-01"/>
    <m/>
    <x v="45"/>
    <d v="2015-03-20T00:00:00"/>
    <s v="?"/>
    <s v="?"/>
    <s v="Qte 200 livraison le 20/03 en cours de réception"/>
    <s v="C.Almendra_x000a_P.Fleitour"/>
    <x v="1"/>
    <d v="2015-03-20T00:00:00"/>
    <x v="2"/>
    <x v="1"/>
    <x v="1"/>
  </r>
  <r>
    <x v="0"/>
    <s v="Profondeur_31075_840"/>
    <s v="341207-300"/>
    <m/>
    <x v="10"/>
    <d v="2015-03-27T00:00:00"/>
    <d v="2015-03-20T00:00:00"/>
    <n v="20"/>
    <s v="20 le 20/03, 42 le 23/03 , 30 le 24/03"/>
    <s v="P.Fleitour"/>
    <x v="1"/>
    <d v="2015-03-20T00:00:00"/>
    <x v="2"/>
    <x v="1"/>
    <x v="1"/>
  </r>
  <r>
    <x v="0"/>
    <s v="Spoiler_31077_211"/>
    <s v="340856-250"/>
    <m/>
    <x v="0"/>
    <d v="2015-03-23T00:00:00"/>
    <d v="2015-03-21T00:00:00"/>
    <n v="30"/>
    <s v="HS Wroclaw :  30 le 21/03, 10 le 23/03, 35 le 24/03_x000a_Source TSM : 48 le 20/03 et 50 le 23/03._x000a_Semi-finis HGL : 30 le 20/03, 30 le 23/03, 40 le 24/03_x000a__x000a__x000a_"/>
    <s v="_x000a_T.Mouline_x000a_E.Divan_x000a_"/>
    <x v="1"/>
    <d v="2015-03-20T00:00:00"/>
    <x v="2"/>
    <x v="1"/>
    <x v="0"/>
  </r>
  <r>
    <x v="0"/>
    <s v="Spoiler_31077_211"/>
    <n v="340921"/>
    <m/>
    <x v="26"/>
    <d v="2015-03-26T00:00:00"/>
    <d v="2015-03-27T00:00:00"/>
    <n v="200"/>
    <s v="qte 200 le 27/03 à améliorer"/>
    <s v="N.Fouquet_x000a_T.Mouline"/>
    <x v="1"/>
    <d v="2015-03-20T00:00:00"/>
    <x v="2"/>
    <x v="1"/>
    <x v="0"/>
  </r>
  <r>
    <x v="0"/>
    <s v="Rudder_31115_080"/>
    <n v="346363"/>
    <m/>
    <x v="62"/>
    <d v="2015-04-03T00:00:00"/>
    <s v="?"/>
    <s v="?"/>
    <s v="16 en cours de réception_x000a_Problème qualité_x000a_Problème FAI brut Mettis pour livraison vers SOFOP"/>
    <s v="G.Freva_x000a_A.Jabalah"/>
    <x v="1"/>
    <d v="2015-03-20T00:00:00"/>
    <x v="2"/>
    <x v="1"/>
    <x v="1"/>
  </r>
  <r>
    <x v="0"/>
    <s v="Rudder_31115_080"/>
    <n v="346362"/>
    <m/>
    <x v="2"/>
    <d v="2015-03-23T00:00:00"/>
    <s v="?"/>
    <s v="?"/>
    <s v="Relancer le retard_x000a_Attente de décision sur DR"/>
    <s v="G.Freva"/>
    <x v="1"/>
    <d v="2015-03-20T00:00:00"/>
    <x v="2"/>
    <x v="1"/>
    <x v="1"/>
  </r>
  <r>
    <x v="2"/>
    <s v="AILERON_EHA_31133_330"/>
    <s v="D90ST5111-570"/>
    <s v="Aileron SC"/>
    <x v="19"/>
    <d v="2015-04-02T00:00:00"/>
    <d v="2015-03-24T00:00:00"/>
    <n v="24"/>
    <s v="Problème qualité _x000a_24 le 24/03 (neufs)_x000a_Ecart de stock de 1"/>
    <s v="S.Blanchard_x000a_T.Parmentier_x000a_A.Coppry"/>
    <x v="1"/>
    <d v="2015-03-20T00:00:00"/>
    <x v="2"/>
    <x v="1"/>
    <x v="1"/>
  </r>
  <r>
    <x v="2"/>
    <s v="AILERON_EHA_31133_330"/>
    <s v="347785-200"/>
    <m/>
    <x v="7"/>
    <d v="2015-03-25T00:00:00"/>
    <d v="2015-03-23T00:00:00"/>
    <n v="6"/>
    <s v="6 le23/03 (sous delta FAI) , 6 le 24/03 et 6 le 31/03"/>
    <s v="T.Mouline"/>
    <x v="1"/>
    <d v="2015-03-20T00:00:00"/>
    <x v="2"/>
    <x v="1"/>
    <x v="0"/>
  </r>
  <r>
    <x v="2"/>
    <s v="AILERON_EHA_31133_330"/>
    <s v="PN347189"/>
    <m/>
    <x v="42"/>
    <d v="2015-03-30T00:00:00"/>
    <d v="2015-03-25T00:00:00"/>
    <n v="16"/>
    <s v="Qte 16 le 25/03 , 15 le 30/03 "/>
    <s v="C.Almendra"/>
    <x v="1"/>
    <d v="2015-03-20T00:00:00"/>
    <x v="2"/>
    <x v="1"/>
    <x v="1"/>
  </r>
  <r>
    <x v="2"/>
    <s v="AILERON_EHA_31133_330"/>
    <s v="347240-100"/>
    <m/>
    <x v="41"/>
    <d v="2015-04-03T00:00:00"/>
    <s v="?"/>
    <s v="?"/>
    <s v="Relancer le retard"/>
    <s v="V.Cady_x000a_O.Mazingue"/>
    <x v="1"/>
    <d v="2015-03-20T00:00:00"/>
    <x v="2"/>
    <x v="1"/>
    <x v="1"/>
  </r>
  <r>
    <x v="2"/>
    <s v="AILERON_EHA_31133_330"/>
    <n v="347782"/>
    <s v="Aileron SC"/>
    <x v="31"/>
    <d v="2015-03-20T00:00:00"/>
    <s v="?"/>
    <s v="?"/>
    <s v="30 le 20/03 en cours de réception"/>
    <s v="P.Jonnard"/>
    <x v="1"/>
    <d v="2015-03-20T00:00:00"/>
    <x v="2"/>
    <x v="1"/>
    <x v="1"/>
  </r>
  <r>
    <x v="2"/>
    <s v="AILERON_EHA_31133_330"/>
    <s v="347238-100"/>
    <m/>
    <x v="31"/>
    <d v="2015-03-23T00:00:00"/>
    <d v="2015-03-24T00:00:00"/>
    <n v="230"/>
    <s v="230 le 24/03 à améliorer"/>
    <s v="P.Jonnard"/>
    <x v="1"/>
    <d v="2015-03-20T00:00:00"/>
    <x v="2"/>
    <x v="1"/>
    <x v="1"/>
  </r>
  <r>
    <x v="2"/>
    <s v="AILERON_EHA_31133_330"/>
    <s v="D90ST4206-190"/>
    <m/>
    <x v="59"/>
    <d v="2015-04-03T00:00:00"/>
    <d v="2015-03-27T00:00:00"/>
    <n v="4"/>
    <s v="4 en S13_x000a_Faire entrer le retard_x000a_Suivre MAJ 5 Box&quot;"/>
    <s v="A.Coppry_x000a_B.Valette"/>
    <x v="1"/>
    <d v="2015-03-20T00:00:00"/>
    <x v="2"/>
    <x v="1"/>
    <x v="0"/>
  </r>
  <r>
    <x v="2"/>
    <s v="AILERON_SC_31132_170"/>
    <s v="347186-200"/>
    <m/>
    <x v="41"/>
    <d v="2015-03-30T00:00:00"/>
    <d v="2015-04-07T00:00:00"/>
    <s v="?"/>
    <s v=" Livraison le 07/04 à améliorer ( cause pb qualité bruts HYFC )"/>
    <s v="Y.Sahin_x000a_V.Cady"/>
    <x v="1"/>
    <d v="2015-03-20T00:00:00"/>
    <x v="2"/>
    <x v="1"/>
    <x v="1"/>
  </r>
  <r>
    <x v="2"/>
    <s v="AILERON_SC_31132_170"/>
    <s v="348023-020"/>
    <m/>
    <x v="7"/>
    <d v="2015-03-24T00:00:00"/>
    <d v="2015-03-23T00:00:00"/>
    <n v="2"/>
    <s v="2 le 23/03, 2 le 24/03, 1 le 25/03, 2 le 26/03"/>
    <s v="T.Mouline"/>
    <x v="1"/>
    <d v="2015-03-20T00:00:00"/>
    <x v="2"/>
    <x v="1"/>
    <x v="0"/>
  </r>
  <r>
    <x v="2"/>
    <s v="ELEVATOR_EHA_31131_330"/>
    <s v="PN347137"/>
    <s v="Elevator SC"/>
    <x v="42"/>
    <d v="2015-03-24T00:00:00"/>
    <d v="2015-03-24T00:00:00"/>
    <n v="20"/>
    <s v="8 en cours de réception_x000a_20 le 24/03_x000a_Obtenir infos suite"/>
    <s v="V.Cady_x000a_A.Coppry"/>
    <x v="1"/>
    <d v="2015-03-20T00:00:00"/>
    <x v="2"/>
    <x v="1"/>
    <x v="1"/>
  </r>
  <r>
    <x v="2"/>
    <s v="ELEVATOR_SC_31130_160"/>
    <s v="348021-020"/>
    <m/>
    <x v="7"/>
    <d v="2015-03-27T00:00:00"/>
    <d v="2015-03-23T00:00:00"/>
    <n v="1"/>
    <s v=" 1 le 23/03, 1 le 24/03, 1 le 25/03, 1 le 26/03"/>
    <s v="T.Mouline"/>
    <x v="1"/>
    <d v="2015-03-20T00:00:00"/>
    <x v="2"/>
    <x v="1"/>
    <x v="0"/>
  </r>
  <r>
    <x v="2"/>
    <s v="RUDDER_EBHA_31129_360"/>
    <s v="D90ST4207-190"/>
    <m/>
    <x v="59"/>
    <d v="2015-05-26T00:00:00"/>
    <d v="2015-03-27T00:00:00"/>
    <n v="3"/>
    <s v="3 S13_x000a_Faire entrer le retard_x000a_Suivre MAJ 5 Box"/>
    <s v="A.Coppry"/>
    <x v="1"/>
    <d v="2015-03-20T00:00:00"/>
    <x v="2"/>
    <x v="1"/>
    <x v="0"/>
  </r>
  <r>
    <x v="1"/>
    <s v="SAFETY_D31AB4433"/>
    <s v="662488-110"/>
    <m/>
    <x v="1"/>
    <d v="2015-03-26T00:00:00"/>
    <d v="2015-04-11T00:00:00"/>
    <s v="?"/>
    <s v="Livraison le 11/04 à améliorer"/>
    <s v="S.Blanchard"/>
    <x v="1"/>
    <d v="2015-03-20T00:00:00"/>
    <x v="2"/>
    <x v="1"/>
    <x v="1"/>
  </r>
  <r>
    <x v="1"/>
    <s v="RELIEF_D25AB2431"/>
    <s v="D25AB2431-020"/>
    <m/>
    <x v="5"/>
    <d v="2015-03-25T00:00:00"/>
    <d v="2015-03-30T00:00:00"/>
    <n v="6"/>
    <s v="6 le 30/03 à améliorer"/>
    <s v="S.Blanchard"/>
    <x v="1"/>
    <d v="2015-03-20T00:00:00"/>
    <x v="2"/>
    <x v="1"/>
    <x v="1"/>
  </r>
  <r>
    <x v="1"/>
    <s v="THSA_A320_47145_168"/>
    <s v="8120-022"/>
    <m/>
    <x v="12"/>
    <s v="En-cours"/>
    <d v="2015-03-20T00:00:00"/>
    <n v="400"/>
    <s v="400 le 20/03"/>
    <s v="C.Almendra"/>
    <x v="0"/>
    <d v="2015-03-20T00:00:00"/>
    <x v="2"/>
    <x v="1"/>
    <x v="1"/>
  </r>
  <r>
    <x v="1"/>
    <s v="THSA_A320_47145_168"/>
    <n v="709662"/>
    <m/>
    <x v="12"/>
    <s v="En-cours"/>
    <d v="2015-03-20T00:00:00"/>
    <n v="1000"/>
    <s v="1000 le 20/03"/>
    <s v="C.Almendra"/>
    <x v="0"/>
    <d v="2015-03-20T00:00:00"/>
    <x v="2"/>
    <x v="1"/>
    <x v="1"/>
  </r>
  <r>
    <x v="1"/>
    <s v="THSA_A320_47145_168"/>
    <s v="8171-036"/>
    <m/>
    <x v="12"/>
    <s v="En-cours"/>
    <d v="2015-06-28T00:00:00"/>
    <s v="?"/>
    <s v="Délai le 28/06"/>
    <s v="C.Almendra"/>
    <x v="0"/>
    <d v="2015-03-20T00:00:00"/>
    <x v="2"/>
    <x v="1"/>
    <x v="1"/>
  </r>
  <r>
    <x v="1"/>
    <s v="THSA_A320_47145_168"/>
    <s v="LP47145-E141"/>
    <m/>
    <x v="64"/>
    <d v="2015-04-13T00:00:00"/>
    <d v="2015-03-25T00:00:00"/>
    <n v="33"/>
    <s v="33 en S13"/>
    <s v="T.Mouline_x000a_F.Fasoli"/>
    <x v="1"/>
    <d v="2015-03-20T00:00:00"/>
    <x v="2"/>
    <x v="1"/>
    <x v="1"/>
  </r>
  <r>
    <x v="1"/>
    <s v="THSA_A320_47145_168"/>
    <s v="LP47145-E100"/>
    <m/>
    <x v="7"/>
    <d v="2015-03-24T00:00:00"/>
    <d v="2015-03-23T00:00:00"/>
    <n v="3"/>
    <s v="3 / J à suivre"/>
    <s v="T.Mouline"/>
    <x v="1"/>
    <d v="2015-03-20T00:00:00"/>
    <x v="2"/>
    <x v="1"/>
    <x v="0"/>
  </r>
  <r>
    <x v="1"/>
    <s v="THSA_A320_47145_168"/>
    <s v="LP47145-E120"/>
    <m/>
    <x v="7"/>
    <d v="2015-03-23T00:00:00"/>
    <d v="2015-03-24T00:00:00"/>
    <n v="5"/>
    <s v="5 le 24/03, 5 le 25/03, 5 le 26/03"/>
    <s v="T.Mouline"/>
    <x v="1"/>
    <d v="2015-03-20T00:00:00"/>
    <x v="2"/>
    <x v="1"/>
    <x v="0"/>
  </r>
  <r>
    <x v="1"/>
    <s v="THSA_A320_47145_168"/>
    <n v="450642"/>
    <m/>
    <x v="6"/>
    <d v="2015-03-23T00:00:00"/>
    <s v="?"/>
    <n v="76"/>
    <s v="76 le 19/03 non reçus"/>
    <s v="S.Blanchard"/>
    <x v="1"/>
    <d v="2015-03-20T00:00:00"/>
    <x v="2"/>
    <x v="1"/>
    <x v="1"/>
  </r>
  <r>
    <x v="1"/>
    <s v="THSA_A320_47145_168"/>
    <s v="5000C5029"/>
    <m/>
    <x v="57"/>
    <d v="2015-03-25T00:00:00"/>
    <s v="?"/>
    <s v="?"/>
    <s v="Faire entrer le retard_x000a_problème qualité en cours d'analyse"/>
    <s v="V.Cady_x000a_F.Menard"/>
    <x v="1"/>
    <d v="2015-03-20T00:00:00"/>
    <x v="2"/>
    <x v="1"/>
    <x v="1"/>
  </r>
  <r>
    <x v="1"/>
    <s v="THSA_A330_47172_530"/>
    <n v="422911"/>
    <m/>
    <x v="7"/>
    <s v="En-cours"/>
    <d v="2015-03-23T00:00:00"/>
    <n v="2"/>
    <s v=" 1 /Jours à suivre non respecté_x000a_2 le 23/03 et 1 le 30/03"/>
    <s v="T.Mouline"/>
    <x v="0"/>
    <d v="2015-03-20T00:00:00"/>
    <x v="2"/>
    <x v="1"/>
    <x v="0"/>
  </r>
  <r>
    <x v="1"/>
    <s v="THSA_A330_47172_530"/>
    <n v="423032"/>
    <m/>
    <x v="25"/>
    <s v="En-cours"/>
    <d v="2015-03-31T00:00:00"/>
    <n v="7"/>
    <s v="Délai le 31/03 à améliorer"/>
    <s v="P.Jonnard"/>
    <x v="0"/>
    <d v="2015-03-20T00:00:00"/>
    <x v="2"/>
    <x v="1"/>
    <x v="1"/>
  </r>
  <r>
    <x v="1"/>
    <s v="THSA_A330_47172_530"/>
    <s v="422957-100"/>
    <m/>
    <x v="7"/>
    <s v="En-cours"/>
    <d v="2015-03-24T00:00:00"/>
    <n v="5"/>
    <s v="5 le 24/03, 10 en S14"/>
    <s v="T.Mouline"/>
    <x v="0"/>
    <d v="2015-03-20T00:00:00"/>
    <x v="2"/>
    <x v="1"/>
    <x v="0"/>
  </r>
  <r>
    <x v="1"/>
    <s v="THSA_A330_47172_530"/>
    <n v="422276"/>
    <m/>
    <x v="65"/>
    <s v="En-cours"/>
    <d v="2015-03-23T00:00:00"/>
    <n v="18"/>
    <s v="Délai le 23/03 suite QN"/>
    <s v="V.Pierquin"/>
    <x v="0"/>
    <d v="2015-03-20T00:00:00"/>
    <x v="2"/>
    <x v="1"/>
    <x v="1"/>
  </r>
  <r>
    <x v="1"/>
    <s v="THSA_A330_47172_530"/>
    <s v="8171-022"/>
    <s v="THSA A320"/>
    <x v="12"/>
    <d v="2015-04-08T00:00:00"/>
    <d v="2015-10-14T00:00:00"/>
    <s v="?"/>
    <s v="PAS DELAI COMMUNIQUE PAR PATTONAIR_x000a_ ATT INFO dernier AR au 14/10 à améliorer"/>
    <s v="C.Almendra"/>
    <x v="1"/>
    <d v="2015-03-20T00:00:00"/>
    <x v="2"/>
    <x v="1"/>
    <x v="1"/>
  </r>
  <r>
    <x v="1"/>
    <s v="THSA_A330_47172_530"/>
    <n v="422915"/>
    <m/>
    <x v="7"/>
    <d v="2015-03-23T00:00:00"/>
    <d v="2015-03-23T00:00:00"/>
    <n v="4"/>
    <s v=" 4 le 23/03 à assurer"/>
    <s v="T.Mouline_x000a_V.Pierquin"/>
    <x v="1"/>
    <d v="2015-03-20T00:00:00"/>
    <x v="2"/>
    <x v="1"/>
    <x v="0"/>
  </r>
  <r>
    <x v="1"/>
    <s v="THSA_A330_47172_530"/>
    <s v="8171-029"/>
    <m/>
    <x v="12"/>
    <d v="2015-03-26T00:00:00"/>
    <d v="2015-06-28T00:00:00"/>
    <n v="100"/>
    <s v="délai  le 28/06 à améliorer"/>
    <s v="C.Almendra"/>
    <x v="1"/>
    <d v="2015-03-20T00:00:00"/>
    <x v="2"/>
    <x v="1"/>
    <x v="1"/>
  </r>
  <r>
    <x v="1"/>
    <s v="THSA_A330_47172_530"/>
    <n v="423032"/>
    <m/>
    <x v="25"/>
    <d v="2015-03-19T00:00:00"/>
    <d v="2015-03-31T00:00:00"/>
    <n v="7"/>
    <s v="Délai le 31/03 à améliorer"/>
    <s v="P.Jonnard"/>
    <x v="1"/>
    <d v="2015-03-20T00:00:00"/>
    <x v="2"/>
    <x v="1"/>
    <x v="1"/>
  </r>
  <r>
    <x v="1"/>
    <s v="THSA_A330_47172_530"/>
    <s v="8171-029"/>
    <m/>
    <x v="12"/>
    <d v="2015-03-20T00:00:00"/>
    <d v="2015-06-28T00:00:00"/>
    <n v="100"/>
    <s v="délai  le 28/06 à améliorer"/>
    <s v="C.Almendra"/>
    <x v="1"/>
    <d v="2015-03-20T00:00:00"/>
    <x v="2"/>
    <x v="1"/>
    <x v="1"/>
  </r>
  <r>
    <x v="1"/>
    <s v="THSA_A330_47172_530"/>
    <n v="423154"/>
    <m/>
    <x v="25"/>
    <d v="2015-03-27T00:00:00"/>
    <d v="2015-10-01T00:00:00"/>
    <s v="?"/>
    <s v="Délai le 01/10 à améliorer"/>
    <s v="P.Jonnard"/>
    <x v="1"/>
    <d v="2015-03-20T00:00:00"/>
    <x v="2"/>
    <x v="1"/>
    <x v="1"/>
  </r>
  <r>
    <x v="0"/>
    <s v="Aileron_31073_110"/>
    <n v="341019"/>
    <m/>
    <x v="21"/>
    <s v="En-cours"/>
    <d v="2015-03-23T00:00:00"/>
    <n v="15"/>
    <s v="15 le 23/03,6 le 24/03, 12 le 25/03_x000a_Problème qualité Chrome_x000a_Capa HS Wroclaw 65/semaine au lieu de 75 demandé"/>
    <s v="T.Mouline"/>
    <x v="0"/>
    <d v="2015-03-23T00:00:00"/>
    <x v="2"/>
    <x v="1"/>
    <x v="0"/>
  </r>
  <r>
    <x v="0"/>
    <s v="Aileron_31073_110"/>
    <s v="341084-300"/>
    <m/>
    <x v="21"/>
    <s v="En-cours"/>
    <d v="2015-03-24T00:00:00"/>
    <n v="10"/>
    <s v="10 le 20/03 non reçu 10 le 21/03 non reçu , 10 le 24/03 et 12 le 26/03_x000a_Obtenir infos suite_x000a_PB capacité Chrome, PB qualité CAD_x000a_Capa max HS Wroclaw 65/semaine au lieu de 75 demandé"/>
    <s v="T.Mouline"/>
    <x v="0"/>
    <d v="2015-03-23T00:00:00"/>
    <x v="2"/>
    <x v="1"/>
    <x v="0"/>
  </r>
  <r>
    <x v="0"/>
    <s v="Profondeur_31075_840"/>
    <s v="341046-110"/>
    <m/>
    <x v="37"/>
    <s v="En-cours"/>
    <s v="?"/>
    <s v="?"/>
    <s v=" obtenir prochain délai_x000a_12/Jour annoncé mais non tenu_x000a_Capa Sipem 60/S au lieu de de 75 demandé"/>
    <s v="_x000a_N.Boudoux_x000a_"/>
    <x v="0"/>
    <d v="2015-03-23T00:00:00"/>
    <x v="2"/>
    <x v="1"/>
    <x v="1"/>
  </r>
  <r>
    <x v="0"/>
    <s v="Profondeur_31075_840"/>
    <s v="341208-200"/>
    <m/>
    <x v="17"/>
    <s v="En-cours"/>
    <s v="?"/>
    <s v="?"/>
    <s v="ecart de stock pièces perdu "/>
    <s v="DHL_x000a_A.Lécluze"/>
    <x v="0"/>
    <d v="2015-03-23T00:00:00"/>
    <x v="2"/>
    <x v="1"/>
    <x v="1"/>
  </r>
  <r>
    <x v="0"/>
    <s v="Profondeur_31075_840"/>
    <s v="341204-300"/>
    <m/>
    <x v="2"/>
    <d v="2015-03-23T00:00:00"/>
    <d v="2015-03-23T00:00:00"/>
    <n v="8"/>
    <s v=" 8 le 23/03, 10 le 24/03 ,9 le 25/03_x000a_Ensuite livraison le 30/03"/>
    <s v="_x000a_V.Cady_x000a_"/>
    <x v="1"/>
    <d v="2015-03-23T00:00:00"/>
    <x v="2"/>
    <x v="1"/>
    <x v="1"/>
  </r>
  <r>
    <x v="0"/>
    <s v="Profondeur_31075_840"/>
    <n v="341065"/>
    <m/>
    <x v="15"/>
    <d v="2015-03-27T00:00:00"/>
    <d v="2015-03-30T00:00:00"/>
    <s v="?"/>
    <s v="Risoud livraison le 30/03 à amélioer_x000a_170 en retard chez HONGLIN délai Juillet"/>
    <s v="F.Fasoli_x000a_V.Cady"/>
    <x v="1"/>
    <d v="2015-03-23T00:00:00"/>
    <x v="2"/>
    <x v="1"/>
    <x v="1"/>
  </r>
  <r>
    <x v="0"/>
    <s v="Profondeur_31075_840"/>
    <s v="LP31075-S040"/>
    <m/>
    <x v="15"/>
    <d v="2015-03-26T00:00:00"/>
    <s v="?"/>
    <s v="?"/>
    <s v="Obtenir délai"/>
    <s v="E.Cardona_x000a_P.Fleitour"/>
    <x v="1"/>
    <d v="2015-03-23T00:00:00"/>
    <x v="2"/>
    <x v="1"/>
    <x v="1"/>
  </r>
  <r>
    <x v="0"/>
    <s v="Spoiler_31077_211"/>
    <s v="340856-250"/>
    <m/>
    <x v="0"/>
    <d v="2015-03-23T00:00:00"/>
    <d v="2015-03-21T00:00:00"/>
    <n v="30"/>
    <s v="HS Wroclaw :  30 le 23/03,12 le 24/03,  le _x000a_Source TSM :24 le 23/03_x000a_Semi-finis HG :62 le 23/03, 62 le 24/03,   _x000a__x000a__x000a_"/>
    <s v="_x000a_T.Mouline_x000a_E.Divan_x000a_"/>
    <x v="1"/>
    <d v="2015-03-23T00:00:00"/>
    <x v="2"/>
    <x v="1"/>
    <x v="0"/>
  </r>
  <r>
    <x v="0"/>
    <s v="Spoiler_31077_211"/>
    <n v="340921"/>
    <m/>
    <x v="26"/>
    <d v="2015-03-26T00:00:00"/>
    <d v="2015-03-27T00:00:00"/>
    <n v="200"/>
    <s v="qte 200 le 27/03 à améliorer"/>
    <s v="N.Fouquet_x000a_T.Mouline"/>
    <x v="1"/>
    <d v="2015-03-23T00:00:00"/>
    <x v="2"/>
    <x v="1"/>
    <x v="0"/>
  </r>
  <r>
    <x v="0"/>
    <s v="Spoiler_31077_211"/>
    <n v="345796"/>
    <m/>
    <x v="26"/>
    <d v="2015-03-26T00:00:00"/>
    <s v="?"/>
    <s v="?"/>
    <s v="111 le 20/03 non reçu_x000a_Obtenir info"/>
    <s v="N.Fouquet_x000a_T.Mouline"/>
    <x v="1"/>
    <d v="2015-03-23T00:00:00"/>
    <x v="2"/>
    <x v="1"/>
    <x v="0"/>
  </r>
  <r>
    <x v="0"/>
    <s v="Spoiler_31077_211"/>
    <s v="340970-200"/>
    <m/>
    <x v="15"/>
    <d v="2015-03-25T00:00:00"/>
    <s v="?"/>
    <s v="?"/>
    <s v="_x000a_qte 75 pieces perdu reçu le 23/03  qte  25_x000a_Obtenir suite "/>
    <s v="M.Kryvenac_x000a_A.Lécluse_x000a_E.Cardona"/>
    <x v="1"/>
    <d v="2015-03-23T00:00:00"/>
    <x v="2"/>
    <x v="1"/>
    <x v="1"/>
  </r>
  <r>
    <x v="0"/>
    <s v="Spoiler_31077_211"/>
    <n v="666041"/>
    <m/>
    <x v="33"/>
    <d v="2015-03-25T00:00:00"/>
    <s v="?"/>
    <s v="?"/>
    <s v="_x000a_Faire entrer le retard _x000a_"/>
    <s v="N.Fouquet_x000a_E.Cardona"/>
    <x v="1"/>
    <d v="2015-03-23T00:00:00"/>
    <x v="2"/>
    <x v="1"/>
    <x v="1"/>
  </r>
  <r>
    <x v="0"/>
    <s v="Rudder_31115_080"/>
    <n v="346362"/>
    <m/>
    <x v="2"/>
    <d v="2015-03-25T00:00:00"/>
    <d v="2015-03-25T00:00:00"/>
    <s v="?"/>
    <s v="Relancer le retard_x000a_Attente de décision sur DR"/>
    <s v="G.Prata"/>
    <x v="1"/>
    <d v="2015-03-23T00:00:00"/>
    <x v="2"/>
    <x v="1"/>
    <x v="1"/>
  </r>
  <r>
    <x v="2"/>
    <s v="AILERON_EHA_31133_330"/>
    <s v="347785-200"/>
    <m/>
    <x v="7"/>
    <d v="2015-03-26T00:00:00"/>
    <d v="2015-03-24T00:00:00"/>
    <n v="6"/>
    <s v="6 le23/03 (sous delta FAI) ,non reçu  6 le 24/03 et 6 le 31/03"/>
    <s v="T.Mouline"/>
    <x v="1"/>
    <d v="2015-03-23T00:00:00"/>
    <x v="2"/>
    <x v="1"/>
    <x v="0"/>
  </r>
  <r>
    <x v="2"/>
    <s v="AILERON_EHA_31133_330"/>
    <n v="347782"/>
    <s v="Aileron SC"/>
    <x v="31"/>
    <d v="2015-03-27T00:00:00"/>
    <s v="?"/>
    <s v="?"/>
    <s v="Relancer le retard_x000a_"/>
    <s v="P.Jonnard"/>
    <x v="1"/>
    <d v="2015-03-23T00:00:00"/>
    <x v="2"/>
    <x v="1"/>
    <x v="1"/>
  </r>
  <r>
    <x v="2"/>
    <s v="AILERON_EHA_31133_330"/>
    <s v="347238-100"/>
    <m/>
    <x v="31"/>
    <d v="2015-03-24T00:00:00"/>
    <d v="2015-03-28T00:00:00"/>
    <s v="?"/>
    <s v="28/03 à améliorer"/>
    <s v="P.Jonnard"/>
    <x v="1"/>
    <d v="2015-03-23T00:00:00"/>
    <x v="2"/>
    <x v="1"/>
    <x v="1"/>
  </r>
  <r>
    <x v="2"/>
    <s v="AILERON_EHA_31133_330"/>
    <s v="D90ST1504-400"/>
    <m/>
    <x v="27"/>
    <d v="2015-03-24T00:00:00"/>
    <d v="2015-03-25T00:00:00"/>
    <n v="14"/>
    <s v="14  le 25/03 et 17 le 27/03 à améliorer"/>
    <s v="P.Jonnard"/>
    <x v="1"/>
    <d v="2015-03-23T00:00:00"/>
    <x v="2"/>
    <x v="1"/>
    <x v="1"/>
  </r>
  <r>
    <x v="2"/>
    <s v="AILERON_SC_31132_170"/>
    <s v="347186-200"/>
    <m/>
    <x v="41"/>
    <d v="2015-03-31T00:00:00"/>
    <d v="2015-04-02T00:00:00"/>
    <n v="6"/>
    <s v="6  le 02/04 à améliorer ( cause pb qualité bruts HYFC )"/>
    <s v="Y.Sahin_x000a_V.Cady"/>
    <x v="1"/>
    <d v="2015-03-23T00:00:00"/>
    <x v="2"/>
    <x v="1"/>
    <x v="1"/>
  </r>
  <r>
    <x v="2"/>
    <s v="AILERON_SC_31132_170"/>
    <s v="348023-020"/>
    <m/>
    <x v="7"/>
    <d v="2015-03-24T00:00:00"/>
    <d v="2015-03-24T00:00:00"/>
    <n v="2"/>
    <s v="2 le 24/03, 1 le 25/03, 2 le 26/03"/>
    <s v="T.Mouline"/>
    <x v="1"/>
    <d v="2015-03-23T00:00:00"/>
    <x v="2"/>
    <x v="1"/>
    <x v="0"/>
  </r>
  <r>
    <x v="2"/>
    <s v="ELEVATOR_EHA_31131_330"/>
    <s v="PN347137"/>
    <s v="Elevator SC"/>
    <x v="42"/>
    <d v="2015-03-25T00:00:00"/>
    <d v="2015-03-24T00:00:00"/>
    <n v="20"/>
    <s v="_x000a_20 le 24/03_x000a_Obtenir infos suite"/>
    <s v="V.Cady_x000a_A.Coppry"/>
    <x v="1"/>
    <d v="2015-03-23T00:00:00"/>
    <x v="2"/>
    <x v="1"/>
    <x v="1"/>
  </r>
  <r>
    <x v="1"/>
    <s v="SAFETY_D31AB4433"/>
    <s v="662488-110"/>
    <m/>
    <x v="1"/>
    <d v="2015-03-26T00:00:00"/>
    <d v="2015-03-30T00:00:00"/>
    <s v="?"/>
    <s v="Livraison le30/03 à améliorer"/>
    <s v="S.Blanchard"/>
    <x v="1"/>
    <d v="2015-03-23T00:00:00"/>
    <x v="2"/>
    <x v="1"/>
    <x v="1"/>
  </r>
  <r>
    <x v="1"/>
    <s v="THSA_A320_47145_168"/>
    <s v="8171-036"/>
    <m/>
    <x v="12"/>
    <s v="En-cours"/>
    <d v="2015-03-23T00:00:00"/>
    <s v="?"/>
    <s v="Délai le 23/03 par taxi si pièces dispo Koyo!!"/>
    <s v="C.Almendra"/>
    <x v="0"/>
    <d v="2015-03-23T00:00:00"/>
    <x v="2"/>
    <x v="1"/>
    <x v="1"/>
  </r>
  <r>
    <x v="1"/>
    <s v="THSA_A320_47145_168"/>
    <s v="LP47145-E120"/>
    <m/>
    <x v="7"/>
    <d v="2015-03-23T00:00:00"/>
    <d v="2015-03-24T00:00:00"/>
    <n v="5"/>
    <s v="5 le 24/03, 5 le 25/03, 5 le 26/03"/>
    <s v="T.Mouline"/>
    <x v="0"/>
    <d v="2015-03-23T00:00:00"/>
    <x v="2"/>
    <x v="1"/>
    <x v="0"/>
  </r>
  <r>
    <x v="1"/>
    <s v="THSA_A320_47145_168"/>
    <s v="LP47145-E100"/>
    <m/>
    <x v="7"/>
    <d v="2015-03-25T00:00:00"/>
    <d v="2015-03-24T00:00:00"/>
    <n v="3"/>
    <s v="3 / J à suivre"/>
    <s v="T.Mouline"/>
    <x v="1"/>
    <d v="2015-03-23T00:00:00"/>
    <x v="2"/>
    <x v="1"/>
    <x v="0"/>
  </r>
  <r>
    <x v="1"/>
    <s v="THSA_A320_47145_168"/>
    <s v="5000C5029"/>
    <m/>
    <x v="57"/>
    <d v="2015-03-26T00:00:00"/>
    <d v="2015-03-25T00:00:00"/>
    <n v="6"/>
    <s v="6 le 25/03 et 6 le 30/03_x000a__x000a_"/>
    <s v="V.Cady_x000a_F.Menard"/>
    <x v="1"/>
    <d v="2015-03-23T00:00:00"/>
    <x v="2"/>
    <x v="1"/>
    <x v="1"/>
  </r>
  <r>
    <x v="1"/>
    <s v="THSA_A330_47172_530"/>
    <n v="422911"/>
    <m/>
    <x v="7"/>
    <s v="En-cours"/>
    <s v="?"/>
    <s v="?"/>
    <s v=" 1 /Jours à suivre non respecté_x000a_2 le 23/03 non reçu"/>
    <s v="T.Mouline"/>
    <x v="0"/>
    <d v="2015-03-23T00:00:00"/>
    <x v="2"/>
    <x v="1"/>
    <x v="0"/>
  </r>
  <r>
    <x v="1"/>
    <s v="THSA_A330_47172_530"/>
    <n v="423032"/>
    <m/>
    <x v="25"/>
    <s v="En-cours"/>
    <d v="2015-03-25T00:00:00"/>
    <n v="7"/>
    <s v="Délai le 25/03 à améliorer"/>
    <s v="P.Jonnard"/>
    <x v="0"/>
    <d v="2015-03-23T00:00:00"/>
    <x v="2"/>
    <x v="1"/>
    <x v="1"/>
  </r>
  <r>
    <x v="1"/>
    <s v="THSA_A330_47172_530"/>
    <s v="422957-100"/>
    <m/>
    <x v="7"/>
    <s v="En-cours"/>
    <d v="2015-03-24T00:00:00"/>
    <n v="5"/>
    <s v="5 le 24/03, 10 en S14"/>
    <s v="T.Mouline"/>
    <x v="0"/>
    <d v="2015-03-23T00:00:00"/>
    <x v="2"/>
    <x v="1"/>
    <x v="0"/>
  </r>
  <r>
    <x v="1"/>
    <s v="THSA_A330_47172_530"/>
    <n v="422915"/>
    <m/>
    <x v="7"/>
    <d v="2015-03-26T00:00:00"/>
    <d v="2015-03-26T00:00:00"/>
    <n v="2"/>
    <s v="2 le 26/03 et 4 le 30/3 à assurer"/>
    <s v="T.Mouline_x000a_V.Pierquin"/>
    <x v="1"/>
    <d v="2015-03-23T00:00:00"/>
    <x v="2"/>
    <x v="1"/>
    <x v="0"/>
  </r>
  <r>
    <x v="1"/>
    <s v="THSA_A330_47172_530"/>
    <s v="8171-029"/>
    <m/>
    <x v="12"/>
    <d v="2015-03-27T00:00:00"/>
    <d v="2015-06-28T00:00:00"/>
    <n v="100"/>
    <s v="délai  le 28/06 à améliorer"/>
    <s v="C.Almendra"/>
    <x v="1"/>
    <d v="2015-03-23T00:00:00"/>
    <x v="2"/>
    <x v="1"/>
    <x v="1"/>
  </r>
  <r>
    <x v="1"/>
    <s v="THSA_A330_47172_530"/>
    <n v="423032"/>
    <m/>
    <x v="25"/>
    <d v="2015-03-24T00:00:00"/>
    <d v="2015-03-25T00:00:00"/>
    <s v="?"/>
    <s v="Délai le 25/03 à améliorer"/>
    <s v="P.Jonnard"/>
    <x v="1"/>
    <d v="2015-03-23T00:00:00"/>
    <x v="2"/>
    <x v="1"/>
    <x v="1"/>
  </r>
  <r>
    <x v="1"/>
    <s v="THSA_A330_47172_530"/>
    <s v="8171-029"/>
    <m/>
    <x v="12"/>
    <d v="2015-03-27T00:00:00"/>
    <d v="2015-06-28T00:00:00"/>
    <n v="100"/>
    <s v="délai  le 28/06 à améliorer"/>
    <s v="C.Almendra"/>
    <x v="1"/>
    <d v="2015-03-23T00:00:00"/>
    <x v="2"/>
    <x v="1"/>
    <x v="1"/>
  </r>
  <r>
    <x v="1"/>
    <s v="THSA_A330_47172_530"/>
    <n v="423154"/>
    <m/>
    <x v="25"/>
    <d v="2015-03-27T00:00:00"/>
    <d v="2015-10-01T00:00:00"/>
    <s v="?"/>
    <s v="Délai le 01/10 à améliorer"/>
    <s v="P.Jonnard"/>
    <x v="1"/>
    <d v="2015-03-23T00:00:00"/>
    <x v="2"/>
    <x v="1"/>
    <x v="1"/>
  </r>
  <r>
    <x v="0"/>
    <s v="Aileron_31073_110"/>
    <n v="341019"/>
    <m/>
    <x v="21"/>
    <s v="En-cours"/>
    <d v="2015-03-25T00:00:00"/>
    <n v="5"/>
    <s v=" 5 le 25/03,12 le 26/03 et 12 le 27/03_x000a_Problème qualité Chrome_x000a_Capa HS Wroclaw 65/semaine au lieu de 75 demandé"/>
    <s v="T.Mouline"/>
    <x v="0"/>
    <d v="2015-03-25T00:00:00"/>
    <x v="2"/>
    <x v="1"/>
    <x v="0"/>
  </r>
  <r>
    <x v="0"/>
    <s v="Aileron_31073_110"/>
    <s v="341084-300"/>
    <m/>
    <x v="21"/>
    <s v="En-cours"/>
    <d v="2015-03-25T00:00:00"/>
    <n v="8"/>
    <s v="8 le 25/03 , 15 le 26/03 et 12 le 27/03_x000a_PB capacité Chrome, PB qualité CAD_x000a_Capa max HS Wroclaw 65/semaine au lieu de 75 demandé"/>
    <s v="T.Mouline"/>
    <x v="0"/>
    <d v="2015-03-25T00:00:00"/>
    <x v="2"/>
    <x v="1"/>
    <x v="0"/>
  </r>
  <r>
    <x v="0"/>
    <s v="Aileron_31073_110"/>
    <n v="341371"/>
    <m/>
    <x v="15"/>
    <d v="2015-03-27T00:00:00"/>
    <d v="2015-03-26T00:00:00"/>
    <n v="182"/>
    <s v="182 le 24/03 non reçus, prévus le 26/03"/>
    <s v="E.Cardona_x000a_P.Fleitour"/>
    <x v="1"/>
    <d v="2015-03-25T00:00:00"/>
    <x v="2"/>
    <x v="1"/>
    <x v="1"/>
  </r>
  <r>
    <x v="0"/>
    <s v="Profondeur_31075_840"/>
    <s v="341204-300"/>
    <m/>
    <x v="2"/>
    <s v="En-cours"/>
    <d v="2015-03-25T00:00:00"/>
    <s v="?"/>
    <s v="Livraison le 25/03 &amp; 26/03, quantité à confirmer"/>
    <s v="_x000a_V.Cady_x000a_"/>
    <x v="0"/>
    <d v="2015-03-25T00:00:00"/>
    <x v="2"/>
    <x v="1"/>
    <x v="1"/>
  </r>
  <r>
    <x v="0"/>
    <s v="Profondeur_31075_840"/>
    <s v="341046-110"/>
    <m/>
    <x v="37"/>
    <d v="2015-03-26T00:00:00"/>
    <s v="?"/>
    <s v="?"/>
    <s v=" obtenir prochain délai_x000a_12/Jour annoncé mais non tenu_x000a_Capa Sipem 60/S au lieu de de 75 demandé"/>
    <s v="_x000a_N.Boudoux_x000a_"/>
    <x v="1"/>
    <d v="2015-03-25T00:00:00"/>
    <x v="2"/>
    <x v="1"/>
    <x v="1"/>
  </r>
  <r>
    <x v="0"/>
    <s v="Profondeur_31075_840"/>
    <s v="30973-262"/>
    <m/>
    <x v="11"/>
    <d v="2015-03-26T00:00:00"/>
    <s v="?"/>
    <s v="?"/>
    <s v="Faire entrer le retard"/>
    <s v="C.Almendra_x000a_P.Fleitour"/>
    <x v="1"/>
    <d v="2015-03-25T00:00:00"/>
    <x v="2"/>
    <x v="1"/>
    <x v="1"/>
  </r>
  <r>
    <x v="0"/>
    <s v="Profondeur_31075_840"/>
    <n v="341065"/>
    <m/>
    <x v="15"/>
    <d v="2015-03-27T00:00:00"/>
    <d v="2015-03-30T00:00:00"/>
    <s v="?"/>
    <s v="Risoud livraison le 30/03 à amélioer_x000a_170 en retard chez HONGLIN délai Juillet"/>
    <s v="F.Fasoli_x000a_V.Cady"/>
    <x v="1"/>
    <d v="2015-03-25T00:00:00"/>
    <x v="2"/>
    <x v="1"/>
    <x v="1"/>
  </r>
  <r>
    <x v="0"/>
    <s v="Profondeur_31075_840"/>
    <s v="LP31075-S040"/>
    <m/>
    <x v="15"/>
    <d v="2015-03-27T00:00:00"/>
    <s v="?"/>
    <s v="?"/>
    <s v="Obtenir délai"/>
    <s v="E.Cardona_x000a_P.Fleitour"/>
    <x v="1"/>
    <d v="2015-03-25T00:00:00"/>
    <x v="2"/>
    <x v="1"/>
    <x v="1"/>
  </r>
  <r>
    <x v="0"/>
    <s v="Spoiler_31077_211"/>
    <s v="340856-250"/>
    <m/>
    <x v="0"/>
    <s v="En-cours"/>
    <d v="2015-03-25T00:00:00"/>
    <n v="24"/>
    <s v="HS Wroclaw :  24 le 25/03, 44 le 26/03,  30 le 27/03_x000a_Source TSM :24 le 25/03, 30 le 27/03_x000a_Semi-finis HG : Obtenir infos livraisons  "/>
    <s v="_x000a_T.Mouline_x000a_E.Divan_x000a_E.Cardona_x000a_"/>
    <x v="0"/>
    <d v="2015-03-25T00:00:00"/>
    <x v="2"/>
    <x v="1"/>
    <x v="0"/>
  </r>
  <r>
    <x v="0"/>
    <s v="Spoiler_31077_211"/>
    <n v="340921"/>
    <m/>
    <x v="26"/>
    <d v="2015-04-03T00:00:00"/>
    <d v="2015-03-27T00:00:00"/>
    <n v="200"/>
    <s v="200 le 27/03 repoussé, expé prévue le 28/03 à améliorer"/>
    <s v="N.Fouquet_x000a_T.Mouline"/>
    <x v="1"/>
    <d v="2015-03-25T00:00:00"/>
    <x v="2"/>
    <x v="1"/>
    <x v="0"/>
  </r>
  <r>
    <x v="0"/>
    <s v="Spoiler_31077_211"/>
    <n v="345796"/>
    <m/>
    <x v="26"/>
    <d v="2015-04-01T00:00:00"/>
    <s v="?"/>
    <s v="?"/>
    <s v="111 en cours de réception_x000a_Obtenir info"/>
    <s v="N.Fouquet_x000a_T.Mouline"/>
    <x v="1"/>
    <d v="2015-03-25T00:00:00"/>
    <x v="2"/>
    <x v="1"/>
    <x v="0"/>
  </r>
  <r>
    <x v="0"/>
    <s v="Spoiler_31077_211"/>
    <s v="340970-200"/>
    <m/>
    <x v="15"/>
    <d v="2015-03-25T00:00:00"/>
    <s v="?"/>
    <s v="?"/>
    <s v="Attention écart de stock de -75 pièces"/>
    <s v="M.Kryvenac_x000a_A.Lecluse_x000a_E.Cardona"/>
    <x v="1"/>
    <d v="2015-03-25T00:00:00"/>
    <x v="2"/>
    <x v="1"/>
    <x v="1"/>
  </r>
  <r>
    <x v="0"/>
    <s v="Spoiler_31077_211"/>
    <n v="666041"/>
    <m/>
    <x v="33"/>
    <d v="2015-03-27T00:00:00"/>
    <s v="?"/>
    <s v="?"/>
    <s v="_x000a_Faire entrer le retard _x000a_"/>
    <s v="N.Fouquet_x000a_E.Cardona"/>
    <x v="1"/>
    <d v="2015-03-25T00:00:00"/>
    <x v="2"/>
    <x v="1"/>
    <x v="1"/>
  </r>
  <r>
    <x v="0"/>
    <s v="Rudder_31115_080"/>
    <n v="346363"/>
    <m/>
    <x v="62"/>
    <d v="2015-04-30T00:00:00"/>
    <d v="2015-03-30T00:00:00"/>
    <n v="6"/>
    <s v="6 le 30/03_x000a_Problème qualité_x000a_Problème FAI brut METTIS pour livraison vers SOFOP. _x000a_"/>
    <s v="G.Prata"/>
    <x v="1"/>
    <d v="2015-03-25T00:00:00"/>
    <x v="2"/>
    <x v="1"/>
    <x v="1"/>
  </r>
  <r>
    <x v="2"/>
    <s v="AILERON_EHA_31133_330"/>
    <s v="347785-200"/>
    <m/>
    <x v="7"/>
    <d v="2015-03-27T00:00:00"/>
    <d v="2015-03-27T00:00:00"/>
    <n v="5"/>
    <s v="5 le 27/03, 6 le 31/03"/>
    <s v="T.Mouline"/>
    <x v="1"/>
    <d v="2015-03-25T00:00:00"/>
    <x v="2"/>
    <x v="1"/>
    <x v="0"/>
  </r>
  <r>
    <x v="2"/>
    <s v="AILERON_EHA_31133_330"/>
    <n v="347782"/>
    <s v="Aileron SC"/>
    <x v="31"/>
    <d v="2015-03-27T00:00:00"/>
    <s v="?"/>
    <s v="?"/>
    <s v="Relancer le retard"/>
    <s v="P.Jonnard"/>
    <x v="1"/>
    <d v="2015-03-25T00:00:00"/>
    <x v="2"/>
    <x v="1"/>
    <x v="1"/>
  </r>
  <r>
    <x v="2"/>
    <s v="AILERON_EHA_31133_330"/>
    <s v="D90ST1504-400"/>
    <m/>
    <x v="27"/>
    <d v="2015-03-31T00:00:00"/>
    <d v="2015-03-27T00:00:00"/>
    <n v="17"/>
    <s v="17 le 27/03"/>
    <s v="P.Jonnard"/>
    <x v="1"/>
    <d v="2015-03-25T00:00:00"/>
    <x v="2"/>
    <x v="1"/>
    <x v="1"/>
  </r>
  <r>
    <x v="2"/>
    <s v="AILERON_SC_31132_170"/>
    <s v="347186-200"/>
    <m/>
    <x v="41"/>
    <d v="2015-03-31T00:00:00"/>
    <d v="2015-04-03T00:00:00"/>
    <n v="6"/>
    <s v="6  le 03/04 à améliorer ( cause pb qualité bruts HYFC )"/>
    <s v="Y.Sahin_x000a_V.Cady"/>
    <x v="1"/>
    <d v="2015-03-25T00:00:00"/>
    <x v="2"/>
    <x v="1"/>
    <x v="1"/>
  </r>
  <r>
    <x v="2"/>
    <s v="AILERON_SC_31132_170"/>
    <s v="348023-020"/>
    <m/>
    <x v="7"/>
    <d v="2015-03-27T00:00:00"/>
    <d v="2015-03-26T00:00:00"/>
    <n v="2"/>
    <s v=" 2 le 26/03, 2 le 30/03"/>
    <s v="T.Mouline"/>
    <x v="1"/>
    <d v="2015-03-25T00:00:00"/>
    <x v="2"/>
    <x v="1"/>
    <x v="0"/>
  </r>
  <r>
    <x v="2"/>
    <s v="ELEVATOR_EHA_31131_330"/>
    <n v="347253"/>
    <m/>
    <x v="7"/>
    <d v="2015-03-26T00:00:00"/>
    <d v="2015-03-30T00:00:00"/>
    <n v="1"/>
    <s v="1 le 30/03 à améliorer , 2 le 01/04 et 1 le 03/04"/>
    <s v="T.Mouline"/>
    <x v="1"/>
    <d v="2015-03-25T00:00:00"/>
    <x v="2"/>
    <x v="1"/>
    <x v="0"/>
  </r>
  <r>
    <x v="2"/>
    <s v="ELEVATOR_EHA_31131_330"/>
    <n v="347833"/>
    <m/>
    <x v="31"/>
    <d v="2015-03-26T00:00:00"/>
    <s v="?"/>
    <s v="?"/>
    <s v="Relancer le retard"/>
    <s v="G.Feld"/>
    <x v="1"/>
    <d v="2015-03-25T00:00:00"/>
    <x v="2"/>
    <x v="1"/>
    <x v="1"/>
  </r>
  <r>
    <x v="2"/>
    <s v="ELEVATOR_EHA_31131_330"/>
    <s v="PN347137"/>
    <s v="Elevator SC"/>
    <x v="42"/>
    <d v="2015-03-25T00:00:00"/>
    <d v="2015-03-24T00:00:00"/>
    <n v="20"/>
    <s v="_x000a_20 le 24/03_x000a_Obtenir infos suite"/>
    <s v="V.Cady_x000a_A.Coppry"/>
    <x v="1"/>
    <d v="2015-03-25T00:00:00"/>
    <x v="2"/>
    <x v="1"/>
    <x v="1"/>
  </r>
  <r>
    <x v="1"/>
    <s v="THSA_A320_47145_168"/>
    <s v="8171-036"/>
    <m/>
    <x v="12"/>
    <s v="En-cours"/>
    <d v="2015-03-25T00:00:00"/>
    <s v="?"/>
    <s v="Livraison le 25/03, quantité à confirmer"/>
    <s v="C.Almendra"/>
    <x v="0"/>
    <d v="2015-03-25T00:00:00"/>
    <x v="2"/>
    <x v="1"/>
    <x v="1"/>
  </r>
  <r>
    <x v="1"/>
    <s v="THSA_A320_47145_168"/>
    <s v="LP47145-E120"/>
    <m/>
    <x v="7"/>
    <s v="En-cours"/>
    <d v="2015-03-26T00:00:00"/>
    <n v="5"/>
    <s v="10 le 25/03 en cours de réception et 5 le 26/03"/>
    <s v="T.Mouline"/>
    <x v="0"/>
    <d v="2015-03-25T00:00:00"/>
    <x v="2"/>
    <x v="1"/>
    <x v="0"/>
  </r>
  <r>
    <x v="1"/>
    <s v="THSA_A320_47145_168"/>
    <s v="LP47145-E100"/>
    <m/>
    <x v="7"/>
    <d v="2015-03-26T00:00:00"/>
    <d v="2015-03-26T00:00:00"/>
    <n v="3"/>
    <s v="3 / J à suivre"/>
    <s v="T.Mouline"/>
    <x v="1"/>
    <d v="2015-03-25T00:00:00"/>
    <x v="2"/>
    <x v="1"/>
    <x v="0"/>
  </r>
  <r>
    <x v="1"/>
    <s v="THSA_A320_47145_168"/>
    <s v="5000C5029"/>
    <m/>
    <x v="57"/>
    <d v="2015-03-26T00:00:00"/>
    <d v="2015-03-25T00:00:00"/>
    <n v="6"/>
    <s v="6 le 25/03 et 6 le 30/03_x000a_Problème qualité en cours d'analyse"/>
    <s v="V.Cady_x000a_F.Menard"/>
    <x v="1"/>
    <d v="2015-03-25T00:00:00"/>
    <x v="2"/>
    <x v="1"/>
    <x v="1"/>
  </r>
  <r>
    <x v="1"/>
    <s v="THSA_A330_47172_530"/>
    <n v="423032"/>
    <m/>
    <x v="25"/>
    <s v="En-cours"/>
    <d v="2015-03-31T00:00:00"/>
    <s v="?"/>
    <s v="Délai le 31/03 à améliorer"/>
    <s v="P.Jonnard"/>
    <x v="0"/>
    <d v="2015-03-25T00:00:00"/>
    <x v="2"/>
    <x v="1"/>
    <x v="1"/>
  </r>
  <r>
    <x v="1"/>
    <s v="THSA_A330_47172_530"/>
    <s v="422957-100"/>
    <m/>
    <x v="7"/>
    <s v="En-cours"/>
    <d v="2015-04-30T00:00:00"/>
    <n v="10"/>
    <s v="5  en litige , 10 le 30/04"/>
    <s v="T.Mouline"/>
    <x v="0"/>
    <d v="2015-03-25T00:00:00"/>
    <x v="2"/>
    <x v="1"/>
    <x v="0"/>
  </r>
  <r>
    <x v="1"/>
    <s v="THSA_A330_47172_530"/>
    <s v="8171-029"/>
    <m/>
    <x v="12"/>
    <s v="En-cours"/>
    <d v="2015-06-28T00:00:00"/>
    <n v="100"/>
    <s v="délai  le 28/06 à améliorer"/>
    <s v="C.Almendra"/>
    <x v="0"/>
    <d v="2015-03-25T00:00:00"/>
    <x v="2"/>
    <x v="1"/>
    <x v="1"/>
  </r>
  <r>
    <x v="1"/>
    <s v="THSA_A330_47172_530"/>
    <n v="422915"/>
    <m/>
    <x v="7"/>
    <d v="2015-03-26T00:00:00"/>
    <d v="2015-03-26T00:00:00"/>
    <n v="2"/>
    <s v="2 le 26/03, 5 le 27/03"/>
    <s v="T.Mouline_x000a_V.Pierquin"/>
    <x v="1"/>
    <d v="2015-03-25T00:00:00"/>
    <x v="2"/>
    <x v="1"/>
    <x v="0"/>
  </r>
  <r>
    <x v="1"/>
    <s v="THSA_A330_47172_530"/>
    <n v="422911"/>
    <m/>
    <x v="7"/>
    <d v="2015-03-26T00:00:00"/>
    <d v="2015-03-26T00:00:00"/>
    <n v="1"/>
    <s v=" 1 /Jours à suivre non respecté_x000a_1 le 26/03, 1 le 31/03, 1 le 01/04"/>
    <s v="T.Mouline"/>
    <x v="1"/>
    <d v="2015-03-25T00:00:00"/>
    <x v="2"/>
    <x v="1"/>
    <x v="0"/>
  </r>
  <r>
    <x v="1"/>
    <s v="THSA_A330_47172_530"/>
    <s v="8171-022"/>
    <s v="THSA A320"/>
    <x v="12"/>
    <d v="2015-04-10T00:00:00"/>
    <d v="2015-10-14T00:00:00"/>
    <n v="150"/>
    <s v="délai  le 14/10 à améliorer"/>
    <s v="C.Almendra"/>
    <x v="1"/>
    <d v="2015-03-25T00:00:00"/>
    <x v="2"/>
    <x v="1"/>
    <x v="1"/>
  </r>
  <r>
    <x v="0"/>
    <s v="Aileron_31073_110"/>
    <n v="341019"/>
    <m/>
    <x v="21"/>
    <d v="2015-03-30T00:00:00"/>
    <d v="2015-03-28T00:00:00"/>
    <n v="12"/>
    <s v="12 le 28/03, 24 le 30/03'_x000a_Problème qualité Chrome_x000a_Capa HS Wroclaw 65/semaine au lieu de 75 demandé"/>
    <s v="T.Mouline"/>
    <x v="1"/>
    <d v="2015-03-27T00:00:00"/>
    <x v="2"/>
    <x v="1"/>
    <x v="0"/>
  </r>
  <r>
    <x v="0"/>
    <s v="Aileron_31073_110"/>
    <s v="341083-300"/>
    <m/>
    <x v="26"/>
    <d v="2015-04-07T00:00:00"/>
    <s v="?"/>
    <s v="?"/>
    <s v="'Obtenir prochain délai"/>
    <s v="T.Mouline"/>
    <x v="1"/>
    <d v="2015-03-27T00:00:00"/>
    <x v="2"/>
    <x v="1"/>
    <x v="0"/>
  </r>
  <r>
    <x v="0"/>
    <s v="Aileron_31073_110"/>
    <s v="341084-300"/>
    <m/>
    <x v="21"/>
    <d v="2015-03-30T00:00:00"/>
    <d v="2015-03-28T00:00:00"/>
    <n v="24"/>
    <s v="24 le 28/03, 30 le 30/03_x000a_PB capacité Chrome, PB qualité CAD_x000a_Capa max HS Wroclaw 65/semaine au lieu de 75 demandé"/>
    <s v="T.Mouline"/>
    <x v="1"/>
    <d v="2015-03-27T00:00:00"/>
    <x v="2"/>
    <x v="1"/>
    <x v="0"/>
  </r>
  <r>
    <x v="0"/>
    <s v="Profondeur_31075_840"/>
    <s v="341204-300"/>
    <m/>
    <x v="2"/>
    <d v="2015-03-30T00:00:00"/>
    <s v="?"/>
    <s v="?"/>
    <s v="Obtenir prochain délai"/>
    <s v="_x000a_V.Cady_x000a_"/>
    <x v="1"/>
    <d v="2015-03-27T00:00:00"/>
    <x v="2"/>
    <x v="1"/>
    <x v="1"/>
  </r>
  <r>
    <x v="0"/>
    <s v="Profondeur_31075_840"/>
    <n v="341206"/>
    <m/>
    <x v="10"/>
    <d v="2015-04-01T00:00:00"/>
    <s v="?"/>
    <s v="?"/>
    <s v="Colis reçu mal identifié avec Ref mélangées 341206/341207-300_x000a_Prévenir Bernar pour corriger au plus tôt"/>
    <s v="P.Fleitour_x000a_V.Cady"/>
    <x v="1"/>
    <d v="2015-03-27T00:00:00"/>
    <x v="2"/>
    <x v="1"/>
    <x v="1"/>
  </r>
  <r>
    <x v="0"/>
    <s v="Profondeur_31075_840"/>
    <n v="341357"/>
    <m/>
    <x v="15"/>
    <d v="2015-03-31T00:00:00"/>
    <s v="?"/>
    <s v="?"/>
    <s v="Vérifier plan d'appro suite écart de stock (qte 121), traiter messages 10_x000a_Obtenir prochain délai"/>
    <s v="P.Fleitour_x000a_E.Cardona"/>
    <x v="1"/>
    <d v="2015-03-27T00:00:00"/>
    <x v="2"/>
    <x v="1"/>
    <x v="1"/>
  </r>
  <r>
    <x v="0"/>
    <s v="Profondeur_31075_840"/>
    <s v="341205-100"/>
    <m/>
    <x v="35"/>
    <d v="2015-04-15T00:00:00"/>
    <s v="?"/>
    <s v="?"/>
    <s v="Pb appro forges de Bologne vers Secome, risque arrêt mi-Avril"/>
    <s v="N.Boudoux_x000a_A.Le-Bennet"/>
    <x v="1"/>
    <d v="2015-03-27T00:00:00"/>
    <x v="2"/>
    <x v="1"/>
    <x v="1"/>
  </r>
  <r>
    <x v="0"/>
    <s v="Profondeur_31075_840"/>
    <s v="341046-110"/>
    <m/>
    <x v="37"/>
    <d v="2015-03-30T00:00:00"/>
    <d v="2015-03-27T00:00:00"/>
    <n v="16"/>
    <s v="16 le 27/03_x000a_12/jour à suivre_x000a_Capa Sipem 60/S au lieu de de 75 demandé"/>
    <s v="_x000a_N.Boudoux_x000a_"/>
    <x v="1"/>
    <d v="2015-03-27T00:00:00"/>
    <x v="2"/>
    <x v="1"/>
    <x v="1"/>
  </r>
  <r>
    <x v="0"/>
    <s v="Profondeur_31075_840"/>
    <s v="LP31075-S040"/>
    <m/>
    <x v="15"/>
    <d v="2015-03-30T00:00:00"/>
    <d v="2015-03-31T00:00:00"/>
    <n v="70"/>
    <s v="70 le 31/03 à améliorer_x000a_100 le 03/04"/>
    <s v="E.Cardona_x000a_P.Fleitour"/>
    <x v="1"/>
    <d v="2015-03-27T00:00:00"/>
    <x v="2"/>
    <x v="1"/>
    <x v="1"/>
  </r>
  <r>
    <x v="0"/>
    <s v="Spoiler_31077_211"/>
    <s v="340856-250"/>
    <m/>
    <x v="0"/>
    <s v="En-cours"/>
    <d v="2015-03-28T00:00:00"/>
    <n v="30"/>
    <s v="HS Wroclaw :  40+32 en litige, 16 en cours de réception_x000a_30 le 28/03, 20 le 30/03_x000a_Source TSM :24 le 27/03_x000a_Semi-finis HG : Obtenir infos livraisons  "/>
    <s v="_x000a_T.Mouline_x000a_E.Divan_x000a_E.Cardona_x000a_"/>
    <x v="0"/>
    <d v="2015-03-27T00:00:00"/>
    <x v="2"/>
    <x v="1"/>
    <x v="0"/>
  </r>
  <r>
    <x v="0"/>
    <s v="Spoiler_31077_211"/>
    <n v="340921"/>
    <m/>
    <x v="26"/>
    <d v="2015-03-30T00:00:00"/>
    <d v="2015-03-30T00:00:00"/>
    <n v="81"/>
    <s v="81 le 30/03, 50 le 01/04, 90 le 04/04 et 105 le 11/04 à améliorer"/>
    <s v="N.Fouquet_x000a_T.Mouline"/>
    <x v="1"/>
    <d v="2015-03-27T00:00:00"/>
    <x v="2"/>
    <x v="1"/>
    <x v="0"/>
  </r>
  <r>
    <x v="0"/>
    <s v="Spoiler_31077_211"/>
    <n v="345796"/>
    <m/>
    <x v="26"/>
    <d v="2015-04-02T00:00:00"/>
    <s v="?"/>
    <s v="?"/>
    <s v="71 en cours de réception_x000a_Obtenir info"/>
    <s v="N.Fouquet_x000a_T.Mouline"/>
    <x v="1"/>
    <d v="2015-03-27T00:00:00"/>
    <x v="2"/>
    <x v="1"/>
    <x v="0"/>
  </r>
  <r>
    <x v="0"/>
    <s v="Spoiler_31077_211"/>
    <s v="LP31077-J010"/>
    <m/>
    <x v="15"/>
    <d v="2015-03-30T00:00:00"/>
    <d v="2015-03-30T00:00:00"/>
    <n v="96"/>
    <s v="96 le 30/03 à assurer"/>
    <s v="N.Fouquet_x000a_E.Cardona"/>
    <x v="1"/>
    <d v="2015-03-27T00:00:00"/>
    <x v="2"/>
    <x v="1"/>
    <x v="1"/>
  </r>
  <r>
    <x v="0"/>
    <s v="Rudder_31115_080"/>
    <n v="346363"/>
    <m/>
    <x v="62"/>
    <d v="2015-04-30T00:00:00"/>
    <d v="2015-03-30T00:00:00"/>
    <n v="6"/>
    <s v="6 le 30/03_x000a_Problème qualité_x000a_Problème FAI brut METTIS pour livraison vers SOFOP. _x000a_"/>
    <s v="G.Prata"/>
    <x v="1"/>
    <d v="2015-03-27T00:00:00"/>
    <x v="2"/>
    <x v="1"/>
    <x v="1"/>
  </r>
  <r>
    <x v="2"/>
    <s v="AILERON_EHA_31133_330"/>
    <s v="347785-200"/>
    <m/>
    <x v="7"/>
    <d v="2015-03-30T00:00:00"/>
    <d v="2015-03-30T00:00:00"/>
    <n v="2"/>
    <s v="6 le 01/04"/>
    <s v="T.Mouline"/>
    <x v="1"/>
    <d v="2015-03-27T00:00:00"/>
    <x v="2"/>
    <x v="1"/>
    <x v="0"/>
  </r>
  <r>
    <x v="2"/>
    <s v="AILERON_EHA_31133_330"/>
    <n v="347782"/>
    <s v="Aileron SC"/>
    <x v="31"/>
    <d v="2015-03-30T00:00:00"/>
    <s v="?"/>
    <s v="?"/>
    <s v="10 début S14_x000a_71 dispos aux spares"/>
    <s v="P.Jonnard"/>
    <x v="1"/>
    <d v="2015-03-27T00:00:00"/>
    <x v="2"/>
    <x v="1"/>
    <x v="1"/>
  </r>
  <r>
    <x v="2"/>
    <s v="AILERON_EHA_31133_330"/>
    <s v="D90ST1504-400"/>
    <m/>
    <x v="27"/>
    <d v="2015-03-31T00:00:00"/>
    <d v="2015-03-27T00:00:00"/>
    <n v="17"/>
    <s v="17 le 27/03"/>
    <s v="P.Jonnard"/>
    <x v="1"/>
    <d v="2015-03-27T00:00:00"/>
    <x v="2"/>
    <x v="1"/>
    <x v="1"/>
  </r>
  <r>
    <x v="2"/>
    <s v="AILERON_SC_31132_170"/>
    <s v="347186-200"/>
    <m/>
    <x v="41"/>
    <d v="2015-04-02T00:00:00"/>
    <d v="2015-04-03T00:00:00"/>
    <n v="6"/>
    <s v="6  le 03/04 à améliorer ( cause pb qualité bruts HYFC )"/>
    <s v="Y.Sahin_x000a_V.Cady"/>
    <x v="1"/>
    <d v="2015-03-27T00:00:00"/>
    <x v="2"/>
    <x v="1"/>
    <x v="1"/>
  </r>
  <r>
    <x v="2"/>
    <s v="AILERON_SC_31132_170"/>
    <n v="347050"/>
    <m/>
    <x v="12"/>
    <d v="2015-04-02T00:00:00"/>
    <d v="2015-04-16T00:00:00"/>
    <s v="?"/>
    <s v="Délai le 16/04 à améliorer"/>
    <s v="C.Almendra"/>
    <x v="1"/>
    <d v="2015-03-27T00:00:00"/>
    <x v="2"/>
    <x v="1"/>
    <x v="1"/>
  </r>
  <r>
    <x v="2"/>
    <s v="AILERON_SC_31132_170"/>
    <s v="348023-020"/>
    <m/>
    <x v="7"/>
    <d v="2015-03-30T00:00:00"/>
    <d v="2015-03-31T00:00:00"/>
    <n v="2"/>
    <s v=" 2 le 31/03, 1 le 01/04, 1 le 02/04"/>
    <s v="T.Mouline"/>
    <x v="1"/>
    <d v="2015-03-27T00:00:00"/>
    <x v="2"/>
    <x v="1"/>
    <x v="0"/>
  </r>
  <r>
    <x v="2"/>
    <s v="ELEVATOR_EHA_31131_330"/>
    <n v="347833"/>
    <m/>
    <x v="31"/>
    <s v="En-cours"/>
    <s v="?"/>
    <s v="?"/>
    <s v="Livraison ce jour"/>
    <s v="G.Feld"/>
    <x v="0"/>
    <d v="2015-03-27T00:00:00"/>
    <x v="2"/>
    <x v="1"/>
    <x v="1"/>
  </r>
  <r>
    <x v="2"/>
    <s v="ELEVATOR_EHA_31131_330"/>
    <n v="347253"/>
    <m/>
    <x v="7"/>
    <d v="2015-03-26T00:00:00"/>
    <d v="2015-03-30T00:00:00"/>
    <n v="1"/>
    <s v="2 en cours de réception_x000a_3 le 30/03, 2 le 01/04, 1 le 03/04"/>
    <s v="T.Mouline"/>
    <x v="1"/>
    <d v="2015-03-27T00:00:00"/>
    <x v="2"/>
    <x v="1"/>
    <x v="0"/>
  </r>
  <r>
    <x v="2"/>
    <s v="ELEVATOR_EHA_31131_330"/>
    <s v="PN347137"/>
    <s v="Elevator SC"/>
    <x v="42"/>
    <d v="2015-04-08T00:00:00"/>
    <d v="2015-03-30T00:00:00"/>
    <n v="6"/>
    <s v="6 le 30/03 à confirmer"/>
    <s v="V.Cady_x000a_A.Coppry"/>
    <x v="1"/>
    <d v="2015-03-27T00:00:00"/>
    <x v="2"/>
    <x v="1"/>
    <x v="1"/>
  </r>
  <r>
    <x v="2"/>
    <s v="RUDDER_EBHA_31129_360"/>
    <s v="347815-100"/>
    <m/>
    <x v="31"/>
    <d v="2015-03-30T00:00:00"/>
    <d v="2015-03-31T00:00:00"/>
    <n v="103"/>
    <s v="mise en stock chez Pace_x000a_103 le 31/3 à améliorer_x000a_3 aux Spares et 4 au MRO"/>
    <s v="P.Jonnard"/>
    <x v="1"/>
    <d v="2015-03-27T00:00:00"/>
    <x v="2"/>
    <x v="1"/>
    <x v="1"/>
  </r>
  <r>
    <x v="1"/>
    <s v="THSA_A320_47145_168"/>
    <s v="8171-036"/>
    <m/>
    <x v="12"/>
    <d v="2015-03-31T00:00:00"/>
    <s v="?"/>
    <s v="?"/>
    <s v="Obtenir prochain délai"/>
    <s v="C.Almendra"/>
    <x v="1"/>
    <d v="2015-03-27T00:00:00"/>
    <x v="2"/>
    <x v="1"/>
    <x v="1"/>
  </r>
  <r>
    <x v="1"/>
    <s v="THSA_A320_47145_168"/>
    <n v="422704"/>
    <s v="THSA A330"/>
    <x v="12"/>
    <d v="2015-04-01T00:00:00"/>
    <d v="2015-03-27T00:00:00"/>
    <n v="400"/>
    <s v="400 le 27/03 à confirmer"/>
    <s v="C.Almendra"/>
    <x v="1"/>
    <d v="2015-03-27T00:00:00"/>
    <x v="2"/>
    <x v="1"/>
    <x v="1"/>
  </r>
  <r>
    <x v="1"/>
    <s v="THSA_A320_47145_168"/>
    <s v="8171-022"/>
    <s v="THSA A330"/>
    <x v="12"/>
    <d v="2015-04-10T00:00:00"/>
    <d v="2015-10-14T00:00:00"/>
    <n v="150"/>
    <s v="délai  le 14/10 à améliorer"/>
    <s v="C.Almendra"/>
    <x v="1"/>
    <d v="2015-03-27T00:00:00"/>
    <x v="2"/>
    <x v="1"/>
    <x v="1"/>
  </r>
  <r>
    <x v="1"/>
    <s v="THSA_A320_47145_168"/>
    <s v="8192-014"/>
    <m/>
    <x v="12"/>
    <d v="2015-05-07T00:00:00"/>
    <d v="2015-06-28T00:00:00"/>
    <n v="150"/>
    <s v="150 le 28/06 à améliorer"/>
    <s v="C.Almendra"/>
    <x v="1"/>
    <d v="2015-03-27T00:00:00"/>
    <x v="2"/>
    <x v="1"/>
    <x v="1"/>
  </r>
  <r>
    <x v="1"/>
    <s v="THSA_A320_47145_168"/>
    <n v="417286"/>
    <m/>
    <x v="12"/>
    <d v="2015-04-06T00:00:00"/>
    <d v="2015-05-25T00:00:00"/>
    <s v="?"/>
    <s v="Délai le 25/05 à améliorer"/>
    <s v="C.Almendra"/>
    <x v="1"/>
    <d v="2015-03-27T00:00:00"/>
    <x v="2"/>
    <x v="1"/>
    <x v="1"/>
  </r>
  <r>
    <x v="1"/>
    <s v="THSA_A320_47145_168"/>
    <n v="450849"/>
    <m/>
    <x v="12"/>
    <d v="2015-04-23T00:00:00"/>
    <d v="2015-05-15T00:00:00"/>
    <n v="100"/>
    <s v="Délai le 15/05 à améliorer"/>
    <s v="C.Almendra"/>
    <x v="1"/>
    <d v="2015-03-27T00:00:00"/>
    <x v="2"/>
    <x v="1"/>
    <x v="1"/>
  </r>
  <r>
    <x v="1"/>
    <s v="THSA_A320_47145_168"/>
    <s v="8171-017"/>
    <m/>
    <x v="12"/>
    <d v="2015-04-13T00:00:00"/>
    <d v="2015-06-28T00:00:00"/>
    <n v="150"/>
    <s v="Délai le 28/06 à améliorer"/>
    <s v="C.Almendra"/>
    <x v="1"/>
    <d v="2015-03-27T00:00:00"/>
    <x v="2"/>
    <x v="1"/>
    <x v="1"/>
  </r>
  <r>
    <x v="1"/>
    <s v="THSA_A320_47145_168"/>
    <s v="LP47145-E120"/>
    <m/>
    <x v="7"/>
    <d v="2015-03-31T00:00:00"/>
    <d v="2015-03-30T00:00:00"/>
    <n v="4"/>
    <s v="4 le 30/03, 20 en S14, 20 en S15"/>
    <s v="T.Mouline"/>
    <x v="1"/>
    <d v="2015-03-27T00:00:00"/>
    <x v="2"/>
    <x v="1"/>
    <x v="0"/>
  </r>
  <r>
    <x v="1"/>
    <s v="THSA_A320_47145_168"/>
    <s v="LP47145-E100"/>
    <m/>
    <x v="7"/>
    <d v="2015-03-30T00:00:00"/>
    <d v="2015-03-30T00:00:00"/>
    <n v="3"/>
    <s v="3 / J à suivre"/>
    <s v="T.Mouline"/>
    <x v="1"/>
    <d v="2015-03-27T00:00:00"/>
    <x v="2"/>
    <x v="1"/>
    <x v="0"/>
  </r>
  <r>
    <x v="1"/>
    <s v="THSA_A320_47145_168"/>
    <s v="5000C5029"/>
    <m/>
    <x v="57"/>
    <d v="2015-04-01T00:00:00"/>
    <d v="2015-03-30T00:00:00"/>
    <n v="13"/>
    <s v="8 en litige réception_x000a_ 13 le 30/03, 6 le 31/03"/>
    <s v="F.Leclercq_x000a_M.Bizet"/>
    <x v="1"/>
    <d v="2015-03-27T00:00:00"/>
    <x v="2"/>
    <x v="1"/>
    <x v="1"/>
  </r>
  <r>
    <x v="1"/>
    <s v="THSA_A330_47172_530"/>
    <n v="423032"/>
    <m/>
    <x v="25"/>
    <s v="En-cours"/>
    <s v="?"/>
    <s v="?"/>
    <s v="Pas de délai confirmé, obtenir nouveau délai"/>
    <s v="P.Jonnard"/>
    <x v="0"/>
    <d v="2015-03-27T00:00:00"/>
    <x v="2"/>
    <x v="1"/>
    <x v="1"/>
  </r>
  <r>
    <x v="1"/>
    <s v="THSA_A330_47172_530"/>
    <s v="422957-100"/>
    <m/>
    <x v="7"/>
    <s v="En-cours"/>
    <d v="2015-04-30T00:00:00"/>
    <n v="10"/>
    <s v="10 le 30/04, 6 en S14, 6 en S15"/>
    <s v="T.Mouline"/>
    <x v="0"/>
    <d v="2015-03-27T00:00:00"/>
    <x v="2"/>
    <x v="1"/>
    <x v="0"/>
  </r>
  <r>
    <x v="1"/>
    <s v="THSA_A330_47172_530"/>
    <s v="8171-029"/>
    <m/>
    <x v="12"/>
    <s v="En-cours"/>
    <d v="2015-06-28T00:00:00"/>
    <n v="100"/>
    <s v="délai  le 28/06 à améliorer"/>
    <s v="C.Almendra"/>
    <x v="0"/>
    <d v="2015-03-27T00:00:00"/>
    <x v="2"/>
    <x v="1"/>
    <x v="1"/>
  </r>
  <r>
    <x v="1"/>
    <s v="THSA_A330_47172_530"/>
    <s v="8117-047"/>
    <m/>
    <x v="12"/>
    <s v="En-cours"/>
    <s v="?"/>
    <s v="?"/>
    <s v="Délai le 23/03 non reçus , obtenir prochain délai"/>
    <s v="C.Almendra"/>
    <x v="0"/>
    <d v="2015-03-27T00:00:00"/>
    <x v="2"/>
    <x v="1"/>
    <x v="1"/>
  </r>
  <r>
    <x v="1"/>
    <s v="THSA_A330_47172_530"/>
    <n v="423237"/>
    <m/>
    <x v="66"/>
    <s v="En-cours"/>
    <d v="2015-04-02T00:00:00"/>
    <s v="?"/>
    <s v="Délai le 02/04"/>
    <s v="S.Paulmier"/>
    <x v="0"/>
    <d v="2015-03-27T00:00:00"/>
    <x v="2"/>
    <x v="1"/>
    <x v="1"/>
  </r>
  <r>
    <x v="1"/>
    <s v="THSA_A330_47172_530"/>
    <s v="8171-023"/>
    <m/>
    <x v="12"/>
    <d v="2015-04-03T00:00:00"/>
    <d v="2015-06-28T00:00:00"/>
    <s v="?"/>
    <s v="Délai le 28/06 à améliorer"/>
    <s v="C.Almendra"/>
    <x v="1"/>
    <d v="2015-03-27T00:00:00"/>
    <x v="2"/>
    <x v="1"/>
    <x v="1"/>
  </r>
  <r>
    <x v="1"/>
    <s v="THSA_A330_47172_530"/>
    <n v="422915"/>
    <m/>
    <x v="7"/>
    <d v="2015-03-30T00:00:00"/>
    <d v="2015-03-30T00:00:00"/>
    <n v="4"/>
    <s v="4 le 30/03, 2 le 01/04, 2 le 03/04"/>
    <s v="T.Mouline_x000a_V.Pierquin"/>
    <x v="1"/>
    <d v="2015-03-27T00:00:00"/>
    <x v="2"/>
    <x v="1"/>
    <x v="0"/>
  </r>
  <r>
    <x v="1"/>
    <s v="THSA_A330_47172_530"/>
    <n v="422911"/>
    <m/>
    <x v="7"/>
    <d v="2015-03-30T00:00:00"/>
    <d v="2015-03-30T00:00:00"/>
    <n v="1"/>
    <s v=" 1 /Jours à suivre non respecté_x000a_1 le 30/03, 1 le 31/03, 1 le 01/04"/>
    <s v="T.Mouline"/>
    <x v="1"/>
    <d v="2015-03-27T00:00:00"/>
    <x v="2"/>
    <x v="1"/>
    <x v="0"/>
  </r>
  <r>
    <x v="0"/>
    <s v="Aileron_31073_110"/>
    <n v="341019"/>
    <m/>
    <x v="21"/>
    <s v="En-cours"/>
    <s v="?"/>
    <s v="?"/>
    <s v="16 le 30/03'non reçues à relancer_x000a_Problème qualité Chrome_x000a_Capa HS Wroclaw 65/semaine au lieu de 75 demandé"/>
    <s v="T.Mouline"/>
    <x v="0"/>
    <d v="2015-03-30T00:00:00"/>
    <x v="2"/>
    <x v="1"/>
    <x v="0"/>
  </r>
  <r>
    <x v="0"/>
    <s v="Aileron_31073_110"/>
    <s v="341084-300"/>
    <m/>
    <x v="21"/>
    <s v="En-cours"/>
    <s v="?"/>
    <s v="?"/>
    <s v="16 + 6 non reçues à relancer._x000a_Problème qualité Chrome_x000a_Capa HS Wroclaw 65/semaine au lieu de 75 demandé"/>
    <s v="T.Mouline"/>
    <x v="0"/>
    <d v="2015-03-30T00:00:00"/>
    <x v="2"/>
    <x v="1"/>
    <x v="0"/>
  </r>
  <r>
    <x v="0"/>
    <s v="Aileron_31073_110"/>
    <s v="341083-300"/>
    <m/>
    <x v="26"/>
    <d v="2015-04-08T00:00:00"/>
    <s v="?"/>
    <s v="?"/>
    <s v="Faire entrer le retard_x000a_"/>
    <s v="T.Mouline"/>
    <x v="1"/>
    <d v="2015-03-30T00:00:00"/>
    <x v="2"/>
    <x v="1"/>
    <x v="0"/>
  </r>
  <r>
    <x v="0"/>
    <s v="Profondeur_31075_840"/>
    <s v="341204-300"/>
    <m/>
    <x v="2"/>
    <d v="2015-03-31T00:00:00"/>
    <d v="2015-03-30T00:00:00"/>
    <n v="16"/>
    <s v="16 le 30/03 et 10 le 03/04"/>
    <s v="_x000a_V.Cady_x000a_"/>
    <x v="1"/>
    <d v="2015-03-30T00:00:00"/>
    <x v="2"/>
    <x v="1"/>
    <x v="1"/>
  </r>
  <r>
    <x v="0"/>
    <s v="Profondeur_31075_840"/>
    <s v="LP31075-S040"/>
    <m/>
    <x v="15"/>
    <d v="2015-03-30T00:00:00"/>
    <d v="2015-03-31T00:00:00"/>
    <n v="70"/>
    <s v="70 le 31/03 à améliorer_x000a_100 le 03/04"/>
    <s v="_x000a_V.Cady_x000a_"/>
    <x v="1"/>
    <d v="2015-03-30T00:00:00"/>
    <x v="2"/>
    <x v="1"/>
    <x v="1"/>
  </r>
  <r>
    <x v="0"/>
    <s v="Profondeur_31075_840"/>
    <n v="341206"/>
    <m/>
    <x v="10"/>
    <d v="2015-04-02T00:00:00"/>
    <s v="?"/>
    <s v="?"/>
    <s v="36 en cours de reception_x000a__x000a_Prévenir Bernar pour corriger au plus tôt"/>
    <s v="P.Fleitour_x000a_V.Cady"/>
    <x v="1"/>
    <d v="2015-03-30T00:00:00"/>
    <x v="2"/>
    <x v="1"/>
    <x v="1"/>
  </r>
  <r>
    <x v="0"/>
    <s v="Profondeur_31075_840"/>
    <n v="341357"/>
    <m/>
    <x v="15"/>
    <d v="2015-03-31T00:00:00"/>
    <d v="2015-04-02T00:00:00"/>
    <n v="91"/>
    <s v="Vérifier plan d'appro suite écart de stock (qte 121), traiter messages 10_x000a_91 le 02/04"/>
    <s v="P.Fleitour_x000a_E.Cardona"/>
    <x v="1"/>
    <d v="2015-03-30T00:00:00"/>
    <x v="2"/>
    <x v="1"/>
    <x v="1"/>
  </r>
  <r>
    <x v="0"/>
    <s v="Profondeur_31075_840"/>
    <n v="341138"/>
    <m/>
    <x v="15"/>
    <d v="2015-04-03T00:00:00"/>
    <s v="?"/>
    <s v="?"/>
    <s v="Faire entrer le retard"/>
    <s v="P.Fleitour_x000a_E.Cardona"/>
    <x v="1"/>
    <d v="2015-03-30T00:00:00"/>
    <x v="2"/>
    <x v="1"/>
    <x v="1"/>
  </r>
  <r>
    <x v="0"/>
    <s v="Profondeur_31075_840"/>
    <s v="341205-100"/>
    <m/>
    <x v="35"/>
    <d v="2015-04-15T00:00:00"/>
    <s v="?"/>
    <s v="?"/>
    <s v="Pb appro forges de Bologne vers Secome, risque arrêt mi-Avril"/>
    <s v="N.Boudoux_x000a_A.Le-Bennet"/>
    <x v="1"/>
    <d v="2015-03-30T00:00:00"/>
    <x v="2"/>
    <x v="1"/>
    <x v="1"/>
  </r>
  <r>
    <x v="0"/>
    <s v="Profondeur_31075_840"/>
    <s v="5000U5065"/>
    <m/>
    <x v="15"/>
    <d v="2015-04-01T00:00:00"/>
    <d v="2015-04-02T00:00:00"/>
    <n v="91"/>
    <s v="91 le 02/04 à améliorer"/>
    <s v="E.Cardona_x000a_P.Fleitour"/>
    <x v="1"/>
    <d v="2015-03-30T00:00:00"/>
    <x v="2"/>
    <x v="1"/>
    <x v="1"/>
  </r>
  <r>
    <x v="0"/>
    <s v="Profondeur_31075_840"/>
    <s v="341046-110"/>
    <m/>
    <x v="37"/>
    <d v="2015-03-31T00:00:00"/>
    <d v="2015-03-30T00:00:00"/>
    <n v="15"/>
    <s v="15 le 30/03_x000a_12/jour à suivre_x000a_Capa Sipem 60/S au lieu de de 75 demandé"/>
    <s v="_x000a_N.Boudoux_x000a_"/>
    <x v="1"/>
    <d v="2015-03-30T00:00:00"/>
    <x v="2"/>
    <x v="1"/>
    <x v="1"/>
  </r>
  <r>
    <x v="0"/>
    <s v="Spoiler_31077_211"/>
    <s v="340856-250"/>
    <m/>
    <x v="0"/>
    <d v="2015-03-31T00:00:00"/>
    <d v="2015-03-31T00:00:00"/>
    <n v="30"/>
    <s v="HS Wroclaw : 12 en litige, 34 non reçues _x000a_30 le 31/03_x000a_Source TSM :20 le 31/03 et 20 le 02/04_x000a_Semi-finis HG : Obtenir infos livraisons  "/>
    <s v="_x000a_T.Mouline_x000a_E.Divan_x000a_E.Cardona_x000a_"/>
    <x v="1"/>
    <d v="2015-03-30T00:00:00"/>
    <x v="2"/>
    <x v="1"/>
    <x v="0"/>
  </r>
  <r>
    <x v="0"/>
    <s v="Spoiler_31077_211"/>
    <n v="340921"/>
    <m/>
    <x v="26"/>
    <d v="2015-04-01T00:00:00"/>
    <d v="2015-04-01T00:00:00"/>
    <n v="50"/>
    <s v=", 50 le 01/04, 90 le 04/04 et 105 le 11/04 à améliorer"/>
    <s v="N.Fouquet_x000a_T.Mouline"/>
    <x v="1"/>
    <d v="2015-03-30T00:00:00"/>
    <x v="2"/>
    <x v="1"/>
    <x v="0"/>
  </r>
  <r>
    <x v="0"/>
    <s v="Spoiler_31077_211"/>
    <n v="345796"/>
    <m/>
    <x v="26"/>
    <d v="2015-04-07T00:00:00"/>
    <s v="?"/>
    <s v="?"/>
    <s v="_x000a_Obtenir info"/>
    <s v="N.Fouquet_x000a_T.Mouline"/>
    <x v="1"/>
    <d v="2015-03-30T00:00:00"/>
    <x v="2"/>
    <x v="1"/>
    <x v="0"/>
  </r>
  <r>
    <x v="0"/>
    <s v="Spoiler_31077_211"/>
    <s v="LP31077-J010"/>
    <m/>
    <x v="15"/>
    <d v="2015-03-30T00:00:00"/>
    <d v="2015-03-30T00:00:00"/>
    <n v="96"/>
    <s v="96 le 30/03 à assurer"/>
    <s v="N.Fouquet_x000a_E.Cardona"/>
    <x v="1"/>
    <d v="2015-03-30T00:00:00"/>
    <x v="2"/>
    <x v="1"/>
    <x v="1"/>
  </r>
  <r>
    <x v="2"/>
    <s v="AILERON_EHA_31133_330"/>
    <s v="347785-200"/>
    <m/>
    <x v="7"/>
    <d v="2015-04-06T00:00:00"/>
    <d v="2015-03-31T00:00:00"/>
    <n v="1"/>
    <s v="2 encours de reception 1 le 31/03 et 6 le 03/04"/>
    <s v="T.Mouline"/>
    <x v="1"/>
    <d v="2015-03-30T00:00:00"/>
    <x v="2"/>
    <x v="1"/>
    <x v="0"/>
  </r>
  <r>
    <x v="2"/>
    <s v="AILERON_EHA_31133_330"/>
    <n v="347782"/>
    <s v="Aileron SC"/>
    <x v="31"/>
    <d v="2015-03-30T00:00:00"/>
    <s v="?"/>
    <n v="10"/>
    <s v=" 10 en S14,préciser le jour de livraison_x000a_71 dispos aux spares"/>
    <s v="P.Jonnard"/>
    <x v="1"/>
    <d v="2015-03-30T00:00:00"/>
    <x v="2"/>
    <x v="1"/>
    <x v="1"/>
  </r>
  <r>
    <x v="2"/>
    <s v="AILERON_EHA_31133_330"/>
    <n v="347039"/>
    <m/>
    <x v="12"/>
    <d v="2015-04-16T00:00:00"/>
    <d v="2015-06-23T00:00:00"/>
    <n v="45"/>
    <s v="Délai le 23/06 à améliorer"/>
    <s v="C.Almendra"/>
    <x v="1"/>
    <d v="2015-03-30T00:00:00"/>
    <x v="2"/>
    <x v="1"/>
    <x v="1"/>
  </r>
  <r>
    <x v="2"/>
    <s v="AILERON_EHA_31133_330"/>
    <n v="346691"/>
    <m/>
    <x v="12"/>
    <d v="2015-04-22T00:00:00"/>
    <d v="2015-06-23T00:00:00"/>
    <n v="45"/>
    <s v="Délai le 23/06 à améliorer"/>
    <s v="C.Almendra"/>
    <x v="1"/>
    <d v="2015-03-30T00:00:00"/>
    <x v="2"/>
    <x v="1"/>
    <x v="1"/>
  </r>
  <r>
    <x v="2"/>
    <s v="AILERON_EHA_31133_330"/>
    <n v="347085"/>
    <m/>
    <x v="12"/>
    <d v="2015-04-24T00:00:00"/>
    <d v="2015-05-15T00:00:00"/>
    <n v="121"/>
    <s v="Délai le15/05 à améliorer"/>
    <s v="C.Almendra"/>
    <x v="1"/>
    <d v="2015-03-30T00:00:00"/>
    <x v="2"/>
    <x v="1"/>
    <x v="1"/>
  </r>
  <r>
    <x v="2"/>
    <s v="AILERON_EHA_31133_330"/>
    <s v="D90ST1504-400"/>
    <m/>
    <x v="27"/>
    <d v="2015-04-01T00:00:00"/>
    <d v="2015-03-30T00:00:00"/>
    <n v="6"/>
    <s v="6 le 30/03 12 le 01/04"/>
    <s v="P.Jonnard"/>
    <x v="1"/>
    <d v="2015-03-30T00:00:00"/>
    <x v="2"/>
    <x v="1"/>
    <x v="1"/>
  </r>
  <r>
    <x v="2"/>
    <s v="AILERON_SC_31132_170"/>
    <s v="347462-100"/>
    <m/>
    <x v="10"/>
    <d v="2015-04-02T00:00:00"/>
    <d v="2015-04-02T00:00:00"/>
    <s v="?"/>
    <s v="livraison le 02/04 à confirmer"/>
    <s v="G.Feld"/>
    <x v="1"/>
    <d v="2015-03-30T00:00:00"/>
    <x v="2"/>
    <x v="1"/>
    <x v="1"/>
  </r>
  <r>
    <x v="2"/>
    <s v="AILERON_SC_31132_170"/>
    <s v="347186-200"/>
    <m/>
    <x v="41"/>
    <d v="2015-04-03T00:00:00"/>
    <d v="2015-04-03T00:00:00"/>
    <n v="6"/>
    <s v="6  le 03/04 à améliorer ( cause pb qualité bruts HYFC )"/>
    <s v="Y.Sahin_x000a_V.Cady"/>
    <x v="1"/>
    <d v="2015-03-30T00:00:00"/>
    <x v="2"/>
    <x v="1"/>
    <x v="1"/>
  </r>
  <r>
    <x v="2"/>
    <s v="AILERON_SC_31132_170"/>
    <n v="347050"/>
    <m/>
    <x v="12"/>
    <d v="2015-04-02T00:00:00"/>
    <d v="2015-04-16T00:00:00"/>
    <s v="?"/>
    <s v="Délai le 16/04 à améliorer"/>
    <s v="C.Almendra"/>
    <x v="1"/>
    <d v="2015-03-30T00:00:00"/>
    <x v="2"/>
    <x v="1"/>
    <x v="1"/>
  </r>
  <r>
    <x v="2"/>
    <s v="AILERON_SC_31132_170"/>
    <s v="348023-020"/>
    <m/>
    <x v="7"/>
    <d v="2015-03-31T00:00:00"/>
    <d v="2015-04-01T00:00:00"/>
    <n v="2"/>
    <s v=" 2 le 01/04, 1 le 02/04 ,1 le 03/04 à améliorer"/>
    <s v="T.Mouline"/>
    <x v="1"/>
    <d v="2015-03-30T00:00:00"/>
    <x v="2"/>
    <x v="1"/>
    <x v="0"/>
  </r>
  <r>
    <x v="2"/>
    <s v="ELEVATOR_EHA_31131_330"/>
    <n v="347833"/>
    <m/>
    <x v="31"/>
    <s v="En-cours"/>
    <s v="?"/>
    <s v="?"/>
    <s v="209 en stock chez PACE .Voir si FAI requis ?_x000a_Obtenir délai de livraison?"/>
    <s v="G.Feld"/>
    <x v="0"/>
    <d v="2015-03-30T00:00:00"/>
    <x v="2"/>
    <x v="1"/>
    <x v="1"/>
  </r>
  <r>
    <x v="2"/>
    <s v="ELEVATOR_EHA_31131_330"/>
    <n v="347253"/>
    <m/>
    <x v="7"/>
    <d v="2015-04-07T00:00:00"/>
    <d v="2015-04-01T00:00:00"/>
    <n v="2"/>
    <s v="3 en cours de réception_x000a_ 2 le 01/04, 1 le 03/04 et 1 le 08/04"/>
    <s v="T.Mouline"/>
    <x v="1"/>
    <d v="2015-03-30T00:00:00"/>
    <x v="2"/>
    <x v="1"/>
    <x v="0"/>
  </r>
  <r>
    <x v="2"/>
    <s v="ELEVATOR_EHA_31131_330"/>
    <s v="PN347137"/>
    <s v="Elevator SC"/>
    <x v="42"/>
    <d v="2015-04-08T00:00:00"/>
    <d v="2015-03-30T00:00:00"/>
    <n v="6"/>
    <s v="6 le 30/03 à confirmer"/>
    <s v="V.Cady_x000a_A.Coppry"/>
    <x v="1"/>
    <d v="2015-03-30T00:00:00"/>
    <x v="2"/>
    <x v="1"/>
    <x v="1"/>
  </r>
  <r>
    <x v="2"/>
    <s v="RUDDER_EBHA_31129_360"/>
    <s v="347815-100"/>
    <m/>
    <x v="31"/>
    <s v="En-cours"/>
    <d v="2015-04-01T00:00:00"/>
    <n v="103"/>
    <s v="mise en stock chez Pace_x000a_103 le 01/04 à améliorer_x000a_3 aux Spares et 4 au MRO"/>
    <s v="P.Jonnard"/>
    <x v="0"/>
    <d v="2015-03-30T00:00:00"/>
    <x v="2"/>
    <x v="1"/>
    <x v="1"/>
  </r>
  <r>
    <x v="1"/>
    <s v="THSA_A320_47145_168"/>
    <s v="8171-036"/>
    <m/>
    <x v="12"/>
    <d v="2015-04-01T00:00:00"/>
    <d v="2015-06-28T00:00:00"/>
    <n v="550"/>
    <s v="Délai le 28/06 à améliorer"/>
    <s v="C.Almendra"/>
    <x v="1"/>
    <d v="2015-03-30T00:00:00"/>
    <x v="2"/>
    <x v="1"/>
    <x v="1"/>
  </r>
  <r>
    <x v="1"/>
    <s v="THSA_A320_47145_168"/>
    <s v="8171-022"/>
    <s v="THSA A330"/>
    <x v="12"/>
    <d v="2015-04-10T00:00:00"/>
    <d v="2015-10-14T00:00:00"/>
    <n v="150"/>
    <s v="délai  le 14/10 à améliorer"/>
    <s v="C.Almendra"/>
    <x v="1"/>
    <d v="2015-03-30T00:00:00"/>
    <x v="2"/>
    <x v="1"/>
    <x v="1"/>
  </r>
  <r>
    <x v="1"/>
    <s v="THSA_A320_47145_168"/>
    <s v="8192-014"/>
    <m/>
    <x v="12"/>
    <d v="2015-05-08T00:00:00"/>
    <d v="2015-06-28T00:00:00"/>
    <n v="150"/>
    <s v="150 le 28/06 à améliorer"/>
    <s v="C.Almendra"/>
    <x v="1"/>
    <d v="2015-03-30T00:00:00"/>
    <x v="2"/>
    <x v="1"/>
    <x v="1"/>
  </r>
  <r>
    <x v="1"/>
    <s v="THSA_A320_47145_168"/>
    <n v="417286"/>
    <m/>
    <x v="12"/>
    <d v="2015-03-31T00:00:00"/>
    <d v="2015-05-25T00:00:00"/>
    <s v="?"/>
    <s v="Délai le 25/05 à améliorer"/>
    <s v="C.Almendra"/>
    <x v="1"/>
    <d v="2015-03-30T00:00:00"/>
    <x v="2"/>
    <x v="1"/>
    <x v="1"/>
  </r>
  <r>
    <x v="1"/>
    <s v="THSA_A320_47145_168"/>
    <n v="450849"/>
    <m/>
    <x v="12"/>
    <d v="2015-04-24T00:00:00"/>
    <d v="2015-05-15T00:00:00"/>
    <n v="100"/>
    <s v="Délai le 15/05 à améliorer"/>
    <s v="C.Almendra"/>
    <x v="1"/>
    <d v="2015-03-30T00:00:00"/>
    <x v="2"/>
    <x v="1"/>
    <x v="1"/>
  </r>
  <r>
    <x v="1"/>
    <s v="THSA_A320_47145_168"/>
    <s v="8171-017"/>
    <m/>
    <x v="12"/>
    <d v="2015-04-14T00:00:00"/>
    <d v="2015-06-28T00:00:00"/>
    <n v="150"/>
    <s v="Délai le 28/06 à améliorer"/>
    <s v="C.Almendra"/>
    <x v="1"/>
    <d v="2015-03-30T00:00:00"/>
    <x v="2"/>
    <x v="1"/>
    <x v="1"/>
  </r>
  <r>
    <x v="1"/>
    <s v="THSA_A320_47145_168"/>
    <s v="LP47145-E120"/>
    <m/>
    <x v="7"/>
    <d v="2015-04-01T00:00:00"/>
    <d v="2015-04-03T00:00:00"/>
    <s v="?"/>
    <s v=" 20 en S14, 20 en S15 et 20 S16"/>
    <s v="T.Mouline"/>
    <x v="1"/>
    <d v="2015-03-30T00:00:00"/>
    <x v="2"/>
    <x v="1"/>
    <x v="0"/>
  </r>
  <r>
    <x v="1"/>
    <s v="THSA_A320_47145_168"/>
    <s v="LP47145-E100"/>
    <m/>
    <x v="7"/>
    <d v="2015-03-31T00:00:00"/>
    <d v="2015-03-31T00:00:00"/>
    <n v="3"/>
    <s v="3 / J à suivre"/>
    <s v="T.Mouline"/>
    <x v="1"/>
    <d v="2015-03-30T00:00:00"/>
    <x v="2"/>
    <x v="1"/>
    <x v="0"/>
  </r>
  <r>
    <x v="1"/>
    <s v="THSA_A320_47145_168"/>
    <s v="5000C5029"/>
    <m/>
    <x v="57"/>
    <d v="2015-04-07T00:00:00"/>
    <d v="2015-03-31T00:00:00"/>
    <n v="6"/>
    <s v="_x000a_5 en cours de réception, 6 le 31/03,8 le 08/04 obtenir info suite"/>
    <s v="F.Leclercq_x000a_M.Bizet"/>
    <x v="1"/>
    <d v="2015-03-30T00:00:00"/>
    <x v="2"/>
    <x v="1"/>
    <x v="1"/>
  </r>
  <r>
    <x v="1"/>
    <s v="THSA_A330_47172_530"/>
    <n v="423032"/>
    <m/>
    <x v="25"/>
    <s v="En-cours"/>
    <s v="?"/>
    <s v="?"/>
    <s v="Pas de délai confirmé, obtenir nouveau délai"/>
    <s v="P.Jonnard"/>
    <x v="0"/>
    <d v="2015-03-30T00:00:00"/>
    <x v="2"/>
    <x v="1"/>
    <x v="1"/>
  </r>
  <r>
    <x v="1"/>
    <s v="THSA_A330_47172_530"/>
    <s v="422957-100"/>
    <m/>
    <x v="7"/>
    <s v="En-cours"/>
    <d v="2015-04-03T00:00:00"/>
    <n v="6"/>
    <s v="10 le 30/03 non reçu, 6 en S14, 6 en S15 et 6 S 16."/>
    <s v="T.Mouline"/>
    <x v="0"/>
    <d v="2015-03-30T00:00:00"/>
    <x v="2"/>
    <x v="1"/>
    <x v="0"/>
  </r>
  <r>
    <x v="1"/>
    <s v="THSA_A330_47172_530"/>
    <s v="8171-029"/>
    <m/>
    <x v="12"/>
    <s v="En-cours"/>
    <d v="2015-06-28T00:00:00"/>
    <n v="100"/>
    <s v="délai  le 28/06 à améliorer"/>
    <s v="C.Almendra"/>
    <x v="0"/>
    <d v="2015-03-30T00:00:00"/>
    <x v="2"/>
    <x v="1"/>
    <x v="1"/>
  </r>
  <r>
    <x v="1"/>
    <s v="THSA_A330_47172_530"/>
    <s v="8117-047"/>
    <m/>
    <x v="12"/>
    <s v="En-cours"/>
    <s v="?"/>
    <s v="?"/>
    <s v="Délai le 23/03 non reçus , obtenir prochain délai"/>
    <s v="C.Almendra"/>
    <x v="0"/>
    <d v="2015-03-30T00:00:00"/>
    <x v="2"/>
    <x v="1"/>
    <x v="1"/>
  </r>
  <r>
    <x v="1"/>
    <s v="THSA_A330_47172_530"/>
    <n v="423237"/>
    <m/>
    <x v="66"/>
    <s v="En-cours"/>
    <d v="2015-04-02T00:00:00"/>
    <s v="?"/>
    <s v="Délai le 02/04 à améliorer"/>
    <s v="S.Paulmier"/>
    <x v="0"/>
    <d v="2015-03-30T00:00:00"/>
    <x v="2"/>
    <x v="1"/>
    <x v="1"/>
  </r>
  <r>
    <x v="1"/>
    <s v="THSA_A330_47172_530"/>
    <n v="423172"/>
    <m/>
    <x v="5"/>
    <s v="En-cours"/>
    <d v="2015-03-30T00:00:00"/>
    <n v="14"/>
    <s v="14 le 30/03 à confirmer"/>
    <s v="V.Pierquin"/>
    <x v="0"/>
    <d v="2015-03-30T00:00:00"/>
    <x v="2"/>
    <x v="1"/>
    <x v="1"/>
  </r>
  <r>
    <x v="1"/>
    <s v="THSA_A330_47172_530"/>
    <n v="422915"/>
    <m/>
    <x v="7"/>
    <s v="En-cours"/>
    <d v="2015-04-01T00:00:00"/>
    <n v="2"/>
    <s v="2 en cours de réception , le 01/04, 2 le 03/04, 2 le 09/04"/>
    <s v="T.Mouline_x000a_V.Pierquin"/>
    <x v="0"/>
    <d v="2015-03-30T00:00:00"/>
    <x v="2"/>
    <x v="1"/>
    <x v="0"/>
  </r>
  <r>
    <x v="1"/>
    <s v="THSA_A330_47172_530"/>
    <n v="422911"/>
    <m/>
    <x v="7"/>
    <s v="En-cours"/>
    <d v="2015-03-31T00:00:00"/>
    <n v="1"/>
    <s v=" 1 /Jours à suivre non respecté_x000a_1 le 31/03, 1 le 01/04, 1 le 03/04"/>
    <s v="T.Mouline"/>
    <x v="0"/>
    <d v="2015-03-30T00:00:00"/>
    <x v="2"/>
    <x v="1"/>
    <x v="0"/>
  </r>
  <r>
    <x v="0"/>
    <s v="Aileron_31073_110"/>
    <n v="341019"/>
    <m/>
    <x v="21"/>
    <s v="En-cours"/>
    <s v="?"/>
    <s v="?"/>
    <s v="16 le 30/03'non reçues à relancer_x000a_Problème qualité Chrome_x000a_Capa HS Wroclaw 65/semaine au lieu de 75 demandé"/>
    <s v="T.Mouline"/>
    <x v="0"/>
    <d v="2015-03-30T00:00:00"/>
    <x v="2"/>
    <x v="1"/>
    <x v="0"/>
  </r>
  <r>
    <x v="0"/>
    <s v="Aileron_31073_110"/>
    <s v="341084-300"/>
    <m/>
    <x v="21"/>
    <s v="En-cours"/>
    <s v="?"/>
    <s v="?"/>
    <s v="16 + 6 non reçues à relancer._x000a_Problème qualité Chrome_x000a_Capa HS Wroclaw 65/semaine au lieu de 75 demandé"/>
    <s v="T.Mouline"/>
    <x v="0"/>
    <d v="2015-03-30T00:00:00"/>
    <x v="2"/>
    <x v="1"/>
    <x v="0"/>
  </r>
  <r>
    <x v="0"/>
    <s v="Aileron_31073_110"/>
    <s v="341083-300"/>
    <m/>
    <x v="26"/>
    <d v="2015-04-08T00:00:00"/>
    <s v="?"/>
    <s v="?"/>
    <s v="Faire entrer le retard_x000a_"/>
    <s v="T.Mouline"/>
    <x v="1"/>
    <d v="2015-03-30T00:00:00"/>
    <x v="2"/>
    <x v="1"/>
    <x v="0"/>
  </r>
  <r>
    <x v="0"/>
    <s v="Profondeur_31075_840"/>
    <s v="341204-300"/>
    <m/>
    <x v="2"/>
    <d v="2015-03-31T00:00:00"/>
    <d v="2015-03-30T00:00:00"/>
    <n v="16"/>
    <s v="16 le 30/03 et 10 le 03/04"/>
    <s v="_x000a_V.Cady_x000a_"/>
    <x v="1"/>
    <d v="2015-03-30T00:00:00"/>
    <x v="2"/>
    <x v="1"/>
    <x v="1"/>
  </r>
  <r>
    <x v="0"/>
    <s v="Profondeur_31075_840"/>
    <s v="LP31075-S040"/>
    <m/>
    <x v="15"/>
    <d v="2015-03-30T00:00:00"/>
    <d v="2015-03-31T00:00:00"/>
    <n v="70"/>
    <s v="70 le 31/03 à améliorer_x000a_100 le 03/04"/>
    <s v="_x000a_V.Cady_x000a_"/>
    <x v="1"/>
    <d v="2015-03-30T00:00:00"/>
    <x v="2"/>
    <x v="1"/>
    <x v="1"/>
  </r>
  <r>
    <x v="0"/>
    <s v="Profondeur_31075_840"/>
    <n v="341206"/>
    <m/>
    <x v="10"/>
    <d v="2015-04-02T00:00:00"/>
    <s v="?"/>
    <s v="?"/>
    <s v="36 en cours de reception_x000a__x000a_Prévenir Bernar pour corriger au plus tôt"/>
    <s v="P.Fleitour_x000a_V.Cady"/>
    <x v="1"/>
    <d v="2015-03-30T00:00:00"/>
    <x v="2"/>
    <x v="1"/>
    <x v="1"/>
  </r>
  <r>
    <x v="0"/>
    <s v="Profondeur_31075_840"/>
    <n v="341357"/>
    <m/>
    <x v="15"/>
    <d v="2015-03-31T00:00:00"/>
    <d v="2015-04-02T00:00:00"/>
    <n v="91"/>
    <s v="Vérifier plan d'appro suite écart de stock (qte 121), traiter messages 10_x000a_91 le 02/04"/>
    <s v="P.Fleitour_x000a_E.Cardona"/>
    <x v="1"/>
    <d v="2015-03-30T00:00:00"/>
    <x v="2"/>
    <x v="1"/>
    <x v="1"/>
  </r>
  <r>
    <x v="0"/>
    <s v="Profondeur_31075_840"/>
    <n v="341138"/>
    <m/>
    <x v="15"/>
    <d v="2015-04-03T00:00:00"/>
    <s v="?"/>
    <s v="?"/>
    <s v="Faire entrer le retard"/>
    <s v="P.Fleitour_x000a_E.Cardona"/>
    <x v="1"/>
    <d v="2015-03-30T00:00:00"/>
    <x v="2"/>
    <x v="1"/>
    <x v="1"/>
  </r>
  <r>
    <x v="0"/>
    <s v="Profondeur_31075_840"/>
    <s v="341205-100"/>
    <m/>
    <x v="35"/>
    <d v="2015-04-15T00:00:00"/>
    <s v="?"/>
    <s v="?"/>
    <s v="Pb appro forges de Bologne vers Secome, risque arrêt mi-Avril"/>
    <s v="N.Boudoux_x000a_A.Le-Bennet"/>
    <x v="1"/>
    <d v="2015-03-30T00:00:00"/>
    <x v="2"/>
    <x v="1"/>
    <x v="1"/>
  </r>
  <r>
    <x v="0"/>
    <s v="Profondeur_31075_840"/>
    <s v="5000U5065"/>
    <m/>
    <x v="15"/>
    <d v="2015-04-01T00:00:00"/>
    <d v="2015-04-02T00:00:00"/>
    <n v="91"/>
    <s v="91 le 02/04 à améliorer"/>
    <s v="E.Cardona_x000a_P.Fleitour"/>
    <x v="1"/>
    <d v="2015-03-30T00:00:00"/>
    <x v="2"/>
    <x v="1"/>
    <x v="1"/>
  </r>
  <r>
    <x v="0"/>
    <s v="Profondeur_31075_840"/>
    <s v="341046-110"/>
    <m/>
    <x v="37"/>
    <d v="2015-03-31T00:00:00"/>
    <d v="2015-03-30T00:00:00"/>
    <n v="15"/>
    <s v="15 le 30/03_x000a_12/jour à suivre_x000a_Capa Sipem 60/S au lieu de de 75 demandé"/>
    <s v="_x000a_N.Boudoux_x000a_"/>
    <x v="1"/>
    <d v="2015-03-30T00:00:00"/>
    <x v="2"/>
    <x v="1"/>
    <x v="1"/>
  </r>
  <r>
    <x v="0"/>
    <s v="Spoiler_31077_211"/>
    <s v="340856-250"/>
    <m/>
    <x v="0"/>
    <d v="2015-03-31T00:00:00"/>
    <d v="2015-03-31T00:00:00"/>
    <n v="30"/>
    <s v="HS Wroclaw : 12 en litige, 34 non reçues _x000a_30 le 31/03_x000a_Source TSM :20 le 31/03 et 20 le 02/04_x000a_Semi-finis HG : Obtenir infos livraisons  "/>
    <s v="_x000a_T.Mouline_x000a_E.Divan_x000a_E.Cardona_x000a_"/>
    <x v="1"/>
    <d v="2015-03-30T00:00:00"/>
    <x v="2"/>
    <x v="1"/>
    <x v="0"/>
  </r>
  <r>
    <x v="0"/>
    <s v="Spoiler_31077_211"/>
    <n v="340921"/>
    <m/>
    <x v="26"/>
    <d v="2015-04-01T00:00:00"/>
    <d v="2015-04-01T00:00:00"/>
    <n v="50"/>
    <s v=", 50 le 01/04, 90 le 04/04 et 105 le 11/04 à améliorer"/>
    <s v="N.Fouquet_x000a_T.Mouline"/>
    <x v="1"/>
    <d v="2015-03-30T00:00:00"/>
    <x v="2"/>
    <x v="1"/>
    <x v="0"/>
  </r>
  <r>
    <x v="0"/>
    <s v="Spoiler_31077_211"/>
    <n v="345796"/>
    <m/>
    <x v="26"/>
    <d v="2015-04-07T00:00:00"/>
    <s v="?"/>
    <s v="?"/>
    <s v="_x000a_Obtenir info"/>
    <s v="N.Fouquet_x000a_T.Mouline"/>
    <x v="1"/>
    <d v="2015-03-30T00:00:00"/>
    <x v="2"/>
    <x v="1"/>
    <x v="0"/>
  </r>
  <r>
    <x v="0"/>
    <s v="Spoiler_31077_211"/>
    <s v="LP31077-J010"/>
    <m/>
    <x v="15"/>
    <d v="2015-03-30T00:00:00"/>
    <d v="2015-03-30T00:00:00"/>
    <n v="96"/>
    <s v="96 le 30/03 à assurer"/>
    <s v="N.Fouquet_x000a_E.Cardona"/>
    <x v="1"/>
    <d v="2015-03-30T00:00:00"/>
    <x v="2"/>
    <x v="1"/>
    <x v="1"/>
  </r>
  <r>
    <x v="2"/>
    <s v="AILERON_EHA_31133_330"/>
    <s v="347785-200"/>
    <m/>
    <x v="7"/>
    <d v="2015-04-06T00:00:00"/>
    <d v="2015-03-31T00:00:00"/>
    <n v="1"/>
    <s v="2 encours de reception 1 le 31/03 et 6 le 03/04"/>
    <s v="T.Mouline"/>
    <x v="1"/>
    <d v="2015-03-30T00:00:00"/>
    <x v="2"/>
    <x v="1"/>
    <x v="0"/>
  </r>
  <r>
    <x v="2"/>
    <s v="AILERON_EHA_31133_330"/>
    <n v="347782"/>
    <s v="Aileron SC"/>
    <x v="31"/>
    <d v="2015-03-30T00:00:00"/>
    <s v="?"/>
    <n v="10"/>
    <s v=" 10 en S14,préciser le jour de livraison_x000a_71 dispos aux spares"/>
    <s v="P.Jonnard"/>
    <x v="1"/>
    <d v="2015-03-30T00:00:00"/>
    <x v="2"/>
    <x v="1"/>
    <x v="1"/>
  </r>
  <r>
    <x v="2"/>
    <s v="AILERON_EHA_31133_330"/>
    <n v="347039"/>
    <m/>
    <x v="12"/>
    <d v="2015-04-16T00:00:00"/>
    <d v="2015-06-23T00:00:00"/>
    <n v="45"/>
    <s v="Délai le 23/06 à améliorer"/>
    <s v="C.Almendra"/>
    <x v="1"/>
    <d v="2015-03-30T00:00:00"/>
    <x v="2"/>
    <x v="1"/>
    <x v="1"/>
  </r>
  <r>
    <x v="2"/>
    <s v="AILERON_EHA_31133_330"/>
    <n v="346691"/>
    <m/>
    <x v="12"/>
    <d v="2015-04-22T00:00:00"/>
    <d v="2015-06-23T00:00:00"/>
    <n v="45"/>
    <s v="Délai le 23/06 à améliorer"/>
    <s v="C.Almendra"/>
    <x v="1"/>
    <d v="2015-03-30T00:00:00"/>
    <x v="2"/>
    <x v="1"/>
    <x v="1"/>
  </r>
  <r>
    <x v="2"/>
    <s v="AILERON_EHA_31133_330"/>
    <n v="347085"/>
    <m/>
    <x v="12"/>
    <d v="2015-04-24T00:00:00"/>
    <d v="2015-05-15T00:00:00"/>
    <n v="121"/>
    <s v="Délai le15/05 à améliorer"/>
    <s v="C.Almendra"/>
    <x v="1"/>
    <d v="2015-03-30T00:00:00"/>
    <x v="2"/>
    <x v="1"/>
    <x v="1"/>
  </r>
  <r>
    <x v="2"/>
    <s v="AILERON_EHA_31133_330"/>
    <s v="D90ST1504-400"/>
    <m/>
    <x v="27"/>
    <d v="2015-04-01T00:00:00"/>
    <d v="2015-03-30T00:00:00"/>
    <n v="6"/>
    <s v="6 le 30/03 12 le 01/04"/>
    <s v="P.Jonnard"/>
    <x v="1"/>
    <d v="2015-03-30T00:00:00"/>
    <x v="2"/>
    <x v="1"/>
    <x v="1"/>
  </r>
  <r>
    <x v="2"/>
    <s v="AILERON_SC_31132_170"/>
    <s v="347462-100"/>
    <m/>
    <x v="10"/>
    <d v="2015-04-02T00:00:00"/>
    <d v="2015-04-02T00:00:00"/>
    <s v="?"/>
    <s v="livraison le 02/04 à confirmer"/>
    <s v="G.Feld"/>
    <x v="1"/>
    <d v="2015-03-30T00:00:00"/>
    <x v="2"/>
    <x v="1"/>
    <x v="1"/>
  </r>
  <r>
    <x v="2"/>
    <s v="AILERON_SC_31132_170"/>
    <s v="347186-200"/>
    <m/>
    <x v="41"/>
    <d v="2015-04-03T00:00:00"/>
    <d v="2015-04-03T00:00:00"/>
    <n v="6"/>
    <s v="6  le 03/04 à améliorer ( cause pb qualité bruts HYFC )"/>
    <s v="Y.Sahin_x000a_V.Cady"/>
    <x v="1"/>
    <d v="2015-03-30T00:00:00"/>
    <x v="2"/>
    <x v="1"/>
    <x v="1"/>
  </r>
  <r>
    <x v="2"/>
    <s v="AILERON_SC_31132_170"/>
    <n v="347050"/>
    <m/>
    <x v="12"/>
    <d v="2015-04-02T00:00:00"/>
    <d v="2015-04-16T00:00:00"/>
    <s v="?"/>
    <s v="Délai le 16/04 à améliorer"/>
    <s v="C.Almendra"/>
    <x v="1"/>
    <d v="2015-03-30T00:00:00"/>
    <x v="2"/>
    <x v="1"/>
    <x v="1"/>
  </r>
  <r>
    <x v="2"/>
    <s v="AILERON_SC_31132_170"/>
    <s v="348023-020"/>
    <m/>
    <x v="7"/>
    <d v="2015-03-31T00:00:00"/>
    <d v="2015-04-01T00:00:00"/>
    <n v="2"/>
    <s v=" 2 le 01/04, 1 le 02/04 ,1 le 03/04 à améliorer"/>
    <s v="T.Mouline"/>
    <x v="1"/>
    <d v="2015-03-30T00:00:00"/>
    <x v="2"/>
    <x v="1"/>
    <x v="0"/>
  </r>
  <r>
    <x v="2"/>
    <s v="ELEVATOR_EHA_31131_330"/>
    <n v="347833"/>
    <m/>
    <x v="31"/>
    <s v="En-cours"/>
    <s v="?"/>
    <s v="?"/>
    <s v="209 en stock chez PACE .Voir si FAI requis ?_x000a_Obtenir délai de livraison?"/>
    <s v="G.Feld"/>
    <x v="0"/>
    <d v="2015-03-30T00:00:00"/>
    <x v="2"/>
    <x v="1"/>
    <x v="1"/>
  </r>
  <r>
    <x v="2"/>
    <s v="ELEVATOR_EHA_31131_330"/>
    <n v="347253"/>
    <m/>
    <x v="7"/>
    <d v="2015-04-07T00:00:00"/>
    <d v="2015-04-01T00:00:00"/>
    <n v="2"/>
    <s v="3 en cours de réception_x000a_ 2 le 01/04, 1 le 03/04 et 1 le 08/04"/>
    <s v="T.Mouline"/>
    <x v="1"/>
    <d v="2015-03-30T00:00:00"/>
    <x v="2"/>
    <x v="1"/>
    <x v="0"/>
  </r>
  <r>
    <x v="2"/>
    <s v="ELEVATOR_EHA_31131_330"/>
    <s v="PN347137"/>
    <s v="Elevator SC"/>
    <x v="42"/>
    <d v="2015-04-08T00:00:00"/>
    <d v="2015-03-30T00:00:00"/>
    <n v="6"/>
    <s v="6 le 30/03 à confirmer"/>
    <s v="V.Cady_x000a_A.Coppry"/>
    <x v="1"/>
    <d v="2015-03-30T00:00:00"/>
    <x v="2"/>
    <x v="1"/>
    <x v="1"/>
  </r>
  <r>
    <x v="2"/>
    <s v="RUDDER_EBHA_31129_360"/>
    <s v="347815-100"/>
    <m/>
    <x v="31"/>
    <s v="En-cours"/>
    <d v="2015-04-01T00:00:00"/>
    <n v="103"/>
    <s v="mise en stock chez Pace_x000a_103 le 01/04 à améliorer_x000a_3 aux Spares et 4 au MRO"/>
    <s v="P.Jonnard"/>
    <x v="0"/>
    <d v="2015-03-30T00:00:00"/>
    <x v="2"/>
    <x v="1"/>
    <x v="1"/>
  </r>
  <r>
    <x v="1"/>
    <s v="THSA_A320_47145_168"/>
    <s v="8171-036"/>
    <m/>
    <x v="12"/>
    <d v="2015-04-01T00:00:00"/>
    <d v="2015-06-28T00:00:00"/>
    <n v="550"/>
    <s v="Délai le 28/06 à améliorer"/>
    <s v="C.Almendra"/>
    <x v="1"/>
    <d v="2015-03-30T00:00:00"/>
    <x v="2"/>
    <x v="1"/>
    <x v="1"/>
  </r>
  <r>
    <x v="1"/>
    <s v="THSA_A320_47145_168"/>
    <s v="8171-022"/>
    <s v="THSA A330"/>
    <x v="12"/>
    <d v="2015-04-10T00:00:00"/>
    <d v="2015-10-14T00:00:00"/>
    <n v="150"/>
    <s v="délai  le 14/10 à améliorer"/>
    <s v="C.Almendra"/>
    <x v="1"/>
    <d v="2015-03-30T00:00:00"/>
    <x v="2"/>
    <x v="1"/>
    <x v="1"/>
  </r>
  <r>
    <x v="1"/>
    <s v="THSA_A320_47145_168"/>
    <s v="8192-014"/>
    <m/>
    <x v="12"/>
    <d v="2015-05-08T00:00:00"/>
    <d v="2015-06-28T00:00:00"/>
    <n v="150"/>
    <s v="150 le 28/06 à améliorer"/>
    <s v="C.Almendra"/>
    <x v="1"/>
    <d v="2015-03-30T00:00:00"/>
    <x v="2"/>
    <x v="1"/>
    <x v="1"/>
  </r>
  <r>
    <x v="1"/>
    <s v="THSA_A320_47145_168"/>
    <n v="417286"/>
    <m/>
    <x v="12"/>
    <d v="2015-03-31T00:00:00"/>
    <d v="2015-05-25T00:00:00"/>
    <s v="?"/>
    <s v="Délai le 25/05 à améliorer"/>
    <s v="C.Almendra"/>
    <x v="1"/>
    <d v="2015-03-30T00:00:00"/>
    <x v="2"/>
    <x v="1"/>
    <x v="1"/>
  </r>
  <r>
    <x v="1"/>
    <s v="THSA_A320_47145_168"/>
    <n v="450849"/>
    <m/>
    <x v="12"/>
    <d v="2015-04-24T00:00:00"/>
    <d v="2015-05-15T00:00:00"/>
    <n v="100"/>
    <s v="Délai le 15/05 à améliorer"/>
    <s v="C.Almendra"/>
    <x v="1"/>
    <d v="2015-03-30T00:00:00"/>
    <x v="2"/>
    <x v="1"/>
    <x v="1"/>
  </r>
  <r>
    <x v="1"/>
    <s v="THSA_A320_47145_168"/>
    <s v="8171-017"/>
    <m/>
    <x v="12"/>
    <d v="2015-04-14T00:00:00"/>
    <d v="2015-06-28T00:00:00"/>
    <n v="150"/>
    <s v="Délai le 28/06 à améliorer"/>
    <s v="C.Almendra"/>
    <x v="1"/>
    <d v="2015-03-30T00:00:00"/>
    <x v="2"/>
    <x v="1"/>
    <x v="1"/>
  </r>
  <r>
    <x v="1"/>
    <s v="THSA_A320_47145_168"/>
    <s v="LP47145-E120"/>
    <m/>
    <x v="7"/>
    <d v="2015-04-01T00:00:00"/>
    <d v="2015-04-03T00:00:00"/>
    <s v="?"/>
    <s v=" 20 en S14, 20 en S15 et 20 S16"/>
    <s v="T.Mouline"/>
    <x v="1"/>
    <d v="2015-03-30T00:00:00"/>
    <x v="2"/>
    <x v="1"/>
    <x v="0"/>
  </r>
  <r>
    <x v="1"/>
    <s v="THSA_A320_47145_168"/>
    <s v="LP47145-E100"/>
    <m/>
    <x v="7"/>
    <d v="2015-03-31T00:00:00"/>
    <d v="2015-03-31T00:00:00"/>
    <n v="3"/>
    <s v="3 / J à suivre"/>
    <s v="T.Mouline"/>
    <x v="1"/>
    <d v="2015-03-30T00:00:00"/>
    <x v="2"/>
    <x v="1"/>
    <x v="0"/>
  </r>
  <r>
    <x v="1"/>
    <s v="THSA_A320_47145_168"/>
    <s v="5000C5029"/>
    <m/>
    <x v="57"/>
    <d v="2015-04-07T00:00:00"/>
    <d v="2015-03-31T00:00:00"/>
    <n v="6"/>
    <s v="_x000a_5 en cours de réception, 6 le 31/03,8 le 08/04 obtenir info suite"/>
    <s v="F.Leclercq_x000a_M.Bizet"/>
    <x v="1"/>
    <d v="2015-03-30T00:00:00"/>
    <x v="2"/>
    <x v="1"/>
    <x v="1"/>
  </r>
  <r>
    <x v="1"/>
    <s v="THSA_A330_47172_530"/>
    <n v="423032"/>
    <m/>
    <x v="25"/>
    <s v="En-cours"/>
    <s v="?"/>
    <s v="?"/>
    <s v="Pas de délai confirmé, obtenir nouveau délai"/>
    <s v="P.Jonnard"/>
    <x v="0"/>
    <d v="2015-03-30T00:00:00"/>
    <x v="2"/>
    <x v="1"/>
    <x v="1"/>
  </r>
  <r>
    <x v="1"/>
    <s v="THSA_A330_47172_530"/>
    <s v="422957-100"/>
    <m/>
    <x v="7"/>
    <s v="En-cours"/>
    <d v="2015-04-03T00:00:00"/>
    <n v="6"/>
    <s v="10 le 30/03 non reçu, 6 en S14, 6 en S15 et 6 S 16."/>
    <s v="T.Mouline"/>
    <x v="0"/>
    <d v="2015-03-30T00:00:00"/>
    <x v="2"/>
    <x v="1"/>
    <x v="0"/>
  </r>
  <r>
    <x v="1"/>
    <s v="THSA_A330_47172_530"/>
    <s v="8171-029"/>
    <m/>
    <x v="12"/>
    <s v="En-cours"/>
    <d v="2015-06-28T00:00:00"/>
    <n v="100"/>
    <s v="délai  le 28/06 à améliorer"/>
    <s v="C.Almendra"/>
    <x v="0"/>
    <d v="2015-03-30T00:00:00"/>
    <x v="2"/>
    <x v="1"/>
    <x v="1"/>
  </r>
  <r>
    <x v="1"/>
    <s v="THSA_A330_47172_530"/>
    <s v="8117-047"/>
    <m/>
    <x v="12"/>
    <s v="En-cours"/>
    <s v="?"/>
    <s v="?"/>
    <s v="Délai le 23/03 non reçus , obtenir prochain délai"/>
    <s v="C.Almendra"/>
    <x v="0"/>
    <d v="2015-03-30T00:00:00"/>
    <x v="2"/>
    <x v="1"/>
    <x v="1"/>
  </r>
  <r>
    <x v="1"/>
    <s v="THSA_A330_47172_530"/>
    <n v="423237"/>
    <m/>
    <x v="66"/>
    <s v="En-cours"/>
    <d v="2015-04-02T00:00:00"/>
    <s v="?"/>
    <s v="Délai le 02/04 à améliorer"/>
    <s v="S.Paulmier"/>
    <x v="0"/>
    <d v="2015-03-30T00:00:00"/>
    <x v="2"/>
    <x v="1"/>
    <x v="1"/>
  </r>
  <r>
    <x v="1"/>
    <s v="THSA_A330_47172_530"/>
    <n v="423172"/>
    <m/>
    <x v="5"/>
    <s v="En-cours"/>
    <d v="2015-03-30T00:00:00"/>
    <n v="14"/>
    <s v="14 le 30/03 à confirmer"/>
    <s v="V.Pierquin"/>
    <x v="0"/>
    <d v="2015-03-30T00:00:00"/>
    <x v="2"/>
    <x v="1"/>
    <x v="1"/>
  </r>
  <r>
    <x v="1"/>
    <s v="THSA_A330_47172_530"/>
    <n v="422915"/>
    <m/>
    <x v="7"/>
    <s v="En-cours"/>
    <d v="2015-04-01T00:00:00"/>
    <n v="2"/>
    <s v="2 en cours de réception , le 01/04, 2 le 03/04, 2 le 09/04"/>
    <s v="T.Mouline_x000a_V.Pierquin"/>
    <x v="0"/>
    <d v="2015-03-30T00:00:00"/>
    <x v="2"/>
    <x v="1"/>
    <x v="0"/>
  </r>
  <r>
    <x v="1"/>
    <s v="THSA_A330_47172_530"/>
    <n v="422911"/>
    <m/>
    <x v="7"/>
    <s v="En-cours"/>
    <d v="2015-03-31T00:00:00"/>
    <n v="1"/>
    <s v=" 1 /Jours à suivre non respecté_x000a_1 le 31/03, 1 le 01/04, 1 le 03/04"/>
    <s v="T.Mouline"/>
    <x v="0"/>
    <d v="2015-03-30T00:00:00"/>
    <x v="2"/>
    <x v="1"/>
    <x v="0"/>
  </r>
  <r>
    <x v="0"/>
    <s v="Aileron_31073_110"/>
    <n v="341019"/>
    <m/>
    <x v="21"/>
    <s v="En-cours"/>
    <s v="?"/>
    <s v="?"/>
    <s v="16 le 30/03'non reçues à relancer_x000a_Problème qualité Chrome_x000a_Capa HS Wroclaw 65/semaine au lieu de 75 demandé"/>
    <s v="T.Mouline"/>
    <x v="0"/>
    <d v="2015-03-30T00:00:00"/>
    <x v="2"/>
    <x v="1"/>
    <x v="0"/>
  </r>
  <r>
    <x v="0"/>
    <s v="Aileron_31073_110"/>
    <s v="341084-300"/>
    <m/>
    <x v="21"/>
    <s v="En-cours"/>
    <s v="?"/>
    <s v="?"/>
    <s v="16 + 6 non reçues à relancer._x000a_Problème qualité Chrome_x000a_Capa HS Wroclaw 65/semaine au lieu de 75 demandé"/>
    <s v="T.Mouline"/>
    <x v="0"/>
    <d v="2015-03-30T00:00:00"/>
    <x v="2"/>
    <x v="1"/>
    <x v="0"/>
  </r>
  <r>
    <x v="0"/>
    <s v="Aileron_31073_110"/>
    <s v="341083-300"/>
    <m/>
    <x v="26"/>
    <d v="2015-04-08T00:00:00"/>
    <s v="?"/>
    <s v="?"/>
    <s v="Faire entrer le retard_x000a_"/>
    <s v="T.Mouline"/>
    <x v="1"/>
    <d v="2015-03-30T00:00:00"/>
    <x v="2"/>
    <x v="1"/>
    <x v="0"/>
  </r>
  <r>
    <x v="0"/>
    <s v="Profondeur_31075_840"/>
    <s v="341204-300"/>
    <m/>
    <x v="2"/>
    <d v="2015-03-31T00:00:00"/>
    <d v="2015-03-30T00:00:00"/>
    <n v="16"/>
    <s v="16 le 30/03 et 10 le 03/04"/>
    <s v="_x000a_V.Cady_x000a_"/>
    <x v="1"/>
    <d v="2015-03-30T00:00:00"/>
    <x v="2"/>
    <x v="1"/>
    <x v="1"/>
  </r>
  <r>
    <x v="0"/>
    <s v="Profondeur_31075_840"/>
    <s v="LP31075-S040"/>
    <m/>
    <x v="15"/>
    <d v="2015-03-30T00:00:00"/>
    <d v="2015-03-31T00:00:00"/>
    <n v="70"/>
    <s v="70 le 31/03 à améliorer_x000a_100 le 03/04"/>
    <s v="_x000a_V.Cady_x000a_"/>
    <x v="1"/>
    <d v="2015-03-30T00:00:00"/>
    <x v="2"/>
    <x v="1"/>
    <x v="1"/>
  </r>
  <r>
    <x v="0"/>
    <s v="Profondeur_31075_840"/>
    <n v="341206"/>
    <m/>
    <x v="10"/>
    <d v="2015-04-02T00:00:00"/>
    <s v="?"/>
    <s v="?"/>
    <s v="36 en cours de reception_x000a__x000a_Prévenir Bernar pour corriger au plus tôt"/>
    <s v="P.Fleitour_x000a_V.Cady"/>
    <x v="1"/>
    <d v="2015-03-30T00:00:00"/>
    <x v="2"/>
    <x v="1"/>
    <x v="1"/>
  </r>
  <r>
    <x v="0"/>
    <s v="Profondeur_31075_840"/>
    <n v="341357"/>
    <m/>
    <x v="15"/>
    <d v="2015-03-31T00:00:00"/>
    <d v="2015-04-02T00:00:00"/>
    <n v="91"/>
    <s v="Vérifier plan d'appro suite écart de stock (qte 121), traiter messages 10_x000a_91 le 02/04"/>
    <s v="P.Fleitour_x000a_E.Cardona"/>
    <x v="1"/>
    <d v="2015-03-30T00:00:00"/>
    <x v="2"/>
    <x v="1"/>
    <x v="1"/>
  </r>
  <r>
    <x v="0"/>
    <s v="Profondeur_31075_840"/>
    <n v="341138"/>
    <m/>
    <x v="15"/>
    <d v="2015-04-03T00:00:00"/>
    <s v="?"/>
    <s v="?"/>
    <s v="Faire entrer le retard"/>
    <s v="P.Fleitour_x000a_E.Cardona"/>
    <x v="1"/>
    <d v="2015-03-30T00:00:00"/>
    <x v="2"/>
    <x v="1"/>
    <x v="1"/>
  </r>
  <r>
    <x v="0"/>
    <s v="Profondeur_31075_840"/>
    <s v="341205-100"/>
    <m/>
    <x v="35"/>
    <d v="2015-04-15T00:00:00"/>
    <s v="?"/>
    <s v="?"/>
    <s v="Pb appro forges de Bologne vers Secome, risque arrêt mi-Avril"/>
    <s v="N.Boudoux_x000a_A.Le-Bennet"/>
    <x v="1"/>
    <d v="2015-03-30T00:00:00"/>
    <x v="2"/>
    <x v="1"/>
    <x v="1"/>
  </r>
  <r>
    <x v="0"/>
    <s v="Profondeur_31075_840"/>
    <s v="5000U5065"/>
    <m/>
    <x v="15"/>
    <d v="2015-04-01T00:00:00"/>
    <d v="2015-04-02T00:00:00"/>
    <n v="91"/>
    <s v="91 le 02/04 à améliorer"/>
    <s v="E.Cardona_x000a_P.Fleitour"/>
    <x v="1"/>
    <d v="2015-03-30T00:00:00"/>
    <x v="2"/>
    <x v="1"/>
    <x v="1"/>
  </r>
  <r>
    <x v="0"/>
    <s v="Profondeur_31075_840"/>
    <s v="341046-110"/>
    <m/>
    <x v="37"/>
    <d v="2015-03-31T00:00:00"/>
    <d v="2015-03-30T00:00:00"/>
    <n v="15"/>
    <s v="15 le 30/03_x000a_12/jour à suivre_x000a_Capa Sipem 60/S au lieu de de 75 demandé"/>
    <s v="_x000a_N.Boudoux_x000a_"/>
    <x v="1"/>
    <d v="2015-03-30T00:00:00"/>
    <x v="2"/>
    <x v="1"/>
    <x v="1"/>
  </r>
  <r>
    <x v="0"/>
    <s v="Spoiler_31077_211"/>
    <s v="340856-250"/>
    <m/>
    <x v="0"/>
    <d v="2015-03-31T00:00:00"/>
    <d v="2015-03-31T00:00:00"/>
    <n v="30"/>
    <s v="HS Wroclaw : 12 en litige, 34 non reçues _x000a_30 le 31/03_x000a_Source TSM :20 le 31/03 et 20 le 02/04_x000a_Semi-finis HG : Obtenir infos livraisons  "/>
    <s v="_x000a_T.Mouline_x000a_E.Divan_x000a_E.Cardona_x000a_"/>
    <x v="1"/>
    <d v="2015-03-30T00:00:00"/>
    <x v="2"/>
    <x v="1"/>
    <x v="0"/>
  </r>
  <r>
    <x v="0"/>
    <s v="Spoiler_31077_211"/>
    <n v="340921"/>
    <m/>
    <x v="26"/>
    <d v="2015-04-01T00:00:00"/>
    <d v="2015-04-01T00:00:00"/>
    <n v="50"/>
    <s v=", 50 le 01/04, 90 le 04/04 et 105 le 11/04 à améliorer"/>
    <s v="N.Fouquet_x000a_T.Mouline"/>
    <x v="1"/>
    <d v="2015-03-30T00:00:00"/>
    <x v="2"/>
    <x v="1"/>
    <x v="0"/>
  </r>
  <r>
    <x v="0"/>
    <s v="Spoiler_31077_211"/>
    <n v="345796"/>
    <m/>
    <x v="26"/>
    <d v="2015-04-07T00:00:00"/>
    <s v="?"/>
    <s v="?"/>
    <s v="_x000a_Obtenir info"/>
    <s v="N.Fouquet_x000a_T.Mouline"/>
    <x v="1"/>
    <d v="2015-03-30T00:00:00"/>
    <x v="2"/>
    <x v="1"/>
    <x v="0"/>
  </r>
  <r>
    <x v="0"/>
    <s v="Spoiler_31077_211"/>
    <s v="LP31077-J010"/>
    <m/>
    <x v="15"/>
    <d v="2015-03-30T00:00:00"/>
    <d v="2015-03-30T00:00:00"/>
    <n v="96"/>
    <s v="96 le 30/03 à assurer"/>
    <s v="N.Fouquet_x000a_E.Cardona"/>
    <x v="1"/>
    <d v="2015-03-30T00:00:00"/>
    <x v="2"/>
    <x v="1"/>
    <x v="1"/>
  </r>
  <r>
    <x v="2"/>
    <s v="AILERON_EHA_31133_330"/>
    <s v="347785-200"/>
    <m/>
    <x v="7"/>
    <d v="2015-04-06T00:00:00"/>
    <d v="2015-03-31T00:00:00"/>
    <n v="1"/>
    <s v="2 encours de reception 1 le 31/03 et 6 le 03/04"/>
    <s v="T.Mouline"/>
    <x v="1"/>
    <d v="2015-03-30T00:00:00"/>
    <x v="2"/>
    <x v="1"/>
    <x v="0"/>
  </r>
  <r>
    <x v="2"/>
    <s v="AILERON_EHA_31133_330"/>
    <n v="347782"/>
    <s v="Aileron SC"/>
    <x v="31"/>
    <d v="2015-03-30T00:00:00"/>
    <s v="?"/>
    <n v="10"/>
    <s v=" 10 en S14,préciser le jour de livraison_x000a_71 dispos aux spares"/>
    <s v="P.Jonnard"/>
    <x v="1"/>
    <d v="2015-03-30T00:00:00"/>
    <x v="2"/>
    <x v="1"/>
    <x v="1"/>
  </r>
  <r>
    <x v="2"/>
    <s v="AILERON_EHA_31133_330"/>
    <n v="347039"/>
    <m/>
    <x v="12"/>
    <d v="2015-04-16T00:00:00"/>
    <d v="2015-06-23T00:00:00"/>
    <n v="45"/>
    <s v="Délai le 23/06 à améliorer"/>
    <s v="C.Almendra"/>
    <x v="1"/>
    <d v="2015-03-30T00:00:00"/>
    <x v="2"/>
    <x v="1"/>
    <x v="1"/>
  </r>
  <r>
    <x v="2"/>
    <s v="AILERON_EHA_31133_330"/>
    <n v="346691"/>
    <m/>
    <x v="12"/>
    <d v="2015-04-22T00:00:00"/>
    <d v="2015-06-23T00:00:00"/>
    <n v="45"/>
    <s v="Délai le 23/06 à améliorer"/>
    <s v="C.Almendra"/>
    <x v="1"/>
    <d v="2015-03-30T00:00:00"/>
    <x v="2"/>
    <x v="1"/>
    <x v="1"/>
  </r>
  <r>
    <x v="2"/>
    <s v="AILERON_EHA_31133_330"/>
    <n v="347085"/>
    <m/>
    <x v="12"/>
    <d v="2015-04-24T00:00:00"/>
    <d v="2015-05-15T00:00:00"/>
    <n v="121"/>
    <s v="Délai le15/05 à améliorer"/>
    <s v="C.Almendra"/>
    <x v="1"/>
    <d v="2015-03-30T00:00:00"/>
    <x v="2"/>
    <x v="1"/>
    <x v="1"/>
  </r>
  <r>
    <x v="2"/>
    <s v="AILERON_EHA_31133_330"/>
    <s v="D90ST1504-400"/>
    <m/>
    <x v="27"/>
    <d v="2015-04-01T00:00:00"/>
    <d v="2015-03-30T00:00:00"/>
    <n v="6"/>
    <s v="6 le 30/03 12 le 01/04"/>
    <s v="P.Jonnard"/>
    <x v="1"/>
    <d v="2015-03-30T00:00:00"/>
    <x v="2"/>
    <x v="1"/>
    <x v="1"/>
  </r>
  <r>
    <x v="2"/>
    <s v="AILERON_SC_31132_170"/>
    <s v="347462-100"/>
    <m/>
    <x v="10"/>
    <d v="2015-04-02T00:00:00"/>
    <d v="2015-04-02T00:00:00"/>
    <s v="?"/>
    <s v="livraison le 02/04 à confirmer"/>
    <s v="G.Feld"/>
    <x v="1"/>
    <d v="2015-03-30T00:00:00"/>
    <x v="2"/>
    <x v="1"/>
    <x v="1"/>
  </r>
  <r>
    <x v="2"/>
    <s v="AILERON_SC_31132_170"/>
    <s v="347186-200"/>
    <m/>
    <x v="41"/>
    <d v="2015-04-03T00:00:00"/>
    <d v="2015-04-03T00:00:00"/>
    <n v="6"/>
    <s v="6  le 03/04 à améliorer ( cause pb qualité bruts HYFC )"/>
    <s v="Y.Sahin_x000a_V.Cady"/>
    <x v="1"/>
    <d v="2015-03-30T00:00:00"/>
    <x v="2"/>
    <x v="1"/>
    <x v="1"/>
  </r>
  <r>
    <x v="2"/>
    <s v="AILERON_SC_31132_170"/>
    <n v="347050"/>
    <m/>
    <x v="12"/>
    <d v="2015-04-02T00:00:00"/>
    <d v="2015-04-16T00:00:00"/>
    <s v="?"/>
    <s v="Délai le 16/04 à améliorer"/>
    <s v="C.Almendra"/>
    <x v="1"/>
    <d v="2015-03-30T00:00:00"/>
    <x v="2"/>
    <x v="1"/>
    <x v="1"/>
  </r>
  <r>
    <x v="2"/>
    <s v="AILERON_SC_31132_170"/>
    <s v="348023-020"/>
    <m/>
    <x v="7"/>
    <d v="2015-03-31T00:00:00"/>
    <d v="2015-04-01T00:00:00"/>
    <n v="2"/>
    <s v=" 2 le 01/04, 1 le 02/04 ,1 le 03/04 à améliorer"/>
    <s v="T.Mouline"/>
    <x v="1"/>
    <d v="2015-03-30T00:00:00"/>
    <x v="2"/>
    <x v="1"/>
    <x v="0"/>
  </r>
  <r>
    <x v="2"/>
    <s v="ELEVATOR_EHA_31131_330"/>
    <n v="347833"/>
    <m/>
    <x v="31"/>
    <s v="En-cours"/>
    <s v="?"/>
    <s v="?"/>
    <s v="209 en stock chez PACE .Voir si FAI requis ?_x000a_Obtenir délai de livraison?"/>
    <s v="G.Feld"/>
    <x v="0"/>
    <d v="2015-03-30T00:00:00"/>
    <x v="2"/>
    <x v="1"/>
    <x v="1"/>
  </r>
  <r>
    <x v="2"/>
    <s v="ELEVATOR_EHA_31131_330"/>
    <n v="347253"/>
    <m/>
    <x v="7"/>
    <d v="2015-04-07T00:00:00"/>
    <d v="2015-04-01T00:00:00"/>
    <n v="2"/>
    <s v="3 en cours de réception_x000a_ 2 le 01/04, 1 le 03/04 et 1 le 08/04"/>
    <s v="T.Mouline"/>
    <x v="1"/>
    <d v="2015-03-30T00:00:00"/>
    <x v="2"/>
    <x v="1"/>
    <x v="0"/>
  </r>
  <r>
    <x v="2"/>
    <s v="ELEVATOR_EHA_31131_330"/>
    <s v="PN347137"/>
    <s v="Elevator SC"/>
    <x v="42"/>
    <d v="2015-04-08T00:00:00"/>
    <d v="2015-03-30T00:00:00"/>
    <n v="6"/>
    <s v="6 le 30/03 à confirmer"/>
    <s v="V.Cady_x000a_A.Coppry"/>
    <x v="1"/>
    <d v="2015-03-30T00:00:00"/>
    <x v="2"/>
    <x v="1"/>
    <x v="1"/>
  </r>
  <r>
    <x v="2"/>
    <s v="RUDDER_EBHA_31129_360"/>
    <s v="347815-100"/>
    <m/>
    <x v="31"/>
    <s v="En-cours"/>
    <d v="2015-04-01T00:00:00"/>
    <n v="103"/>
    <s v="mise en stock chez Pace_x000a_103 le 01/04 à améliorer_x000a_3 aux Spares et 4 au MRO"/>
    <s v="P.Jonnard"/>
    <x v="0"/>
    <d v="2015-03-30T00:00:00"/>
    <x v="2"/>
    <x v="1"/>
    <x v="1"/>
  </r>
  <r>
    <x v="1"/>
    <s v="THSA_A320_47145_168"/>
    <s v="8171-036"/>
    <m/>
    <x v="12"/>
    <d v="2015-04-01T00:00:00"/>
    <d v="2015-06-28T00:00:00"/>
    <n v="550"/>
    <s v="Délai le 28/06 à améliorer"/>
    <s v="C.Almendra"/>
    <x v="1"/>
    <d v="2015-03-30T00:00:00"/>
    <x v="2"/>
    <x v="1"/>
    <x v="1"/>
  </r>
  <r>
    <x v="1"/>
    <s v="THSA_A320_47145_168"/>
    <s v="8171-022"/>
    <s v="THSA A330"/>
    <x v="12"/>
    <d v="2015-04-10T00:00:00"/>
    <d v="2015-10-14T00:00:00"/>
    <n v="150"/>
    <s v="délai  le 14/10 à améliorer"/>
    <s v="C.Almendra"/>
    <x v="1"/>
    <d v="2015-03-30T00:00:00"/>
    <x v="2"/>
    <x v="1"/>
    <x v="1"/>
  </r>
  <r>
    <x v="1"/>
    <s v="THSA_A320_47145_168"/>
    <s v="8192-014"/>
    <m/>
    <x v="12"/>
    <d v="2015-05-08T00:00:00"/>
    <d v="2015-06-28T00:00:00"/>
    <n v="150"/>
    <s v="150 le 28/06 à améliorer"/>
    <s v="C.Almendra"/>
    <x v="1"/>
    <d v="2015-03-30T00:00:00"/>
    <x v="2"/>
    <x v="1"/>
    <x v="1"/>
  </r>
  <r>
    <x v="1"/>
    <s v="THSA_A320_47145_168"/>
    <n v="417286"/>
    <m/>
    <x v="12"/>
    <d v="2015-03-31T00:00:00"/>
    <d v="2015-05-25T00:00:00"/>
    <s v="?"/>
    <s v="Délai le 25/05 à améliorer"/>
    <s v="C.Almendra"/>
    <x v="1"/>
    <d v="2015-03-30T00:00:00"/>
    <x v="2"/>
    <x v="1"/>
    <x v="1"/>
  </r>
  <r>
    <x v="1"/>
    <s v="THSA_A320_47145_168"/>
    <n v="450849"/>
    <m/>
    <x v="12"/>
    <d v="2015-04-24T00:00:00"/>
    <d v="2015-05-15T00:00:00"/>
    <n v="100"/>
    <s v="Délai le 15/05 à améliorer"/>
    <s v="C.Almendra"/>
    <x v="1"/>
    <d v="2015-03-30T00:00:00"/>
    <x v="2"/>
    <x v="1"/>
    <x v="1"/>
  </r>
  <r>
    <x v="1"/>
    <s v="THSA_A320_47145_168"/>
    <s v="8171-017"/>
    <m/>
    <x v="12"/>
    <d v="2015-04-14T00:00:00"/>
    <d v="2015-06-28T00:00:00"/>
    <n v="150"/>
    <s v="Délai le 28/06 à améliorer"/>
    <s v="C.Almendra"/>
    <x v="1"/>
    <d v="2015-03-30T00:00:00"/>
    <x v="2"/>
    <x v="1"/>
    <x v="1"/>
  </r>
  <r>
    <x v="1"/>
    <s v="THSA_A320_47145_168"/>
    <s v="LP47145-E120"/>
    <m/>
    <x v="7"/>
    <d v="2015-04-01T00:00:00"/>
    <d v="2015-04-03T00:00:00"/>
    <s v="?"/>
    <s v=" 20 en S14, 20 en S15 et 20 S16"/>
    <s v="T.Mouline"/>
    <x v="1"/>
    <d v="2015-03-30T00:00:00"/>
    <x v="2"/>
    <x v="1"/>
    <x v="0"/>
  </r>
  <r>
    <x v="1"/>
    <s v="THSA_A320_47145_168"/>
    <s v="LP47145-E100"/>
    <m/>
    <x v="7"/>
    <d v="2015-03-31T00:00:00"/>
    <d v="2015-03-31T00:00:00"/>
    <n v="3"/>
    <s v="3 / J à suivre"/>
    <s v="T.Mouline"/>
    <x v="1"/>
    <d v="2015-03-30T00:00:00"/>
    <x v="2"/>
    <x v="1"/>
    <x v="0"/>
  </r>
  <r>
    <x v="1"/>
    <s v="THSA_A320_47145_168"/>
    <s v="5000C5029"/>
    <m/>
    <x v="57"/>
    <d v="2015-04-07T00:00:00"/>
    <d v="2015-03-31T00:00:00"/>
    <n v="6"/>
    <s v="_x000a_5 en cours de réception, 6 le 31/03,8 le 08/04 obtenir info suite"/>
    <s v="F.Leclercq_x000a_M.Bizet"/>
    <x v="1"/>
    <d v="2015-03-30T00:00:00"/>
    <x v="2"/>
    <x v="1"/>
    <x v="1"/>
  </r>
  <r>
    <x v="1"/>
    <s v="THSA_A330_47172_530"/>
    <n v="423032"/>
    <m/>
    <x v="25"/>
    <s v="En-cours"/>
    <s v="?"/>
    <s v="?"/>
    <s v="Pas de délai confirmé, obtenir nouveau délai"/>
    <s v="P.Jonnard"/>
    <x v="0"/>
    <d v="2015-03-30T00:00:00"/>
    <x v="2"/>
    <x v="1"/>
    <x v="1"/>
  </r>
  <r>
    <x v="1"/>
    <s v="THSA_A330_47172_530"/>
    <s v="422957-100"/>
    <m/>
    <x v="7"/>
    <s v="En-cours"/>
    <d v="2015-04-03T00:00:00"/>
    <n v="6"/>
    <s v="10 le 30/03 non reçu, 6 en S14, 6 en S15 et 6 S 16."/>
    <s v="T.Mouline"/>
    <x v="0"/>
    <d v="2015-03-30T00:00:00"/>
    <x v="2"/>
    <x v="1"/>
    <x v="0"/>
  </r>
  <r>
    <x v="1"/>
    <s v="THSA_A330_47172_530"/>
    <s v="8171-029"/>
    <m/>
    <x v="12"/>
    <s v="En-cours"/>
    <d v="2015-06-28T00:00:00"/>
    <n v="100"/>
    <s v="délai  le 28/06 à améliorer"/>
    <s v="C.Almendra"/>
    <x v="0"/>
    <d v="2015-03-30T00:00:00"/>
    <x v="2"/>
    <x v="1"/>
    <x v="1"/>
  </r>
  <r>
    <x v="1"/>
    <s v="THSA_A330_47172_530"/>
    <s v="8117-047"/>
    <m/>
    <x v="12"/>
    <s v="En-cours"/>
    <s v="?"/>
    <s v="?"/>
    <s v="Délai le 23/03 non reçus , obtenir prochain délai"/>
    <s v="C.Almendra"/>
    <x v="0"/>
    <d v="2015-03-30T00:00:00"/>
    <x v="2"/>
    <x v="1"/>
    <x v="1"/>
  </r>
  <r>
    <x v="1"/>
    <s v="THSA_A330_47172_530"/>
    <n v="423237"/>
    <m/>
    <x v="66"/>
    <s v="En-cours"/>
    <d v="2015-04-02T00:00:00"/>
    <s v="?"/>
    <s v="Délai le 02/04 à améliorer"/>
    <s v="S.Paulmier"/>
    <x v="0"/>
    <d v="2015-03-30T00:00:00"/>
    <x v="2"/>
    <x v="1"/>
    <x v="1"/>
  </r>
  <r>
    <x v="1"/>
    <s v="THSA_A330_47172_530"/>
    <n v="423172"/>
    <m/>
    <x v="5"/>
    <s v="En-cours"/>
    <d v="2015-03-30T00:00:00"/>
    <n v="14"/>
    <s v="14 le 30/03 à confirmer"/>
    <s v="V.Pierquin"/>
    <x v="0"/>
    <d v="2015-03-30T00:00:00"/>
    <x v="2"/>
    <x v="1"/>
    <x v="1"/>
  </r>
  <r>
    <x v="1"/>
    <s v="THSA_A330_47172_530"/>
    <n v="422915"/>
    <m/>
    <x v="7"/>
    <s v="En-cours"/>
    <d v="2015-04-01T00:00:00"/>
    <n v="2"/>
    <s v="2 en cours de réception , le 01/04, 2 le 03/04, 2 le 09/04"/>
    <s v="T.Mouline_x000a_V.Pierquin"/>
    <x v="0"/>
    <d v="2015-03-30T00:00:00"/>
    <x v="2"/>
    <x v="1"/>
    <x v="0"/>
  </r>
  <r>
    <x v="1"/>
    <s v="THSA_A330_47172_530"/>
    <n v="422911"/>
    <m/>
    <x v="7"/>
    <s v="En-cours"/>
    <d v="2015-03-31T00:00:00"/>
    <n v="1"/>
    <s v=" 1 /Jours à suivre non respecté_x000a_1 le 31/03, 1 le 01/04, 1 le 03/04"/>
    <s v="T.Mouline"/>
    <x v="0"/>
    <d v="2015-03-30T00:00:00"/>
    <x v="2"/>
    <x v="1"/>
    <x v="0"/>
  </r>
  <r>
    <x v="0"/>
    <s v="Aileron_31073_110"/>
    <n v="341019"/>
    <m/>
    <x v="21"/>
    <s v="En-cours"/>
    <d v="2015-04-01T00:00:00"/>
    <n v="16"/>
    <s v="16 le 01/04 , 12 le 02/04 et 12 le 03/04_x000a_Problème qualité Chrome_x000a_Capa HS Wroclaw 65/semaine au lieu de 75 demandé"/>
    <s v="T.Mouline"/>
    <x v="0"/>
    <d v="2015-04-01T00:00:00"/>
    <x v="3"/>
    <x v="1"/>
    <x v="0"/>
  </r>
  <r>
    <x v="0"/>
    <s v="Aileron_31073_110"/>
    <s v="341084-300"/>
    <m/>
    <x v="21"/>
    <s v="En-cours"/>
    <d v="2015-04-02T00:00:00"/>
    <n v="24"/>
    <s v="24 le 02/04 , 12 le 03/04  ._x000a_Problème qualité Chrome_x000a_Capa HS Wroclaw 65/semaine au lieu de 75 demandé"/>
    <s v="T.Mouline"/>
    <x v="0"/>
    <d v="2015-04-01T00:00:00"/>
    <x v="3"/>
    <x v="1"/>
    <x v="0"/>
  </r>
  <r>
    <x v="0"/>
    <s v="Aileron_31073_110"/>
    <s v="341083-300"/>
    <m/>
    <x v="26"/>
    <d v="2015-04-08T00:00:00"/>
    <d v="2015-04-01T00:00:00"/>
    <n v="14"/>
    <s v="14 le 01/04 , 12 le 02/04 , 4 le 03/04 et 12 le 07/04_x000a_"/>
    <s v="T.Mouline"/>
    <x v="1"/>
    <d v="2015-04-01T00:00:00"/>
    <x v="3"/>
    <x v="1"/>
    <x v="0"/>
  </r>
  <r>
    <x v="0"/>
    <s v="Profondeur_31075_840"/>
    <s v="341204-300"/>
    <m/>
    <x v="2"/>
    <d v="2015-04-02T00:00:00"/>
    <d v="2015-04-03T00:00:00"/>
    <n v="10"/>
    <s v="10 le 03/04 à améliorer"/>
    <s v="_x000a_V.Cady_x000a_"/>
    <x v="1"/>
    <d v="2015-04-01T00:00:00"/>
    <x v="3"/>
    <x v="1"/>
    <x v="1"/>
  </r>
  <r>
    <x v="0"/>
    <s v="Profondeur_31075_840"/>
    <s v="LP31075-S040"/>
    <m/>
    <x v="15"/>
    <d v="2015-04-07T00:00:00"/>
    <d v="2015-04-03T00:00:00"/>
    <n v="100"/>
    <s v="_x000a_100 le 03/04"/>
    <s v="_x000a_V.Cady_x000a_"/>
    <x v="1"/>
    <d v="2015-04-01T00:00:00"/>
    <x v="3"/>
    <x v="1"/>
    <x v="1"/>
  </r>
  <r>
    <x v="0"/>
    <s v="Profondeur_31075_840"/>
    <n v="341206"/>
    <m/>
    <x v="10"/>
    <d v="2015-04-06T00:00:00"/>
    <s v="?"/>
    <s v="?"/>
    <s v="Obtenir info suite_x000a_"/>
    <s v="P.Fleitour_x000a_V.Cady"/>
    <x v="1"/>
    <d v="2015-04-01T00:00:00"/>
    <x v="3"/>
    <x v="1"/>
    <x v="1"/>
  </r>
  <r>
    <x v="0"/>
    <s v="Profondeur_31075_840"/>
    <n v="341357"/>
    <m/>
    <x v="15"/>
    <d v="2015-04-02T00:00:00"/>
    <d v="2015-04-03T00:00:00"/>
    <n v="91"/>
    <s v="_x000a_91 le 03/04  à améliorer"/>
    <s v="P.Fleitour_x000a_E.Cardona"/>
    <x v="1"/>
    <d v="2015-04-01T00:00:00"/>
    <x v="3"/>
    <x v="1"/>
    <x v="1"/>
  </r>
  <r>
    <x v="0"/>
    <s v="Profondeur_31075_840"/>
    <n v="341138"/>
    <m/>
    <x v="15"/>
    <d v="2015-04-03T00:00:00"/>
    <d v="2015-04-02T00:00:00"/>
    <n v="91"/>
    <s v="91 le 02/04"/>
    <s v="P.Fleitour_x000a_E.Cardona"/>
    <x v="1"/>
    <d v="2015-04-01T00:00:00"/>
    <x v="3"/>
    <x v="1"/>
    <x v="1"/>
  </r>
  <r>
    <x v="0"/>
    <s v="Profondeur_31075_840"/>
    <s v="341205-100"/>
    <m/>
    <x v="35"/>
    <d v="2015-04-15T00:00:00"/>
    <s v="?"/>
    <s v="?"/>
    <s v="Pb appro forges de Bologne vers Secome, risque arrêt mi-Avril"/>
    <s v="N.Boudoux_x000a_A.Le-Bennet"/>
    <x v="1"/>
    <d v="2015-04-01T00:00:00"/>
    <x v="3"/>
    <x v="1"/>
    <x v="1"/>
  </r>
  <r>
    <x v="0"/>
    <s v="Profondeur_31075_840"/>
    <s v="5000U5065"/>
    <m/>
    <x v="15"/>
    <d v="2015-04-02T00:00:00"/>
    <d v="2015-04-03T00:00:00"/>
    <n v="91"/>
    <s v="91 le 03/04 à améliorer"/>
    <s v="E.Cardona_x000a_P.Fleitour"/>
    <x v="1"/>
    <d v="2015-04-01T00:00:00"/>
    <x v="3"/>
    <x v="1"/>
    <x v="1"/>
  </r>
  <r>
    <x v="0"/>
    <s v="Profondeur_31075_840"/>
    <s v="341046-110"/>
    <m/>
    <x v="37"/>
    <d v="2015-04-02T00:00:00"/>
    <s v="?"/>
    <s v="?"/>
    <s v="Obtenir info_x000a_12/jour à suivre_x000a_Capa Sipem 60/S au lieu de de 75 demandé"/>
    <s v="_x000a_N.Boudoux_x000a_"/>
    <x v="1"/>
    <d v="2015-04-01T00:00:00"/>
    <x v="3"/>
    <x v="1"/>
    <x v="1"/>
  </r>
  <r>
    <x v="0"/>
    <s v="Spoiler_31077_211"/>
    <s v="340856-250"/>
    <m/>
    <x v="21"/>
    <d v="2015-04-02T00:00:00"/>
    <d v="2015-04-01T00:00:00"/>
    <n v="40"/>
    <s v="HS Wroclaw : 12 en litige, 30 le 01/04 ,30 le 02 /04 et 30 le 03/04_x000a__x000a_Source TSM :40le 01/04_x000a_ "/>
    <s v="_x000a_T.Mouline_x000a_E.Divan_x000a_E.Cardona_x000a_"/>
    <x v="1"/>
    <d v="2015-04-01T00:00:00"/>
    <x v="3"/>
    <x v="1"/>
    <x v="0"/>
  </r>
  <r>
    <x v="0"/>
    <s v="Spoiler_31077_211"/>
    <n v="340921"/>
    <m/>
    <x v="26"/>
    <d v="2015-04-01T00:00:00"/>
    <d v="2015-04-01T00:00:00"/>
    <n v="50"/>
    <s v=", 50 le 01/04, 90 le 04/04 et 105 le 11/04 à améliorer"/>
    <s v="N.Fouquet_x000a_T.Mouline"/>
    <x v="1"/>
    <d v="2015-04-01T00:00:00"/>
    <x v="3"/>
    <x v="1"/>
    <x v="0"/>
  </r>
  <r>
    <x v="0"/>
    <s v="Spoiler_31077_211"/>
    <n v="345796"/>
    <m/>
    <x v="26"/>
    <d v="2015-04-07T00:00:00"/>
    <d v="2015-04-02T00:00:00"/>
    <n v="49"/>
    <s v="_x000a_49 le 02/04 , 45 le 07/04"/>
    <s v="N.Fouquet_x000a_T.Mouline"/>
    <x v="1"/>
    <d v="2015-04-01T00:00:00"/>
    <x v="3"/>
    <x v="1"/>
    <x v="0"/>
  </r>
  <r>
    <x v="2"/>
    <s v="AILERON_EHA_31133_330"/>
    <s v="347785-200"/>
    <m/>
    <x v="7"/>
    <d v="2015-04-07T00:00:00"/>
    <d v="2015-04-03T00:00:00"/>
    <n v="6"/>
    <s v="6 le 03/04, 1 le 08/04 et 1 le 13/04"/>
    <s v="T.Mouline"/>
    <x v="1"/>
    <d v="2015-04-01T00:00:00"/>
    <x v="3"/>
    <x v="1"/>
    <x v="0"/>
  </r>
  <r>
    <x v="2"/>
    <s v="AILERON_EHA_31133_330"/>
    <n v="347782"/>
    <s v="Aileron SC"/>
    <x v="31"/>
    <d v="2015-04-06T00:00:00"/>
    <s v="?"/>
    <s v="?"/>
    <s v=" Relancer le retard"/>
    <s v="G.Feld"/>
    <x v="1"/>
    <d v="2015-04-01T00:00:00"/>
    <x v="3"/>
    <x v="1"/>
    <x v="1"/>
  </r>
  <r>
    <x v="2"/>
    <s v="AILERON_EHA_31133_330"/>
    <n v="347039"/>
    <m/>
    <x v="12"/>
    <d v="2015-04-17T00:00:00"/>
    <d v="2015-06-23T00:00:00"/>
    <n v="45"/>
    <s v="Délai le 23/06 à améliorer"/>
    <s v="C.Almendra"/>
    <x v="1"/>
    <d v="2015-04-01T00:00:00"/>
    <x v="3"/>
    <x v="1"/>
    <x v="1"/>
  </r>
  <r>
    <x v="2"/>
    <s v="AILERON_EHA_31133_330"/>
    <n v="346691"/>
    <m/>
    <x v="12"/>
    <d v="2015-04-22T00:00:00"/>
    <d v="2015-06-23T00:00:00"/>
    <n v="45"/>
    <s v="Délai le 23/06 à améliorer"/>
    <s v="C.Almendra"/>
    <x v="1"/>
    <d v="2015-04-01T00:00:00"/>
    <x v="3"/>
    <x v="1"/>
    <x v="1"/>
  </r>
  <r>
    <x v="2"/>
    <s v="AILERON_EHA_31133_330"/>
    <n v="347085"/>
    <m/>
    <x v="12"/>
    <d v="2015-04-20T00:00:00"/>
    <d v="2015-05-15T00:00:00"/>
    <n v="121"/>
    <s v="Délai le15/05 à améliorer"/>
    <s v="C.Almendra"/>
    <x v="1"/>
    <d v="2015-04-01T00:00:00"/>
    <x v="3"/>
    <x v="1"/>
    <x v="1"/>
  </r>
  <r>
    <x v="2"/>
    <s v="AILERON_EHA_31133_330"/>
    <s v="D90ST1504-400"/>
    <m/>
    <x v="27"/>
    <d v="2015-04-03T00:00:00"/>
    <d v="2015-04-09T00:00:00"/>
    <n v="18"/>
    <s v="12 en cours de réception_x000a_18 le 09/04"/>
    <s v="P.Jonnard"/>
    <x v="1"/>
    <d v="2015-04-01T00:00:00"/>
    <x v="3"/>
    <x v="1"/>
    <x v="1"/>
  </r>
  <r>
    <x v="2"/>
    <s v="AILERON_SC_31132_170"/>
    <s v="347186-200"/>
    <m/>
    <x v="41"/>
    <d v="2015-04-03T00:00:00"/>
    <d v="2015-04-03T00:00:00"/>
    <n v="6"/>
    <s v="6  le 03/04 ( cause pb qualité bruts HYFC )"/>
    <s v="Y.Sahin_x000a_V.Cady"/>
    <x v="1"/>
    <d v="2015-04-01T00:00:00"/>
    <x v="3"/>
    <x v="1"/>
    <x v="1"/>
  </r>
  <r>
    <x v="2"/>
    <s v="AILERON_SC_31132_170"/>
    <n v="347050"/>
    <m/>
    <x v="12"/>
    <d v="2015-04-06T00:00:00"/>
    <d v="2015-04-16T00:00:00"/>
    <s v="?"/>
    <s v="Délai le 16/04 à améliorer"/>
    <s v="C.Almendra"/>
    <x v="1"/>
    <d v="2015-04-01T00:00:00"/>
    <x v="3"/>
    <x v="1"/>
    <x v="1"/>
  </r>
  <r>
    <x v="2"/>
    <s v="AILERON_SC_31132_170"/>
    <s v="348023-020"/>
    <m/>
    <x v="7"/>
    <d v="2015-04-03T00:00:00"/>
    <d v="2015-04-02T00:00:00"/>
    <n v="1"/>
    <s v="2 en cours de réception_x000a_ 1 le 02/04 ,2 le 03/04, 1 le 09/04 "/>
    <s v="T.Mouline"/>
    <x v="1"/>
    <d v="2015-04-01T00:00:00"/>
    <x v="3"/>
    <x v="1"/>
    <x v="0"/>
  </r>
  <r>
    <x v="2"/>
    <s v="ELEVATOR_EHA_31131_330"/>
    <n v="347833"/>
    <m/>
    <x v="31"/>
    <s v="En-cours"/>
    <s v="?"/>
    <s v="?"/>
    <s v=" FAI en cours de validation + 32 en cours de réception le 01/04"/>
    <s v="G.Feld"/>
    <x v="0"/>
    <d v="2015-04-01T00:00:00"/>
    <x v="3"/>
    <x v="1"/>
    <x v="1"/>
  </r>
  <r>
    <x v="2"/>
    <s v="AILERON_EHA_31133_330"/>
    <s v="D90ST0327-300"/>
    <m/>
    <x v="33"/>
    <s v="En-cours"/>
    <d v="2015-04-10T00:00:00"/>
    <s v="?"/>
    <s v="Délai le 10/04_x000a_Problème qualité"/>
    <s v="V.Cady_x000a_E.Divan"/>
    <x v="0"/>
    <d v="2015-04-01T00:00:00"/>
    <x v="3"/>
    <x v="1"/>
    <x v="1"/>
  </r>
  <r>
    <x v="2"/>
    <s v="ELEVATOR_EHA_31131_330"/>
    <n v="347253"/>
    <m/>
    <x v="7"/>
    <d v="2015-04-08T00:00:00"/>
    <d v="2015-04-03T00:00:00"/>
    <n v="1"/>
    <s v=" 1 le 03/04 , 1 le 08/04, 1 le 13/04 à améliorer"/>
    <s v="T.Mouline"/>
    <x v="1"/>
    <d v="2015-04-01T00:00:00"/>
    <x v="3"/>
    <x v="1"/>
    <x v="0"/>
  </r>
  <r>
    <x v="2"/>
    <s v="ELEVATOR_EHA_31131_330"/>
    <s v="PN347137"/>
    <s v="Elevator SC"/>
    <x v="42"/>
    <d v="2015-04-10T00:00:00"/>
    <s v="?"/>
    <s v="?"/>
    <s v="Relancer le retard"/>
    <s v="V.Cady_x000a_A.Coppry"/>
    <x v="1"/>
    <d v="2015-04-01T00:00:00"/>
    <x v="3"/>
    <x v="1"/>
    <x v="1"/>
  </r>
  <r>
    <x v="2"/>
    <s v="RUDDER_EBHA_31129_360"/>
    <s v="D90ST0324-300"/>
    <m/>
    <x v="33"/>
    <s v="En-cours"/>
    <d v="2015-04-03T00:00:00"/>
    <n v="2"/>
    <s v="2 le 03/04, 6 le 10/04_x000a_Pb qualité"/>
    <s v="V.Cady_x000a_E.Divan"/>
    <x v="0"/>
    <d v="2015-04-01T00:00:00"/>
    <x v="3"/>
    <x v="1"/>
    <x v="1"/>
  </r>
  <r>
    <x v="2"/>
    <s v="RUDDER_EBHA_31129_360"/>
    <s v="347815-100"/>
    <m/>
    <x v="31"/>
    <s v="En-cours"/>
    <s v="?"/>
    <s v="?"/>
    <s v="Mise en stock chez Pace de 103 pièces le 01/04_x000a_ Délai SOA à confirmer_x000a_3 aux Spares et 4 au MRO"/>
    <s v="P.Jonnard"/>
    <x v="0"/>
    <d v="2015-04-01T00:00:00"/>
    <x v="3"/>
    <x v="1"/>
    <x v="1"/>
  </r>
  <r>
    <x v="1"/>
    <s v="THSA_A320_47145_168"/>
    <s v="8171-022"/>
    <s v="THSA A330"/>
    <x v="12"/>
    <d v="2015-04-10T00:00:00"/>
    <d v="2015-10-14T00:00:00"/>
    <n v="150"/>
    <s v="délai  le 14/10 à améliorer"/>
    <s v="C.Almendra"/>
    <x v="1"/>
    <d v="2015-04-01T00:00:00"/>
    <x v="3"/>
    <x v="1"/>
    <x v="1"/>
  </r>
  <r>
    <x v="1"/>
    <s v="THSA_A320_47145_168"/>
    <s v="8192-014"/>
    <m/>
    <x v="12"/>
    <d v="2015-05-08T00:00:00"/>
    <d v="2015-06-28T00:00:00"/>
    <n v="150"/>
    <s v="150 le 28/06 à améliorer"/>
    <s v="C.Almendra"/>
    <x v="1"/>
    <d v="2015-04-01T00:00:00"/>
    <x v="3"/>
    <x v="1"/>
    <x v="1"/>
  </r>
  <r>
    <x v="1"/>
    <s v="THSA_A320_47145_168"/>
    <n v="450849"/>
    <m/>
    <x v="12"/>
    <d v="2015-04-24T00:00:00"/>
    <d v="2015-05-15T00:00:00"/>
    <n v="100"/>
    <s v="Délai le 15/05 à améliorer"/>
    <s v="C.Almendra"/>
    <x v="1"/>
    <d v="2015-04-01T00:00:00"/>
    <x v="3"/>
    <x v="1"/>
    <x v="1"/>
  </r>
  <r>
    <x v="1"/>
    <s v="THSA_A320_47145_168"/>
    <s v="8171-017"/>
    <m/>
    <x v="12"/>
    <d v="2015-04-14T00:00:00"/>
    <d v="2015-06-28T00:00:00"/>
    <n v="150"/>
    <s v="Délai le 28/06 à améliorer"/>
    <s v="C.Almendra"/>
    <x v="1"/>
    <d v="2015-04-01T00:00:00"/>
    <x v="3"/>
    <x v="1"/>
    <x v="1"/>
  </r>
  <r>
    <x v="1"/>
    <s v="THSA_A320_47145_168"/>
    <s v="LP47145-E120"/>
    <m/>
    <x v="7"/>
    <d v="2015-04-01T00:00:00"/>
    <d v="2015-04-03T00:00:00"/>
    <n v="10"/>
    <s v="10 le 03/04 à améliorer, 10 le 07/04 et 20 S 15"/>
    <s v="T.Mouline"/>
    <x v="1"/>
    <d v="2015-04-01T00:00:00"/>
    <x v="3"/>
    <x v="1"/>
    <x v="0"/>
  </r>
  <r>
    <x v="1"/>
    <s v="THSA_A320_47145_168"/>
    <s v="LP47145-E100"/>
    <m/>
    <x v="7"/>
    <d v="2015-04-03T00:00:00"/>
    <d v="2015-03-31T00:00:00"/>
    <n v="3"/>
    <s v="3 / J à suivre"/>
    <s v="T.Mouline"/>
    <x v="1"/>
    <d v="2015-04-01T00:00:00"/>
    <x v="3"/>
    <x v="1"/>
    <x v="0"/>
  </r>
  <r>
    <x v="1"/>
    <s v="THSA_A320_47145_168"/>
    <s v="5000C5029"/>
    <m/>
    <x v="57"/>
    <d v="2015-04-13T00:00:00"/>
    <d v="2015-04-08T00:00:00"/>
    <n v="8"/>
    <s v="8 le 08/04 obtenir info suite_x000a_"/>
    <s v="F.Leclercq_x000a_M.Bizet"/>
    <x v="1"/>
    <d v="2015-04-01T00:00:00"/>
    <x v="3"/>
    <x v="1"/>
    <x v="1"/>
  </r>
  <r>
    <x v="1"/>
    <s v="THSA_A330_47172_530"/>
    <n v="423032"/>
    <m/>
    <x v="25"/>
    <s v="En-cours"/>
    <d v="2015-04-01T00:00:00"/>
    <n v="11"/>
    <s v="litige reception qte 11 le 01/04_x000a_9 le 02/04"/>
    <s v="V.Pierquin"/>
    <x v="0"/>
    <d v="2015-04-01T00:00:00"/>
    <x v="3"/>
    <x v="1"/>
    <x v="1"/>
  </r>
  <r>
    <x v="1"/>
    <s v="THSA_A330_47172_530"/>
    <s v="422957-100"/>
    <m/>
    <x v="7"/>
    <d v="2015-04-03T00:00:00"/>
    <d v="2015-04-13T00:00:00"/>
    <n v="11"/>
    <s v="11 le 13/04 à améliorer , 6 S16 , 6 S17"/>
    <s v="T.Mouline"/>
    <x v="1"/>
    <d v="2015-04-01T00:00:00"/>
    <x v="3"/>
    <x v="1"/>
    <x v="0"/>
  </r>
  <r>
    <x v="1"/>
    <s v="THSA_A330_47172_530"/>
    <s v="8171-029"/>
    <m/>
    <x v="12"/>
    <s v="En-cours"/>
    <d v="2015-04-03T00:00:00"/>
    <n v="100"/>
    <s v="100 le 03/04"/>
    <s v="C.Almendra"/>
    <x v="0"/>
    <d v="2015-04-01T00:00:00"/>
    <x v="3"/>
    <x v="1"/>
    <x v="1"/>
  </r>
  <r>
    <x v="1"/>
    <s v="THSA_A330_47172_530"/>
    <n v="423237"/>
    <m/>
    <x v="66"/>
    <s v="En-cours"/>
    <d v="2015-04-02T00:00:00"/>
    <s v="?"/>
    <s v="Délai le 02/04 à suivre"/>
    <s v="S.Paulmier"/>
    <x v="0"/>
    <d v="2015-04-01T00:00:00"/>
    <x v="3"/>
    <x v="1"/>
    <x v="1"/>
  </r>
  <r>
    <x v="1"/>
    <s v="THSA_A330_47172_530"/>
    <n v="422915"/>
    <m/>
    <x v="7"/>
    <s v="En-cours"/>
    <d v="2015-04-02T00:00:00"/>
    <n v="3"/>
    <s v="3 le 02/04,3 le 03/04, 2 le 08/04"/>
    <s v="T.Mouline_x000a_V.Pierquin"/>
    <x v="0"/>
    <d v="2015-04-01T00:00:00"/>
    <x v="3"/>
    <x v="1"/>
    <x v="0"/>
  </r>
  <r>
    <x v="1"/>
    <s v="THSA_A330_47172_530"/>
    <n v="422911"/>
    <m/>
    <x v="7"/>
    <d v="2015-04-02T00:00:00"/>
    <d v="2015-04-02T00:00:00"/>
    <n v="1"/>
    <s v=" 1 /Jours à suivre non respecté_x000a_ 1 le 02/04, 1 le 08/04 à améliorer"/>
    <s v="T.Mouline"/>
    <x v="1"/>
    <d v="2015-04-01T00:00:00"/>
    <x v="3"/>
    <x v="1"/>
    <x v="0"/>
  </r>
  <r>
    <x v="0"/>
    <s v="Aileron_31073_110"/>
    <n v="341019"/>
    <m/>
    <x v="21"/>
    <s v="En-cours"/>
    <s v="?"/>
    <s v="?"/>
    <s v="Obtenir prochain délai_x000a_Problème qualité Chrome_x000a_Capa HS Wroclaw 65/semaine au lieu de 75 demandé"/>
    <s v="T.Mouline"/>
    <x v="0"/>
    <d v="2015-04-08T00:00:00"/>
    <x v="3"/>
    <x v="1"/>
    <x v="0"/>
  </r>
  <r>
    <x v="0"/>
    <s v="Aileron_31073_110"/>
    <s v="341084-300"/>
    <m/>
    <x v="21"/>
    <d v="2015-04-09T00:00:00"/>
    <s v="?"/>
    <s v="?"/>
    <s v="Obtenir prochain délai_x000a_Problème qualité Chrome_x000a_Capa HS Wroclaw 65/semaine au lieu de 75 demandé"/>
    <s v="T.Mouline"/>
    <x v="1"/>
    <d v="2015-04-08T00:00:00"/>
    <x v="3"/>
    <x v="1"/>
    <x v="0"/>
  </r>
  <r>
    <x v="0"/>
    <s v="Aileron_31073_110"/>
    <s v="341083-300"/>
    <m/>
    <x v="26"/>
    <d v="2015-04-16T00:00:00"/>
    <d v="2015-04-08T00:00:00"/>
    <n v="12"/>
    <s v=" 12 le 08/04_x000a_Obtenir infos suite"/>
    <s v="T.Mouline"/>
    <x v="1"/>
    <d v="2015-04-08T00:00:00"/>
    <x v="3"/>
    <x v="1"/>
    <x v="0"/>
  </r>
  <r>
    <x v="0"/>
    <s v="Profondeur_31075_840"/>
    <s v="341204-300"/>
    <m/>
    <x v="2"/>
    <d v="2015-04-14T00:00:00"/>
    <d v="2015-04-10T00:00:00"/>
    <n v="10"/>
    <s v="10 le 10/04"/>
    <s v="_x000a_V.Cady_x000a_"/>
    <x v="1"/>
    <d v="2015-04-08T00:00:00"/>
    <x v="3"/>
    <x v="1"/>
    <x v="1"/>
  </r>
  <r>
    <x v="0"/>
    <s v="Profondeur_31075_840"/>
    <s v="LP31075-S040"/>
    <m/>
    <x v="15"/>
    <d v="2015-04-14T00:00:00"/>
    <d v="2015-04-09T00:00:00"/>
    <n v="120"/>
    <s v="120 le 09/04"/>
    <s v="_x000a_V.Cady_x000a_"/>
    <x v="1"/>
    <d v="2015-04-08T00:00:00"/>
    <x v="3"/>
    <x v="1"/>
    <x v="1"/>
  </r>
  <r>
    <x v="0"/>
    <s v="Profondeur_31075_840"/>
    <n v="341357"/>
    <m/>
    <x v="15"/>
    <d v="2015-04-13T00:00:00"/>
    <d v="2015-04-08T00:00:00"/>
    <n v="210"/>
    <s v="210 le 08/04 en cours de réception"/>
    <s v="P.Fleitour_x000a_E.Cardona"/>
    <x v="1"/>
    <d v="2015-04-08T00:00:00"/>
    <x v="3"/>
    <x v="1"/>
    <x v="1"/>
  </r>
  <r>
    <x v="0"/>
    <s v="Profondeur_31075_840"/>
    <n v="341138"/>
    <m/>
    <x v="15"/>
    <d v="2015-04-14T00:00:00"/>
    <d v="2015-04-08T00:00:00"/>
    <n v="91"/>
    <s v="91 le 08/04 à suivre"/>
    <s v="P.Fleitour_x000a_E.Cardona"/>
    <x v="1"/>
    <d v="2015-04-08T00:00:00"/>
    <x v="3"/>
    <x v="1"/>
    <x v="1"/>
  </r>
  <r>
    <x v="0"/>
    <s v="Profondeur_31075_840"/>
    <s v="341205-100"/>
    <m/>
    <x v="35"/>
    <d v="2015-04-15T00:00:00"/>
    <s v="?"/>
    <s v="?"/>
    <s v="Pb appro forges de Bologne vers Secome, risque arrêt mi-Avril"/>
    <s v="N.Boudoux_x000a_A.Le-Bennet"/>
    <x v="1"/>
    <d v="2015-04-08T00:00:00"/>
    <x v="3"/>
    <x v="1"/>
    <x v="1"/>
  </r>
  <r>
    <x v="0"/>
    <s v="Profondeur_31075_840"/>
    <s v="5000U5065"/>
    <m/>
    <x v="15"/>
    <d v="2015-04-13T00:00:00"/>
    <s v="?"/>
    <s v="?"/>
    <s v="84 reçues le 08/04 en cours de réception"/>
    <s v="E.Cardona_x000a_P.Fleitour"/>
    <x v="1"/>
    <d v="2015-04-08T00:00:00"/>
    <x v="3"/>
    <x v="1"/>
    <x v="1"/>
  </r>
  <r>
    <x v="0"/>
    <s v="Profondeur_31075_840"/>
    <s v="341046-110"/>
    <m/>
    <x v="37"/>
    <d v="2015-04-13T00:00:00"/>
    <d v="2015-04-08T00:00:00"/>
    <n v="26"/>
    <s v="26 le 08/04_x000a_12/jour à suivre_x000a_Capa Sipem 60/S au lieu de de 75 demandé"/>
    <s v="_x000a_N.Boudoux_x000a_"/>
    <x v="1"/>
    <d v="2015-04-08T00:00:00"/>
    <x v="3"/>
    <x v="1"/>
    <x v="1"/>
  </r>
  <r>
    <x v="0"/>
    <s v="Spoiler_31077_211"/>
    <s v="340856-250"/>
    <m/>
    <x v="21"/>
    <d v="2015-04-09T00:00:00"/>
    <d v="2015-04-08T00:00:00"/>
    <n v="40"/>
    <s v="HS Wroclaw : 50 en litige à débloquer (obtenir CC modifiés)_x000a_Obtenir prochain délai_x000a__x000a_Source TSM :40 le 08/04_x000a_ "/>
    <s v="_x000a_T.Mouline_x000a_E.Divan_x000a_E.Cardona_x000a_"/>
    <x v="1"/>
    <d v="2015-04-08T00:00:00"/>
    <x v="3"/>
    <x v="1"/>
    <x v="0"/>
  </r>
  <r>
    <x v="0"/>
    <s v="Spoiler_31077_211"/>
    <n v="340921"/>
    <m/>
    <x v="26"/>
    <d v="2015-04-01T00:00:00"/>
    <d v="2015-04-09T00:00:00"/>
    <n v="33"/>
    <s v="33 le 09/04, obtenir infos suite"/>
    <s v="N.Fouquet_x000a_T.Mouline"/>
    <x v="1"/>
    <d v="2015-04-08T00:00:00"/>
    <x v="3"/>
    <x v="1"/>
    <x v="0"/>
  </r>
  <r>
    <x v="0"/>
    <s v="Spoiler_31077_211"/>
    <n v="345796"/>
    <m/>
    <x v="26"/>
    <d v="2015-04-16T00:00:00"/>
    <d v="2015-04-08T00:00:00"/>
    <n v="45"/>
    <s v="45 le 08/04"/>
    <s v="N.Fouquet_x000a_T.Mouline"/>
    <x v="1"/>
    <d v="2015-04-08T00:00:00"/>
    <x v="3"/>
    <x v="1"/>
    <x v="0"/>
  </r>
  <r>
    <x v="2"/>
    <s v="AILERON_EHA_31133_330"/>
    <n v="347782"/>
    <s v="Aileron SC"/>
    <x v="31"/>
    <s v="En-cours"/>
    <s v="?"/>
    <s v="?"/>
    <s v=" Relancer le retard_x000a_71 en pièces détachées"/>
    <s v="G.Feld"/>
    <x v="0"/>
    <d v="2015-04-08T00:00:00"/>
    <x v="3"/>
    <x v="1"/>
    <x v="1"/>
  </r>
  <r>
    <x v="2"/>
    <s v="AILERON_EHA_31133_330"/>
    <s v="347785-200"/>
    <m/>
    <x v="7"/>
    <d v="2015-04-09T00:00:00"/>
    <d v="2015-04-10T00:00:00"/>
    <n v="3"/>
    <s v="3 le 10/04, 3 le 13/04 &amp; 3 le 24/04 "/>
    <s v="T.Mouline"/>
    <x v="1"/>
    <d v="2015-04-08T00:00:00"/>
    <x v="3"/>
    <x v="1"/>
    <x v="0"/>
  </r>
  <r>
    <x v="2"/>
    <s v="AILERON_EHA_31133_330"/>
    <n v="347039"/>
    <m/>
    <x v="12"/>
    <d v="2015-04-21T00:00:00"/>
    <d v="2015-06-23T00:00:00"/>
    <n v="45"/>
    <s v="Délai le 23/06 à améliorer"/>
    <s v="C.Almendra"/>
    <x v="1"/>
    <d v="2015-04-08T00:00:00"/>
    <x v="3"/>
    <x v="1"/>
    <x v="1"/>
  </r>
  <r>
    <x v="2"/>
    <s v="AILERON_EHA_31133_330"/>
    <n v="346691"/>
    <m/>
    <x v="12"/>
    <d v="2015-04-29T00:00:00"/>
    <d v="2015-06-23T00:00:00"/>
    <n v="45"/>
    <s v="Délai le 23/06 à améliorer"/>
    <s v="C.Almendra"/>
    <x v="1"/>
    <d v="2015-04-08T00:00:00"/>
    <x v="3"/>
    <x v="1"/>
    <x v="1"/>
  </r>
  <r>
    <x v="2"/>
    <s v="AILERON_EHA_31133_330"/>
    <n v="347085"/>
    <m/>
    <x v="12"/>
    <d v="2015-04-27T00:00:00"/>
    <d v="2015-05-15T00:00:00"/>
    <n v="121"/>
    <s v="Délai le15/05 à améliorer"/>
    <s v="C.Almendra"/>
    <x v="1"/>
    <d v="2015-04-08T00:00:00"/>
    <x v="3"/>
    <x v="1"/>
    <x v="1"/>
  </r>
  <r>
    <x v="2"/>
    <s v="AILERON_EHA_31133_330"/>
    <s v="D90ST1504-400"/>
    <m/>
    <x v="27"/>
    <d v="2015-04-09T00:00:00"/>
    <d v="2015-04-10T00:00:00"/>
    <n v="18"/>
    <s v=" 18 le 10/04"/>
    <s v="P.Jonnard"/>
    <x v="1"/>
    <d v="2015-04-08T00:00:00"/>
    <x v="3"/>
    <x v="1"/>
    <x v="1"/>
  </r>
  <r>
    <x v="2"/>
    <s v="AILERON_SC_31132_170"/>
    <n v="347050"/>
    <s v="Profondeur SC_x000a_Rudder EBHA"/>
    <x v="12"/>
    <s v="En-cours"/>
    <d v="2015-04-16T00:00:00"/>
    <s v="?"/>
    <s v="Délai le 16/04 à améliorer"/>
    <s v="C.Almendra"/>
    <x v="0"/>
    <d v="2015-04-08T00:00:00"/>
    <x v="3"/>
    <x v="1"/>
    <x v="1"/>
  </r>
  <r>
    <x v="2"/>
    <s v="AILERON_SC_31132_170"/>
    <s v="347186-200"/>
    <m/>
    <x v="41"/>
    <d v="2015-04-16T00:00:00"/>
    <d v="2015-04-17T00:00:00"/>
    <n v="6"/>
    <s v="6 le 17/04 ( cause pb qualité bruts HYFC )"/>
    <s v="Y.Sahin_x000a_V.Cady"/>
    <x v="1"/>
    <d v="2015-04-08T00:00:00"/>
    <x v="3"/>
    <x v="1"/>
    <x v="1"/>
  </r>
  <r>
    <x v="2"/>
    <s v="AILERON_SC_31132_170"/>
    <s v="348023-020"/>
    <m/>
    <x v="7"/>
    <d v="2015-04-14T00:00:00"/>
    <d v="2015-04-10T00:00:00"/>
    <n v="2"/>
    <s v="2 le 10/04, 2 le 14/04 et 1 le 16/04"/>
    <s v="T.Mouline"/>
    <x v="1"/>
    <d v="2015-04-08T00:00:00"/>
    <x v="3"/>
    <x v="1"/>
    <x v="0"/>
  </r>
  <r>
    <x v="2"/>
    <s v="ELEVATOR_EHA_31131_330"/>
    <s v="D90ST0327-300"/>
    <m/>
    <x v="33"/>
    <s v="En-cours"/>
    <s v="?"/>
    <s v="?"/>
    <s v="Problème qualité_x000a_Obtenir prochain délai"/>
    <s v="V.Cady_x000a_E.Divan"/>
    <x v="0"/>
    <d v="2015-04-08T00:00:00"/>
    <x v="3"/>
    <x v="1"/>
    <x v="1"/>
  </r>
  <r>
    <x v="2"/>
    <s v="ELEVATOR_EHA_31131_330"/>
    <n v="347253"/>
    <m/>
    <x v="7"/>
    <d v="2015-04-13T00:00:00"/>
    <s v="?"/>
    <s v="?"/>
    <s v=" Obtenir prochain délai"/>
    <s v="T.Mouline"/>
    <x v="1"/>
    <d v="2015-04-08T00:00:00"/>
    <x v="3"/>
    <x v="1"/>
    <x v="0"/>
  </r>
  <r>
    <x v="2"/>
    <s v="ELEVATOR_EHA_31131_330"/>
    <s v="PN347137"/>
    <s v="Elevator SC"/>
    <x v="42"/>
    <d v="2015-04-13T00:00:00"/>
    <s v="?"/>
    <s v="?"/>
    <s v="15 le 14/04 et 26 en S18"/>
    <s v="V.Cady_x000a_A.Coppry"/>
    <x v="1"/>
    <d v="2015-04-08T00:00:00"/>
    <x v="3"/>
    <x v="1"/>
    <x v="1"/>
  </r>
  <r>
    <x v="2"/>
    <s v="RUDDER_EBHA_31129_360"/>
    <s v="D90ST0324-300"/>
    <m/>
    <x v="33"/>
    <d v="2015-04-13T00:00:00"/>
    <d v="2015-04-15T00:00:00"/>
    <n v="3"/>
    <s v="3 le 15/04 et 4 le 20/04 à améliorer_x000a_problème qualité"/>
    <s v="V.Cady_x000a_E.Divan"/>
    <x v="1"/>
    <d v="2015-04-08T00:00:00"/>
    <x v="3"/>
    <x v="1"/>
    <x v="1"/>
  </r>
  <r>
    <x v="2"/>
    <s v="RUDDER_EBHA_31129_360"/>
    <s v="D90ST0113-200"/>
    <m/>
    <x v="43"/>
    <d v="2015-04-09T00:00:00"/>
    <s v="?"/>
    <s v="?"/>
    <s v="Faire entrer le retard"/>
    <s v="JF.Lorenzini"/>
    <x v="1"/>
    <d v="2015-04-08T00:00:00"/>
    <x v="3"/>
    <x v="1"/>
    <x v="1"/>
  </r>
  <r>
    <x v="1"/>
    <s v="THSA_A320_47145_168"/>
    <s v="8171-022"/>
    <s v="THSA A330"/>
    <x v="12"/>
    <d v="2015-04-14T00:00:00"/>
    <d v="2015-10-14T00:00:00"/>
    <n v="150"/>
    <s v="délai  le 14/10 à améliorer"/>
    <s v="C.Almendra"/>
    <x v="1"/>
    <d v="2015-04-08T00:00:00"/>
    <x v="3"/>
    <x v="1"/>
    <x v="1"/>
  </r>
  <r>
    <x v="1"/>
    <s v="THSA_A320_47145_168"/>
    <s v="8192-014"/>
    <m/>
    <x v="12"/>
    <d v="2015-04-29T00:00:00"/>
    <d v="2015-06-28T00:00:00"/>
    <n v="150"/>
    <s v="150 le 28/06 à améliorer"/>
    <s v="C.Almendra"/>
    <x v="1"/>
    <d v="2015-04-08T00:00:00"/>
    <x v="3"/>
    <x v="1"/>
    <x v="1"/>
  </r>
  <r>
    <x v="1"/>
    <s v="THSA_A320_47145_168"/>
    <n v="450849"/>
    <m/>
    <x v="12"/>
    <d v="2015-04-27T00:00:00"/>
    <d v="2015-05-15T00:00:00"/>
    <n v="100"/>
    <s v="Délai le 15/05 à améliorer"/>
    <s v="C.Almendra"/>
    <x v="1"/>
    <d v="2015-04-08T00:00:00"/>
    <x v="3"/>
    <x v="1"/>
    <x v="1"/>
  </r>
  <r>
    <x v="1"/>
    <s v="THSA_A320_47145_168"/>
    <s v="8171-017"/>
    <m/>
    <x v="12"/>
    <d v="2015-04-14T00:00:00"/>
    <d v="2015-06-28T00:00:00"/>
    <n v="150"/>
    <s v="Délai le 28/06 à améliorer"/>
    <s v="C.Almendra"/>
    <x v="1"/>
    <d v="2015-04-08T00:00:00"/>
    <x v="3"/>
    <x v="1"/>
    <x v="1"/>
  </r>
  <r>
    <x v="1"/>
    <s v="THSA_A320_47145_168"/>
    <s v="LP47145-E120"/>
    <m/>
    <x v="7"/>
    <d v="2015-04-10T00:00:00"/>
    <d v="2015-04-03T00:00:00"/>
    <n v="10"/>
    <s v="10 le 03/04 à améliorer, 10 le 07/04 et 20 S 15"/>
    <s v="T.Mouline"/>
    <x v="1"/>
    <d v="2015-04-08T00:00:00"/>
    <x v="3"/>
    <x v="1"/>
    <x v="0"/>
  </r>
  <r>
    <x v="1"/>
    <s v="THSA_A320_47145_168"/>
    <s v="LP47145-E100"/>
    <m/>
    <x v="7"/>
    <d v="2015-04-13T00:00:00"/>
    <d v="2015-04-09T00:00:00"/>
    <n v="3"/>
    <s v="3 / J à suivre"/>
    <s v="T.Mouline"/>
    <x v="1"/>
    <d v="2015-04-08T00:00:00"/>
    <x v="3"/>
    <x v="1"/>
    <x v="0"/>
  </r>
  <r>
    <x v="1"/>
    <s v="THSA_A320_47145_168"/>
    <s v="5000C5029"/>
    <m/>
    <x v="57"/>
    <d v="2015-04-22T00:00:00"/>
    <d v="2015-04-08T00:00:00"/>
    <n v="8"/>
    <s v="8 le 08/04 à suivre_x000a_ obtenir info suite"/>
    <s v="F.Leclercq_x000a_M.Bizet"/>
    <x v="1"/>
    <d v="2015-04-08T00:00:00"/>
    <x v="3"/>
    <x v="1"/>
    <x v="1"/>
  </r>
  <r>
    <x v="1"/>
    <s v="THSA_A330_47172_530"/>
    <s v="422957-100"/>
    <m/>
    <x v="7"/>
    <s v="En-cours"/>
    <d v="2015-04-13T00:00:00"/>
    <n v="11"/>
    <s v="11 le 13/04 à améliorer , 6 S16 , 6 S17"/>
    <s v="T.Mouline"/>
    <x v="0"/>
    <d v="2015-04-08T00:00:00"/>
    <x v="3"/>
    <x v="1"/>
    <x v="0"/>
  </r>
  <r>
    <x v="1"/>
    <s v="THSA_A330_47172_530"/>
    <n v="422911"/>
    <m/>
    <x v="7"/>
    <s v="En-cours"/>
    <d v="2015-04-10T00:00:00"/>
    <n v="1"/>
    <s v=" 1 /Jours à suivre non respecté_x000a_ 1 le 10/04, 1 le 13/04 et 1 le 15/04"/>
    <s v="T.Mouline"/>
    <x v="0"/>
    <d v="2015-04-08T00:00:00"/>
    <x v="3"/>
    <x v="1"/>
    <x v="0"/>
  </r>
  <r>
    <x v="0"/>
    <s v="Aileron_31073_110"/>
    <n v="341019"/>
    <m/>
    <x v="21"/>
    <s v="En-cours"/>
    <s v="?"/>
    <s v="?"/>
    <s v="14 le 10/04 et 12 le 13/04_x000a_Problème qualité Chrome_x000a_Capa HS Wroclaw 65/semaine au lieu de 75 demandé"/>
    <s v="T.Mouline"/>
    <x v="0"/>
    <d v="2015-04-10T00:00:00"/>
    <x v="3"/>
    <x v="1"/>
    <x v="0"/>
  </r>
  <r>
    <x v="0"/>
    <s v="Aileron_31073_110"/>
    <s v="341084-300"/>
    <m/>
    <x v="21"/>
    <d v="2015-04-13T00:00:00"/>
    <s v="?"/>
    <s v="?"/>
    <s v="6 le 10/04 et 8 le 13/04_x000a_Problème qualité Chrome_x000a_Capa HS Wroclaw 65/semaine au lieu de 75 demandé"/>
    <s v="T.Mouline"/>
    <x v="1"/>
    <d v="2015-04-10T00:00:00"/>
    <x v="3"/>
    <x v="1"/>
    <x v="0"/>
  </r>
  <r>
    <x v="0"/>
    <s v="Aileron_31073_110"/>
    <s v="341083-300"/>
    <m/>
    <x v="26"/>
    <d v="2015-04-20T00:00:00"/>
    <s v="?"/>
    <n v="12"/>
    <s v="Relancer le retard_x000a_Obtenir infos suite"/>
    <s v="T.Mouline"/>
    <x v="1"/>
    <d v="2015-04-10T00:00:00"/>
    <x v="3"/>
    <x v="1"/>
    <x v="0"/>
  </r>
  <r>
    <x v="0"/>
    <s v="Profondeur_31075_840"/>
    <s v="341204-300"/>
    <m/>
    <x v="2"/>
    <d v="2015-04-14T00:00:00"/>
    <d v="2015-04-10T00:00:00"/>
    <n v="10"/>
    <s v="12 le 10/04 et 11 le 13/04"/>
    <s v="_x000a_V.Cady_x000a_"/>
    <x v="1"/>
    <d v="2015-04-10T00:00:00"/>
    <x v="3"/>
    <x v="1"/>
    <x v="1"/>
  </r>
  <r>
    <x v="0"/>
    <s v="Profondeur_31075_840"/>
    <n v="341138"/>
    <m/>
    <x v="15"/>
    <d v="2015-04-14T00:00:00"/>
    <s v="?"/>
    <m/>
    <s v="91 le 8/04 à relancer"/>
    <s v="E.Cardona_x000a_P.Fleitour"/>
    <x v="1"/>
    <d v="2015-04-10T00:00:00"/>
    <x v="3"/>
    <x v="1"/>
    <x v="1"/>
  </r>
  <r>
    <x v="0"/>
    <s v="Profondeur_31075_840"/>
    <n v="341259"/>
    <m/>
    <x v="15"/>
    <d v="2015-04-14T00:00:00"/>
    <s v="?"/>
    <s v="?"/>
    <s v="Relancer le retard"/>
    <s v="E.Cardona_x000a_P.Fleitour"/>
    <x v="1"/>
    <d v="2015-04-10T00:00:00"/>
    <x v="3"/>
    <x v="1"/>
    <x v="1"/>
  </r>
  <r>
    <x v="0"/>
    <s v="Profondeur_31075_840"/>
    <s v="341046-110"/>
    <m/>
    <x v="37"/>
    <d v="2015-04-14T00:00:00"/>
    <d v="2015-04-08T00:00:00"/>
    <n v="26"/>
    <s v="16 le 10/04_x000a_12/jour à suivre_x000a_Capa Sipem 60/S au lieu de de 75 demandé"/>
    <s v="_x000a_N.Boudoux_x000a_"/>
    <x v="1"/>
    <d v="2015-04-10T00:00:00"/>
    <x v="3"/>
    <x v="1"/>
    <x v="1"/>
  </r>
  <r>
    <x v="0"/>
    <s v="Spoiler_31077_211"/>
    <s v="340856-250"/>
    <m/>
    <x v="21"/>
    <d v="2015-04-14T00:00:00"/>
    <d v="2015-04-10T00:00:00"/>
    <n v="40"/>
    <s v="32 le 10/04 et 30 le 13/04_x000a_Obtenir prochain délai_x000a__x000a_Source TSM :20 le 10/04_x000a_ "/>
    <s v="_x000a_T.Mouline_x000a_E.Divan_x000a_E.Cardona_x000a_"/>
    <x v="1"/>
    <d v="2015-04-10T00:00:00"/>
    <x v="3"/>
    <x v="1"/>
    <x v="0"/>
  </r>
  <r>
    <x v="0"/>
    <s v="Spoiler_31077_211"/>
    <n v="340921"/>
    <m/>
    <x v="26"/>
    <d v="2015-04-13T00:00:00"/>
    <d v="2015-04-09T00:00:00"/>
    <n v="33"/>
    <s v="33 pièces en litige,_x000a_obtenir info suite"/>
    <s v="N.Fouquet_x000a_T.Mouline"/>
    <x v="1"/>
    <d v="2015-04-10T00:00:00"/>
    <x v="3"/>
    <x v="1"/>
    <x v="0"/>
  </r>
  <r>
    <x v="0"/>
    <s v="Spoiler_31077_211"/>
    <n v="345796"/>
    <m/>
    <x v="26"/>
    <d v="2015-04-15T00:00:00"/>
    <d v="2015-04-08T00:00:00"/>
    <n v="45"/>
    <s v="Relancer le retard et obtenir plan de rattrapage_x000a_5 pièces FAI en litige réception"/>
    <s v="E. Divan_x000a_T.Mouline"/>
    <x v="1"/>
    <d v="2015-04-10T00:00:00"/>
    <x v="3"/>
    <x v="1"/>
    <x v="0"/>
  </r>
  <r>
    <x v="0"/>
    <s v="Rudder_31115_080"/>
    <n v="346713"/>
    <m/>
    <x v="12"/>
    <d v="2015-04-17T00:00:00"/>
    <s v="?"/>
    <m/>
    <s v="Faire entrer le retard"/>
    <s v="C.Almendra"/>
    <x v="1"/>
    <d v="2015-04-10T00:00:00"/>
    <x v="3"/>
    <x v="1"/>
    <x v="1"/>
  </r>
  <r>
    <x v="0"/>
    <s v="Rudder_31115_080"/>
    <s v="D90ST0308-200"/>
    <m/>
    <x v="33"/>
    <d v="2015-04-14T00:00:00"/>
    <s v="?"/>
    <m/>
    <s v="Faire entrer le retard"/>
    <s v="JF.Lorenzini"/>
    <x v="1"/>
    <d v="2015-04-10T00:00:00"/>
    <x v="3"/>
    <x v="1"/>
    <x v="1"/>
  </r>
  <r>
    <x v="0"/>
    <s v="Rudder_31115_080"/>
    <n v="346362"/>
    <m/>
    <x v="2"/>
    <d v="2015-04-15T00:00:00"/>
    <s v="?"/>
    <m/>
    <s v="Faire entrer le retard"/>
    <s v="V.Cady"/>
    <x v="1"/>
    <d v="2015-04-10T00:00:00"/>
    <x v="3"/>
    <x v="1"/>
    <x v="1"/>
  </r>
  <r>
    <x v="0"/>
    <s v="Rudder_31115_080"/>
    <s v="D90ST0306-200"/>
    <m/>
    <x v="33"/>
    <d v="2015-04-10T00:00:00"/>
    <s v="?"/>
    <m/>
    <s v="Faire entrer le retard"/>
    <s v="JF.Lorenzini"/>
    <x v="0"/>
    <d v="2015-04-10T00:00:00"/>
    <x v="3"/>
    <x v="1"/>
    <x v="1"/>
  </r>
  <r>
    <x v="2"/>
    <s v="AILERON_EHA_31133_330"/>
    <n v="347782"/>
    <s v="Aileron SC"/>
    <x v="31"/>
    <s v="En-cours"/>
    <s v="?"/>
    <s v="?"/>
    <s v=" Relancer le retard_x000a_71 en pièces détachées"/>
    <s v="G.Feld"/>
    <x v="0"/>
    <d v="2015-04-10T00:00:00"/>
    <x v="3"/>
    <x v="1"/>
    <x v="1"/>
  </r>
  <r>
    <x v="2"/>
    <s v="AILERON_EHA_31133_330"/>
    <s v="347785-200"/>
    <m/>
    <x v="7"/>
    <s v="En-cours"/>
    <m/>
    <n v="3"/>
    <s v="3 le 15/04, 3 le 16/04 &amp; 3 le 24/04 et 3 le 27/04 "/>
    <s v="T.Mouline"/>
    <x v="0"/>
    <d v="2015-04-10T00:00:00"/>
    <x v="3"/>
    <x v="1"/>
    <x v="0"/>
  </r>
  <r>
    <x v="2"/>
    <s v="AILERON_EHA_31133_330"/>
    <s v="347240-100"/>
    <m/>
    <x v="41"/>
    <d v="2015-04-14T00:00:00"/>
    <m/>
    <m/>
    <s v="3 le 09/04 non reçus à relancer_x000a_Obtenir info suite"/>
    <s v="V.Cady"/>
    <x v="1"/>
    <d v="2015-04-10T00:00:00"/>
    <x v="3"/>
    <x v="1"/>
    <x v="1"/>
  </r>
  <r>
    <x v="2"/>
    <s v="AILERON_EHA_31133_330"/>
    <n v="347039"/>
    <m/>
    <x v="12"/>
    <d v="2015-04-22T00:00:00"/>
    <d v="2015-06-23T00:00:00"/>
    <n v="45"/>
    <s v="Délai le 23/06 à améliorer"/>
    <s v="C.Almendra"/>
    <x v="1"/>
    <d v="2015-04-10T00:00:00"/>
    <x v="3"/>
    <x v="1"/>
    <x v="1"/>
  </r>
  <r>
    <x v="2"/>
    <s v="AILERON_EHA_31133_330"/>
    <n v="346691"/>
    <m/>
    <x v="12"/>
    <d v="2015-04-27T00:00:00"/>
    <d v="2015-05-15T00:00:00"/>
    <n v="45"/>
    <s v="Délai le 15/05 à améliorer"/>
    <s v="C.Almendra"/>
    <x v="1"/>
    <d v="2015-04-10T00:00:00"/>
    <x v="3"/>
    <x v="1"/>
    <x v="1"/>
  </r>
  <r>
    <x v="2"/>
    <s v="AILERON_EHA_31133_330"/>
    <n v="347085"/>
    <m/>
    <x v="12"/>
    <d v="2015-04-23T00:00:00"/>
    <d v="2015-04-16T00:00:00"/>
    <n v="121"/>
    <s v="Délai le 16/04 à améliorer"/>
    <s v="C.Almendra"/>
    <x v="1"/>
    <d v="2015-04-10T00:00:00"/>
    <x v="3"/>
    <x v="1"/>
    <x v="1"/>
  </r>
  <r>
    <x v="2"/>
    <s v="AILERON_EHA_31133_330"/>
    <s v="D90ST1504-400"/>
    <m/>
    <x v="27"/>
    <d v="2015-04-14T00:00:00"/>
    <d v="2015-04-13T00:00:00"/>
    <n v="18"/>
    <s v=" 18 le 13/04 et 18 le 20/04"/>
    <s v="P.Jonnard"/>
    <x v="1"/>
    <d v="2015-04-10T00:00:00"/>
    <x v="3"/>
    <x v="1"/>
    <x v="1"/>
  </r>
  <r>
    <x v="2"/>
    <s v="AILERON_SC_31132_170"/>
    <n v="347050"/>
    <s v="Profondeur SC_x000a_Rudder EBHA"/>
    <x v="12"/>
    <s v="En-cours"/>
    <d v="2015-04-16T00:00:00"/>
    <s v="?"/>
    <s v="Délai le 16/04 à améliorer"/>
    <s v="C.Almendra"/>
    <x v="0"/>
    <d v="2015-04-10T00:00:00"/>
    <x v="3"/>
    <x v="1"/>
    <x v="1"/>
  </r>
  <r>
    <x v="2"/>
    <s v="AILERON_SC_31132_170"/>
    <s v="347186-200"/>
    <m/>
    <x v="41"/>
    <d v="2015-04-20T00:00:00"/>
    <d v="2015-04-17T00:00:00"/>
    <n v="6"/>
    <s v="6 le 17/04 ( cause pb qualité bruts HYFC )"/>
    <s v="Y.Sahin_x000a_V.Cady"/>
    <x v="1"/>
    <d v="2015-04-10T00:00:00"/>
    <x v="3"/>
    <x v="1"/>
    <x v="1"/>
  </r>
  <r>
    <x v="2"/>
    <s v="AILERON_SC_31132_170"/>
    <s v="348023-020"/>
    <m/>
    <x v="7"/>
    <d v="2015-04-17T00:00:00"/>
    <d v="2015-04-10T00:00:00"/>
    <n v="2"/>
    <s v="1 le 13/04, 2 le 14/04 et 2 le 16/04"/>
    <s v="T.Mouline"/>
    <x v="1"/>
    <d v="2015-04-10T00:00:00"/>
    <x v="3"/>
    <x v="1"/>
    <x v="0"/>
  </r>
  <r>
    <x v="2"/>
    <s v="ELEVATOR_EHA_31131_330"/>
    <s v="D90ST0327-300"/>
    <m/>
    <x v="33"/>
    <s v="En-cours"/>
    <d v="2015-04-16T00:00:00"/>
    <n v="7"/>
    <s v="Problème qualité_x000a_7 le 16/04 et 4 le 20/04"/>
    <s v="V.Cady_x000a_E.Divan"/>
    <x v="0"/>
    <d v="2015-04-10T00:00:00"/>
    <x v="3"/>
    <x v="1"/>
    <x v="1"/>
  </r>
  <r>
    <x v="2"/>
    <s v="ELEVATOR_EHA_31131_330"/>
    <n v="347253"/>
    <m/>
    <x v="7"/>
    <d v="2015-04-14T00:00:00"/>
    <s v="?"/>
    <n v="6"/>
    <s v="6 le 14/04 à suivre"/>
    <s v="T.Mouline"/>
    <x v="1"/>
    <d v="2015-04-10T00:00:00"/>
    <x v="3"/>
    <x v="1"/>
    <x v="0"/>
  </r>
  <r>
    <x v="2"/>
    <s v="ELEVATOR_EHA_31131_330"/>
    <s v="PN347137"/>
    <s v="Elevator SC"/>
    <x v="42"/>
    <d v="2015-04-15T00:00:00"/>
    <s v="?"/>
    <s v="?"/>
    <s v="15 le 14/04 et 26 en S18"/>
    <s v="V.Cady_x000a_A.Coppry"/>
    <x v="1"/>
    <d v="2015-04-10T00:00:00"/>
    <x v="3"/>
    <x v="1"/>
    <x v="1"/>
  </r>
  <r>
    <x v="2"/>
    <s v="RUDDER_EBHA_31129_360"/>
    <s v="D90ST0324-300"/>
    <m/>
    <x v="33"/>
    <s v="En-cours"/>
    <d v="2015-04-13T00:00:00"/>
    <n v="3"/>
    <s v="3 le 13/04 et 4 le 17/04 à améliorer_x000a_problème qualité"/>
    <s v="V.Cady_x000a_E.Divan"/>
    <x v="0"/>
    <d v="2015-04-10T00:00:00"/>
    <x v="3"/>
    <x v="1"/>
    <x v="1"/>
  </r>
  <r>
    <x v="2"/>
    <s v="RUDDER_EBHA_31129_360"/>
    <s v="D90ST0113-200"/>
    <m/>
    <x v="43"/>
    <d v="2015-04-13T00:00:00"/>
    <s v="?"/>
    <s v="?"/>
    <s v="Faire entrer le retard"/>
    <s v="JF.Lorenzini"/>
    <x v="1"/>
    <d v="2015-04-10T00:00:00"/>
    <x v="3"/>
    <x v="1"/>
    <x v="1"/>
  </r>
  <r>
    <x v="1"/>
    <s v="THSA_A320_47145_168"/>
    <s v="8171-022"/>
    <s v="THSA A330"/>
    <x v="12"/>
    <d v="2015-04-15T00:00:00"/>
    <d v="2015-10-14T00:00:00"/>
    <n v="150"/>
    <s v="délai  le 14/10 à améliorer"/>
    <s v="C.Almendra"/>
    <x v="1"/>
    <d v="2015-04-10T00:00:00"/>
    <x v="3"/>
    <x v="1"/>
    <x v="1"/>
  </r>
  <r>
    <x v="1"/>
    <s v="THSA_A320_47145_168"/>
    <s v="8192-014"/>
    <m/>
    <x v="12"/>
    <d v="2015-04-29T00:00:00"/>
    <d v="2015-06-28T00:00:00"/>
    <n v="150"/>
    <s v="150 le 28/06 à améliorer"/>
    <s v="C.Almendra"/>
    <x v="1"/>
    <d v="2015-04-10T00:00:00"/>
    <x v="3"/>
    <x v="1"/>
    <x v="1"/>
  </r>
  <r>
    <x v="1"/>
    <s v="THSA_A320_47145_168"/>
    <n v="450849"/>
    <m/>
    <x v="12"/>
    <d v="2015-04-27T00:00:00"/>
    <d v="2015-05-15T00:00:00"/>
    <n v="100"/>
    <s v="Délai le 15/05 à améliorer"/>
    <s v="C.Almendra"/>
    <x v="1"/>
    <d v="2015-04-10T00:00:00"/>
    <x v="3"/>
    <x v="1"/>
    <x v="1"/>
  </r>
  <r>
    <x v="1"/>
    <s v="THSA_A320_47145_168"/>
    <s v="8171-017"/>
    <m/>
    <x v="12"/>
    <d v="2015-04-15T00:00:00"/>
    <d v="2015-06-28T00:00:00"/>
    <n v="150"/>
    <s v="150 le 28/06 à améliorer"/>
    <s v="C.Almendra"/>
    <x v="1"/>
    <d v="2015-04-10T00:00:00"/>
    <x v="3"/>
    <x v="1"/>
    <x v="1"/>
  </r>
  <r>
    <x v="1"/>
    <s v="THSA_A320_47145_168"/>
    <s v="LP47145-E120"/>
    <m/>
    <x v="7"/>
    <d v="2015-04-15T00:00:00"/>
    <d v="2015-04-03T00:00:00"/>
    <n v="10"/>
    <s v="Obtenir prochain délai"/>
    <s v="T.Mouline"/>
    <x v="1"/>
    <d v="2015-04-10T00:00:00"/>
    <x v="3"/>
    <x v="1"/>
    <x v="0"/>
  </r>
  <r>
    <x v="1"/>
    <s v="THSA_A320_47145_168"/>
    <s v="LP47145-E100"/>
    <m/>
    <x v="7"/>
    <d v="2015-04-16T00:00:00"/>
    <d v="2015-04-09T00:00:00"/>
    <n v="3"/>
    <s v="3 / J à suivre"/>
    <s v="T.Mouline"/>
    <x v="1"/>
    <d v="2015-04-10T00:00:00"/>
    <x v="3"/>
    <x v="1"/>
    <x v="0"/>
  </r>
  <r>
    <x v="1"/>
    <s v="THSA_A320_47145_168"/>
    <s v="5000C5029"/>
    <m/>
    <x v="57"/>
    <d v="2015-04-24T00:00:00"/>
    <d v="2015-04-08T00:00:00"/>
    <n v="8"/>
    <s v="8 le 08/04 non reçus à relancer_x000a_ obtenir info suite"/>
    <s v="F.Leclercq_x000a_M.Bizet"/>
    <x v="1"/>
    <d v="2015-04-10T00:00:00"/>
    <x v="3"/>
    <x v="1"/>
    <x v="1"/>
  </r>
  <r>
    <x v="1"/>
    <s v="THSA_A330_47172_530"/>
    <s v="422957-100"/>
    <m/>
    <x v="7"/>
    <s v="En-cours"/>
    <d v="2015-04-13T00:00:00"/>
    <n v="11"/>
    <s v="11 le 13/04 à améliorer , 6 S16 , 6 S17"/>
    <s v="T.Mouline"/>
    <x v="0"/>
    <d v="2015-04-10T00:00:00"/>
    <x v="3"/>
    <x v="1"/>
    <x v="0"/>
  </r>
  <r>
    <x v="1"/>
    <s v="THSA_A330_47172_530"/>
    <n v="422911"/>
    <m/>
    <x v="7"/>
    <s v="En-cours"/>
    <d v="2015-04-13T00:00:00"/>
    <n v="1"/>
    <s v=" 1 /Jours à suivre non respecté_x000a_1 le 13/04, 1 le 15/04 et 1 le 16/04"/>
    <s v="T.Mouline"/>
    <x v="0"/>
    <d v="2015-04-10T00:00:00"/>
    <x v="3"/>
    <x v="1"/>
    <x v="0"/>
  </r>
  <r>
    <x v="1"/>
    <s v="THSA_A330_47172_530"/>
    <n v="422148"/>
    <m/>
    <x v="25"/>
    <s v="En-cours"/>
    <s v="?"/>
    <n v="31"/>
    <s v="31 le 10/04 à suivre"/>
    <s v="V.Pierquin_x000a_P.Jonnard"/>
    <x v="0"/>
    <d v="2015-04-10T00:00:00"/>
    <x v="3"/>
    <x v="1"/>
    <x v="1"/>
  </r>
  <r>
    <x v="1"/>
    <s v="THSA_A330_47172_530"/>
    <n v="422940"/>
    <m/>
    <x v="25"/>
    <s v="En-cours"/>
    <s v="?"/>
    <s v="?"/>
    <s v="Relancer le retard"/>
    <s v="V.Pierquin"/>
    <x v="0"/>
    <d v="2015-04-10T00:00:00"/>
    <x v="3"/>
    <x v="1"/>
    <x v="1"/>
  </r>
  <r>
    <x v="1"/>
    <s v="THSA_A330_47172_530"/>
    <n v="422909"/>
    <m/>
    <x v="9"/>
    <s v="En-cours"/>
    <s v="?"/>
    <s v="?"/>
    <s v="Relancer le retard"/>
    <s v="V.Pierquin"/>
    <x v="0"/>
    <d v="2015-04-10T00:00:00"/>
    <x v="3"/>
    <x v="1"/>
    <x v="1"/>
  </r>
  <r>
    <x v="1"/>
    <s v="THSA_A330_47172_530"/>
    <n v="423032"/>
    <m/>
    <x v="25"/>
    <d v="2015-04-16T00:00:00"/>
    <s v="?"/>
    <n v="5"/>
    <s v="5 le 02/04 non reçus à relancer"/>
    <s v="V.Pierquin"/>
    <x v="1"/>
    <d v="2015-04-10T00:00:00"/>
    <x v="3"/>
    <x v="1"/>
    <x v="1"/>
  </r>
  <r>
    <x v="0"/>
    <s v="Aileron_31073_110"/>
    <n v="341019"/>
    <m/>
    <x v="21"/>
    <s v="En-cours"/>
    <d v="2015-04-13T00:00:00"/>
    <n v="15"/>
    <s v="15 le 13/04 et 12 le 14/04_x000a_Problème qualité Chrome_x000a_Capa HS Wroclaw 65/semaine au lieu de 75 demandé"/>
    <s v="T.Mouline"/>
    <x v="0"/>
    <d v="2015-04-13T00:00:00"/>
    <x v="3"/>
    <x v="1"/>
    <x v="0"/>
  </r>
  <r>
    <x v="0"/>
    <s v="Aileron_31073_110"/>
    <s v="341084-300"/>
    <m/>
    <x v="21"/>
    <d v="2015-04-14T00:00:00"/>
    <d v="2015-04-13T00:00:00"/>
    <n v="12"/>
    <s v="12 le 13/04 et 12 le 14/04_x000a_Problème qualité Chrome_x000a_Capa HS Wroclaw 65/semaine au lieu de 75 demandé"/>
    <s v="T.Mouline"/>
    <x v="1"/>
    <d v="2015-04-13T00:00:00"/>
    <x v="3"/>
    <x v="1"/>
    <x v="0"/>
  </r>
  <r>
    <x v="0"/>
    <s v="Aileron_31073_110"/>
    <s v="341083-300"/>
    <m/>
    <x v="26"/>
    <d v="2015-04-20T00:00:00"/>
    <s v="?"/>
    <s v="?"/>
    <s v="Relancer le retard_x000a_Obtenir infos suite"/>
    <s v="T.Mouline"/>
    <x v="1"/>
    <d v="2015-04-13T00:00:00"/>
    <x v="3"/>
    <x v="1"/>
    <x v="0"/>
  </r>
  <r>
    <x v="0"/>
    <s v="Profondeur_31075_840"/>
    <s v="341204-300"/>
    <m/>
    <x v="2"/>
    <d v="2015-04-14T00:00:00"/>
    <d v="2015-04-13T00:00:00"/>
    <n v="11"/>
    <s v="11 le 13/04, 19 le 14/04,45 le 17/04"/>
    <s v="_x000a_V.Cady_x000a_"/>
    <x v="1"/>
    <d v="2015-04-13T00:00:00"/>
    <x v="3"/>
    <x v="1"/>
    <x v="1"/>
  </r>
  <r>
    <x v="0"/>
    <s v="Profondeur_31075_840"/>
    <n v="341138"/>
    <m/>
    <x v="15"/>
    <d v="2015-04-15T00:00:00"/>
    <d v="2015-04-15T00:00:00"/>
    <n v="88"/>
    <s v="88 le 15/04"/>
    <s v="E.Cardona_x000a_P.Fleitour"/>
    <x v="1"/>
    <d v="2015-04-13T00:00:00"/>
    <x v="3"/>
    <x v="1"/>
    <x v="1"/>
  </r>
  <r>
    <x v="0"/>
    <s v="Profondeur_31075_840"/>
    <n v="341200"/>
    <m/>
    <x v="2"/>
    <d v="2015-04-14T00:00:00"/>
    <s v="?"/>
    <s v="?"/>
    <s v="Relancer le retard "/>
    <s v="_x000a_P.Fleitour"/>
    <x v="1"/>
    <d v="2015-04-13T00:00:00"/>
    <x v="3"/>
    <x v="1"/>
    <x v="1"/>
  </r>
  <r>
    <x v="0"/>
    <s v="Profondeur_31075_840"/>
    <s v="5000U5090-01"/>
    <m/>
    <x v="45"/>
    <d v="2015-04-16T00:00:00"/>
    <s v="?"/>
    <s v="?"/>
    <s v="500 en cours à Vernon , 15 jours de broullillard salin;_x000a_avancer le délai"/>
    <s v="E.Cardona_x000a_"/>
    <x v="1"/>
    <d v="2015-04-13T00:00:00"/>
    <x v="3"/>
    <x v="1"/>
    <x v="1"/>
  </r>
  <r>
    <x v="0"/>
    <s v="Profondeur_31075_840"/>
    <s v="341046-110"/>
    <m/>
    <x v="37"/>
    <d v="2015-04-15T00:00:00"/>
    <s v="?"/>
    <s v="?"/>
    <s v="_x000a_12/jour à suivre_x000a_Capa Sipem 60/S au lieu de de 75 demandé"/>
    <s v="_x000a_N.Boudoux_x000a_"/>
    <x v="1"/>
    <d v="2015-04-13T00:00:00"/>
    <x v="3"/>
    <x v="1"/>
    <x v="1"/>
  </r>
  <r>
    <x v="0"/>
    <s v="Spoiler_31077_211"/>
    <s v="340856-250"/>
    <m/>
    <x v="21"/>
    <d v="2015-04-16T00:00:00"/>
    <d v="2015-04-13T00:00:00"/>
    <n v="20"/>
    <s v="20 le 13/04 _x000a_Obtenir prochain délai_x000a__x000a_Source TSM :25 le 15/04_x000a_ "/>
    <s v="_x000a_T.Mouline_x000a_E.Divan_x000a_E.Cardona_x000a_"/>
    <x v="1"/>
    <d v="2015-04-13T00:00:00"/>
    <x v="3"/>
    <x v="1"/>
    <x v="0"/>
  </r>
  <r>
    <x v="0"/>
    <s v="Spoiler_31077_211"/>
    <n v="340921"/>
    <m/>
    <x v="26"/>
    <d v="2015-04-21T00:00:00"/>
    <s v="?"/>
    <s v="?"/>
    <s v="_x000a_obtenirplan de rattrapage"/>
    <s v="N.Fouquet_x000a_T.Mouline"/>
    <x v="1"/>
    <d v="2015-04-13T00:00:00"/>
    <x v="3"/>
    <x v="1"/>
    <x v="0"/>
  </r>
  <r>
    <x v="0"/>
    <s v="Spoiler_31077_211"/>
    <n v="345796"/>
    <m/>
    <x v="26"/>
    <d v="2015-04-17T00:00:00"/>
    <d v="2015-04-15T00:00:00"/>
    <n v="45"/>
    <s v="45 le 15/04_x000a_Relancer le retard et obtenir plan de rattrapage_x000a_5 pièces FAI en litige réception"/>
    <s v="E. Divan_x000a_T.Mouline"/>
    <x v="1"/>
    <d v="2015-04-13T00:00:00"/>
    <x v="3"/>
    <x v="1"/>
    <x v="0"/>
  </r>
  <r>
    <x v="0"/>
    <s v="Rudder_31115_080"/>
    <n v="346713"/>
    <m/>
    <x v="12"/>
    <d v="2015-04-20T00:00:00"/>
    <d v="2015-04-15T00:00:00"/>
    <n v="50"/>
    <s v="50 le 15/04"/>
    <s v="C.Almendra"/>
    <x v="1"/>
    <d v="2015-04-13T00:00:00"/>
    <x v="3"/>
    <x v="1"/>
    <x v="1"/>
  </r>
  <r>
    <x v="0"/>
    <s v="Rudder_31115_080"/>
    <s v="D90ST0308-200"/>
    <m/>
    <x v="33"/>
    <d v="2015-04-14T00:00:00"/>
    <s v="?"/>
    <s v="?"/>
    <s v="Faire entrer le retard"/>
    <s v="JF.Lorenzini"/>
    <x v="1"/>
    <d v="2015-04-13T00:00:00"/>
    <x v="3"/>
    <x v="1"/>
    <x v="1"/>
  </r>
  <r>
    <x v="0"/>
    <s v="Rudder_31115_080"/>
    <n v="346362"/>
    <m/>
    <x v="2"/>
    <d v="2015-04-15T00:00:00"/>
    <s v="?"/>
    <s v="?"/>
    <s v="Faire entrer le retard_x000a_FAI OK"/>
    <s v="V.Cady"/>
    <x v="1"/>
    <d v="2015-04-13T00:00:00"/>
    <x v="3"/>
    <x v="1"/>
    <x v="1"/>
  </r>
  <r>
    <x v="0"/>
    <s v="Rudder_31115_080"/>
    <s v="D90ST0306-200"/>
    <m/>
    <x v="33"/>
    <d v="2015-04-14T00:00:00"/>
    <d v="2015-04-15T00:00:00"/>
    <n v="10"/>
    <s v="10 le 15/04"/>
    <s v="V.Cady"/>
    <x v="1"/>
    <d v="2015-04-13T00:00:00"/>
    <x v="3"/>
    <x v="1"/>
    <x v="1"/>
  </r>
  <r>
    <x v="2"/>
    <s v="AILERON_EHA_31133_330"/>
    <n v="347782"/>
    <s v="Aileron SC"/>
    <x v="31"/>
    <s v="En-cours"/>
    <s v="?"/>
    <s v="?"/>
    <s v=" Relancer le retard_x000a_71 en pièces détachées"/>
    <s v="G.Feld_x000a_P.Jonnard"/>
    <x v="0"/>
    <d v="2015-04-13T00:00:00"/>
    <x v="3"/>
    <x v="1"/>
    <x v="1"/>
  </r>
  <r>
    <x v="2"/>
    <s v="AILERON_EHA_31133_330"/>
    <s v="347785-200"/>
    <m/>
    <x v="7"/>
    <s v="En-cours"/>
    <d v="2015-04-15T00:00:00"/>
    <n v="3"/>
    <s v="3 le 15/04, 3 le 16/04 &amp; 3 le 24/04 et 3 le 27/04 "/>
    <s v="T.Mouline"/>
    <x v="0"/>
    <d v="2015-04-13T00:00:00"/>
    <x v="3"/>
    <x v="1"/>
    <x v="0"/>
  </r>
  <r>
    <x v="2"/>
    <s v="AILERON_EHA_31133_330"/>
    <s v="347240-100"/>
    <m/>
    <x v="41"/>
    <d v="2015-04-20T00:00:00"/>
    <d v="2015-04-15T00:00:00"/>
    <n v="3"/>
    <s v="3 le 15/04 _x000a_Obtenir info suite"/>
    <s v="V.Cady"/>
    <x v="1"/>
    <d v="2015-04-13T00:00:00"/>
    <x v="3"/>
    <x v="1"/>
    <x v="1"/>
  </r>
  <r>
    <x v="2"/>
    <s v="AILERON_EHA_31133_330"/>
    <n v="347039"/>
    <m/>
    <x v="12"/>
    <d v="2015-04-23T00:00:00"/>
    <d v="2015-06-23T00:00:00"/>
    <n v="45"/>
    <s v="Délai le 23/06 à améliorer"/>
    <s v="C.Almendra"/>
    <x v="1"/>
    <d v="2015-04-13T00:00:00"/>
    <x v="3"/>
    <x v="1"/>
    <x v="1"/>
  </r>
  <r>
    <x v="2"/>
    <s v="AILERON_EHA_31133_330"/>
    <n v="346691"/>
    <m/>
    <x v="12"/>
    <d v="2015-04-28T00:00:00"/>
    <d v="2015-05-15T00:00:00"/>
    <n v="45"/>
    <s v="Délai le 15/05 à améliorer"/>
    <s v="C.Almendra"/>
    <x v="1"/>
    <d v="2015-04-13T00:00:00"/>
    <x v="3"/>
    <x v="1"/>
    <x v="1"/>
  </r>
  <r>
    <x v="2"/>
    <s v="AILERON_EHA_31133_330"/>
    <s v="8213-903"/>
    <m/>
    <x v="12"/>
    <d v="2015-06-11T00:00:00"/>
    <d v="2015-06-16T00:00:00"/>
    <n v="100"/>
    <s v="Délai le 16/06 à améliorer"/>
    <s v="C.Almendra"/>
    <x v="1"/>
    <d v="2015-04-13T00:00:00"/>
    <x v="3"/>
    <x v="1"/>
    <x v="1"/>
  </r>
  <r>
    <x v="2"/>
    <s v="AILERON_EHA_31133_330"/>
    <n v="347085"/>
    <m/>
    <x v="12"/>
    <d v="2015-04-24T00:00:00"/>
    <d v="2015-04-16T00:00:00"/>
    <n v="121"/>
    <s v="Délai le 16/04 à améliorer"/>
    <s v="C.Almendra"/>
    <x v="1"/>
    <d v="2015-04-13T00:00:00"/>
    <x v="3"/>
    <x v="1"/>
    <x v="1"/>
  </r>
  <r>
    <x v="2"/>
    <s v="AILERON_EHA_31133_330"/>
    <s v="D90ST1504-400"/>
    <m/>
    <x v="27"/>
    <d v="2015-04-13T00:00:00"/>
    <d v="2015-04-13T00:00:00"/>
    <n v="18"/>
    <s v=" 18 le 13/04 et 18 le 20/04"/>
    <s v="P.Jonnard"/>
    <x v="1"/>
    <d v="2015-04-13T00:00:00"/>
    <x v="3"/>
    <x v="1"/>
    <x v="1"/>
  </r>
  <r>
    <x v="2"/>
    <s v="AILERON_SC_31132_170"/>
    <n v="347050"/>
    <s v="Profondeur SC_x000a_Rudder EBHA"/>
    <x v="12"/>
    <s v="En-cours"/>
    <d v="2015-04-16T00:00:00"/>
    <s v="?"/>
    <s v="Délai le 16/04 à améliorer"/>
    <s v="C.Almendra"/>
    <x v="0"/>
    <d v="2015-04-13T00:00:00"/>
    <x v="3"/>
    <x v="1"/>
    <x v="1"/>
  </r>
  <r>
    <x v="2"/>
    <s v="AILERON_SC_31132_170"/>
    <s v="347186-200"/>
    <m/>
    <x v="41"/>
    <d v="2015-04-21T00:00:00"/>
    <d v="2015-04-15T00:00:00"/>
    <n v="6"/>
    <s v="6 le 15/04 , 5 le 21/04"/>
    <s v="Y.Sahin_x000a_V.Cady"/>
    <x v="1"/>
    <d v="2015-04-13T00:00:00"/>
    <x v="3"/>
    <x v="1"/>
    <x v="1"/>
  </r>
  <r>
    <x v="2"/>
    <s v="AILERON_SC_31132_170"/>
    <s v="348023-020"/>
    <m/>
    <x v="7"/>
    <d v="2015-04-17T00:00:00"/>
    <d v="2015-04-14T00:00:00"/>
    <n v="2"/>
    <s v="2 le 14/04 et 2 le 16/04 et 2 le 20/04"/>
    <s v="T.Mouline"/>
    <x v="1"/>
    <d v="2015-04-13T00:00:00"/>
    <x v="3"/>
    <x v="1"/>
    <x v="0"/>
  </r>
  <r>
    <x v="2"/>
    <s v="ELEVATOR_EHA_31131_330"/>
    <s v="D90ST0327-300"/>
    <m/>
    <x v="33"/>
    <s v="En-cours"/>
    <d v="2015-04-14T00:00:00"/>
    <n v="4"/>
    <s v="Problème qualité_x000a_4 le 14/04 , 3 le 16/04 et 4 le 20/04"/>
    <s v="V.Cady_x000a_E.Divan"/>
    <x v="0"/>
    <d v="2015-04-13T00:00:00"/>
    <x v="3"/>
    <x v="1"/>
    <x v="1"/>
  </r>
  <r>
    <x v="2"/>
    <s v="ELEVATOR_EHA_31131_330"/>
    <n v="347253"/>
    <m/>
    <x v="7"/>
    <d v="2015-04-15T00:00:00"/>
    <d v="2015-04-14T00:00:00"/>
    <n v="5"/>
    <s v="5 le 14/04 à suivre"/>
    <s v="T.Mouline"/>
    <x v="1"/>
    <d v="2015-04-13T00:00:00"/>
    <x v="3"/>
    <x v="1"/>
    <x v="0"/>
  </r>
  <r>
    <x v="2"/>
    <s v="ELEVATOR_EHA_31131_330"/>
    <s v="PN347137"/>
    <s v="Elevator SC"/>
    <x v="42"/>
    <d v="2015-04-15T00:00:00"/>
    <d v="2015-04-14T00:00:00"/>
    <n v="15"/>
    <s v="15 le 14/04 et 26 en S18"/>
    <s v="V.Cady_x000a_A.Coppry"/>
    <x v="1"/>
    <d v="2015-04-13T00:00:00"/>
    <x v="3"/>
    <x v="1"/>
    <x v="1"/>
  </r>
  <r>
    <x v="2"/>
    <s v="ELEVATOR_SC_31130_160"/>
    <n v="347700"/>
    <m/>
    <x v="16"/>
    <d v="2015-04-23T00:00:00"/>
    <s v="?"/>
    <s v="?"/>
    <s v="Faire entrer le retard "/>
    <s v="A.Le-Benett"/>
    <x v="1"/>
    <d v="2015-04-13T00:00:00"/>
    <x v="3"/>
    <x v="1"/>
    <x v="1"/>
  </r>
  <r>
    <x v="2"/>
    <s v="RUDDER_EBHA_31129_360"/>
    <s v="D90ST0324-300"/>
    <m/>
    <x v="33"/>
    <s v="En-cours"/>
    <d v="2015-04-13T00:00:00"/>
    <n v="3"/>
    <s v="3 le 13/04 et 4 le 17/04 à améliorer_x000a_problème qualité"/>
    <s v="V.Cady_x000a_E.Divan"/>
    <x v="0"/>
    <d v="2015-04-13T00:00:00"/>
    <x v="3"/>
    <x v="1"/>
    <x v="1"/>
  </r>
  <r>
    <x v="2"/>
    <s v="RUDDER_EBHA_31129_360"/>
    <s v="D90ST0113-200"/>
    <m/>
    <x v="43"/>
    <s v="En-cours"/>
    <s v="?"/>
    <s v="?"/>
    <s v="Faire entrer le retard"/>
    <s v="JF.Lorenzini"/>
    <x v="0"/>
    <d v="2015-04-13T00:00:00"/>
    <x v="3"/>
    <x v="1"/>
    <x v="1"/>
  </r>
  <r>
    <x v="1"/>
    <s v="THSA_A320_47145_168"/>
    <s v="8171-022"/>
    <s v="THSA A330"/>
    <x v="12"/>
    <d v="2015-04-17T00:00:00"/>
    <d v="2015-10-14T00:00:00"/>
    <n v="150"/>
    <s v="délai  le 14/10 à améliorer"/>
    <s v="C.Almendra"/>
    <x v="1"/>
    <d v="2015-04-13T00:00:00"/>
    <x v="3"/>
    <x v="1"/>
    <x v="1"/>
  </r>
  <r>
    <x v="1"/>
    <s v="THSA_A320_47145_168"/>
    <s v="8192-014"/>
    <m/>
    <x v="12"/>
    <d v="2015-04-29T00:00:00"/>
    <d v="2015-06-28T00:00:00"/>
    <n v="150"/>
    <s v="150 le 28/06 à améliorer"/>
    <s v="C.Almendra"/>
    <x v="1"/>
    <d v="2015-04-13T00:00:00"/>
    <x v="3"/>
    <x v="1"/>
    <x v="1"/>
  </r>
  <r>
    <x v="1"/>
    <s v="THSA_A320_47145_168"/>
    <n v="450849"/>
    <m/>
    <x v="12"/>
    <d v="2015-04-30T00:00:00"/>
    <d v="2015-05-15T00:00:00"/>
    <n v="100"/>
    <s v="Délai le 15/05 à améliorer"/>
    <s v="C.Almendra"/>
    <x v="1"/>
    <d v="2015-04-13T00:00:00"/>
    <x v="3"/>
    <x v="1"/>
    <x v="1"/>
  </r>
  <r>
    <x v="1"/>
    <s v="THSA_A320_47145_168"/>
    <s v="8171-017"/>
    <m/>
    <x v="12"/>
    <d v="2015-04-17T00:00:00"/>
    <d v="2015-06-28T00:00:00"/>
    <n v="150"/>
    <s v="150 le 28/06 à améliorer"/>
    <s v="C.Almendra"/>
    <x v="1"/>
    <d v="2015-04-13T00:00:00"/>
    <x v="3"/>
    <x v="1"/>
    <x v="1"/>
  </r>
  <r>
    <x v="1"/>
    <s v="THSA_A320_47145_168"/>
    <s v="LP47145-E120"/>
    <m/>
    <x v="7"/>
    <d v="2015-04-15T00:00:00"/>
    <d v="2015-04-14T00:00:00"/>
    <n v="5"/>
    <s v="5 le 14/04"/>
    <s v="T.Mouline"/>
    <x v="1"/>
    <d v="2015-04-13T00:00:00"/>
    <x v="3"/>
    <x v="1"/>
    <x v="0"/>
  </r>
  <r>
    <x v="1"/>
    <s v="THSA_A320_47145_168"/>
    <s v="LP47145-E100"/>
    <m/>
    <x v="7"/>
    <d v="2015-04-16T00:00:00"/>
    <d v="2015-04-14T00:00:00"/>
    <n v="3"/>
    <s v="3 / J à suivre"/>
    <s v="T.Mouline"/>
    <x v="1"/>
    <d v="2015-04-13T00:00:00"/>
    <x v="3"/>
    <x v="1"/>
    <x v="0"/>
  </r>
  <r>
    <x v="1"/>
    <s v="THSA_A320_47145_168"/>
    <s v="5000C5029"/>
    <m/>
    <x v="57"/>
    <d v="2015-04-27T00:00:00"/>
    <s v="?"/>
    <s v="?"/>
    <s v="8 le 08/04 non reçus à relancer_x000a_ obtenir info suite"/>
    <s v="F.Leclercq_x000a_M.Bizet"/>
    <x v="1"/>
    <d v="2015-04-13T00:00:00"/>
    <x v="3"/>
    <x v="1"/>
    <x v="1"/>
  </r>
  <r>
    <x v="1"/>
    <s v="THSA_A330_47172_530"/>
    <s v="422957-100"/>
    <m/>
    <x v="7"/>
    <s v="En-cours"/>
    <d v="2015-04-15T00:00:00"/>
    <n v="8"/>
    <s v="8 le 15/04 à améliorer "/>
    <s v="T.Mouline"/>
    <x v="0"/>
    <d v="2015-04-13T00:00:00"/>
    <x v="3"/>
    <x v="1"/>
    <x v="0"/>
  </r>
  <r>
    <x v="1"/>
    <s v="THSA_A330_47172_530"/>
    <n v="422911"/>
    <m/>
    <x v="7"/>
    <s v="En-cours"/>
    <d v="2015-04-15T00:00:00"/>
    <n v="1"/>
    <s v=" 1 /Jours à suivre non respecté_x000a_1 le 15/04, 1 le 16/04 et 1 le 17/04"/>
    <s v="T.Mouline"/>
    <x v="0"/>
    <d v="2015-04-13T00:00:00"/>
    <x v="3"/>
    <x v="1"/>
    <x v="0"/>
  </r>
  <r>
    <x v="1"/>
    <s v="THSA_A330_47172_530"/>
    <n v="423225"/>
    <m/>
    <x v="9"/>
    <s v="En-cours"/>
    <s v="?"/>
    <s v="?"/>
    <s v="livraison annoncée le 09/04 non reçues à relancer"/>
    <s v="JF.Lorenzini"/>
    <x v="0"/>
    <d v="2015-04-13T00:00:00"/>
    <x v="3"/>
    <x v="1"/>
    <x v="1"/>
  </r>
  <r>
    <x v="1"/>
    <s v="THSA_A330_47172_530"/>
    <s v="341220-100"/>
    <m/>
    <x v="9"/>
    <s v="En-cours"/>
    <s v="?"/>
    <s v="?"/>
    <s v="livraison annoncée le 07/04 non reçues à relancer"/>
    <s v="JF.Lorenzini"/>
    <x v="0"/>
    <d v="2015-04-13T00:00:00"/>
    <x v="3"/>
    <x v="1"/>
    <x v="1"/>
  </r>
  <r>
    <x v="1"/>
    <s v="THSA_A330_47172_530"/>
    <n v="422940"/>
    <m/>
    <x v="5"/>
    <s v="En-cours"/>
    <s v="?"/>
    <s v="?"/>
    <s v="Pas de délai , faire entrer le retard"/>
    <s v="S.Blanchard"/>
    <x v="0"/>
    <d v="2015-04-13T00:00:00"/>
    <x v="3"/>
    <x v="1"/>
    <x v="1"/>
  </r>
  <r>
    <x v="1"/>
    <s v="THSA_A330_47172_530"/>
    <n v="423110"/>
    <m/>
    <x v="23"/>
    <s v="En-cours"/>
    <d v="2015-04-24T00:00:00"/>
    <n v="13"/>
    <s v="Traiter messages et obtenir délai fournisseur"/>
    <s v="P.Jonnard"/>
    <x v="0"/>
    <d v="2015-04-13T00:00:00"/>
    <x v="3"/>
    <x v="1"/>
    <x v="1"/>
  </r>
  <r>
    <x v="1"/>
    <s v="THSA_A330_47172_530"/>
    <n v="422909"/>
    <m/>
    <x v="9"/>
    <s v="En-cours"/>
    <s v="?"/>
    <s v="?"/>
    <s v="Relancer le retard livraison du 07/04 non reçues"/>
    <s v="JF.Lorenzini"/>
    <x v="0"/>
    <d v="2015-04-13T00:00:00"/>
    <x v="3"/>
    <x v="1"/>
    <x v="1"/>
  </r>
  <r>
    <x v="0"/>
    <s v="Aileron_31073_110"/>
    <n v="341019"/>
    <m/>
    <x v="21"/>
    <d v="2015-04-17T00:00:00"/>
    <d v="2015-04-15T00:00:00"/>
    <n v="15"/>
    <s v="8 en cours de réception_x000a_Problème qualité Chrome_x000a_Capa HS Wroclaw 65/semaine au lieu de 75 demandé"/>
    <s v="T.Mouline"/>
    <x v="0"/>
    <d v="2015-04-15T00:00:00"/>
    <x v="3"/>
    <x v="1"/>
    <x v="0"/>
  </r>
  <r>
    <x v="0"/>
    <s v="Profondeur_31075_840"/>
    <s v="341205-100"/>
    <m/>
    <x v="35"/>
    <d v="2015-04-22T00:00:00"/>
    <s v="?"/>
    <s v="?"/>
    <s v="Pb appro bruts Forges de Bologne vers Secome, risque arrêt mi-Avril"/>
    <s v="N.Boudoux_x000a_A. Le-Bennett"/>
    <x v="1"/>
    <d v="2015-04-15T00:00:00"/>
    <x v="3"/>
    <x v="1"/>
    <x v="1"/>
  </r>
  <r>
    <x v="0"/>
    <s v="Aileron_31073_110"/>
    <s v="5000U5065"/>
    <s v="Profondeur"/>
    <x v="15"/>
    <d v="2015-04-20T00:00:00"/>
    <d v="2015-04-17T00:00:00"/>
    <n v="65"/>
    <s v="65 le 17/04"/>
    <s v="P.Fleitour"/>
    <x v="1"/>
    <d v="2015-04-15T00:00:00"/>
    <x v="3"/>
    <x v="1"/>
    <x v="1"/>
  </r>
  <r>
    <x v="0"/>
    <s v="Profondeur_31075_840"/>
    <s v="341046-110"/>
    <m/>
    <x v="37"/>
    <d v="2015-04-17T00:00:00"/>
    <d v="2015-04-15T00:00:00"/>
    <n v="15"/>
    <s v="30 le 15/04"/>
    <s v="N.Boudoux"/>
    <x v="1"/>
    <d v="2015-04-15T00:00:00"/>
    <x v="3"/>
    <x v="1"/>
    <x v="1"/>
  </r>
  <r>
    <x v="0"/>
    <s v="Aileron_31073_110"/>
    <s v="341084-300"/>
    <m/>
    <x v="21"/>
    <s v="En-cours"/>
    <s v="?"/>
    <m/>
    <s v="Problème qualité Chrome_x000a_Capa HS Wroclaw 65/semaine au lieu de 75 demandé"/>
    <s v="T.Mouline_x000a_G. Freva_x000a_E. Divan"/>
    <x v="0"/>
    <d v="2015-04-15T00:00:00"/>
    <x v="3"/>
    <x v="1"/>
    <x v="0"/>
  </r>
  <r>
    <x v="0"/>
    <s v="Profondeur_31075_840"/>
    <s v="341204-300"/>
    <m/>
    <x v="2"/>
    <d v="2015-04-20T00:00:00"/>
    <m/>
    <m/>
    <s v="Pas de qté, livraison le 20/04_x000a_Obtenir info suite"/>
    <s v="_x000a_V.Cady_x000a_"/>
    <x v="1"/>
    <d v="2015-04-15T00:00:00"/>
    <x v="3"/>
    <x v="1"/>
    <x v="1"/>
  </r>
  <r>
    <x v="0"/>
    <s v="Profondeur_31075_840"/>
    <s v="5000U5090-01"/>
    <m/>
    <x v="45"/>
    <d v="2015-04-17T00:00:00"/>
    <s v="?"/>
    <s v="?"/>
    <s v="500 en cours à Vernon , 15 jours de brouillard salin;_x000a_A valider par notre service qualité"/>
    <s v="E.Cardona_x000a_"/>
    <x v="1"/>
    <d v="2015-04-15T00:00:00"/>
    <x v="3"/>
    <x v="1"/>
    <x v="1"/>
  </r>
  <r>
    <x v="0"/>
    <s v="Spoiler_31077_211"/>
    <s v="340856-250"/>
    <m/>
    <x v="21"/>
    <d v="2015-04-20T00:00:00"/>
    <s v="?"/>
    <n v="20"/>
    <s v="HS Wroclaw: 20/jr_x000a_Obtenir info suite livraison_x000a__x000a_Source TSM :25 le 15/04_x000a_ "/>
    <s v="T. Moulin_x000a_E.Divan_x000a_G.Freva_x000a_E.Cardona"/>
    <x v="1"/>
    <d v="2015-04-15T00:00:00"/>
    <x v="3"/>
    <x v="1"/>
    <x v="0"/>
  </r>
  <r>
    <x v="0"/>
    <s v="Spoiler_31077_211"/>
    <n v="340921"/>
    <m/>
    <x v="26"/>
    <d v="2015-04-21T00:00:00"/>
    <d v="2015-04-20T00:00:00"/>
    <n v="58"/>
    <s v="58 le 20/04_x000a_obtenir plan de rattrapage"/>
    <s v="N.Fouquet_x000a_T.Mouline"/>
    <x v="1"/>
    <d v="2015-04-15T00:00:00"/>
    <x v="3"/>
    <x v="1"/>
    <x v="0"/>
  </r>
  <r>
    <x v="0"/>
    <s v="Spoiler_31077_211"/>
    <n v="345796"/>
    <m/>
    <x v="26"/>
    <d v="2015-04-23T00:00:00"/>
    <d v="2015-04-15T00:00:00"/>
    <n v="45"/>
    <s v="44 le 15/04 et 31 le 16/04_x000a_Relancer le retard et obtenir plan de rattrapage_x000a_5 pièces FAI en litige réception"/>
    <s v="E. Divan_x000a_T.Mouline"/>
    <x v="1"/>
    <d v="2015-04-15T00:00:00"/>
    <x v="3"/>
    <x v="1"/>
    <x v="0"/>
  </r>
  <r>
    <x v="0"/>
    <s v="Rudder_31115_080"/>
    <s v="D90ST0308-200"/>
    <m/>
    <x v="33"/>
    <d v="2015-04-28T00:00:00"/>
    <s v="?"/>
    <s v="?"/>
    <s v="Délai le 28/04 à améliorer"/>
    <s v="V.Cady"/>
    <x v="1"/>
    <d v="2015-04-15T00:00:00"/>
    <x v="3"/>
    <x v="1"/>
    <x v="1"/>
  </r>
  <r>
    <x v="0"/>
    <s v="Rudder_31115_080"/>
    <n v="346362"/>
    <m/>
    <x v="2"/>
    <d v="2015-04-15T00:00:00"/>
    <s v="?"/>
    <s v="?"/>
    <s v="Délai le 15/04"/>
    <s v="G.Prata"/>
    <x v="1"/>
    <d v="2015-04-15T00:00:00"/>
    <x v="3"/>
    <x v="1"/>
    <x v="1"/>
  </r>
  <r>
    <x v="2"/>
    <s v="AILERON_EHA_31133_330"/>
    <n v="347782"/>
    <s v="Aileron SC"/>
    <x v="31"/>
    <s v="En-cours"/>
    <s v="?"/>
    <s v="?"/>
    <s v=" Relancer le retard_x000a_71 en pièces détachées"/>
    <s v="G.Feld_x000a_P.Jonnard"/>
    <x v="0"/>
    <d v="2015-04-15T00:00:00"/>
    <x v="3"/>
    <x v="1"/>
    <x v="1"/>
  </r>
  <r>
    <x v="2"/>
    <s v="AILERON_EHA_31133_330"/>
    <s v="347785-200"/>
    <m/>
    <x v="7"/>
    <s v="En-cours"/>
    <d v="2015-04-15T00:00:00"/>
    <n v="3"/>
    <s v="5 le 16/04 &amp; 3 le 24/04 et 3 le 27/04 "/>
    <s v="T.Mouline"/>
    <x v="0"/>
    <d v="2015-04-15T00:00:00"/>
    <x v="3"/>
    <x v="1"/>
    <x v="0"/>
  </r>
  <r>
    <x v="2"/>
    <s v="AILERON_EHA_31133_330"/>
    <s v="347240-100"/>
    <m/>
    <x v="41"/>
    <d v="2015-04-20T00:00:00"/>
    <d v="2015-04-15T00:00:00"/>
    <n v="3"/>
    <s v="3 le 15/04 _x000a_Obtenir info suite"/>
    <s v="V.Cady"/>
    <x v="1"/>
    <d v="2015-04-15T00:00:00"/>
    <x v="3"/>
    <x v="1"/>
    <x v="1"/>
  </r>
  <r>
    <x v="2"/>
    <s v="AILERON_EHA_31133_330"/>
    <n v="347039"/>
    <m/>
    <x v="12"/>
    <d v="2015-04-23T00:00:00"/>
    <d v="2015-06-23T00:00:00"/>
    <n v="45"/>
    <s v="Délai le 23/06 à améliorer"/>
    <s v="C.Almendra"/>
    <x v="1"/>
    <d v="2015-04-15T00:00:00"/>
    <x v="3"/>
    <x v="1"/>
    <x v="1"/>
  </r>
  <r>
    <x v="2"/>
    <s v="AILERON_EHA_31133_330"/>
    <n v="346691"/>
    <m/>
    <x v="12"/>
    <d v="2015-04-28T00:00:00"/>
    <d v="2015-05-15T00:00:00"/>
    <n v="45"/>
    <s v="Délai le 15/05 à améliorer"/>
    <s v="C.Almendra"/>
    <x v="1"/>
    <d v="2015-04-15T00:00:00"/>
    <x v="3"/>
    <x v="1"/>
    <x v="1"/>
  </r>
  <r>
    <x v="2"/>
    <s v="AILERON_EHA_31133_330"/>
    <s v="8213-903"/>
    <m/>
    <x v="12"/>
    <d v="2015-06-11T00:00:00"/>
    <d v="2015-06-16T00:00:00"/>
    <n v="100"/>
    <s v="Délai le 16/06 à améliorer"/>
    <s v="C.Almendra"/>
    <x v="1"/>
    <d v="2015-04-15T00:00:00"/>
    <x v="3"/>
    <x v="1"/>
    <x v="1"/>
  </r>
  <r>
    <x v="2"/>
    <s v="AILERON_EHA_31133_330"/>
    <n v="347085"/>
    <m/>
    <x v="12"/>
    <d v="2015-04-24T00:00:00"/>
    <d v="2015-04-16T00:00:00"/>
    <n v="121"/>
    <s v="Délai le 16/04 à améliorer"/>
    <s v="C.Almendra"/>
    <x v="1"/>
    <d v="2015-04-15T00:00:00"/>
    <x v="3"/>
    <x v="1"/>
    <x v="1"/>
  </r>
  <r>
    <x v="2"/>
    <s v="AILERON_EHA_31133_330"/>
    <s v="D90ST1504-400"/>
    <s v="Rudder EBHA"/>
    <x v="27"/>
    <d v="2015-04-17T00:00:00"/>
    <d v="2015-04-13T00:00:00"/>
    <n v="18"/>
    <s v="18 le 20/04 à améliorer"/>
    <s v="P.Jonnard"/>
    <x v="1"/>
    <d v="2015-04-15T00:00:00"/>
    <x v="3"/>
    <x v="1"/>
    <x v="1"/>
  </r>
  <r>
    <x v="2"/>
    <s v="AILERON_SC_31132_170"/>
    <s v="347186-200"/>
    <m/>
    <x v="41"/>
    <d v="2015-04-21T00:00:00"/>
    <d v="2015-04-15T00:00:00"/>
    <n v="6"/>
    <s v="(cause pb qualité)_x000a_6 le 15/04 , 5 le 21/04"/>
    <s v="Y.Sahin_x000a_V.Cady"/>
    <x v="1"/>
    <d v="2015-04-15T00:00:00"/>
    <x v="3"/>
    <x v="1"/>
    <x v="1"/>
  </r>
  <r>
    <x v="2"/>
    <s v="AILERON_SC_31132_170"/>
    <s v="348023-020"/>
    <m/>
    <x v="7"/>
    <d v="2015-04-17T00:00:00"/>
    <d v="2015-04-14T00:00:00"/>
    <n v="2"/>
    <s v=" 2 le 16/04 "/>
    <s v="T.Mouline"/>
    <x v="1"/>
    <d v="2015-04-15T00:00:00"/>
    <x v="3"/>
    <x v="1"/>
    <x v="0"/>
  </r>
  <r>
    <x v="2"/>
    <s v="ELEVATOR_EHA_31131_330"/>
    <s v="D90ST0327-300"/>
    <m/>
    <x v="33"/>
    <s v="En-cours"/>
    <d v="2015-04-14T00:00:00"/>
    <n v="4"/>
    <s v="Problème qualité_x000a_3 le 16/04 et 4 le 20/04"/>
    <s v="V.Cady_x000a_E.Divan"/>
    <x v="0"/>
    <d v="2015-04-15T00:00:00"/>
    <x v="3"/>
    <x v="1"/>
    <x v="1"/>
  </r>
  <r>
    <x v="2"/>
    <s v="ELEVATOR_EHA_31131_330"/>
    <n v="347253"/>
    <m/>
    <x v="7"/>
    <d v="2015-04-15T00:00:00"/>
    <d v="2015-04-14T00:00:00"/>
    <n v="5"/>
    <s v="4 en litige réception"/>
    <s v="T.Mouline"/>
    <x v="1"/>
    <d v="2015-04-15T00:00:00"/>
    <x v="3"/>
    <x v="1"/>
    <x v="0"/>
  </r>
  <r>
    <x v="2"/>
    <s v="ELEVATOR_EHA_31131_330"/>
    <s v="PN347137"/>
    <s v="Elevator SC"/>
    <x v="42"/>
    <d v="2015-04-17T00:00:00"/>
    <d v="2015-04-14T00:00:00"/>
    <n v="15"/>
    <s v="15 le 24/04 et 26 en S18"/>
    <s v="V.Cady_x000a_A.Coppry"/>
    <x v="1"/>
    <d v="2015-04-15T00:00:00"/>
    <x v="3"/>
    <x v="1"/>
    <x v="1"/>
  </r>
  <r>
    <x v="2"/>
    <s v="ELEVATOR_SC_31130_160"/>
    <n v="347700"/>
    <m/>
    <x v="16"/>
    <d v="2015-04-23T00:00:00"/>
    <s v="?"/>
    <s v="?"/>
    <s v="Faire entrer le retard "/>
    <s v="A.Le-Benett"/>
    <x v="1"/>
    <d v="2015-04-15T00:00:00"/>
    <x v="3"/>
    <x v="1"/>
    <x v="1"/>
  </r>
  <r>
    <x v="2"/>
    <s v="RUDDER_EBHA_31129_360"/>
    <s v="D90ST0324-300"/>
    <m/>
    <x v="33"/>
    <d v="2015-04-16T00:00:00"/>
    <d v="2015-04-13T00:00:00"/>
    <n v="3"/>
    <s v="4 le 17/04 à améliorer_x000a_problème qualité"/>
    <s v="V.Cady_x000a_E.Divan"/>
    <x v="0"/>
    <d v="2015-04-15T00:00:00"/>
    <x v="3"/>
    <x v="1"/>
    <x v="1"/>
  </r>
  <r>
    <x v="2"/>
    <s v="RUDDER_EBHA_31129_360"/>
    <s v="D90ST0113-200"/>
    <m/>
    <x v="43"/>
    <d v="2015-04-16T00:00:00"/>
    <s v="?"/>
    <s v="?"/>
    <s v="Faire entrer le retard"/>
    <s v="JF.Lorenzini"/>
    <x v="0"/>
    <d v="2015-04-15T00:00:00"/>
    <x v="3"/>
    <x v="1"/>
    <x v="1"/>
  </r>
  <r>
    <x v="1"/>
    <s v="THSA_A320_47145_168"/>
    <s v="8171-022"/>
    <s v="THSA A330"/>
    <x v="12"/>
    <s v="En-cours"/>
    <d v="2015-10-14T00:00:00"/>
    <n v="150"/>
    <s v="délai  le 14/10 à améliorer"/>
    <s v="C.Almendra"/>
    <x v="0"/>
    <d v="2015-04-15T00:00:00"/>
    <x v="3"/>
    <x v="1"/>
    <x v="1"/>
  </r>
  <r>
    <x v="1"/>
    <s v="THSA_A320_47145_168"/>
    <s v="8192-014"/>
    <m/>
    <x v="12"/>
    <d v="2015-04-23T00:00:00"/>
    <d v="2015-06-28T00:00:00"/>
    <n v="150"/>
    <s v="150 le 28/06 à améliorer"/>
    <s v="C.Almendra"/>
    <x v="1"/>
    <d v="2015-04-15T00:00:00"/>
    <x v="3"/>
    <x v="1"/>
    <x v="1"/>
  </r>
  <r>
    <x v="1"/>
    <s v="THSA_A320_47145_168"/>
    <n v="450849"/>
    <m/>
    <x v="12"/>
    <d v="2015-04-30T00:00:00"/>
    <d v="2015-05-15T00:00:00"/>
    <n v="100"/>
    <s v="Délai le 15/05 à améliorer"/>
    <s v="C.Almendra"/>
    <x v="1"/>
    <d v="2015-04-15T00:00:00"/>
    <x v="3"/>
    <x v="1"/>
    <x v="1"/>
  </r>
  <r>
    <x v="1"/>
    <s v="THSA_A320_47145_168"/>
    <s v="8171-017"/>
    <m/>
    <x v="12"/>
    <d v="2015-04-16T00:00:00"/>
    <d v="2015-06-28T00:00:00"/>
    <n v="150"/>
    <s v="150 le 28/06 à améliorer"/>
    <s v="C.Almendra"/>
    <x v="1"/>
    <d v="2015-04-15T00:00:00"/>
    <x v="3"/>
    <x v="1"/>
    <x v="1"/>
  </r>
  <r>
    <x v="1"/>
    <s v="THSA_A320_47145_168"/>
    <s v="LP47145-E120"/>
    <m/>
    <x v="7"/>
    <d v="2015-04-17T00:00:00"/>
    <d v="2015-04-14T00:00:00"/>
    <n v="5"/>
    <s v="Obtenir info suite"/>
    <s v="T.Mouline"/>
    <x v="1"/>
    <d v="2015-04-15T00:00:00"/>
    <x v="3"/>
    <x v="1"/>
    <x v="0"/>
  </r>
  <r>
    <x v="1"/>
    <s v="THSA_A320_47145_168"/>
    <s v="LP47145-E100"/>
    <m/>
    <x v="7"/>
    <d v="2015-04-23T00:00:00"/>
    <m/>
    <n v="3"/>
    <s v="3 / J à suivre"/>
    <s v="T.Mouline"/>
    <x v="1"/>
    <d v="2015-04-15T00:00:00"/>
    <x v="3"/>
    <x v="1"/>
    <x v="0"/>
  </r>
  <r>
    <x v="1"/>
    <s v="THSA_A330_47172_530"/>
    <s v="422957-100"/>
    <m/>
    <x v="7"/>
    <s v="En-cours"/>
    <d v="2015-04-15T00:00:00"/>
    <n v="8"/>
    <s v="8 le 15/04 non reçues, 6 en S17 à améliorer "/>
    <s v="T.Mouline"/>
    <x v="0"/>
    <d v="2015-04-15T00:00:00"/>
    <x v="3"/>
    <x v="1"/>
    <x v="0"/>
  </r>
  <r>
    <x v="1"/>
    <s v="THSA_A330_47172_530"/>
    <s v="422156-100"/>
    <m/>
    <x v="25"/>
    <s v="En-cours"/>
    <s v="?"/>
    <n v="37"/>
    <s v="37 exp le 09/04"/>
    <s v="V.Pierquin"/>
    <x v="0"/>
    <d v="2015-04-15T00:00:00"/>
    <x v="3"/>
    <x v="1"/>
    <x v="1"/>
  </r>
  <r>
    <x v="1"/>
    <s v="THSA_A330_47172_530"/>
    <n v="422911"/>
    <m/>
    <x v="7"/>
    <s v="En-cours"/>
    <d v="2015-04-15T00:00:00"/>
    <n v="1"/>
    <s v=" 1 /Jours à suivre non respecté_x000a_1 le 16/04 et 1 le 17/04"/>
    <s v="T.Mouline"/>
    <x v="0"/>
    <d v="2015-04-15T00:00:00"/>
    <x v="3"/>
    <x v="1"/>
    <x v="0"/>
  </r>
  <r>
    <x v="1"/>
    <s v="THSA_A330_47172_530"/>
    <n v="423239"/>
    <m/>
    <x v="5"/>
    <s v="En-cours"/>
    <s v="?"/>
    <s v="?"/>
    <s v="Pas de délai"/>
    <s v="S.Blanchard"/>
    <x v="0"/>
    <d v="2015-04-15T00:00:00"/>
    <x v="3"/>
    <x v="1"/>
    <x v="1"/>
  </r>
  <r>
    <x v="1"/>
    <s v="THSA_A330_47172_530"/>
    <n v="422940"/>
    <m/>
    <x v="5"/>
    <s v="En-cours"/>
    <s v="?"/>
    <s v="?"/>
    <s v="Délai le 15/04"/>
    <s v="S.Blanchard"/>
    <x v="0"/>
    <d v="2015-04-15T00:00:00"/>
    <x v="3"/>
    <x v="1"/>
    <x v="1"/>
  </r>
  <r>
    <x v="1"/>
    <s v="THSA_A330_47172_530"/>
    <n v="423110"/>
    <m/>
    <x v="23"/>
    <s v="En-cours"/>
    <d v="2015-04-24T00:00:00"/>
    <n v="13"/>
    <s v="10 au CTRL le 15/04"/>
    <s v="S.Daumain_x000a_V.Pierquin"/>
    <x v="0"/>
    <d v="2015-04-15T00:00:00"/>
    <x v="3"/>
    <x v="1"/>
    <x v="1"/>
  </r>
  <r>
    <x v="1"/>
    <s v="VENT_D26AB1061"/>
    <s v="D31AB4431-021"/>
    <m/>
    <x v="7"/>
    <s v="En-cours"/>
    <d v="2015-04-10T00:00:00"/>
    <n v="18"/>
    <s v="Relancer retard"/>
    <s v="T.Mouline"/>
    <x v="0"/>
    <d v="2015-04-15T00:00:00"/>
    <x v="3"/>
    <x v="1"/>
    <x v="0"/>
  </r>
  <r>
    <x v="0"/>
    <s v="Aileron_31073_110"/>
    <n v="341019"/>
    <m/>
    <x v="21"/>
    <d v="2015-04-20T00:00:00"/>
    <d v="2015-04-18T00:00:00"/>
    <n v="12"/>
    <s v="12 le 18/04 , et 12 le 20/04_x000a_Problème qualité Chrome_x000a_Capa HS Wroclaw 65/semaine au lieu de 75 demandé"/>
    <s v="T.Mouline"/>
    <x v="0"/>
    <d v="2015-04-17T00:00:00"/>
    <x v="3"/>
    <x v="1"/>
    <x v="0"/>
  </r>
  <r>
    <x v="0"/>
    <s v="Aileron_31073_110"/>
    <s v="341084-300"/>
    <m/>
    <x v="21"/>
    <s v="En-cours"/>
    <d v="2015-04-18T00:00:00"/>
    <n v="20"/>
    <s v="20 le 18/04 et 12 le 20/04_x000a_'Problème qualité Chrome_x000a_Capa HS Wroclaw 65/semaine au lieu de 75 demandé"/>
    <s v="T.Mouline_x000a_G. Freva_x000a_E. Divan"/>
    <x v="0"/>
    <d v="2015-04-17T00:00:00"/>
    <x v="3"/>
    <x v="1"/>
    <x v="0"/>
  </r>
  <r>
    <x v="0"/>
    <s v="Aileron_31073_110"/>
    <s v="5000U5065"/>
    <s v="Profondeur"/>
    <x v="15"/>
    <d v="2015-04-23T00:00:00"/>
    <d v="2015-04-23T00:00:00"/>
    <s v="?"/>
    <s v="livraison le 23 /04 à confirmer"/>
    <s v="P.Fleitour"/>
    <x v="1"/>
    <d v="2015-04-17T00:00:00"/>
    <x v="3"/>
    <x v="1"/>
    <x v="1"/>
  </r>
  <r>
    <x v="0"/>
    <s v="Profondeur_31075_840"/>
    <s v="341204-300"/>
    <m/>
    <x v="2"/>
    <d v="2015-04-20T00:00:00"/>
    <d v="2015-04-20T00:00:00"/>
    <n v="45"/>
    <s v="45 le 20/04 et 42 le 27/04"/>
    <s v="_x000a_V.Cady_x000a_"/>
    <x v="1"/>
    <d v="2015-04-17T00:00:00"/>
    <x v="3"/>
    <x v="1"/>
    <x v="1"/>
  </r>
  <r>
    <x v="0"/>
    <s v="Spoiler_31077_211"/>
    <s v="340856-250"/>
    <m/>
    <x v="21"/>
    <d v="2015-04-23T00:00:00"/>
    <d v="2015-04-17T00:00:00"/>
    <n v="15"/>
    <s v="HS Wroclaw: 20/jr_x000a_Obtenir info suite livraison_x000a__x000a_Source TSM :15 le 17/04 et 50 en S17_x000a_ "/>
    <s v="T. Moulin_x000a_E.Divan_x000a_G.Freva_x000a_E.Cardona"/>
    <x v="1"/>
    <d v="2015-04-17T00:00:00"/>
    <x v="3"/>
    <x v="1"/>
    <x v="0"/>
  </r>
  <r>
    <x v="0"/>
    <s v="Spoiler_31077_211"/>
    <n v="340921"/>
    <m/>
    <x v="26"/>
    <d v="2015-04-22T00:00:00"/>
    <d v="2015-04-20T00:00:00"/>
    <n v="58"/>
    <s v="58 le 20/04_x000a_obtenir plan de rattrapage"/>
    <s v="N.Fouquet_x000a_T.Mouline"/>
    <x v="1"/>
    <d v="2015-04-17T00:00:00"/>
    <x v="3"/>
    <x v="1"/>
    <x v="0"/>
  </r>
  <r>
    <x v="0"/>
    <s v="Spoiler_31077_211"/>
    <n v="345796"/>
    <m/>
    <x v="26"/>
    <d v="2015-04-27T00:00:00"/>
    <s v="?"/>
    <s v="?"/>
    <s v="_x000a_Relancer le retard et obtenir plan de rattrapage_x000a_5 pièces FAI en litige réception"/>
    <s v="E. Divan_x000a_T.Mouline"/>
    <x v="1"/>
    <d v="2015-04-17T00:00:00"/>
    <x v="3"/>
    <x v="1"/>
    <x v="0"/>
  </r>
  <r>
    <x v="0"/>
    <s v="Rudder_31115_080"/>
    <s v="D90ST0308-200"/>
    <m/>
    <x v="33"/>
    <d v="2015-04-20T00:00:00"/>
    <d v="2015-04-28T00:00:00"/>
    <s v="?"/>
    <s v="Délai le 28/04 à améliorer"/>
    <s v="V.Cady"/>
    <x v="1"/>
    <d v="2015-04-17T00:00:00"/>
    <x v="3"/>
    <x v="1"/>
    <x v="1"/>
  </r>
  <r>
    <x v="2"/>
    <s v="AILERON_EHA_31133_330"/>
    <s v="347785-200"/>
    <m/>
    <x v="7"/>
    <d v="2015-04-22T00:00:00"/>
    <d v="2015-04-24T00:00:00"/>
    <n v="3"/>
    <s v="3 le 24/04 &amp; 3 le 27/04 "/>
    <s v="T.Mouline"/>
    <x v="1"/>
    <d v="2015-04-17T00:00:00"/>
    <x v="3"/>
    <x v="1"/>
    <x v="0"/>
  </r>
  <r>
    <x v="2"/>
    <s v="AILERON_EHA_31133_330"/>
    <s v="347240-100"/>
    <m/>
    <x v="41"/>
    <d v="2015-04-28T00:00:00"/>
    <d v="2015-04-20T00:00:00"/>
    <n v="3"/>
    <s v="3 le 20/04 _x000a_Obtenir info suite"/>
    <s v="V.Cady"/>
    <x v="1"/>
    <d v="2015-04-17T00:00:00"/>
    <x v="3"/>
    <x v="1"/>
    <x v="1"/>
  </r>
  <r>
    <x v="2"/>
    <s v="AILERON_EHA_31133_330"/>
    <n v="346288"/>
    <m/>
    <x v="12"/>
    <d v="2015-04-30T00:00:00"/>
    <d v="2015-06-22T00:00:00"/>
    <s v="?"/>
    <s v="delai le 22/06 à améliorer _x000a_Obtenir info suite"/>
    <s v="C.Almendra"/>
    <x v="1"/>
    <d v="2015-04-17T00:00:00"/>
    <x v="3"/>
    <x v="1"/>
    <x v="1"/>
  </r>
  <r>
    <x v="2"/>
    <s v="AILERON_EHA_31133_330"/>
    <n v="346691"/>
    <m/>
    <x v="12"/>
    <d v="2015-04-28T00:00:00"/>
    <d v="2015-05-15T00:00:00"/>
    <n v="141"/>
    <s v="Délai le 15/05 à améliorer"/>
    <s v="C.Almendra"/>
    <x v="1"/>
    <d v="2015-04-17T00:00:00"/>
    <x v="3"/>
    <x v="1"/>
    <x v="1"/>
  </r>
  <r>
    <x v="2"/>
    <s v="AILERON_EHA_31133_330"/>
    <s v="8213-903"/>
    <m/>
    <x v="12"/>
    <d v="2015-06-05T00:00:00"/>
    <d v="2015-06-16T00:00:00"/>
    <n v="100"/>
    <s v="Délai le 16/06 à améliorer"/>
    <s v="C.Almendra"/>
    <x v="1"/>
    <d v="2015-04-17T00:00:00"/>
    <x v="3"/>
    <x v="1"/>
    <x v="1"/>
  </r>
  <r>
    <x v="2"/>
    <s v="AILERON_EHA_31133_330"/>
    <s v="D90ST4025-400"/>
    <m/>
    <x v="18"/>
    <d v="2015-04-27T00:00:00"/>
    <s v="?"/>
    <s v="?"/>
    <s v="Faire entrer le retard"/>
    <s v="S.Blanchard"/>
    <x v="1"/>
    <d v="2015-04-17T00:00:00"/>
    <x v="3"/>
    <x v="1"/>
    <x v="0"/>
  </r>
  <r>
    <x v="2"/>
    <s v="AILERON_EHA_31133_330"/>
    <s v="D90ST1504-400"/>
    <s v="Rudder EBHA"/>
    <x v="27"/>
    <d v="2015-04-24T00:00:00"/>
    <d v="2015-04-22T00:00:00"/>
    <n v="20"/>
    <s v="20 le 22/04 et 18 le 24/04"/>
    <s v="P.Jonnard"/>
    <x v="1"/>
    <d v="2015-04-17T00:00:00"/>
    <x v="3"/>
    <x v="1"/>
    <x v="1"/>
  </r>
  <r>
    <x v="2"/>
    <s v="AILERON_SC_31132_170"/>
    <s v="347186-200"/>
    <m/>
    <x v="41"/>
    <d v="2015-04-22T00:00:00"/>
    <d v="2015-04-20T00:00:00"/>
    <n v="6"/>
    <s v="(cause pb qualité)_x000a_6 le 20/04 à suivre"/>
    <s v="Y.Sahin_x000a_V.Cady"/>
    <x v="1"/>
    <d v="2015-04-17T00:00:00"/>
    <x v="3"/>
    <x v="1"/>
    <x v="1"/>
  </r>
  <r>
    <x v="2"/>
    <s v="AILERON_SC_31132_170"/>
    <s v="348023-020"/>
    <m/>
    <x v="7"/>
    <d v="2015-04-22T00:00:00"/>
    <d v="2015-04-20T00:00:00"/>
    <n v="2"/>
    <s v=" 2 le 20/04 , 2 le 21/04 et 2 le 23/04"/>
    <s v="T.Mouline"/>
    <x v="1"/>
    <d v="2015-04-17T00:00:00"/>
    <x v="3"/>
    <x v="1"/>
    <x v="0"/>
  </r>
  <r>
    <x v="2"/>
    <s v="ELEVATOR_EHA_31131_330"/>
    <s v="D90ST0327-300"/>
    <m/>
    <x v="33"/>
    <d v="2015-04-21T00:00:00"/>
    <d v="2015-04-20T00:00:00"/>
    <n v="4"/>
    <s v="Problème qualité_x000a_ 4 le 20/04_x000a_Analyse boucle kanban-paramétrage"/>
    <s v="A.Coppry_x000a_L.Clarissou"/>
    <x v="1"/>
    <d v="2015-04-17T00:00:00"/>
    <x v="3"/>
    <x v="1"/>
    <x v="1"/>
  </r>
  <r>
    <x v="2"/>
    <s v="ELEVATOR_EHA_31131_330"/>
    <n v="347253"/>
    <m/>
    <x v="7"/>
    <d v="2015-04-22T00:00:00"/>
    <s v="?"/>
    <s v="?"/>
    <s v="Pas de délai _x000a_Obtenir info"/>
    <s v="T.Mouline"/>
    <x v="1"/>
    <d v="2015-04-17T00:00:00"/>
    <x v="3"/>
    <x v="1"/>
    <x v="0"/>
  </r>
  <r>
    <x v="2"/>
    <s v="ELEVATOR_EHA_31131_330"/>
    <s v="PN347137"/>
    <s v="Elevator SC"/>
    <x v="42"/>
    <d v="2015-04-20T00:00:00"/>
    <d v="2015-04-24T00:00:00"/>
    <n v="15"/>
    <s v="15 le 24/04  à améliorer et 26 en S18"/>
    <s v="V.Cady_x000a_A.Coppry"/>
    <x v="1"/>
    <d v="2015-04-17T00:00:00"/>
    <x v="3"/>
    <x v="1"/>
    <x v="1"/>
  </r>
  <r>
    <x v="2"/>
    <s v="ELEVATOR_SC_31130_160"/>
    <n v="347700"/>
    <m/>
    <x v="16"/>
    <d v="2015-04-27T00:00:00"/>
    <s v="?"/>
    <s v="?"/>
    <s v="Faire entrer le retard "/>
    <s v="A.Le-Benett"/>
    <x v="1"/>
    <d v="2015-04-17T00:00:00"/>
    <x v="3"/>
    <x v="1"/>
    <x v="1"/>
  </r>
  <r>
    <x v="2"/>
    <s v="RUDDER_EBHA_31129_360"/>
    <s v="D90ST0324-300"/>
    <m/>
    <x v="33"/>
    <d v="2015-04-20T00:00:00"/>
    <d v="2015-04-17T00:00:00"/>
    <n v="4"/>
    <s v="4 le 17/04 à confirmer_x000a_problème qualité"/>
    <s v="V.Cady_x000a_E.Divan"/>
    <x v="0"/>
    <d v="2015-04-17T00:00:00"/>
    <x v="3"/>
    <x v="1"/>
    <x v="1"/>
  </r>
  <r>
    <x v="2"/>
    <s v="RUDDER_EBHA_31129_360"/>
    <s v="D90ST0113-200"/>
    <m/>
    <x v="43"/>
    <d v="2015-04-21T00:00:00"/>
    <d v="2015-04-20T00:00:00"/>
    <n v="3"/>
    <s v="2 en cours de réception_x000a_3 le 20/04 ( expé le 16/03 )_x000a_Obtenir plan de ratrappage"/>
    <s v="JF.Lorenzini"/>
    <x v="0"/>
    <d v="2015-04-17T00:00:00"/>
    <x v="3"/>
    <x v="1"/>
    <x v="1"/>
  </r>
  <r>
    <x v="2"/>
    <s v="RUDDER_EBHA_31129_360"/>
    <s v="347803-300"/>
    <m/>
    <x v="16"/>
    <d v="2015-04-23T00:00:00"/>
    <s v="?"/>
    <s v="?"/>
    <s v="Obtenir délai "/>
    <s v="A.Le-Benett"/>
    <x v="1"/>
    <d v="2015-04-17T00:00:00"/>
    <x v="3"/>
    <x v="1"/>
    <x v="1"/>
  </r>
  <r>
    <x v="1"/>
    <s v="THSA_A320_47145_168"/>
    <s v="8171-022"/>
    <s v="THSA A330"/>
    <x v="12"/>
    <d v="2015-04-29T00:00:00"/>
    <s v="?"/>
    <s v="?"/>
    <s v="Faire entrer le retard"/>
    <s v="C.Almendra"/>
    <x v="1"/>
    <d v="2015-04-17T00:00:00"/>
    <x v="3"/>
    <x v="1"/>
    <x v="1"/>
  </r>
  <r>
    <x v="1"/>
    <s v="THSA_A320_47145_169"/>
    <s v="8171-003"/>
    <m/>
    <x v="12"/>
    <d v="2015-04-23T00:00:00"/>
    <d v="2015-06-28T00:00:00"/>
    <n v="50"/>
    <s v="delai 28/06 à améliorer"/>
    <s v="C.Almendra"/>
    <x v="1"/>
    <d v="2015-04-17T00:00:00"/>
    <x v="3"/>
    <x v="1"/>
    <x v="1"/>
  </r>
  <r>
    <x v="1"/>
    <s v="THSA_A320_47145_168"/>
    <s v="8192-014"/>
    <m/>
    <x v="12"/>
    <d v="2015-04-21T00:00:00"/>
    <d v="2015-06-28T00:00:00"/>
    <n v="150"/>
    <s v="150 le 28/06 à améliorer"/>
    <s v="C.Almendra"/>
    <x v="1"/>
    <d v="2015-04-17T00:00:00"/>
    <x v="3"/>
    <x v="1"/>
    <x v="1"/>
  </r>
  <r>
    <x v="1"/>
    <s v="THSA_A320_47145_168"/>
    <n v="450849"/>
    <m/>
    <x v="12"/>
    <d v="2015-04-24T00:00:00"/>
    <d v="2015-04-17T00:00:00"/>
    <n v="243"/>
    <s v="qte 243 le 17/04"/>
    <s v="C.Almendra"/>
    <x v="1"/>
    <d v="2015-04-17T00:00:00"/>
    <x v="3"/>
    <x v="1"/>
    <x v="1"/>
  </r>
  <r>
    <x v="1"/>
    <s v="THSA_A320_47145_168"/>
    <s v="8171-017"/>
    <m/>
    <x v="12"/>
    <d v="2015-05-21T00:00:00"/>
    <d v="2015-06-28T00:00:00"/>
    <n v="150"/>
    <s v="150 le 28/06 à améliorer"/>
    <s v="C.Almendra"/>
    <x v="1"/>
    <d v="2015-04-17T00:00:00"/>
    <x v="3"/>
    <x v="1"/>
    <x v="1"/>
  </r>
  <r>
    <x v="1"/>
    <s v="THSA_A320_47145_168"/>
    <s v="LP47145-E120"/>
    <m/>
    <x v="7"/>
    <d v="2015-04-28T00:00:00"/>
    <s v="?"/>
    <s v="?"/>
    <s v="Obtenir info suite"/>
    <s v="T.Mouline"/>
    <x v="1"/>
    <d v="2015-04-17T00:00:00"/>
    <x v="3"/>
    <x v="1"/>
    <x v="0"/>
  </r>
  <r>
    <x v="1"/>
    <s v="THSA_A320_47145_168"/>
    <s v="LP47145-E100"/>
    <m/>
    <x v="7"/>
    <d v="2015-04-24T00:00:00"/>
    <m/>
    <n v="3"/>
    <s v="3 / J à suivre"/>
    <s v="T.Mouline"/>
    <x v="1"/>
    <d v="2015-04-17T00:00:00"/>
    <x v="3"/>
    <x v="1"/>
    <x v="0"/>
  </r>
  <r>
    <x v="1"/>
    <s v="THSA_A330_47172_530"/>
    <s v="422957-100"/>
    <m/>
    <x v="7"/>
    <s v="En-cours"/>
    <s v="?"/>
    <s v="?"/>
    <s v="Pas de délai lot scrapée"/>
    <s v="T.Mouline"/>
    <x v="0"/>
    <d v="2015-04-17T00:00:00"/>
    <x v="3"/>
    <x v="1"/>
    <x v="0"/>
  </r>
  <r>
    <x v="1"/>
    <s v="THSA_A330_47172_530"/>
    <s v="422146-100"/>
    <m/>
    <x v="25"/>
    <s v="En-cours"/>
    <s v="?"/>
    <n v="37"/>
    <s v="37 exp le 09/04 non reçus"/>
    <s v="P.Jonnard"/>
    <x v="0"/>
    <d v="2015-04-17T00:00:00"/>
    <x v="3"/>
    <x v="1"/>
    <x v="1"/>
  </r>
  <r>
    <x v="1"/>
    <s v="THSA_A330_47172_530"/>
    <n v="422911"/>
    <m/>
    <x v="7"/>
    <s v="En-cours"/>
    <d v="2015-04-20T00:00:00"/>
    <n v="1"/>
    <s v=" 1 /Jours à suivre non respecté_x000a_1 le 20/04 , 1 le 22/04 et 1 le 23/04"/>
    <s v="T.Mouline"/>
    <x v="0"/>
    <d v="2015-04-17T00:00:00"/>
    <x v="3"/>
    <x v="1"/>
    <x v="0"/>
  </r>
  <r>
    <x v="1"/>
    <s v="THSA_A330_47172_530"/>
    <n v="423110"/>
    <m/>
    <x v="23"/>
    <s v="En-cours"/>
    <s v="?"/>
    <s v="?"/>
    <s v="10 au CTRL le 15/04_x000a_en attente de documentation"/>
    <s v="S.Daumain_x000a_V.Pierquin_x000a_P.Marzi_x000a_"/>
    <x v="0"/>
    <d v="2015-04-17T00:00:00"/>
    <x v="3"/>
    <x v="1"/>
    <x v="1"/>
  </r>
  <r>
    <x v="1"/>
    <s v="THSA_A330_47172_531"/>
    <n v="423237"/>
    <m/>
    <x v="66"/>
    <d v="2015-04-27T00:00:00"/>
    <d v="2015-05-13T00:00:00"/>
    <s v="?"/>
    <s v="ARRET DU 13/05 au 10/06_x000a_Probleme parametrage"/>
    <s v="_x000a__x000a_S.Paulmier_x000a_"/>
    <x v="1"/>
    <d v="2015-04-17T00:00:00"/>
    <x v="3"/>
    <x v="1"/>
    <x v="1"/>
  </r>
  <r>
    <x v="1"/>
    <s v="VENT_D26AB1061"/>
    <s v="D31AB4431-021"/>
    <m/>
    <x v="7"/>
    <s v="En-cours"/>
    <d v="2015-04-17T00:00:00"/>
    <n v="4"/>
    <s v="4 le 20/04 et 2 le 22/04"/>
    <s v="T.Mouline"/>
    <x v="0"/>
    <d v="2015-04-17T00:00:00"/>
    <x v="3"/>
    <x v="1"/>
    <x v="0"/>
  </r>
  <r>
    <x v="0"/>
    <s v="Aileron_31073_110"/>
    <n v="341019"/>
    <m/>
    <x v="21"/>
    <d v="2015-04-21T00:00:00"/>
    <d v="2015-04-20T00:00:00"/>
    <n v="34"/>
    <s v="34 le 20/04 , et 12 le 21/04,12 le 22,04_x000a_Problème qualité Chrome_x000a_Capa HS Wroclaw 65/semaine au lieu de 75 demandé"/>
    <s v="T.Mouline"/>
    <x v="1"/>
    <d v="2015-04-20T00:00:00"/>
    <x v="3"/>
    <x v="1"/>
    <x v="0"/>
  </r>
  <r>
    <x v="0"/>
    <s v="Aileron_31073_110"/>
    <s v="341084-300"/>
    <m/>
    <x v="21"/>
    <s v="En-cours"/>
    <d v="2015-04-20T00:00:00"/>
    <n v="26"/>
    <s v="26 le 20/04 et 12 le 21/04,12 le 22/04_x000a_'Problème qualité Chrome_x000a_Capa HS Wroclaw 65/semaine au lieu de 75 demandé"/>
    <s v="T.Mouline_x000a_G. Freva_x000a_E. Divan"/>
    <x v="0"/>
    <d v="2015-04-20T00:00:00"/>
    <x v="3"/>
    <x v="1"/>
    <x v="0"/>
  </r>
  <r>
    <x v="0"/>
    <s v="Aileron_31073_110"/>
    <s v="5000U5065"/>
    <s v="Profondeur"/>
    <x v="15"/>
    <d v="2015-04-22T00:00:00"/>
    <d v="2015-04-21T00:00:00"/>
    <n v="51"/>
    <s v="51 le 21/04 , et 59 le 23/04 à confirmer"/>
    <s v="P.Fleitour"/>
    <x v="1"/>
    <d v="2015-04-20T00:00:00"/>
    <x v="3"/>
    <x v="1"/>
    <x v="1"/>
  </r>
  <r>
    <x v="0"/>
    <s v="Profondeur_31075_840"/>
    <s v="341204-300"/>
    <m/>
    <x v="2"/>
    <d v="2015-04-20T00:00:00"/>
    <d v="2015-04-20T00:00:00"/>
    <n v="16"/>
    <s v="16 le 20/04 Obtenir suite"/>
    <s v="_x000a_V.Cady_x000a_"/>
    <x v="0"/>
    <d v="2015-04-20T00:00:00"/>
    <x v="3"/>
    <x v="1"/>
    <x v="1"/>
  </r>
  <r>
    <x v="0"/>
    <s v="Spoiler_31077_211"/>
    <s v="340856-250"/>
    <m/>
    <x v="21"/>
    <d v="2015-04-23T00:00:00"/>
    <d v="2015-04-21T00:00:00"/>
    <n v="20"/>
    <s v="HS Wroclaw: 20/jr_x000a_Obtenir info suite livraison_x000a__x000a_Source TSM :15 en S17_x000a_ "/>
    <s v="T. Moulin_x000a_E.Divan_x000a_G.Freva_x000a_E.Cardona"/>
    <x v="1"/>
    <d v="2015-04-20T00:00:00"/>
    <x v="3"/>
    <x v="1"/>
    <x v="0"/>
  </r>
  <r>
    <x v="0"/>
    <s v="Spoiler_31077_211"/>
    <n v="340921"/>
    <m/>
    <x v="26"/>
    <d v="2015-04-22T00:00:00"/>
    <d v="2015-04-21T00:00:00"/>
    <n v="58"/>
    <s v="58 le 21/04_x000a_obtenir plan de rattrapage"/>
    <s v="N.Fouquet_x000a_T.Mouline"/>
    <x v="1"/>
    <d v="2015-04-20T00:00:00"/>
    <x v="3"/>
    <x v="1"/>
    <x v="0"/>
  </r>
  <r>
    <x v="0"/>
    <s v="Spoiler_31077_211"/>
    <n v="345796"/>
    <m/>
    <x v="26"/>
    <d v="2015-04-24T00:00:00"/>
    <d v="2015-04-21T00:00:00"/>
    <n v="29"/>
    <s v="29 le 21/04 , 47 le 24/04 et 228 le 27/04_x000a_Relancer le retard et obtenir plan de rattrapage_x000a_5 pièces FAI en litige réception"/>
    <s v="E. Divan_x000a_T.Mouline"/>
    <x v="1"/>
    <d v="2015-04-20T00:00:00"/>
    <x v="3"/>
    <x v="1"/>
    <x v="0"/>
  </r>
  <r>
    <x v="0"/>
    <s v="Rudder_31115_080"/>
    <s v="D90ST0308-200"/>
    <m/>
    <x v="33"/>
    <d v="2015-04-20T00:00:00"/>
    <d v="2015-04-28T00:00:00"/>
    <s v="?"/>
    <s v="Délai le 28/04 à améliorer_x000a_probleme technique"/>
    <s v="V.Cady"/>
    <x v="1"/>
    <d v="2015-04-20T00:00:00"/>
    <x v="3"/>
    <x v="1"/>
    <x v="1"/>
  </r>
  <r>
    <x v="2"/>
    <s v="AILERON_EHA_31133_330"/>
    <s v="347785-200"/>
    <m/>
    <x v="7"/>
    <d v="2015-04-21T00:00:00"/>
    <d v="2015-04-24T00:00:00"/>
    <n v="3"/>
    <s v="3 le 24/04 à améliorer &amp; 3 le 27/04 et 3 le 04/05 "/>
    <s v="T.Mouline"/>
    <x v="1"/>
    <d v="2015-04-20T00:00:00"/>
    <x v="3"/>
    <x v="1"/>
    <x v="0"/>
  </r>
  <r>
    <x v="2"/>
    <s v="AILERON_EHA_31133_330"/>
    <s v="347240-100"/>
    <m/>
    <x v="41"/>
    <d v="2015-04-29T00:00:00"/>
    <d v="2015-04-21T00:00:00"/>
    <n v="3"/>
    <s v="3 le 21/04 _x000a_Obtenir info suite"/>
    <s v="V.Cady"/>
    <x v="1"/>
    <d v="2015-04-20T00:00:00"/>
    <x v="3"/>
    <x v="1"/>
    <x v="1"/>
  </r>
  <r>
    <x v="2"/>
    <s v="AILERON_EHA_31133_330"/>
    <n v="346288"/>
    <m/>
    <x v="12"/>
    <d v="2015-04-30T00:00:00"/>
    <d v="2015-06-22T00:00:00"/>
    <s v="?"/>
    <s v="delai le 22/06 à améliorer _x000a_Obtenir info suite"/>
    <s v="C.Almendra"/>
    <x v="1"/>
    <d v="2015-04-20T00:00:00"/>
    <x v="3"/>
    <x v="1"/>
    <x v="1"/>
  </r>
  <r>
    <x v="2"/>
    <s v="AILERON_EHA_31133_330"/>
    <n v="346691"/>
    <m/>
    <x v="12"/>
    <d v="2015-04-29T00:00:00"/>
    <d v="2015-05-15T00:00:00"/>
    <n v="141"/>
    <s v="Délai le 15/05 à améliorer"/>
    <s v="C.Almendra"/>
    <x v="1"/>
    <d v="2015-04-20T00:00:00"/>
    <x v="3"/>
    <x v="1"/>
    <x v="1"/>
  </r>
  <r>
    <x v="2"/>
    <s v="AILERON_EHA_31133_330"/>
    <s v="8213-903"/>
    <m/>
    <x v="12"/>
    <d v="2015-06-08T00:00:00"/>
    <d v="2015-06-16T00:00:00"/>
    <n v="100"/>
    <s v="Délai le 16/06 à améliorer"/>
    <s v="C.Almendra"/>
    <x v="1"/>
    <d v="2015-04-20T00:00:00"/>
    <x v="3"/>
    <x v="1"/>
    <x v="1"/>
  </r>
  <r>
    <x v="2"/>
    <s v="AILERON_EHA_31133_330"/>
    <s v="D90ST4025-400"/>
    <m/>
    <x v="18"/>
    <d v="2015-04-28T00:00:00"/>
    <s v="?"/>
    <s v="?"/>
    <s v="Faire entrer le retard"/>
    <s v="S.Blanchard"/>
    <x v="1"/>
    <d v="2015-04-20T00:00:00"/>
    <x v="3"/>
    <x v="1"/>
    <x v="0"/>
  </r>
  <r>
    <x v="2"/>
    <s v="AILERON_EHA_31133_330"/>
    <s v="D90ST1504-400"/>
    <s v="Rudder EBHA"/>
    <x v="27"/>
    <d v="2015-04-24T00:00:00"/>
    <d v="2015-04-22T00:00:00"/>
    <n v="20"/>
    <s v="20 le 22/04 , 18 le 24/04 et 18 le 30.04"/>
    <s v="P.Jonnard"/>
    <x v="1"/>
    <d v="2015-04-20T00:00:00"/>
    <x v="3"/>
    <x v="1"/>
    <x v="1"/>
  </r>
  <r>
    <x v="2"/>
    <s v="AILERON_SC_31132_170"/>
    <s v="347186-200"/>
    <m/>
    <x v="41"/>
    <d v="2015-04-23T00:00:00"/>
    <d v="2015-04-21T00:00:00"/>
    <n v="6"/>
    <s v="(cause pb qualité)_x000a_6 le 21/04 à suivre"/>
    <s v="Y.Sahin_x000a_V.Cady"/>
    <x v="1"/>
    <d v="2015-04-20T00:00:00"/>
    <x v="3"/>
    <x v="1"/>
    <x v="1"/>
  </r>
  <r>
    <x v="2"/>
    <s v="AILERON_SC_31132_170"/>
    <s v="348023-020"/>
    <m/>
    <x v="7"/>
    <d v="2015-04-23T00:00:00"/>
    <d v="2015-04-21T00:00:00"/>
    <n v="2"/>
    <s v="2 le 21/04 et 2 le 23/04"/>
    <s v="T.Mouline"/>
    <x v="1"/>
    <d v="2015-04-20T00:00:00"/>
    <x v="3"/>
    <x v="1"/>
    <x v="0"/>
  </r>
  <r>
    <x v="2"/>
    <s v="ELEVATOR_EHA_31131_330"/>
    <s v="D90ST0327-300"/>
    <m/>
    <x v="33"/>
    <d v="2015-04-22T00:00:00"/>
    <d v="2015-04-22T00:00:00"/>
    <n v="5"/>
    <s v="Problème qualité_x000a_5 le 22/04_x000a_Analyse boucle kanban-paramétrage"/>
    <s v="A.Coppry_x000a_L.Clarissou"/>
    <x v="1"/>
    <d v="2015-04-20T00:00:00"/>
    <x v="3"/>
    <x v="1"/>
    <x v="1"/>
  </r>
  <r>
    <x v="2"/>
    <s v="ELEVATOR_EHA_31131_330"/>
    <n v="347253"/>
    <m/>
    <x v="7"/>
    <d v="2015-04-23T00:00:00"/>
    <d v="2015-04-24T00:00:00"/>
    <n v="3"/>
    <s v="3 le 24/04_x000a_Obtenir info suite"/>
    <s v="T.Mouline"/>
    <x v="1"/>
    <d v="2015-04-20T00:00:00"/>
    <x v="3"/>
    <x v="1"/>
    <x v="0"/>
  </r>
  <r>
    <x v="2"/>
    <s v="ELEVATOR_EHA_31131_330"/>
    <s v="PN347137"/>
    <s v="Elevator SC"/>
    <x v="42"/>
    <d v="2015-04-21T00:00:00"/>
    <d v="2015-04-24T00:00:00"/>
    <n v="15"/>
    <s v="15 le 24/04  à améliorer et 26 en S18"/>
    <s v="V.Cady_x000a_A.Coppry"/>
    <x v="1"/>
    <d v="2015-04-20T00:00:00"/>
    <x v="3"/>
    <x v="1"/>
    <x v="1"/>
  </r>
  <r>
    <x v="2"/>
    <s v="ELEVATOR_SC_31130_160"/>
    <n v="347700"/>
    <m/>
    <x v="16"/>
    <d v="2015-04-27T00:00:00"/>
    <d v="2015-04-22T00:00:00"/>
    <n v="8"/>
    <s v="8 le 22/04"/>
    <s v="A.Coppry "/>
    <x v="1"/>
    <d v="2015-04-20T00:00:00"/>
    <x v="3"/>
    <x v="1"/>
    <x v="1"/>
  </r>
  <r>
    <x v="2"/>
    <s v="ELEVATOR_SC_31130_160"/>
    <s v="347129-100"/>
    <m/>
    <x v="7"/>
    <d v="2015-04-20T00:00:00"/>
    <s v="?"/>
    <s v="?"/>
    <s v="3 le 14/04 non reçus problème plan indice ,_x000a_confirmer expedition du 20/04"/>
    <s v="A.Jaballah_x000a_T.Mouline"/>
    <x v="1"/>
    <d v="2015-04-20T00:00:00"/>
    <x v="3"/>
    <x v="1"/>
    <x v="0"/>
  </r>
  <r>
    <x v="2"/>
    <s v="RUDDER_EBHA_31129_360"/>
    <s v="D90ST0324-300"/>
    <m/>
    <x v="33"/>
    <d v="2015-04-20T00:00:00"/>
    <d v="2015-04-22T00:00:00"/>
    <n v="4"/>
    <s v="4 le 22/04 à confirmer_x000a_ + 4 en litige reception_x000a_problème qualité"/>
    <s v="V.Cady_x000a_E.Divan"/>
    <x v="0"/>
    <d v="2015-04-20T00:00:00"/>
    <x v="3"/>
    <x v="1"/>
    <x v="1"/>
  </r>
  <r>
    <x v="2"/>
    <s v="RUDDER_EBHA_31129_360"/>
    <s v="D90ST0113-200"/>
    <m/>
    <x v="43"/>
    <d v="2015-04-23T00:00:00"/>
    <s v="?"/>
    <s v="?"/>
    <s v="_x000a_3  ( expé le 16/03 )_x000a_Obtenir plan de ratrappage"/>
    <s v="JF.Lorenzini"/>
    <x v="1"/>
    <d v="2015-04-20T00:00:00"/>
    <x v="3"/>
    <x v="1"/>
    <x v="1"/>
  </r>
  <r>
    <x v="2"/>
    <s v="RUDDER_EBHA_31129_360"/>
    <s v="347803-300"/>
    <m/>
    <x v="16"/>
    <d v="2015-04-23T00:00:00"/>
    <d v="2015-04-24T00:00:00"/>
    <n v="12"/>
    <s v="12 le 24/04 à améliorer"/>
    <s v="A.Le-Benett"/>
    <x v="1"/>
    <d v="2015-04-20T00:00:00"/>
    <x v="3"/>
    <x v="1"/>
    <x v="1"/>
  </r>
  <r>
    <x v="2"/>
    <s v="RUDDER_EBHA_31129_360"/>
    <s v="D90ST4207-190"/>
    <m/>
    <x v="26"/>
    <d v="2015-04-30T00:00:00"/>
    <s v="?"/>
    <s v="?"/>
    <s v="Faire entrer le retard"/>
    <s v="A.Coppry_x000a_B.Valette"/>
    <x v="1"/>
    <d v="2015-04-20T00:00:00"/>
    <x v="3"/>
    <x v="1"/>
    <x v="0"/>
  </r>
  <r>
    <x v="1"/>
    <s v="THSA_A320_47145_168"/>
    <s v="8171-022"/>
    <s v="THSA A330"/>
    <x v="12"/>
    <d v="2015-05-18T00:00:00"/>
    <s v="?"/>
    <s v="?"/>
    <s v="délai 14/10  à améliorer"/>
    <s v="C.Almendra"/>
    <x v="1"/>
    <d v="2015-04-20T00:00:00"/>
    <x v="3"/>
    <x v="1"/>
    <x v="1"/>
  </r>
  <r>
    <x v="1"/>
    <s v="THSA_A320_47145_168"/>
    <s v="8171-003"/>
    <m/>
    <x v="12"/>
    <d v="2015-04-23T00:00:00"/>
    <d v="2015-06-28T00:00:00"/>
    <n v="50"/>
    <s v="delai 28/06 à améliorer"/>
    <s v="C.Almendra"/>
    <x v="1"/>
    <d v="2015-04-20T00:00:00"/>
    <x v="3"/>
    <x v="1"/>
    <x v="1"/>
  </r>
  <r>
    <x v="1"/>
    <s v="THSA_A320_47145_168"/>
    <s v="8171-023"/>
    <m/>
    <x v="12"/>
    <d v="2015-05-05T00:00:00"/>
    <d v="2015-04-17T00:00:00"/>
    <n v="78"/>
    <s v="delai le 17/04 non reçues"/>
    <s v="C.Almendra"/>
    <x v="1"/>
    <d v="2015-04-20T00:00:00"/>
    <x v="3"/>
    <x v="1"/>
    <x v="1"/>
  </r>
  <r>
    <x v="1"/>
    <s v="THSA_A320_47145_168"/>
    <s v="8192-014"/>
    <m/>
    <x v="12"/>
    <s v="En-cours"/>
    <d v="2015-06-28T00:00:00"/>
    <n v="150"/>
    <s v="150 le 28/06 à améliorer"/>
    <s v="C.Almendra"/>
    <x v="0"/>
    <d v="2015-04-20T00:00:00"/>
    <x v="3"/>
    <x v="1"/>
    <x v="1"/>
  </r>
  <r>
    <x v="1"/>
    <s v="THSA_A320_47145_168"/>
    <n v="450849"/>
    <m/>
    <x v="12"/>
    <d v="2015-04-23T00:00:00"/>
    <d v="2015-04-17T00:00:00"/>
    <n v="243"/>
    <s v="qte 243 le 17/04 non reçues à relancer"/>
    <s v="C.Almendra"/>
    <x v="1"/>
    <d v="2015-04-20T00:00:00"/>
    <x v="3"/>
    <x v="1"/>
    <x v="1"/>
  </r>
  <r>
    <x v="1"/>
    <s v="THSA_A320_47145_168"/>
    <s v="8171-017"/>
    <m/>
    <x v="12"/>
    <d v="2015-05-21T00:00:00"/>
    <d v="2015-06-28T00:00:00"/>
    <n v="150"/>
    <s v="150 le 28/06 à améliorer"/>
    <s v="C.Almendra"/>
    <x v="1"/>
    <d v="2015-04-20T00:00:00"/>
    <x v="3"/>
    <x v="1"/>
    <x v="1"/>
  </r>
  <r>
    <x v="1"/>
    <s v="THSA_A320_47145_168"/>
    <s v="LP47145-E120"/>
    <m/>
    <x v="7"/>
    <d v="2015-04-28T00:00:00"/>
    <s v="?"/>
    <s v="?"/>
    <s v="Obtenir info suite"/>
    <s v="T.Mouline"/>
    <x v="1"/>
    <d v="2015-04-20T00:00:00"/>
    <x v="3"/>
    <x v="1"/>
    <x v="0"/>
  </r>
  <r>
    <x v="1"/>
    <s v="THSA_A320_47145_168"/>
    <s v="LP47145-E100"/>
    <m/>
    <x v="7"/>
    <d v="2015-04-28T00:00:00"/>
    <d v="2015-04-21T00:00:00"/>
    <n v="3"/>
    <s v="3 / J à suivre"/>
    <s v="T.Mouline"/>
    <x v="1"/>
    <d v="2015-04-20T00:00:00"/>
    <x v="3"/>
    <x v="1"/>
    <x v="0"/>
  </r>
  <r>
    <x v="1"/>
    <s v="THSA_A330_47172_530"/>
    <s v="422957-100"/>
    <m/>
    <x v="7"/>
    <s v="En-cours"/>
    <s v="?"/>
    <s v="?"/>
    <s v="Pas de délai lot scrappée_x000a_Obtenir délai"/>
    <s v="T.Mouline"/>
    <x v="0"/>
    <d v="2015-04-20T00:00:00"/>
    <x v="3"/>
    <x v="1"/>
    <x v="0"/>
  </r>
  <r>
    <x v="1"/>
    <s v="THSA_A330_47172_530"/>
    <n v="422911"/>
    <m/>
    <x v="7"/>
    <s v="En-cours"/>
    <d v="2015-04-22T00:00:00"/>
    <n v="1"/>
    <s v=" 1 /Jours à suivre non respecté_x000a_1 le 22/04 , 1 le 23/04 et 1 le 27/04"/>
    <s v="T.Mouline"/>
    <x v="0"/>
    <d v="2015-04-20T00:00:00"/>
    <x v="3"/>
    <x v="1"/>
    <x v="0"/>
  </r>
  <r>
    <x v="1"/>
    <s v="THSA_A330_47172_530"/>
    <n v="423110"/>
    <m/>
    <x v="23"/>
    <s v="En-cours"/>
    <s v="?"/>
    <s v="?"/>
    <s v="10 + 13 au CTRL le 15/04_x000a_en attente de documentation"/>
    <s v="B.Largeau_x000a_V.Pierquin_x000a_P.Marzi_x000a_"/>
    <x v="0"/>
    <d v="2015-04-20T00:00:00"/>
    <x v="3"/>
    <x v="1"/>
    <x v="1"/>
  </r>
  <r>
    <x v="1"/>
    <s v="THSA_A330_47172_531"/>
    <n v="423237"/>
    <m/>
    <x v="66"/>
    <d v="2015-05-13T00:00:00"/>
    <d v="2015-05-13T00:00:00"/>
    <s v="?"/>
    <s v="ARRET DU 13/05 au 10/06_x000a_Probleme parametrage"/>
    <s v="_x000a__x000a_S.Paulmier_x000a_"/>
    <x v="1"/>
    <d v="2015-04-20T00:00:00"/>
    <x v="3"/>
    <x v="1"/>
    <x v="1"/>
  </r>
  <r>
    <x v="1"/>
    <s v="VENT_D26AB1061"/>
    <s v="D31AB4431-021"/>
    <m/>
    <x v="7"/>
    <d v="2015-04-21T00:00:00"/>
    <s v="?"/>
    <s v="?"/>
    <s v="Probleme validation FAI_x000a_5-D31AB4430-036_x000a_livraison bloquée.Obtenir infos."/>
    <s v="T.Mouline_x000a_A..JABALLAH"/>
    <x v="1"/>
    <d v="2015-04-20T00:00:00"/>
    <x v="3"/>
    <x v="1"/>
    <x v="0"/>
  </r>
  <r>
    <x v="0"/>
    <s v="Aileron_31073_110"/>
    <n v="341019"/>
    <m/>
    <x v="21"/>
    <d v="2015-04-28T00:00:00"/>
    <d v="2015-04-20T00:00:00"/>
    <n v="34"/>
    <s v="12 le 23/04, 12 le 24/04 et 12 le 27/04_x000a_Problème qualité Chrome_x000a_Capa HS Wroclaw 65/semaine au lieu de 75 demandé"/>
    <s v="T.Mouline"/>
    <x v="1"/>
    <d v="2015-04-22T00:00:00"/>
    <x v="3"/>
    <x v="1"/>
    <x v="0"/>
  </r>
  <r>
    <x v="0"/>
    <s v="Aileron_31073_110"/>
    <s v="341084-300"/>
    <m/>
    <x v="21"/>
    <d v="2015-04-23T00:00:00"/>
    <d v="2015-04-20T00:00:00"/>
    <n v="26"/>
    <s v="12 le 23/04, 12 le 24/04 et 12 le 27/04_x000a_'Problème qualité Chrome_x000a_Capa HS Wroclaw 65/semaine au lieu de 75 demandé"/>
    <s v="T.Mouline_x000a_G. Freva_x000a_E. Divan"/>
    <x v="1"/>
    <d v="2015-04-22T00:00:00"/>
    <x v="3"/>
    <x v="1"/>
    <x v="0"/>
  </r>
  <r>
    <x v="0"/>
    <s v="Aileron_31073_110"/>
    <s v="5000U5065"/>
    <s v="Profondeur"/>
    <x v="15"/>
    <d v="2015-04-23T00:00:00"/>
    <d v="2015-04-21T00:00:00"/>
    <n v="51"/>
    <s v="livraison 51 bloqués en douane et 59 le 23/04 à confirmer"/>
    <s v="P.Fleitour"/>
    <x v="1"/>
    <d v="2015-04-22T00:00:00"/>
    <x v="3"/>
    <x v="1"/>
    <x v="1"/>
  </r>
  <r>
    <x v="0"/>
    <s v="Profondeur_31075_840"/>
    <s v="341204-300"/>
    <m/>
    <x v="2"/>
    <d v="2015-04-20T00:00:00"/>
    <d v="2015-04-20T00:00:00"/>
    <n v="16"/>
    <s v="8 le 22/04 Obtenir info suite"/>
    <s v="_x000a_V.Cady_x000a_P.Fleitour_x000a_"/>
    <x v="0"/>
    <d v="2015-04-22T00:00:00"/>
    <x v="3"/>
    <x v="1"/>
    <x v="1"/>
  </r>
  <r>
    <x v="0"/>
    <s v="Profondeur_31075_840"/>
    <n v="341138"/>
    <m/>
    <x v="15"/>
    <d v="2015-04-24T00:00:00"/>
    <m/>
    <n v="52"/>
    <s v="52 bloqués en douane, obtenir info suite"/>
    <s v="P.Fleitour"/>
    <x v="1"/>
    <d v="2015-04-22T00:00:00"/>
    <x v="3"/>
    <x v="1"/>
    <x v="1"/>
  </r>
  <r>
    <x v="0"/>
    <s v="Spoiler_31077_211"/>
    <s v="340856-250"/>
    <m/>
    <x v="21"/>
    <d v="2015-04-27T00:00:00"/>
    <d v="2015-04-21T00:00:00"/>
    <n v="20"/>
    <s v="HS Wroclaw: 20/jr_x000a_Obtenir info suite livraison_x000a__x000a_Source TSM :50 en S17_x000a_ "/>
    <s v="T. Moulin_x000a_E.Divan_x000a_G.Freva_x000a_E.Cardona"/>
    <x v="1"/>
    <d v="2015-04-22T00:00:00"/>
    <x v="3"/>
    <x v="1"/>
    <x v="0"/>
  </r>
  <r>
    <x v="0"/>
    <s v="Spoiler_31077_211"/>
    <n v="340921"/>
    <m/>
    <x v="26"/>
    <d v="2015-04-27T00:00:00"/>
    <d v="2015-04-21T00:00:00"/>
    <n v="58"/>
    <s v="58 le 21/04_x000a_obtenir plan de rattrapage"/>
    <s v="N.Fouquet_x000a_T.Mouline"/>
    <x v="1"/>
    <d v="2015-04-22T00:00:00"/>
    <x v="3"/>
    <x v="1"/>
    <x v="0"/>
  </r>
  <r>
    <x v="0"/>
    <s v="Spoiler_31077_211"/>
    <n v="345796"/>
    <m/>
    <x v="26"/>
    <d v="2015-04-28T00:00:00"/>
    <d v="2015-04-21T00:00:00"/>
    <n v="29"/>
    <s v="29 le 21/04 , 47 le 24/04 et 228 le 27/04_x000a_Relancer le retard et obtenir plan de rattrapage_x000a_5 pièces FAI en litige réception"/>
    <s v="E. Divan_x000a_T.Mouline"/>
    <x v="1"/>
    <d v="2015-04-22T00:00:00"/>
    <x v="3"/>
    <x v="1"/>
    <x v="0"/>
  </r>
  <r>
    <x v="0"/>
    <s v="Rudder_31115_080"/>
    <s v="D90ST0308-200"/>
    <m/>
    <x v="33"/>
    <d v="2015-04-20T00:00:00"/>
    <d v="2015-04-28T00:00:00"/>
    <s v="?"/>
    <s v="Délai le 28/04 à améliorer_x000a_probleme technique"/>
    <s v="V.Cady"/>
    <x v="1"/>
    <d v="2015-04-22T00:00:00"/>
    <x v="3"/>
    <x v="1"/>
    <x v="1"/>
  </r>
  <r>
    <x v="0"/>
    <s v="Rudder_31115_080"/>
    <n v="346288"/>
    <s v="Tout A380"/>
    <x v="12"/>
    <d v="2015-06-03T00:00:00"/>
    <d v="2015-05-15T00:00:00"/>
    <m/>
    <s v="Délai le 15/05 à améliorer"/>
    <s v="C.Almendra"/>
    <x v="1"/>
    <d v="2015-04-22T00:00:00"/>
    <x v="3"/>
    <x v="1"/>
    <x v="1"/>
  </r>
  <r>
    <x v="0"/>
    <s v="Rudder_31115_080"/>
    <n v="349030"/>
    <s v="A380"/>
    <x v="12"/>
    <d v="2015-05-07T00:00:00"/>
    <m/>
    <m/>
    <s v="Délai fin mai à améliorer"/>
    <s v="C.Almendra"/>
    <x v="1"/>
    <d v="2015-04-22T00:00:00"/>
    <x v="3"/>
    <x v="1"/>
    <x v="1"/>
  </r>
  <r>
    <x v="2"/>
    <s v="AILERON_EHA_31133_330"/>
    <s v="347785-200"/>
    <m/>
    <x v="7"/>
    <d v="2015-04-21T00:00:00"/>
    <d v="2015-04-24T00:00:00"/>
    <n v="3"/>
    <s v="3 le 24/04 à améliorer &amp; 3 le 27/04 et 3 le 04/05 "/>
    <s v="T.Mouline"/>
    <x v="1"/>
    <d v="2015-04-22T00:00:00"/>
    <x v="3"/>
    <x v="1"/>
    <x v="0"/>
  </r>
  <r>
    <x v="2"/>
    <s v="AILERON_EHA_31133_330"/>
    <s v="347240-100"/>
    <m/>
    <x v="41"/>
    <d v="2015-05-06T00:00:00"/>
    <d v="2015-04-21T00:00:00"/>
    <n v="3"/>
    <s v="6 le 24/04 _x000a_Obtenir info suite"/>
    <s v="V.Cady"/>
    <x v="1"/>
    <d v="2015-04-22T00:00:00"/>
    <x v="3"/>
    <x v="1"/>
    <x v="1"/>
  </r>
  <r>
    <x v="2"/>
    <s v="AILERON_EHA_31133_330"/>
    <n v="346288"/>
    <m/>
    <x v="12"/>
    <d v="2015-04-30T00:00:00"/>
    <d v="2015-06-22T00:00:00"/>
    <s v="?"/>
    <s v="delai le 22/06 à améliorer _x000a_Obtenir info suite"/>
    <s v="C.Almendra"/>
    <x v="1"/>
    <d v="2015-04-22T00:00:00"/>
    <x v="3"/>
    <x v="1"/>
    <x v="1"/>
  </r>
  <r>
    <x v="2"/>
    <s v="AILERON_EHA_31133_330"/>
    <n v="346691"/>
    <m/>
    <x v="12"/>
    <d v="2015-04-29T00:00:00"/>
    <d v="2015-05-15T00:00:00"/>
    <n v="141"/>
    <s v="Délai le 15/05 à améliorer"/>
    <s v="C.Almendra"/>
    <x v="1"/>
    <d v="2015-04-22T00:00:00"/>
    <x v="3"/>
    <x v="1"/>
    <x v="1"/>
  </r>
  <r>
    <x v="2"/>
    <s v="AILERON_EHA_31133_330"/>
    <s v="8213-903"/>
    <m/>
    <x v="12"/>
    <d v="2015-06-08T00:00:00"/>
    <d v="2015-06-16T00:00:00"/>
    <n v="100"/>
    <s v="Délai le 16/06 à améliorer"/>
    <s v="C.Almendra"/>
    <x v="1"/>
    <d v="2015-04-22T00:00:00"/>
    <x v="3"/>
    <x v="1"/>
    <x v="1"/>
  </r>
  <r>
    <x v="2"/>
    <s v="AILERON_EHA_31133_330"/>
    <s v="D90ST4025-400"/>
    <m/>
    <x v="18"/>
    <d v="2015-05-06T00:00:00"/>
    <s v="?"/>
    <s v="?"/>
    <s v="3 en S17 à confirmer"/>
    <s v="S.Blanchard"/>
    <x v="1"/>
    <d v="2015-04-22T00:00:00"/>
    <x v="3"/>
    <x v="1"/>
    <x v="0"/>
  </r>
  <r>
    <x v="2"/>
    <s v="AILERON_EHA_31133_330"/>
    <s v="D90ST1504-400"/>
    <s v="Rudder EBHA"/>
    <x v="27"/>
    <d v="2015-04-24T00:00:00"/>
    <d v="2015-04-22T00:00:00"/>
    <n v="20"/>
    <s v="20 le 22/04 , 18 le 24/04 et 18 le 30.04"/>
    <s v="P.Jonnard"/>
    <x v="1"/>
    <d v="2015-04-22T00:00:00"/>
    <x v="3"/>
    <x v="1"/>
    <x v="1"/>
  </r>
  <r>
    <x v="2"/>
    <s v="AILERON_SC_31132_170"/>
    <s v="347186-200"/>
    <m/>
    <x v="41"/>
    <d v="2015-04-23T00:00:00"/>
    <d v="2015-04-21T00:00:00"/>
    <n v="6"/>
    <s v="(cause pb qualité)_x000a_relancer le retard"/>
    <s v="Y.Sahin_x000a_V.Cady"/>
    <x v="1"/>
    <d v="2015-04-22T00:00:00"/>
    <x v="3"/>
    <x v="1"/>
    <x v="1"/>
  </r>
  <r>
    <x v="2"/>
    <s v="AILERON_SC_31132_170"/>
    <s v="348023-020"/>
    <m/>
    <x v="7"/>
    <d v="2015-04-23T00:00:00"/>
    <d v="2015-04-21T00:00:00"/>
    <n v="2"/>
    <s v="2 le 23/04, 2 le 27/04 et 2 le 28/04"/>
    <s v="T.Mouline"/>
    <x v="1"/>
    <d v="2015-04-22T00:00:00"/>
    <x v="3"/>
    <x v="1"/>
    <x v="0"/>
  </r>
  <r>
    <x v="2"/>
    <s v="ELEVATOR_EHA_31131_330"/>
    <s v="D90ST0327-300"/>
    <m/>
    <x v="33"/>
    <d v="2015-04-24T00:00:00"/>
    <d v="2015-04-22T00:00:00"/>
    <n v="5"/>
    <s v="1 le 24/04, suite fin S19 à confirmer_x000a_Analyse plan"/>
    <s v="A.Coppry_x000a_L.Clarissou"/>
    <x v="1"/>
    <d v="2015-04-22T00:00:00"/>
    <x v="3"/>
    <x v="1"/>
    <x v="1"/>
  </r>
  <r>
    <x v="2"/>
    <s v="ELEVATOR_EHA_31131_330"/>
    <n v="347253"/>
    <m/>
    <x v="7"/>
    <d v="2015-04-24T00:00:00"/>
    <d v="2015-04-24T00:00:00"/>
    <n v="3"/>
    <s v="3 le 24/04_x000a_Obtenir info suite"/>
    <s v="T.Mouline"/>
    <x v="1"/>
    <d v="2015-04-22T00:00:00"/>
    <x v="3"/>
    <x v="1"/>
    <x v="0"/>
  </r>
  <r>
    <x v="2"/>
    <s v="ELEVATOR_EHA_31131_330"/>
    <s v="PN347137"/>
    <s v="Elevator SC"/>
    <x v="42"/>
    <d v="2015-04-23T00:00:00"/>
    <d v="2015-04-24T00:00:00"/>
    <n v="15"/>
    <s v="15 le 24/04  à améliorer et 26 en S18"/>
    <s v="V.Cady_x000a_A.Coppry"/>
    <x v="1"/>
    <d v="2015-04-22T00:00:00"/>
    <x v="3"/>
    <x v="1"/>
    <x v="1"/>
  </r>
  <r>
    <x v="2"/>
    <s v="ELEVATOR_SC_31130_160"/>
    <n v="347700"/>
    <m/>
    <x v="16"/>
    <d v="2015-04-29T00:00:00"/>
    <d v="2015-04-22T00:00:00"/>
    <n v="8"/>
    <s v="19 le 23/04"/>
    <s v="A.Coppry "/>
    <x v="1"/>
    <d v="2015-04-22T00:00:00"/>
    <x v="3"/>
    <x v="1"/>
    <x v="1"/>
  </r>
  <r>
    <x v="2"/>
    <s v="ELEVATOR_SC_31130_160"/>
    <s v="347129-100"/>
    <m/>
    <x v="7"/>
    <d v="2015-04-24T00:00:00"/>
    <s v="?"/>
    <s v="?"/>
    <s v="8 en cours de réception_x000a_3 le 28/04 , 3 le 04/05 et 1 le 06/05_x000a_confirmer expedition du 20/04"/>
    <s v="A.Jaballah_x000a_T.Mouline"/>
    <x v="1"/>
    <d v="2015-04-22T00:00:00"/>
    <x v="3"/>
    <x v="1"/>
    <x v="0"/>
  </r>
  <r>
    <x v="2"/>
    <s v="RUDDER_EBHA_31129_360"/>
    <s v="D90ST0324-300"/>
    <m/>
    <x v="33"/>
    <d v="2015-04-23T00:00:00"/>
    <d v="2015-04-22T00:00:00"/>
    <n v="4"/>
    <s v="4 le 22/04 à confirmer"/>
    <s v="V.Cady"/>
    <x v="0"/>
    <d v="2015-04-22T00:00:00"/>
    <x v="3"/>
    <x v="1"/>
    <x v="1"/>
  </r>
  <r>
    <x v="2"/>
    <s v="RUDDER_EBHA_31129_360"/>
    <s v="D90ST0113-200"/>
    <m/>
    <x v="43"/>
    <d v="2015-04-23T00:00:00"/>
    <s v="?"/>
    <s v="?"/>
    <s v="6 en cours de réception_x000a_Faire entrer le retard"/>
    <s v="JF.Lorenzini"/>
    <x v="1"/>
    <d v="2015-04-22T00:00:00"/>
    <x v="3"/>
    <x v="1"/>
    <x v="1"/>
  </r>
  <r>
    <x v="2"/>
    <s v="RUDDER_EBHA_31129_360"/>
    <s v="347803-300"/>
    <m/>
    <x v="16"/>
    <d v="2015-04-23T00:00:00"/>
    <d v="2015-04-24T00:00:00"/>
    <n v="12"/>
    <s v="12 le 24/04 à améliorer"/>
    <s v="A.Le-Benett"/>
    <x v="1"/>
    <d v="2015-04-22T00:00:00"/>
    <x v="3"/>
    <x v="1"/>
    <x v="1"/>
  </r>
  <r>
    <x v="2"/>
    <s v="RUDDER_EBHA_31129_360"/>
    <s v="D90ST4207-190"/>
    <m/>
    <x v="59"/>
    <d v="2015-04-30T00:00:00"/>
    <s v="?"/>
    <s v="?"/>
    <s v="4 en S17 à confirmer"/>
    <s v="A.Coppry_x000a_B.Valette"/>
    <x v="1"/>
    <d v="2015-04-22T00:00:00"/>
    <x v="3"/>
    <x v="1"/>
    <x v="0"/>
  </r>
  <r>
    <x v="1"/>
    <s v="THSA_A320_47145_168"/>
    <s v="8171-022"/>
    <s v="THSA A330"/>
    <x v="12"/>
    <d v="2015-05-18T00:00:00"/>
    <s v="?"/>
    <s v="?"/>
    <s v="délai 14/10  à améliorer"/>
    <s v="C.Almendra"/>
    <x v="1"/>
    <d v="2015-04-22T00:00:00"/>
    <x v="3"/>
    <x v="1"/>
    <x v="1"/>
  </r>
  <r>
    <x v="1"/>
    <s v="THSA_A320_47145_168"/>
    <s v="8171-003"/>
    <m/>
    <x v="12"/>
    <d v="2015-04-23T00:00:00"/>
    <d v="2015-06-28T00:00:00"/>
    <n v="50"/>
    <s v="delai 28/06 à améliorer"/>
    <s v="C.Almendra"/>
    <x v="1"/>
    <d v="2015-04-22T00:00:00"/>
    <x v="3"/>
    <x v="1"/>
    <x v="1"/>
  </r>
  <r>
    <x v="1"/>
    <s v="THSA_A320_47145_168"/>
    <s v="8192-014"/>
    <m/>
    <x v="12"/>
    <s v="En-cours"/>
    <d v="2015-06-22T00:00:00"/>
    <n v="150"/>
    <s v="délai le 22/04"/>
    <s v="C.Almendra"/>
    <x v="0"/>
    <d v="2015-04-22T00:00:00"/>
    <x v="3"/>
    <x v="1"/>
    <x v="1"/>
  </r>
  <r>
    <x v="1"/>
    <s v="THSA_A320_47145_168"/>
    <n v="450849"/>
    <m/>
    <x v="12"/>
    <d v="2015-04-23T00:00:00"/>
    <d v="2015-04-17T00:00:00"/>
    <n v="243"/>
    <s v="qte 243 le 17/04 non reçues à relancer"/>
    <s v="C.Almendra"/>
    <x v="1"/>
    <d v="2015-04-22T00:00:00"/>
    <x v="3"/>
    <x v="1"/>
    <x v="1"/>
  </r>
  <r>
    <x v="1"/>
    <s v="THSA_A320_47145_168"/>
    <s v="8171-017"/>
    <m/>
    <x v="12"/>
    <d v="2015-06-23T00:00:00"/>
    <d v="2015-06-28T00:00:00"/>
    <n v="150"/>
    <s v="150 le 28/06 à améliorer"/>
    <s v="C.Almendra"/>
    <x v="1"/>
    <d v="2015-04-22T00:00:00"/>
    <x v="3"/>
    <x v="1"/>
    <x v="1"/>
  </r>
  <r>
    <x v="1"/>
    <s v="THSA_A320_47145_168"/>
    <s v="LP47145-E120"/>
    <m/>
    <x v="7"/>
    <d v="2015-04-28T00:00:00"/>
    <s v="?"/>
    <s v="?"/>
    <s v="Obtenir info suite"/>
    <s v="T.Mouline"/>
    <x v="1"/>
    <d v="2015-04-22T00:00:00"/>
    <x v="3"/>
    <x v="1"/>
    <x v="0"/>
  </r>
  <r>
    <x v="1"/>
    <s v="THSA_A320_47145_168"/>
    <s v="LP47145-E100"/>
    <m/>
    <x v="7"/>
    <d v="2015-04-30T00:00:00"/>
    <d v="2015-04-21T00:00:00"/>
    <n v="3"/>
    <s v="3 / J à suivre"/>
    <s v="T.Mouline"/>
    <x v="1"/>
    <d v="2015-04-22T00:00:00"/>
    <x v="3"/>
    <x v="1"/>
    <x v="0"/>
  </r>
  <r>
    <x v="1"/>
    <s v="THSA_A330_47172_530"/>
    <s v="422957-100"/>
    <m/>
    <x v="7"/>
    <s v="En-cours"/>
    <s v="?"/>
    <s v="?"/>
    <s v="Pas de délai, lot scrappée_x000a_Obtenir délai"/>
    <s v="T.Mouline"/>
    <x v="0"/>
    <d v="2015-04-22T00:00:00"/>
    <x v="3"/>
    <x v="1"/>
    <x v="0"/>
  </r>
  <r>
    <x v="1"/>
    <s v="THSA_A330_47172_530"/>
    <n v="422911"/>
    <m/>
    <x v="7"/>
    <s v="En-cours"/>
    <d v="2015-04-22T00:00:00"/>
    <n v="1"/>
    <s v=" 1 /Jours à suivre non respecté_x000a_1 le 22/04 , 2 le 23/04 et 1 le 27/04"/>
    <s v="T.Mouline"/>
    <x v="0"/>
    <d v="2015-04-22T00:00:00"/>
    <x v="3"/>
    <x v="1"/>
    <x v="0"/>
  </r>
  <r>
    <x v="1"/>
    <s v="THSA_A330_47172_530"/>
    <n v="423110"/>
    <m/>
    <x v="23"/>
    <s v="En-cours"/>
    <s v="?"/>
    <s v="?"/>
    <s v="10 + 13 en litige réception_x000a_Obtenir info suite"/>
    <s v="P. Jonnard_x000a_V.Pierquin"/>
    <x v="0"/>
    <d v="2015-04-22T00:00:00"/>
    <x v="3"/>
    <x v="1"/>
    <x v="1"/>
  </r>
  <r>
    <x v="1"/>
    <s v="THSA_A330_47172_530"/>
    <n v="423237"/>
    <m/>
    <x v="66"/>
    <d v="2015-05-13T00:00:00"/>
    <d v="2015-05-13T00:00:00"/>
    <s v="?"/>
    <s v="ARRET DU 13/05 au 10/06_x000a_Probleme parametrage"/>
    <s v="_x000a__x000a_S.Paulmier_x000a_"/>
    <x v="1"/>
    <d v="2015-04-22T00:00:00"/>
    <x v="3"/>
    <x v="1"/>
    <x v="1"/>
  </r>
  <r>
    <x v="1"/>
    <s v="VENT_D26AB1061"/>
    <s v="D31AB4431-021"/>
    <m/>
    <x v="7"/>
    <d v="2015-04-27T00:00:00"/>
    <s v="?"/>
    <s v="?"/>
    <s v="Probleme validation FAI_x000a_5-D31AB4430-036_x000a_livraison bloquée.Obtenir infos."/>
    <s v="T.Mouline_x000a_A..JABALLAH"/>
    <x v="1"/>
    <d v="2015-04-22T00:00:00"/>
    <x v="3"/>
    <x v="1"/>
    <x v="0"/>
  </r>
  <r>
    <x v="0"/>
    <s v="Aileron_31073_110"/>
    <s v="341084-300"/>
    <m/>
    <x v="21"/>
    <s v="En-cours"/>
    <d v="2015-04-25T00:00:00"/>
    <n v="12"/>
    <s v="15 le 25/04 et 24 le 27/04_x000a_Capa HS Wroclaw 65/semaine au lieu de 75 demandé"/>
    <s v="T.Mouline_x000a_G. Freva_x000a_E. Divan"/>
    <x v="0"/>
    <d v="2015-04-24T00:00:00"/>
    <x v="3"/>
    <x v="1"/>
    <x v="0"/>
  </r>
  <r>
    <x v="0"/>
    <s v="Aileron_31073_110"/>
    <n v="341019"/>
    <m/>
    <x v="21"/>
    <d v="2015-04-28T00:00:00"/>
    <d v="2015-04-25T00:00:00"/>
    <n v="30"/>
    <s v="30 le 25/04 et 12 le 27/04_x000a_Capa HS Wroclaw 65/semaine au lieu de 75 demandé"/>
    <s v="T.Mouline"/>
    <x v="1"/>
    <d v="2015-04-24T00:00:00"/>
    <x v="3"/>
    <x v="1"/>
    <x v="0"/>
  </r>
  <r>
    <x v="0"/>
    <s v="Aileron_31073_110"/>
    <s v="5000U5065"/>
    <s v="Profondeur"/>
    <x v="15"/>
    <d v="2015-04-27T00:00:00"/>
    <d v="2015-04-24T00:00:00"/>
    <n v="51"/>
    <s v=" 59 pièces en cours de réception_x000a_51 le 24/04"/>
    <s v="P.Fleitour"/>
    <x v="1"/>
    <d v="2015-04-24T00:00:00"/>
    <x v="3"/>
    <x v="1"/>
    <x v="1"/>
  </r>
  <r>
    <x v="0"/>
    <s v="Profondeur_31075_840"/>
    <s v="341204-300"/>
    <m/>
    <x v="2"/>
    <s v="En-cours"/>
    <d v="2015-04-24T00:00:00"/>
    <n v="8"/>
    <s v="8 le 24/04 _x000a_Obtenir info suite"/>
    <s v="_x000a_V.Cady_x000a_P.Fleitour_x000a_"/>
    <x v="0"/>
    <d v="2015-04-24T00:00:00"/>
    <x v="3"/>
    <x v="1"/>
    <x v="1"/>
  </r>
  <r>
    <x v="0"/>
    <s v="Profondeur_31075_840"/>
    <n v="341138"/>
    <m/>
    <x v="15"/>
    <d v="2015-04-27T00:00:00"/>
    <d v="2015-04-27T00:00:00"/>
    <n v="67"/>
    <s v="52 pièces en cours de réception_x000a_67 le 27/04"/>
    <s v="P.Fleitour"/>
    <x v="1"/>
    <d v="2015-04-24T00:00:00"/>
    <x v="3"/>
    <x v="1"/>
    <x v="1"/>
  </r>
  <r>
    <x v="0"/>
    <s v="Profondeur_31075_840"/>
    <n v="341259"/>
    <m/>
    <x v="15"/>
    <d v="2015-04-27T00:00:00"/>
    <d v="2015-04-24T00:00:00"/>
    <n v="14"/>
    <m/>
    <m/>
    <x v="1"/>
    <d v="2015-04-24T00:00:00"/>
    <x v="3"/>
    <x v="1"/>
    <x v="1"/>
  </r>
  <r>
    <x v="0"/>
    <s v="Spoiler_31077_211"/>
    <s v="340856-250"/>
    <m/>
    <x v="21"/>
    <d v="2015-04-29T00:00:00"/>
    <d v="2015-04-27T00:00:00"/>
    <n v="20"/>
    <s v="HS Wroclaw: 20/jr_x000a_Obtenir info suite livraison_x000a__x000a_Source TSM : 20 le 24/04, 40 le 27/04_x000a_ "/>
    <s v="T. Moulin_x000a_E.Divan_x000a_G.Freva_x000a_E.Cardona"/>
    <x v="1"/>
    <d v="2015-04-24T00:00:00"/>
    <x v="3"/>
    <x v="1"/>
    <x v="0"/>
  </r>
  <r>
    <x v="0"/>
    <s v="Spoiler_31077_211"/>
    <n v="340921"/>
    <m/>
    <x v="26"/>
    <d v="2015-04-27T00:00:00"/>
    <d v="2015-04-24T00:00:00"/>
    <n v="161"/>
    <s v="161 le 24/04_x000a_Obtenir plan de rattrapage"/>
    <s v="N.Fouquet_x000a_T.Mouline"/>
    <x v="1"/>
    <d v="2015-04-24T00:00:00"/>
    <x v="3"/>
    <x v="1"/>
    <x v="0"/>
  </r>
  <r>
    <x v="0"/>
    <s v="Spoiler_31077_211"/>
    <n v="345796"/>
    <m/>
    <x v="26"/>
    <d v="2015-04-28T00:00:00"/>
    <d v="2015-04-22T00:00:00"/>
    <n v="29"/>
    <s v="47 le 24/04 et 228 le 27/04_x000a_Relancer le retard et obtenir plan de rattrapage_x000a_5 pièces FAI en litige réception"/>
    <s v="E. Divan_x000a_T.Mouline"/>
    <x v="1"/>
    <d v="2015-04-24T00:00:00"/>
    <x v="3"/>
    <x v="1"/>
    <x v="0"/>
  </r>
  <r>
    <x v="0"/>
    <s v="Spoiler_31077_211"/>
    <s v="LP31077-J010"/>
    <m/>
    <x v="15"/>
    <d v="2015-04-27T00:00:00"/>
    <s v="?"/>
    <s v="?"/>
    <s v="Relancer le retard"/>
    <s v="P.Fleitour"/>
    <x v="1"/>
    <d v="2015-04-24T00:00:00"/>
    <x v="3"/>
    <x v="1"/>
    <x v="1"/>
  </r>
  <r>
    <x v="0"/>
    <s v="Spoiler_31077_211"/>
    <s v="340970-200"/>
    <m/>
    <x v="15"/>
    <d v="2015-04-27T00:00:00"/>
    <s v="?"/>
    <s v="?"/>
    <s v="Relancer le retard"/>
    <s v="P.Fleitour"/>
    <x v="1"/>
    <d v="2015-04-24T00:00:00"/>
    <x v="3"/>
    <x v="1"/>
    <x v="1"/>
  </r>
  <r>
    <x v="0"/>
    <s v="Rudder_31115_080"/>
    <s v="D90ST0308-200"/>
    <m/>
    <x v="33"/>
    <d v="2015-04-30T00:00:00"/>
    <d v="2015-04-28T00:00:00"/>
    <s v="?"/>
    <s v="Délai le 28/04 à améliorer_x000a_probleme technique"/>
    <s v="V.Cady"/>
    <x v="1"/>
    <d v="2015-04-24T00:00:00"/>
    <x v="3"/>
    <x v="1"/>
    <x v="1"/>
  </r>
  <r>
    <x v="0"/>
    <s v="Rudder_31115_080"/>
    <n v="346288"/>
    <s v="Tout A380"/>
    <x v="12"/>
    <d v="2015-04-27T00:00:00"/>
    <d v="2015-05-15T00:00:00"/>
    <m/>
    <s v="Délai le 15/05 à améliorer"/>
    <s v="C.Almendra"/>
    <x v="1"/>
    <d v="2015-04-24T00:00:00"/>
    <x v="3"/>
    <x v="1"/>
    <x v="1"/>
  </r>
  <r>
    <x v="0"/>
    <s v="Rudder_31115_080"/>
    <n v="349030"/>
    <s v="A380"/>
    <x v="12"/>
    <d v="2015-05-07T00:00:00"/>
    <d v="2015-05-31T00:00:00"/>
    <s v="?"/>
    <s v="Délai fin mai à améliorer"/>
    <s v="C.Almendra"/>
    <x v="1"/>
    <d v="2015-04-24T00:00:00"/>
    <x v="3"/>
    <x v="1"/>
    <x v="1"/>
  </r>
  <r>
    <x v="2"/>
    <s v="AILERON_EHA_31133_330"/>
    <s v="347785-200"/>
    <m/>
    <x v="7"/>
    <s v="En-cours"/>
    <d v="2015-04-24T00:00:00"/>
    <n v="3"/>
    <s v=" 3 le 27/04, 3 le 28/04 et 3 le 04/05 "/>
    <s v="T.Mouline"/>
    <x v="0"/>
    <d v="2015-04-24T00:00:00"/>
    <x v="3"/>
    <x v="1"/>
    <x v="0"/>
  </r>
  <r>
    <x v="2"/>
    <s v="AILERON_EHA_31133_330"/>
    <s v="347240-100"/>
    <m/>
    <x v="41"/>
    <d v="2015-05-08T00:00:00"/>
    <d v="2015-04-24T00:00:00"/>
    <n v="6"/>
    <s v="6 le 24/04 _x000a_Obtenir info suite"/>
    <s v="V.Cady"/>
    <x v="1"/>
    <d v="2015-04-24T00:00:00"/>
    <x v="3"/>
    <x v="1"/>
    <x v="1"/>
  </r>
  <r>
    <x v="2"/>
    <s v="AILERON_EHA_31133_330"/>
    <n v="346288"/>
    <m/>
    <x v="12"/>
    <d v="2015-05-04T00:00:00"/>
    <d v="2015-05-15T00:00:00"/>
    <s v="?"/>
    <s v="delai le 15/06 à améliorer _x000a_Commun Rudder A330"/>
    <s v="C.Almendra"/>
    <x v="1"/>
    <d v="2015-04-24T00:00:00"/>
    <x v="3"/>
    <x v="1"/>
    <x v="1"/>
  </r>
  <r>
    <x v="2"/>
    <s v="AILERON_EHA_31133_330"/>
    <n v="346691"/>
    <m/>
    <x v="12"/>
    <d v="2015-05-05T00:00:00"/>
    <d v="2015-05-15T00:00:00"/>
    <n v="141"/>
    <s v="Délai le 15/05 à améliorer"/>
    <s v="C.Almendra"/>
    <x v="1"/>
    <d v="2015-04-24T00:00:00"/>
    <x v="3"/>
    <x v="1"/>
    <x v="1"/>
  </r>
  <r>
    <x v="2"/>
    <s v="AILERON_EHA_31133_330"/>
    <s v="8213-903"/>
    <m/>
    <x v="12"/>
    <d v="2015-06-12T00:00:00"/>
    <d v="2015-06-16T00:00:00"/>
    <n v="100"/>
    <s v="Délai le 16/06 à améliorer"/>
    <s v="C.Almendra"/>
    <x v="1"/>
    <d v="2015-04-24T00:00:00"/>
    <x v="3"/>
    <x v="1"/>
    <x v="1"/>
  </r>
  <r>
    <x v="2"/>
    <s v="AILERON_EHA_31133_330"/>
    <s v="D90ST4025-400"/>
    <m/>
    <x v="18"/>
    <d v="2015-05-08T00:00:00"/>
    <s v="?"/>
    <s v="?"/>
    <s v="3 en S17 à confirmer"/>
    <s v="S.Blanchard"/>
    <x v="1"/>
    <d v="2015-04-24T00:00:00"/>
    <x v="3"/>
    <x v="1"/>
    <x v="0"/>
  </r>
  <r>
    <x v="2"/>
    <s v="AILERON_SC_31132_170"/>
    <s v="347186-200"/>
    <m/>
    <x v="41"/>
    <d v="2015-05-04T00:00:00"/>
    <s v="?"/>
    <s v="?"/>
    <s v="(cause pb qualité)_x000a_relancer le retard"/>
    <s v="Y.Sahin_x000a_V.Cady"/>
    <x v="1"/>
    <d v="2015-04-24T00:00:00"/>
    <x v="3"/>
    <x v="1"/>
    <x v="1"/>
  </r>
  <r>
    <x v="2"/>
    <s v="AILERON_SC_31132_170"/>
    <s v="348023-020"/>
    <m/>
    <x v="7"/>
    <d v="2015-04-30T00:00:00"/>
    <d v="2015-04-23T00:00:00"/>
    <n v="2"/>
    <s v="2 le 23/04, 2 le 27/04 et 2 le 28/04"/>
    <s v="T.Mouline"/>
    <x v="1"/>
    <d v="2015-04-24T00:00:00"/>
    <x v="3"/>
    <x v="1"/>
    <x v="0"/>
  </r>
  <r>
    <x v="2"/>
    <s v="ELEVATOR_EHA_31131_330"/>
    <s v="D90ST0327-300"/>
    <m/>
    <x v="33"/>
    <d v="2015-04-27T00:00:00"/>
    <d v="2015-04-28T00:00:00"/>
    <n v="2"/>
    <s v="2 le 28/04_x000a_Problème qualité - Analyse plan"/>
    <s v="A.Coppry_x000a_L.Clarissou"/>
    <x v="1"/>
    <d v="2015-04-24T00:00:00"/>
    <x v="3"/>
    <x v="1"/>
    <x v="1"/>
  </r>
  <r>
    <x v="2"/>
    <s v="ELEVATOR_EHA_31131_330"/>
    <n v="347253"/>
    <m/>
    <x v="7"/>
    <d v="2015-04-27T00:00:00"/>
    <d v="2015-04-27T00:00:00"/>
    <n v="3"/>
    <s v="3 le 24/04 non reçus car PB qualité , délai au 27/04_x000a_Obtenir info suite"/>
    <s v="T.Mouline"/>
    <x v="1"/>
    <d v="2015-04-24T00:00:00"/>
    <x v="3"/>
    <x v="1"/>
    <x v="0"/>
  </r>
  <r>
    <x v="2"/>
    <s v="ELEVATOR_EHA_31131_330"/>
    <s v="PN347137"/>
    <s v="Elevator SC"/>
    <x v="42"/>
    <d v="2015-04-27T00:00:00"/>
    <d v="2015-04-24T00:00:00"/>
    <n v="15"/>
    <s v="15 le 24/04 non reçus  à améliorer et 26 en S18"/>
    <s v="V.Cady_x000a_A.Coppry"/>
    <x v="1"/>
    <d v="2015-04-24T00:00:00"/>
    <x v="3"/>
    <x v="1"/>
    <x v="1"/>
  </r>
  <r>
    <x v="2"/>
    <s v="ELEVATOR_SC_31130_160"/>
    <n v="347700"/>
    <m/>
    <x v="16"/>
    <d v="2015-04-29T00:00:00"/>
    <d v="2015-04-23T00:00:00"/>
    <n v="8"/>
    <s v="19 le 23/04"/>
    <s v="A.Coppry "/>
    <x v="1"/>
    <d v="2015-04-24T00:00:00"/>
    <x v="3"/>
    <x v="1"/>
    <x v="1"/>
  </r>
  <r>
    <x v="2"/>
    <s v="ELEVATOR_SC_31130_160"/>
    <s v="347129-100"/>
    <m/>
    <x v="7"/>
    <d v="2015-05-04T00:00:00"/>
    <d v="2015-04-28T00:00:00"/>
    <n v="2"/>
    <s v="_x000a_2 le 28/04 , 3 le 04/05 et 1e 06/05_x000a_"/>
    <s v="A.Jaballah_x000a_T.Mouline"/>
    <x v="1"/>
    <d v="2015-04-24T00:00:00"/>
    <x v="3"/>
    <x v="1"/>
    <x v="0"/>
  </r>
  <r>
    <x v="2"/>
    <s v="RUDDER_EBHA_31129_360"/>
    <s v="D90ST0324-300"/>
    <m/>
    <x v="33"/>
    <s v="En-cours"/>
    <d v="2015-04-24T00:00:00"/>
    <n v="4"/>
    <s v="4 en cours de réception"/>
    <s v="V.Cady"/>
    <x v="0"/>
    <d v="2015-04-24T00:00:00"/>
    <x v="3"/>
    <x v="1"/>
    <x v="1"/>
  </r>
  <r>
    <x v="2"/>
    <s v="RUDDER_EBHA_31129_360"/>
    <s v="347803-300"/>
    <m/>
    <x v="16"/>
    <s v="En-cours"/>
    <d v="2015-04-24T00:00:00"/>
    <n v="12"/>
    <s v="12 le 24/04 "/>
    <s v="A.Le-Benett"/>
    <x v="0"/>
    <d v="2015-04-24T00:00:00"/>
    <x v="3"/>
    <x v="1"/>
    <x v="1"/>
  </r>
  <r>
    <x v="2"/>
    <s v="RUDDER_EBHA_31129_360"/>
    <s v="D90ST0113-200"/>
    <m/>
    <x v="43"/>
    <d v="2015-04-29T00:00:00"/>
    <s v="?"/>
    <s v="?"/>
    <s v="5 en cours de réception_x000a_Faire entrer le retard"/>
    <s v="JF.Lorenzini"/>
    <x v="1"/>
    <d v="2015-04-24T00:00:00"/>
    <x v="3"/>
    <x v="1"/>
    <x v="1"/>
  </r>
  <r>
    <x v="2"/>
    <s v="RUDDER_EBHA_31129_360"/>
    <s v="D90ST4207-190"/>
    <m/>
    <x v="59"/>
    <d v="2015-04-30T00:00:00"/>
    <s v="?"/>
    <s v="?"/>
    <s v="4 en S18_x000a_Faire entrer le retard_x000a_Suivre MAJ 5 BOX"/>
    <s v="A.Coppry_x000a_B.Valette"/>
    <x v="1"/>
    <d v="2015-04-24T00:00:00"/>
    <x v="3"/>
    <x v="1"/>
    <x v="0"/>
  </r>
  <r>
    <x v="1"/>
    <s v="THSA_A320_47145_168"/>
    <s v="8171-022"/>
    <s v="THSA A330"/>
    <x v="12"/>
    <d v="2015-05-19T00:00:00"/>
    <s v="?"/>
    <s v="?"/>
    <s v="délai 14/10  à améliorer"/>
    <s v="C.Almendra"/>
    <x v="1"/>
    <d v="2015-04-24T00:00:00"/>
    <x v="3"/>
    <x v="1"/>
    <x v="1"/>
  </r>
  <r>
    <x v="1"/>
    <s v="THSA_A320_47145_168"/>
    <s v="8171-003"/>
    <m/>
    <x v="12"/>
    <d v="2015-04-27T00:00:00"/>
    <d v="2015-04-24T00:00:00"/>
    <n v="50"/>
    <s v="50 le 24/04"/>
    <s v="C.Almendra"/>
    <x v="1"/>
    <d v="2015-04-24T00:00:00"/>
    <x v="3"/>
    <x v="1"/>
    <x v="1"/>
  </r>
  <r>
    <x v="1"/>
    <s v="THSA_A320_47145_168"/>
    <n v="422704"/>
    <m/>
    <x v="12"/>
    <d v="2015-05-07T00:00:00"/>
    <d v="2015-05-13T00:00:00"/>
    <s v="?"/>
    <s v="Délai annoncé le 13/05 à améliorer"/>
    <s v="C.Almendra"/>
    <x v="1"/>
    <d v="2015-04-24T00:00:00"/>
    <x v="3"/>
    <x v="1"/>
    <x v="1"/>
  </r>
  <r>
    <x v="1"/>
    <s v="THSA_A320_47145_168"/>
    <s v="LP47145-E120"/>
    <m/>
    <x v="7"/>
    <d v="2015-04-28T00:00:00"/>
    <s v="?"/>
    <s v="?"/>
    <s v="Obtenir info suite"/>
    <s v="T.Mouline"/>
    <x v="1"/>
    <d v="2015-04-24T00:00:00"/>
    <x v="3"/>
    <x v="1"/>
    <x v="0"/>
  </r>
  <r>
    <x v="1"/>
    <s v="THSA_A320_47145_168"/>
    <n v="450642"/>
    <m/>
    <x v="6"/>
    <d v="2015-05-04T00:00:00"/>
    <s v="?"/>
    <s v="?"/>
    <s v="Obtenir dérogation"/>
    <s v="M.Bizet_x000a_A.Bertrand"/>
    <x v="1"/>
    <d v="2015-04-24T00:00:00"/>
    <x v="3"/>
    <x v="1"/>
    <x v="1"/>
  </r>
  <r>
    <x v="1"/>
    <s v="THSA_A320_47145_168"/>
    <s v="LP47145-E100"/>
    <m/>
    <x v="7"/>
    <d v="2015-04-28T00:00:00"/>
    <d v="2015-04-27T00:00:00"/>
    <n v="3"/>
    <s v="3 / J à suivre"/>
    <s v="T.Mouline"/>
    <x v="1"/>
    <d v="2015-04-24T00:00:00"/>
    <x v="3"/>
    <x v="1"/>
    <x v="0"/>
  </r>
  <r>
    <x v="1"/>
    <s v="THSA_A330_47172_530"/>
    <s v="422957-100"/>
    <m/>
    <x v="7"/>
    <s v="En-cours"/>
    <d v="2015-04-27T00:00:00"/>
    <n v="6"/>
    <s v="6 le 27/04 _x000a_Obtenir info suite"/>
    <s v="T.Mouline"/>
    <x v="0"/>
    <d v="2015-04-24T00:00:00"/>
    <x v="3"/>
    <x v="1"/>
    <x v="0"/>
  </r>
  <r>
    <x v="1"/>
    <s v="THSA_A330_47172_530"/>
    <n v="422911"/>
    <m/>
    <x v="7"/>
    <s v="En-cours"/>
    <d v="2015-04-27T00:00:00"/>
    <n v="1"/>
    <s v=" 1 /Jours à suivre non respecté_x000a_ 1 le 27/4, 1 le 29/04, 1 le 30/04"/>
    <s v="T.Mouline"/>
    <x v="0"/>
    <d v="2015-04-24T00:00:00"/>
    <x v="3"/>
    <x v="1"/>
    <x v="0"/>
  </r>
  <r>
    <x v="1"/>
    <s v="THSA_A330_47172_530"/>
    <n v="423110"/>
    <m/>
    <x v="23"/>
    <s v="En-cours"/>
    <s v="?"/>
    <s v="?"/>
    <s v="10 + 13 en litige réception_x000a_Obtenir info suite"/>
    <s v="P. Jonnard_x000a_V.Pierquin"/>
    <x v="0"/>
    <d v="2015-04-24T00:00:00"/>
    <x v="3"/>
    <x v="1"/>
    <x v="1"/>
  </r>
  <r>
    <x v="1"/>
    <s v="THSA_A330_47172_530"/>
    <n v="423237"/>
    <m/>
    <x v="66"/>
    <d v="2015-05-13T00:00:00"/>
    <d v="2015-05-13T00:00:00"/>
    <s v="?"/>
    <s v="ARRET DU 13/05 au 10/06_x000a_Probleme paramètrage"/>
    <s v="_x000a__x000a_S.Paulmier_x000a_"/>
    <x v="1"/>
    <d v="2015-04-24T00:00:00"/>
    <x v="3"/>
    <x v="1"/>
    <x v="1"/>
  </r>
  <r>
    <x v="1"/>
    <s v="VENT_D26AB1061"/>
    <s v="D31AB4431-021"/>
    <m/>
    <x v="7"/>
    <s v="En-cours"/>
    <s v="?"/>
    <s v="?"/>
    <s v="Probleme validation FAI_x000a_5-D31AB4430-036_x000a_livraison bloquée.Obtenir infos."/>
    <s v="T.Mouline_x000a_A..JABALLAH"/>
    <x v="0"/>
    <d v="2015-04-24T00:00:00"/>
    <x v="3"/>
    <x v="1"/>
    <x v="0"/>
  </r>
  <r>
    <x v="0"/>
    <s v="Aileron_31073_110"/>
    <s v="341084-300"/>
    <m/>
    <x v="21"/>
    <s v="En-cours"/>
    <d v="2015-04-27T00:00:00"/>
    <n v="20"/>
    <s v="20 le 27/04 et 12 le 28/04_x000a_Capa HS Wroclaw 65/semaine au lieu de 75 demandé"/>
    <s v="T.Mouline_x000a_G. Freva"/>
    <x v="0"/>
    <d v="2015-04-27T00:00:00"/>
    <x v="3"/>
    <x v="1"/>
    <x v="0"/>
  </r>
  <r>
    <x v="0"/>
    <s v="Aileron_31073_110"/>
    <n v="341019"/>
    <m/>
    <x v="21"/>
    <d v="2015-04-29T00:00:00"/>
    <d v="2015-04-27T00:00:00"/>
    <n v="24"/>
    <s v="24 le 27/04, 12 le 28/04_x000a_Capa HS Wroclaw 65/semaine au lieu de 75 demandé"/>
    <s v="T.Mouline"/>
    <x v="1"/>
    <d v="2015-04-27T00:00:00"/>
    <x v="3"/>
    <x v="1"/>
    <x v="0"/>
  </r>
  <r>
    <x v="0"/>
    <s v="Aileron_31073_110"/>
    <s v="341083-300"/>
    <m/>
    <x v="26"/>
    <d v="2015-04-29T00:00:00"/>
    <d v="2015-05-04T00:00:00"/>
    <n v="30"/>
    <s v="30 le 04/05, pièces en transit "/>
    <s v="T.Mouline"/>
    <x v="1"/>
    <d v="2015-04-27T00:00:00"/>
    <x v="3"/>
    <x v="1"/>
    <x v="0"/>
  </r>
  <r>
    <x v="0"/>
    <s v="Profondeur_31075_840"/>
    <s v="341204-300"/>
    <m/>
    <x v="2"/>
    <d v="2015-04-28T00:00:00"/>
    <d v="2015-04-27T00:00:00"/>
    <n v="20"/>
    <s v="20 le 27/04 _x000a_Obtenir info suite"/>
    <s v="_x000a_V.Cady_x000a_P.Fleitour_x000a_"/>
    <x v="1"/>
    <d v="2015-04-27T00:00:00"/>
    <x v="3"/>
    <x v="1"/>
    <x v="1"/>
  </r>
  <r>
    <x v="0"/>
    <s v="Profondeur_31075_840"/>
    <n v="341138"/>
    <m/>
    <x v="15"/>
    <d v="2015-04-29T00:00:00"/>
    <d v="2015-04-30T00:00:00"/>
    <n v="96"/>
    <s v="67 pièces en cours de réception"/>
    <s v="P.Fleitour"/>
    <x v="1"/>
    <d v="2015-04-27T00:00:00"/>
    <x v="3"/>
    <x v="1"/>
    <x v="1"/>
  </r>
  <r>
    <x v="0"/>
    <s v="Spoiler_31077_211"/>
    <s v="LP31077-L010"/>
    <m/>
    <x v="15"/>
    <s v="En-cours"/>
    <d v="2015-04-27T00:00:00"/>
    <n v="32"/>
    <s v="Ecart de stock de -45 pièces_x000a_32 le 27/04"/>
    <s v="P.Fleitour"/>
    <x v="0"/>
    <d v="2015-04-27T00:00:00"/>
    <x v="3"/>
    <x v="1"/>
    <x v="1"/>
  </r>
  <r>
    <x v="0"/>
    <s v="Spoiler_31077_211"/>
    <s v="340856-250"/>
    <m/>
    <x v="21"/>
    <d v="2015-04-28T00:00:00"/>
    <d v="2015-04-27T00:00:00"/>
    <n v="20"/>
    <s v="HS Wroclaw: 20/jr_x000a_Source TSM : 20 le 24/04 non reçus, 40 le 27/04"/>
    <s v="T. Mouline_x000a_G.Freva_x000a_E.Cardona"/>
    <x v="1"/>
    <d v="2015-04-27T00:00:00"/>
    <x v="3"/>
    <x v="1"/>
    <x v="0"/>
  </r>
  <r>
    <x v="0"/>
    <s v="Spoiler_31077_211"/>
    <n v="340921"/>
    <m/>
    <x v="26"/>
    <d v="2015-05-04T00:00:00"/>
    <d v="2015-05-04T00:00:00"/>
    <n v="51"/>
    <s v="51 le 04/05_x000a_Obtenir plan de rattrapage"/>
    <s v="N.Fouquet_x000a_T.Mouline"/>
    <x v="1"/>
    <d v="2015-04-27T00:00:00"/>
    <x v="3"/>
    <x v="1"/>
    <x v="0"/>
  </r>
  <r>
    <x v="0"/>
    <s v="Spoiler_31077_211"/>
    <n v="345796"/>
    <m/>
    <x v="26"/>
    <d v="2015-04-30T00:00:00"/>
    <d v="2015-05-04T00:00:00"/>
    <n v="26"/>
    <s v="100 le 27/04 en cours de réception_x000a_Relancer le retard et obtenir plan de rattrapage_x000a_5 pièces FAI en litige réception"/>
    <s v="E. Divan_x000a_T.Mouline"/>
    <x v="1"/>
    <d v="2015-04-27T00:00:00"/>
    <x v="3"/>
    <x v="1"/>
    <x v="0"/>
  </r>
  <r>
    <x v="0"/>
    <s v="Spoiler_31077_211"/>
    <s v="340970-200"/>
    <m/>
    <x v="15"/>
    <d v="2015-04-29T00:00:00"/>
    <d v="2015-04-27T00:00:00"/>
    <n v="50"/>
    <s v="50 le 27/04"/>
    <s v="P.Fleitour"/>
    <x v="1"/>
    <d v="2015-04-27T00:00:00"/>
    <x v="3"/>
    <x v="1"/>
    <x v="1"/>
  </r>
  <r>
    <x v="0"/>
    <s v="Rudder_31115_080"/>
    <s v="D90ST0308-200"/>
    <m/>
    <x v="33"/>
    <d v="2015-04-30T00:00:00"/>
    <d v="2015-04-28T00:00:00"/>
    <s v="?"/>
    <s v="Délai le 28/04 à améliorer_x000a_problème technique"/>
    <s v="V.Cady"/>
    <x v="1"/>
    <d v="2015-04-27T00:00:00"/>
    <x v="3"/>
    <x v="1"/>
    <x v="1"/>
  </r>
  <r>
    <x v="0"/>
    <s v="Rudder_31115_080"/>
    <n v="349030"/>
    <s v="A380"/>
    <x v="12"/>
    <d v="2015-05-07T00:00:00"/>
    <d v="2015-05-31T00:00:00"/>
    <s v="?"/>
    <s v="Délai fin mai à améliorer"/>
    <s v="C.Almendra"/>
    <x v="1"/>
    <d v="2015-04-27T00:00:00"/>
    <x v="3"/>
    <x v="1"/>
    <x v="1"/>
  </r>
  <r>
    <x v="2"/>
    <s v="AILERON_EHA_31133_330"/>
    <s v="347785-200"/>
    <m/>
    <x v="7"/>
    <s v="En-cours"/>
    <d v="2015-04-28T00:00:00"/>
    <n v="1"/>
    <s v="1 le 28/04,3 le 29/04 et 3 le 04/05 "/>
    <s v="T.Mouline"/>
    <x v="0"/>
    <d v="2015-04-27T00:00:00"/>
    <x v="3"/>
    <x v="1"/>
    <x v="0"/>
  </r>
  <r>
    <x v="2"/>
    <s v="AILERON_EHA_31133_330"/>
    <s v="347240-100"/>
    <m/>
    <x v="41"/>
    <d v="2015-05-11T00:00:00"/>
    <d v="2015-04-24T00:00:00"/>
    <n v="6"/>
    <s v="6 le 24/04 non reçus_x000a_Obtenir info suite"/>
    <s v="V.Cady"/>
    <x v="1"/>
    <d v="2015-04-27T00:00:00"/>
    <x v="3"/>
    <x v="1"/>
    <x v="1"/>
  </r>
  <r>
    <x v="2"/>
    <s v="AILERON_EHA_31133_330"/>
    <n v="346288"/>
    <s v="Elevator  EHA"/>
    <x v="12"/>
    <d v="2015-05-04T00:00:00"/>
    <d v="2015-05-15T00:00:00"/>
    <s v="?"/>
    <s v="delai le 15/05 à améliorer _x000a_Commun Rudder A330"/>
    <s v="C.Almendra"/>
    <x v="1"/>
    <d v="2015-04-27T00:00:00"/>
    <x v="3"/>
    <x v="1"/>
    <x v="1"/>
  </r>
  <r>
    <x v="2"/>
    <s v="AILERON_EHA_31133_330"/>
    <n v="346691"/>
    <m/>
    <x v="12"/>
    <d v="2015-05-05T00:00:00"/>
    <d v="2015-05-15T00:00:00"/>
    <n v="141"/>
    <s v="Délai le 15/05 à améliorer"/>
    <s v="C.Almendra"/>
    <x v="1"/>
    <d v="2015-04-27T00:00:00"/>
    <x v="3"/>
    <x v="1"/>
    <x v="1"/>
  </r>
  <r>
    <x v="2"/>
    <s v="AILERON_EHA_31133_330"/>
    <s v="8213-903"/>
    <m/>
    <x v="12"/>
    <d v="2015-06-12T00:00:00"/>
    <d v="2015-06-16T00:00:00"/>
    <n v="100"/>
    <s v="Délai le 16/06 à améliorer"/>
    <s v="C.Almendra"/>
    <x v="1"/>
    <d v="2015-04-27T00:00:00"/>
    <x v="3"/>
    <x v="1"/>
    <x v="1"/>
  </r>
  <r>
    <x v="2"/>
    <s v="AILERON_EHA_31133_330"/>
    <s v="D90ST4025-400"/>
    <m/>
    <x v="18"/>
    <d v="2015-05-11T00:00:00"/>
    <s v="?"/>
    <s v="?"/>
    <s v="3 en S17 à confirmer"/>
    <s v="S.Blanchard"/>
    <x v="1"/>
    <d v="2015-04-27T00:00:00"/>
    <x v="3"/>
    <x v="1"/>
    <x v="0"/>
  </r>
  <r>
    <x v="2"/>
    <s v="AILERON_SC_31132_170"/>
    <s v="347186-200"/>
    <m/>
    <x v="41"/>
    <d v="2015-05-05T00:00:00"/>
    <s v="?"/>
    <s v="?"/>
    <s v="(cause pb qualité)_x000a_relancer le retard"/>
    <s v="Y.Sahin_x000a_V.Cady"/>
    <x v="1"/>
    <d v="2015-04-27T00:00:00"/>
    <x v="3"/>
    <x v="1"/>
    <x v="1"/>
  </r>
  <r>
    <x v="2"/>
    <s v="AILERON_SC_31132_170"/>
    <s v="348023-020"/>
    <m/>
    <x v="7"/>
    <d v="2015-04-30T00:00:00"/>
    <d v="2015-04-23T00:00:00"/>
    <n v="2"/>
    <s v="2 le 28/04, 2 le 30/04 et 2 le 04/05"/>
    <s v="T.Mouline"/>
    <x v="1"/>
    <d v="2015-04-27T00:00:00"/>
    <x v="3"/>
    <x v="1"/>
    <x v="0"/>
  </r>
  <r>
    <x v="2"/>
    <s v="AILERON_SC_31132_170"/>
    <s v="PN347189"/>
    <m/>
    <x v="42"/>
    <d v="2015-05-04T00:00:00"/>
    <s v="?"/>
    <s v="?"/>
    <s v="15 en S16 non reçues_x000a_Obtenir infos suite"/>
    <s v="V.Cady_x000a_G.Feld"/>
    <x v="1"/>
    <d v="2015-04-27T00:00:00"/>
    <x v="3"/>
    <x v="1"/>
    <x v="1"/>
  </r>
  <r>
    <x v="2"/>
    <s v="ELEVATOR_EHA_31131_330"/>
    <s v="D90ST0327-300"/>
    <m/>
    <x v="33"/>
    <d v="2015-04-28T00:00:00"/>
    <s v="?"/>
    <n v="2"/>
    <s v="2 pièces sous dérogation, délai à confirmer_x000a_8 le 11/05 à confirmer_x000a_Problème qualité - Analyse plan"/>
    <s v="A.Coppry_x000a_L.Clarissou"/>
    <x v="1"/>
    <d v="2015-04-27T00:00:00"/>
    <x v="3"/>
    <x v="1"/>
    <x v="1"/>
  </r>
  <r>
    <x v="2"/>
    <s v="ELEVATOR_EHA_31131_330"/>
    <n v="347253"/>
    <m/>
    <x v="7"/>
    <d v="2015-04-28T00:00:00"/>
    <d v="2015-04-28T00:00:00"/>
    <n v="3"/>
    <s v="3 le 24/04 non reçus car PB qualité , délai au 28/04_x000a_Obtenir info suite"/>
    <s v="T.Mouline"/>
    <x v="1"/>
    <d v="2015-04-27T00:00:00"/>
    <x v="3"/>
    <x v="1"/>
    <x v="0"/>
  </r>
  <r>
    <x v="2"/>
    <s v="ELEVATOR_EHA_31131_330"/>
    <s v="PN347137"/>
    <s v="Elevator SC"/>
    <x v="42"/>
    <d v="2015-04-28T00:00:00"/>
    <d v="2015-04-24T00:00:00"/>
    <n v="15"/>
    <s v="15 le 24/04 non reçus  à améliorer et 26 en S18"/>
    <s v="V.Cady_x000a_A.Coppry"/>
    <x v="1"/>
    <d v="2015-04-27T00:00:00"/>
    <x v="3"/>
    <x v="1"/>
    <x v="1"/>
  </r>
  <r>
    <x v="2"/>
    <s v="ELEVATOR_SC_31130_160"/>
    <n v="347700"/>
    <m/>
    <x v="16"/>
    <d v="2015-04-29T00:00:00"/>
    <d v="2015-04-23T00:00:00"/>
    <n v="8"/>
    <s v="19 le 23/04"/>
    <s v="A.Coppry "/>
    <x v="1"/>
    <d v="2015-04-27T00:00:00"/>
    <x v="3"/>
    <x v="1"/>
    <x v="1"/>
  </r>
  <r>
    <x v="2"/>
    <s v="ELEVATOR_SC_31130_160"/>
    <s v="347129-100"/>
    <m/>
    <x v="7"/>
    <d v="2015-05-05T00:00:00"/>
    <d v="2015-04-30T00:00:00"/>
    <n v="2"/>
    <s v="_x000a_4 le 30/04 , 4 le 04/05 et 1e 06/05_x000a_"/>
    <s v="A.Jaballah_x000a_T.Mouline"/>
    <x v="1"/>
    <d v="2015-04-27T00:00:00"/>
    <x v="3"/>
    <x v="1"/>
    <x v="0"/>
  </r>
  <r>
    <x v="2"/>
    <s v="RUDDER_EBHA_31129_360"/>
    <s v="347803-300"/>
    <m/>
    <x v="16"/>
    <s v="En-cours"/>
    <s v="?"/>
    <s v="?"/>
    <s v="12 le 24/04 non reçus"/>
    <s v="A.Le-Benett"/>
    <x v="0"/>
    <d v="2015-04-27T00:00:00"/>
    <x v="3"/>
    <x v="1"/>
    <x v="1"/>
  </r>
  <r>
    <x v="2"/>
    <s v="RUDDER_EBHA_31129_360"/>
    <s v="347799-100"/>
    <m/>
    <x v="31"/>
    <d v="2015-04-28T00:00:00"/>
    <s v="?"/>
    <s v="?"/>
    <s v="73 pièces en mise en stock le 30/04 à améliorer"/>
    <s v="P.Jonnard"/>
    <x v="1"/>
    <d v="2015-04-27T00:00:00"/>
    <x v="3"/>
    <x v="1"/>
    <x v="1"/>
  </r>
  <r>
    <x v="2"/>
    <s v="RUDDER_EBHA_31129_360"/>
    <s v="D90ST4207-190"/>
    <m/>
    <x v="59"/>
    <d v="2015-04-30T00:00:00"/>
    <s v="?"/>
    <s v="?"/>
    <s v="Expé 1 le 26/04_x000a_Faire entrer le retard_x000a_Suivre MAJ 5 BOX"/>
    <s v="A.Coppry_x000a_B.Valette"/>
    <x v="1"/>
    <d v="2015-04-27T00:00:00"/>
    <x v="3"/>
    <x v="1"/>
    <x v="0"/>
  </r>
  <r>
    <x v="1"/>
    <s v="THSA_A320_47145_168"/>
    <s v="8171-022"/>
    <s v="THSA A330"/>
    <x v="12"/>
    <d v="2015-05-19T00:00:00"/>
    <s v="?"/>
    <s v="?"/>
    <s v="délai 14/10  à améliorer"/>
    <s v="C.Almendra"/>
    <x v="1"/>
    <d v="2015-04-27T00:00:00"/>
    <x v="3"/>
    <x v="1"/>
    <x v="1"/>
  </r>
  <r>
    <x v="1"/>
    <s v="THSA_A320_47145_168"/>
    <n v="422704"/>
    <m/>
    <x v="12"/>
    <d v="2015-05-07T00:00:00"/>
    <d v="2015-05-13T00:00:00"/>
    <s v="?"/>
    <s v="Délai annoncé le 13/05 à améliorer"/>
    <s v="C.Almendra"/>
    <x v="1"/>
    <d v="2015-04-27T00:00:00"/>
    <x v="3"/>
    <x v="1"/>
    <x v="1"/>
  </r>
  <r>
    <x v="1"/>
    <s v="THSA_A320_47145_168"/>
    <s v="LP47145-E120"/>
    <m/>
    <x v="7"/>
    <d v="2015-04-28T00:00:00"/>
    <s v="?"/>
    <s v="?"/>
    <s v="Obtenir info suite"/>
    <s v="T.Mouline"/>
    <x v="1"/>
    <d v="2015-04-27T00:00:00"/>
    <x v="3"/>
    <x v="1"/>
    <x v="0"/>
  </r>
  <r>
    <x v="1"/>
    <s v="THSA_A320_47145_168"/>
    <n v="450642"/>
    <m/>
    <x v="6"/>
    <d v="2015-05-04T00:00:00"/>
    <s v="?"/>
    <s v="?"/>
    <s v="Obtenir dérogation"/>
    <s v="M.Bizet_x000a_A.Bertrand"/>
    <x v="1"/>
    <d v="2015-04-27T00:00:00"/>
    <x v="3"/>
    <x v="1"/>
    <x v="1"/>
  </r>
  <r>
    <x v="1"/>
    <s v="THSA_A320_47145_168"/>
    <n v="422187"/>
    <s v="THSA A330"/>
    <x v="67"/>
    <d v="2015-04-28T00:00:00"/>
    <d v="2015-04-30T00:00:00"/>
    <s v="?"/>
    <s v="Délai annoncé le 30/04 à améliorer"/>
    <s v="M.Bizet"/>
    <x v="1"/>
    <d v="2015-04-27T00:00:00"/>
    <x v="3"/>
    <x v="1"/>
    <x v="1"/>
  </r>
  <r>
    <x v="1"/>
    <s v="THSA_A320_47145_168"/>
    <s v="LP47145-E100"/>
    <m/>
    <x v="7"/>
    <d v="2015-05-05T00:00:00"/>
    <d v="2015-04-28T00:00:00"/>
    <n v="3"/>
    <s v="3 / J à suivre"/>
    <s v="T.Mouline"/>
    <x v="1"/>
    <d v="2015-04-27T00:00:00"/>
    <x v="3"/>
    <x v="1"/>
    <x v="0"/>
  </r>
  <r>
    <x v="1"/>
    <s v="THSA_A330_47172_530"/>
    <s v="422957-100"/>
    <m/>
    <x v="7"/>
    <s v="En-cours"/>
    <d v="2015-04-28T00:00:00"/>
    <n v="6"/>
    <s v="6 le 28/04 _x000a_Obtenir info suite"/>
    <s v="T.Mouline"/>
    <x v="0"/>
    <d v="2015-04-27T00:00:00"/>
    <x v="3"/>
    <x v="1"/>
    <x v="0"/>
  </r>
  <r>
    <x v="1"/>
    <s v="THSA_A330_47172_530"/>
    <n v="423110"/>
    <m/>
    <x v="23"/>
    <s v="En-cours"/>
    <s v="?"/>
    <s v="?"/>
    <s v="10 + 13 en litige réception_x000a_Obtenir info suite"/>
    <s v="P. Jonnard_x000a_V.Pierquin"/>
    <x v="0"/>
    <d v="2015-04-27T00:00:00"/>
    <x v="3"/>
    <x v="1"/>
    <x v="1"/>
  </r>
  <r>
    <x v="1"/>
    <s v="THSA_A330_47172_530"/>
    <s v="LP47147-550"/>
    <m/>
    <x v="6"/>
    <d v="2015-05-04T00:00:00"/>
    <s v="?"/>
    <s v="?"/>
    <s v="Relancer le retard"/>
    <s v="V.Pierquin"/>
    <x v="1"/>
    <d v="2015-04-27T00:00:00"/>
    <x v="3"/>
    <x v="1"/>
    <x v="1"/>
  </r>
  <r>
    <x v="1"/>
    <s v="THSA_A330_47172_530"/>
    <n v="423237"/>
    <m/>
    <x v="66"/>
    <d v="2015-05-13T00:00:00"/>
    <d v="2015-05-13T00:00:00"/>
    <s v="?"/>
    <s v="ARRET DU 13/05 au 10/06_x000a_Probleme paramètrage"/>
    <s v="_x000a__x000a_S.Paulmier_x000a_"/>
    <x v="1"/>
    <d v="2015-04-27T00:00:00"/>
    <x v="3"/>
    <x v="1"/>
    <x v="1"/>
  </r>
  <r>
    <x v="1"/>
    <s v="THSA_A330_47172_530"/>
    <n v="422911"/>
    <m/>
    <x v="7"/>
    <d v="2015-04-28T00:00:00"/>
    <d v="2015-04-29T00:00:00"/>
    <n v="1"/>
    <s v=" 1 /Jours à suivre non respecté_x000a_  1 le 29/04, 1 le 30/04 et 2 le 04/05"/>
    <s v="T.Mouline"/>
    <x v="1"/>
    <d v="2015-04-27T00:00:00"/>
    <x v="3"/>
    <x v="1"/>
    <x v="0"/>
  </r>
  <r>
    <x v="1"/>
    <s v="VENT_D26AB1061"/>
    <s v="D31AB4431-021"/>
    <m/>
    <x v="7"/>
    <s v="En-cours"/>
    <s v="?"/>
    <s v="?"/>
    <s v="Probleme validation FAI_x000a_5-D31AB4430-036_x000a_livraison bloquée.Obtenir infos."/>
    <s v="T.Mouline_x000a_A..JABALLAH"/>
    <x v="0"/>
    <d v="2015-04-27T00:00:00"/>
    <x v="3"/>
    <x v="1"/>
    <x v="0"/>
  </r>
  <r>
    <x v="0"/>
    <s v="Aileron_31073_110"/>
    <s v="341084-300"/>
    <m/>
    <x v="21"/>
    <s v="En-cours"/>
    <d v="2015-04-27T00:00:00"/>
    <n v="20"/>
    <s v="10 le 30/04 et 26 le 04/05_x000a_Pb qualité sur cadmium_x000a_Capa HS Wroclaw 65/semaine au lieu de 75 demandé"/>
    <s v="T.Mouline_x000a_G. Freva_x000a_E.Divan"/>
    <x v="0"/>
    <d v="2015-04-29T00:00:00"/>
    <x v="3"/>
    <x v="1"/>
    <x v="0"/>
  </r>
  <r>
    <x v="0"/>
    <s v="Aileron_31073_110"/>
    <n v="341019"/>
    <m/>
    <x v="21"/>
    <d v="2015-04-29T00:00:00"/>
    <d v="2015-04-27T00:00:00"/>
    <n v="24"/>
    <s v="20 le 29/04, 22 le 30/04 et 26 le 04/05_x000a_Capa HS Wroclaw 65/semaine au lieu de 75 demandé"/>
    <s v="T.Mouline_x000a_G. Freva_x000a_E.Divan"/>
    <x v="1"/>
    <d v="2015-04-29T00:00:00"/>
    <x v="3"/>
    <x v="1"/>
    <x v="0"/>
  </r>
  <r>
    <x v="0"/>
    <s v="Aileron_31073_110"/>
    <s v="341083-300"/>
    <m/>
    <x v="26"/>
    <d v="2015-04-30T00:00:00"/>
    <d v="2015-05-04T00:00:00"/>
    <n v="30"/>
    <s v="30 en attente de dédouanement_x000a_Obtenir info suite"/>
    <s v="T.Mouline"/>
    <x v="1"/>
    <d v="2015-04-29T00:00:00"/>
    <x v="3"/>
    <x v="1"/>
    <x v="0"/>
  </r>
  <r>
    <x v="0"/>
    <s v="Profondeur_31075_840"/>
    <n v="341138"/>
    <s v="Aileron"/>
    <x v="15"/>
    <d v="2015-05-05T00:00:00"/>
    <d v="2015-04-30T00:00:00"/>
    <n v="96"/>
    <s v="96 le 30/04"/>
    <s v="P.Fleitour"/>
    <x v="1"/>
    <d v="2015-04-29T00:00:00"/>
    <x v="3"/>
    <x v="1"/>
    <x v="1"/>
  </r>
  <r>
    <x v="0"/>
    <s v="Spoiler_31077_211"/>
    <s v="LP31077-L010"/>
    <m/>
    <x v="15"/>
    <s v="En-cours"/>
    <s v="?"/>
    <n v="32"/>
    <s v="Ecart de stock_x000a_32 le 27/04"/>
    <s v="P.Fleitour"/>
    <x v="1"/>
    <d v="2015-04-29T00:00:00"/>
    <x v="3"/>
    <x v="1"/>
    <x v="1"/>
  </r>
  <r>
    <x v="0"/>
    <s v="Spoiler_31077_211"/>
    <s v="340856-250"/>
    <m/>
    <x v="21"/>
    <d v="2015-05-04T00:00:00"/>
    <s v="?"/>
    <n v="20"/>
    <s v="HS Wroclaw:_x000a_Obtenir prochain délai_x000a_Source TSM: 61 en cours de réception"/>
    <s v="T. Mouline_x000a_G.Freva_x000a_E.Cardona"/>
    <x v="1"/>
    <d v="2015-04-29T00:00:00"/>
    <x v="3"/>
    <x v="1"/>
    <x v="0"/>
  </r>
  <r>
    <x v="0"/>
    <s v="Spoiler_31077_211"/>
    <n v="340921"/>
    <m/>
    <x v="26"/>
    <d v="2015-05-02T00:00:00"/>
    <d v="2015-05-04T00:00:00"/>
    <n v="51"/>
    <s v="51 le 04/05_x000a_Obtenir plan de rattrapage"/>
    <s v="N.Fouquet_x000a_T.Mouline"/>
    <x v="1"/>
    <d v="2015-04-29T00:00:00"/>
    <x v="3"/>
    <x v="1"/>
    <x v="0"/>
  </r>
  <r>
    <x v="0"/>
    <s v="Spoiler_31077_211"/>
    <s v="340970-200"/>
    <m/>
    <x v="15"/>
    <d v="2015-04-29T00:00:00"/>
    <s v="-"/>
    <n v="125"/>
    <s v="125 en litige réception"/>
    <s v="N.Fouquet_x000a_E.Cardona"/>
    <x v="1"/>
    <d v="2015-04-29T00:00:00"/>
    <x v="3"/>
    <x v="1"/>
    <x v="1"/>
  </r>
  <r>
    <x v="0"/>
    <s v="Rudder_31115_080"/>
    <s v="D90ST0308-200"/>
    <m/>
    <x v="33"/>
    <d v="2015-04-30T00:00:00"/>
    <s v="?"/>
    <s v="?"/>
    <s v="Obtenir suite"/>
    <s v="V.Cady"/>
    <x v="1"/>
    <d v="2015-04-29T00:00:00"/>
    <x v="3"/>
    <x v="1"/>
    <x v="1"/>
  </r>
  <r>
    <x v="0"/>
    <s v="Rudder_31115_080"/>
    <s v="346361-100"/>
    <m/>
    <x v="54"/>
    <d v="2015-05-04T00:00:00"/>
    <s v="?"/>
    <s v="?"/>
    <s v="Relancer le retard"/>
    <s v="JF.Lorenzini"/>
    <x v="1"/>
    <d v="2015-04-29T00:00:00"/>
    <x v="3"/>
    <x v="1"/>
    <x v="1"/>
  </r>
  <r>
    <x v="0"/>
    <s v="Rudder_31115_080"/>
    <n v="349030"/>
    <s v="A380"/>
    <x v="12"/>
    <d v="2015-05-11T00:00:00"/>
    <d v="2015-05-31T00:00:00"/>
    <s v="?"/>
    <s v="Délai fin mai à améliorer"/>
    <s v="C.Almendra"/>
    <x v="1"/>
    <d v="2015-04-29T00:00:00"/>
    <x v="3"/>
    <x v="1"/>
    <x v="1"/>
  </r>
  <r>
    <x v="2"/>
    <s v="AILERON_EHA_31133_330"/>
    <s v="347785-200"/>
    <m/>
    <x v="7"/>
    <d v="2015-05-06T00:00:00"/>
    <d v="2015-05-04T00:00:00"/>
    <n v="3"/>
    <s v="3 le 04/05, 3 le 06/05 et 3 le 11/05 "/>
    <s v="T.Mouline"/>
    <x v="1"/>
    <d v="2015-04-29T00:00:00"/>
    <x v="3"/>
    <x v="1"/>
    <x v="0"/>
  </r>
  <r>
    <x v="2"/>
    <s v="AILERON_EHA_31133_330"/>
    <s v="347240-100"/>
    <m/>
    <x v="41"/>
    <d v="2015-05-11T00:00:00"/>
    <d v="2015-04-24T00:00:00"/>
    <n v="6"/>
    <s v="Obtenir info suite"/>
    <s v="V.Cady"/>
    <x v="1"/>
    <d v="2015-04-29T00:00:00"/>
    <x v="3"/>
    <x v="1"/>
    <x v="1"/>
  </r>
  <r>
    <x v="2"/>
    <s v="AILERON_EHA_31133_330"/>
    <n v="346288"/>
    <s v="Elevator  EHA"/>
    <x v="12"/>
    <d v="2015-05-04T00:00:00"/>
    <d v="2015-05-15T00:00:00"/>
    <s v="?"/>
    <s v="delai le 15/05 à améliorer _x000a_Commun Rudder A330"/>
    <s v="C.Almendra"/>
    <x v="1"/>
    <d v="2015-04-29T00:00:00"/>
    <x v="3"/>
    <x v="1"/>
    <x v="1"/>
  </r>
  <r>
    <x v="2"/>
    <s v="AILERON_EHA_31133_330"/>
    <n v="346691"/>
    <m/>
    <x v="12"/>
    <d v="2015-05-04T00:00:00"/>
    <d v="2015-05-15T00:00:00"/>
    <n v="141"/>
    <s v="Délai le 15/05 à améliorer"/>
    <s v="C.Almendra"/>
    <x v="1"/>
    <d v="2015-04-29T00:00:00"/>
    <x v="3"/>
    <x v="1"/>
    <x v="1"/>
  </r>
  <r>
    <x v="2"/>
    <s v="AILERON_SC_31132_170"/>
    <s v="347186-200"/>
    <m/>
    <x v="41"/>
    <d v="2015-05-05T00:00:00"/>
    <s v="?"/>
    <s v="?"/>
    <s v="(cause pb qualité bruts HYFC)_x000a_relancer le retard"/>
    <s v="Y.Sahin_x000a_V.Cady_x000a_O.Mazingue"/>
    <x v="1"/>
    <d v="2015-04-29T00:00:00"/>
    <x v="3"/>
    <x v="1"/>
    <x v="1"/>
  </r>
  <r>
    <x v="2"/>
    <s v="AILERON_SC_31132_170"/>
    <s v="348023-020"/>
    <m/>
    <x v="7"/>
    <d v="2015-05-04T00:00:00"/>
    <d v="2015-04-23T00:00:00"/>
    <n v="2"/>
    <s v="1 le 30/04, 2 le 04/05, 2 le 05/05 et 2 le 07/05"/>
    <s v="T.Mouline"/>
    <x v="1"/>
    <d v="2015-04-29T00:00:00"/>
    <x v="3"/>
    <x v="1"/>
    <x v="0"/>
  </r>
  <r>
    <x v="2"/>
    <s v="AILERON_SC_31132_170"/>
    <n v="347463"/>
    <m/>
    <x v="12"/>
    <d v="2015-05-14T00:00:00"/>
    <d v="2015-06-11T00:00:00"/>
    <n v="100"/>
    <s v="Délai le 11/06 qté 100 à améliorer"/>
    <s v="C.Almendra"/>
    <x v="1"/>
    <d v="2015-04-29T00:00:00"/>
    <x v="3"/>
    <x v="1"/>
    <x v="1"/>
  </r>
  <r>
    <x v="2"/>
    <s v="AILERON_SC_31132_170"/>
    <s v="PN347189"/>
    <m/>
    <x v="42"/>
    <d v="2015-05-11T00:00:00"/>
    <s v="?"/>
    <s v="?"/>
    <s v="Obtenir infos suite"/>
    <s v="V.Cady"/>
    <x v="1"/>
    <d v="2015-04-29T00:00:00"/>
    <x v="3"/>
    <x v="1"/>
    <x v="1"/>
  </r>
  <r>
    <x v="2"/>
    <s v="ELEVATOR_EHA_31131_330"/>
    <s v="D90ST0327-300"/>
    <m/>
    <x v="33"/>
    <d v="2015-05-04T00:00:00"/>
    <s v="?"/>
    <n v="2"/>
    <s v="2 le 04/05 et 1 le 06/05_x000a_Problème qualité - Analyse plan"/>
    <s v="A.Coppry_x000a_L.Clarissou"/>
    <x v="1"/>
    <d v="2015-04-29T00:00:00"/>
    <x v="3"/>
    <x v="1"/>
    <x v="1"/>
  </r>
  <r>
    <x v="2"/>
    <s v="ELEVATOR_EHA_31131_330"/>
    <n v="347253"/>
    <m/>
    <x v="7"/>
    <d v="2015-05-01T00:00:00"/>
    <s v="?"/>
    <s v="?"/>
    <s v="2 en cours de réception_x000a_Obtenir info suite"/>
    <s v="T.Mouline"/>
    <x v="1"/>
    <d v="2015-04-29T00:00:00"/>
    <x v="3"/>
    <x v="1"/>
    <x v="0"/>
  </r>
  <r>
    <x v="2"/>
    <s v="ELEVATOR_EHA_31131_330"/>
    <s v="PN347137"/>
    <s v="Elevator SC"/>
    <x v="42"/>
    <d v="2015-05-05T00:00:00"/>
    <s v="S18"/>
    <n v="26"/>
    <s v="26 en S18"/>
    <s v="V.Cady_x000a_A.Coppry"/>
    <x v="1"/>
    <d v="2015-04-29T00:00:00"/>
    <x v="3"/>
    <x v="1"/>
    <x v="1"/>
  </r>
  <r>
    <x v="2"/>
    <s v="ELEVATOR_SC_31130_160"/>
    <s v="347129-100"/>
    <m/>
    <x v="7"/>
    <d v="2015-05-05T00:00:00"/>
    <d v="2015-05-04T00:00:00"/>
    <n v="4"/>
    <s v="_x000a_4 le 04/05, 1e 06/05 et 3 le 11/05_x000a_"/>
    <s v="T.Mouline"/>
    <x v="1"/>
    <d v="2015-04-29T00:00:00"/>
    <x v="3"/>
    <x v="1"/>
    <x v="0"/>
  </r>
  <r>
    <x v="2"/>
    <s v="RUDDER_EBHA_31129_360"/>
    <s v="347803-300"/>
    <m/>
    <x v="16"/>
    <s v="En-cours"/>
    <s v="?"/>
    <s v="?"/>
    <s v="12 le 24/04 non reçus"/>
    <s v="A.Le-Benett"/>
    <x v="0"/>
    <d v="2015-04-29T00:00:00"/>
    <x v="3"/>
    <x v="1"/>
    <x v="1"/>
  </r>
  <r>
    <x v="2"/>
    <s v="RUDDER_EBHA_31129_360"/>
    <s v="347799-100"/>
    <m/>
    <x v="31"/>
    <d v="2015-05-05T00:00:00"/>
    <d v="2015-04-30T00:00:00"/>
    <n v="73"/>
    <s v="73 pièces en mise en stock le 30/04 à suivre"/>
    <s v="P.Jonnard"/>
    <x v="1"/>
    <d v="2015-04-29T00:00:00"/>
    <x v="3"/>
    <x v="1"/>
    <x v="1"/>
  </r>
  <r>
    <x v="2"/>
    <s v="RUDDER_EBHA_31129_360"/>
    <s v="D90ST4207-190"/>
    <m/>
    <x v="59"/>
    <d v="2015-05-04T00:00:00"/>
    <s v="?"/>
    <s v="?"/>
    <s v="Expé 1 le 26/04, 2 le 27/04, 1 le 28/04_x000a_Faire entrer le retard_x000a_Organiser conf call_x000a_Suivre MAJ 5 BOX"/>
    <s v="A.Coppry_x000a_B.Valette"/>
    <x v="1"/>
    <d v="2015-04-29T00:00:00"/>
    <x v="3"/>
    <x v="1"/>
    <x v="0"/>
  </r>
  <r>
    <x v="1"/>
    <s v="THSA_A320_47145_168"/>
    <s v="8171-022"/>
    <s v="THSA A330"/>
    <x v="12"/>
    <d v="2015-06-04T00:00:00"/>
    <d v="2015-10-14T00:00:00"/>
    <s v="?"/>
    <s v="délai 14/10  à améliorer"/>
    <s v="C.Almendra"/>
    <x v="1"/>
    <d v="2015-04-29T00:00:00"/>
    <x v="3"/>
    <x v="1"/>
    <x v="1"/>
  </r>
  <r>
    <x v="1"/>
    <s v="THSA_A320_47145_168"/>
    <n v="422704"/>
    <m/>
    <x v="12"/>
    <d v="2015-05-08T00:00:00"/>
    <d v="2015-05-07T00:00:00"/>
    <s v="?"/>
    <s v="Délai annoncé le 17/05 à suivre"/>
    <s v="C.Almendra"/>
    <x v="1"/>
    <d v="2015-04-29T00:00:00"/>
    <x v="3"/>
    <x v="1"/>
    <x v="1"/>
  </r>
  <r>
    <x v="1"/>
    <s v="THSA_A320_47145_168"/>
    <s v="LP47145-E120"/>
    <m/>
    <x v="7"/>
    <s v="En-cours"/>
    <d v="2015-05-04T00:00:00"/>
    <n v="20"/>
    <s v="20 le 04/05, 18 le 11/05 et 18 le 18/05"/>
    <s v="T.Mouline"/>
    <x v="0"/>
    <d v="2015-04-29T00:00:00"/>
    <x v="3"/>
    <x v="1"/>
    <x v="0"/>
  </r>
  <r>
    <x v="1"/>
    <s v="THSA_A320_47145_168"/>
    <s v="5000C5053"/>
    <m/>
    <x v="20"/>
    <s v="En-cours"/>
    <d v="2015-04-29T00:00:00"/>
    <n v="5"/>
    <s v="5 livraison le 29/04"/>
    <s v="M.Bizet"/>
    <x v="0"/>
    <d v="2015-04-29T00:00:00"/>
    <x v="3"/>
    <x v="1"/>
    <x v="0"/>
  </r>
  <r>
    <x v="1"/>
    <s v="THSA_A320_47145_168"/>
    <n v="450849"/>
    <m/>
    <x v="12"/>
    <d v="2015-05-19T00:00:00"/>
    <d v="2015-06-03T00:00:00"/>
    <s v="?"/>
    <s v="Délai le 03/06 à améliorer"/>
    <s v="C.Almendra"/>
    <x v="1"/>
    <d v="2015-04-29T00:00:00"/>
    <x v="3"/>
    <x v="1"/>
    <x v="1"/>
  </r>
  <r>
    <x v="1"/>
    <s v="THSA_A320_47145_168"/>
    <n v="450642"/>
    <m/>
    <x v="6"/>
    <d v="2015-05-05T00:00:00"/>
    <s v="?"/>
    <s v="?"/>
    <s v="Obtenir dérogation"/>
    <s v="A.Bertrand_x000a_S.Blanchard"/>
    <x v="1"/>
    <d v="2015-04-29T00:00:00"/>
    <x v="3"/>
    <x v="1"/>
    <x v="1"/>
  </r>
  <r>
    <x v="1"/>
    <s v="THSA_A320_47145_168"/>
    <s v="LP47145-E100"/>
    <m/>
    <x v="7"/>
    <d v="2015-05-04T00:00:00"/>
    <s v="?"/>
    <n v="3"/>
    <s v="3 / J à suivre"/>
    <s v="T.Mouline"/>
    <x v="1"/>
    <d v="2015-04-29T00:00:00"/>
    <x v="3"/>
    <x v="1"/>
    <x v="0"/>
  </r>
  <r>
    <x v="1"/>
    <s v="THSA_A330_47172_530"/>
    <s v="422957-100"/>
    <m/>
    <x v="7"/>
    <d v="2015-04-30T00:00:00"/>
    <d v="2015-05-04T00:00:00"/>
    <n v="3"/>
    <s v="3 en cours de réception_x000a_3 le 04/05, 12 le 06/05 et 12 le 11/05_x000a_PB qualité, lot scrappé_x000a_Obtenir délai"/>
    <s v="T.Mouline"/>
    <x v="1"/>
    <d v="2015-04-29T00:00:00"/>
    <x v="3"/>
    <x v="1"/>
    <x v="0"/>
  </r>
  <r>
    <x v="1"/>
    <s v="THSA_A330_47172_530"/>
    <n v="423110"/>
    <m/>
    <x v="23"/>
    <d v="2015-05-13T00:00:00"/>
    <s v="?"/>
    <s v="?"/>
    <s v="13 en litige réception_x000a_Pb dérogation_x000a_Obtenir info suite"/>
    <s v="P. Jonnard_x000a_V.Pierquin_x000a_O.Mazingue"/>
    <x v="1"/>
    <d v="2015-04-29T00:00:00"/>
    <x v="3"/>
    <x v="1"/>
    <x v="1"/>
  </r>
  <r>
    <x v="1"/>
    <s v="THSA_A330_47172_530"/>
    <n v="423109"/>
    <m/>
    <x v="23"/>
    <d v="2015-04-30T00:00:00"/>
    <s v="?"/>
    <n v="26"/>
    <s v="13 + 13 en litige réception_x000a_PB dérogation"/>
    <s v="P. Jonnard_x000a_V.Pierquin_x000a_O.Mazingue"/>
    <x v="1"/>
    <d v="2015-04-29T00:00:00"/>
    <x v="3"/>
    <x v="1"/>
    <x v="1"/>
  </r>
  <r>
    <x v="1"/>
    <s v="THSA_A330_47172_530"/>
    <n v="422915"/>
    <m/>
    <x v="7"/>
    <d v="2015-04-04T00:00:00"/>
    <d v="2015-05-04T00:00:00"/>
    <n v="4"/>
    <s v="2 en cours de réception_x000a_4 le 04/05, 2 le 06/05 et 4 le 11/05"/>
    <s v="T.Mouline"/>
    <x v="1"/>
    <d v="2015-04-29T00:00:00"/>
    <x v="3"/>
    <x v="1"/>
    <x v="0"/>
  </r>
  <r>
    <x v="1"/>
    <s v="THSA_A330_47172_530"/>
    <n v="423237"/>
    <m/>
    <x v="66"/>
    <d v="2015-05-13T00:00:00"/>
    <d v="2015-05-13T00:00:00"/>
    <s v="?"/>
    <s v="ARRET DU 13/05 au 10/06_x000a_Probleme paramètrage"/>
    <s v="_x000a__x000a_S.Paulmier_x000a_"/>
    <x v="1"/>
    <d v="2015-04-29T00:00:00"/>
    <x v="3"/>
    <x v="1"/>
    <x v="1"/>
  </r>
  <r>
    <x v="1"/>
    <s v="THSA_A330_47172_530"/>
    <n v="422911"/>
    <m/>
    <x v="7"/>
    <d v="2015-04-30T00:00:00"/>
    <d v="2015-04-30T00:00:00"/>
    <n v="1"/>
    <s v=" 1 /Jours à suivre non respecté_x000a_1 le 30/04, 2 le 04/05 et 1 le 06/05"/>
    <s v="T.Mouline"/>
    <x v="1"/>
    <d v="2015-04-29T00:00:00"/>
    <x v="3"/>
    <x v="1"/>
    <x v="0"/>
  </r>
  <r>
    <x v="1"/>
    <s v="SAFETY_D31AB4433"/>
    <s v="D31AB4431-021"/>
    <m/>
    <x v="7"/>
    <s v="En-cours"/>
    <s v="?"/>
    <s v="?"/>
    <s v="Probleme validation FAI_x000a_5-D31AB4430-036_x000a_livraison bloquée.Obtenir infos."/>
    <s v="T.Mouline_x000a_A..JABALLAH"/>
    <x v="0"/>
    <d v="2015-04-29T00:00:00"/>
    <x v="3"/>
    <x v="1"/>
    <x v="0"/>
  </r>
  <r>
    <x v="0"/>
    <s v="Aileron_31073_110"/>
    <s v="341084-300"/>
    <m/>
    <x v="21"/>
    <s v="En-cours"/>
    <d v="2015-05-04T00:00:00"/>
    <n v="34"/>
    <s v="8 en litige réception_x000a_19+15 le 04/05_x000a_Capa HS Wroclaw 65/semaine au lieu de 75 demandé"/>
    <s v="T.Mouline_x000a_G. Freva_x000a_E.Divan"/>
    <x v="0"/>
    <d v="2015-05-04T00:00:00"/>
    <x v="4"/>
    <x v="1"/>
    <x v="0"/>
  </r>
  <r>
    <x v="0"/>
    <s v="Aileron_31073_110"/>
    <s v="341083-300"/>
    <m/>
    <x v="26"/>
    <s v="En-cours"/>
    <d v="2015-05-04T00:00:00"/>
    <n v="36"/>
    <s v="36 en attente de dédouanement_x000a_20 le 05/05, 16 le 06/05"/>
    <s v="T.Mouline"/>
    <x v="0"/>
    <d v="2015-05-04T00:00:00"/>
    <x v="4"/>
    <x v="1"/>
    <x v="0"/>
  </r>
  <r>
    <x v="0"/>
    <s v="Aileron_31073_110"/>
    <n v="341019"/>
    <m/>
    <x v="21"/>
    <d v="2015-05-11T00:00:00"/>
    <d v="2015-05-04T00:00:00"/>
    <n v="14"/>
    <s v="12 en litige réception + 14 le 04/05_x000a_Capa HS Wroclaw 65/semaine au lieu de 75 demandé"/>
    <s v="T.Mouline_x000a_G. Freva_x000a_E.Divan"/>
    <x v="1"/>
    <d v="2015-05-04T00:00:00"/>
    <x v="4"/>
    <x v="1"/>
    <x v="0"/>
  </r>
  <r>
    <x v="0"/>
    <s v="Profondeur_31075_840"/>
    <n v="341138"/>
    <s v="Aileron"/>
    <x v="15"/>
    <d v="2015-05-07T00:00:00"/>
    <d v="2015-04-30T00:00:00"/>
    <n v="96"/>
    <s v="96 le 30/04 non reçues à relancer"/>
    <s v="E.Cardona"/>
    <x v="1"/>
    <d v="2015-05-04T00:00:00"/>
    <x v="4"/>
    <x v="1"/>
    <x v="1"/>
  </r>
  <r>
    <x v="0"/>
    <s v="Profondeur_31075_840"/>
    <s v="341170-100"/>
    <m/>
    <x v="15"/>
    <d v="2015-05-11T00:00:00"/>
    <d v="2015-05-11T00:00:00"/>
    <n v="104"/>
    <s v="104 le 11/05 à améliorer"/>
    <s v="E.Cardona"/>
    <x v="1"/>
    <d v="2015-05-04T00:00:00"/>
    <x v="4"/>
    <x v="1"/>
    <x v="1"/>
  </r>
  <r>
    <x v="0"/>
    <s v="Profondeur_31075_840"/>
    <n v="341065"/>
    <m/>
    <x v="15"/>
    <d v="2015-05-12T00:00:00"/>
    <m/>
    <m/>
    <s v="Sira : 13 pièces dans le retard_x000a_Honglin :  50 pièces dans le retard_x000a_Faire entrer le retard"/>
    <s v="V.Cady_x000a_F.Fasoli"/>
    <x v="1"/>
    <d v="2015-05-04T00:00:00"/>
    <x v="4"/>
    <x v="1"/>
    <x v="1"/>
  </r>
  <r>
    <x v="0"/>
    <s v="Spoiler_31077_211"/>
    <s v="340856-250"/>
    <m/>
    <x v="21"/>
    <d v="2015-05-08T00:00:00"/>
    <d v="2015-05-05T00:00:00"/>
    <n v="20"/>
    <s v="HS Wroclaw:_x000a_20 le 05/05_x000a_Source TSM: Obtenir prochain délai"/>
    <s v="T. Mouline_x000a_G.Freva_x000a_E.Cardona"/>
    <x v="1"/>
    <d v="2015-05-04T00:00:00"/>
    <x v="4"/>
    <x v="1"/>
    <x v="0"/>
  </r>
  <r>
    <x v="0"/>
    <s v="Spoiler_31077_211"/>
    <n v="340921"/>
    <m/>
    <x v="26"/>
    <d v="2015-05-06T00:00:00"/>
    <d v="2015-05-04T00:00:00"/>
    <n v="51"/>
    <s v="51 le 04/05_x000a_Obtenir plan de rattrapage"/>
    <s v="N.Fouquet_x000a_T.Mouline"/>
    <x v="1"/>
    <d v="2015-05-04T00:00:00"/>
    <x v="4"/>
    <x v="1"/>
    <x v="0"/>
  </r>
  <r>
    <x v="0"/>
    <s v="Spoiler_31077_211"/>
    <s v="340970-200"/>
    <m/>
    <x v="15"/>
    <d v="2015-05-06T00:00:00"/>
    <s v="?"/>
    <s v="?"/>
    <s v="50  en litige réception"/>
    <s v="N.Fouquet_x000a_E.Cardona"/>
    <x v="1"/>
    <d v="2015-05-04T00:00:00"/>
    <x v="4"/>
    <x v="1"/>
    <x v="1"/>
  </r>
  <r>
    <x v="0"/>
    <s v="Rudder_31115_080"/>
    <s v="D90ST0308-200"/>
    <m/>
    <x v="33"/>
    <d v="2015-05-11T00:00:00"/>
    <s v="?"/>
    <s v="?"/>
    <s v="5 en cours de réception_x000a_Obtenir suite"/>
    <s v="V.Cady"/>
    <x v="1"/>
    <d v="2015-05-04T00:00:00"/>
    <x v="4"/>
    <x v="1"/>
    <x v="1"/>
  </r>
  <r>
    <x v="0"/>
    <s v="Rudder_31115_080"/>
    <n v="349030"/>
    <s v="A380"/>
    <x v="12"/>
    <d v="2015-05-14T00:00:00"/>
    <d v="2015-05-31T00:00:00"/>
    <s v="?"/>
    <s v="Délai fin mai à améliorer"/>
    <s v="C.Almendra"/>
    <x v="1"/>
    <d v="2015-05-04T00:00:00"/>
    <x v="4"/>
    <x v="1"/>
    <x v="1"/>
  </r>
  <r>
    <x v="2"/>
    <s v="AILERON_EHA_31133_330"/>
    <s v="347785-200"/>
    <m/>
    <x v="7"/>
    <d v="2015-05-12T00:00:00"/>
    <d v="2015-05-11T00:00:00"/>
    <n v="3"/>
    <s v=" 3 le 11/05 à assurer , 3 le 14/05 et 3 le 18/05 "/>
    <s v="T.Mouline"/>
    <x v="1"/>
    <d v="2015-05-04T00:00:00"/>
    <x v="4"/>
    <x v="1"/>
    <x v="0"/>
  </r>
  <r>
    <x v="2"/>
    <s v="AILERON_EHA_31133_330"/>
    <s v="347240-100"/>
    <m/>
    <x v="41"/>
    <d v="2015-05-21T00:00:00"/>
    <s v="?"/>
    <s v="?"/>
    <s v="Obtenir info suite"/>
    <s v="V.Cady"/>
    <x v="1"/>
    <d v="2015-05-04T00:00:00"/>
    <x v="4"/>
    <x v="1"/>
    <x v="1"/>
  </r>
  <r>
    <x v="2"/>
    <s v="AILERON_EHA_31133_330"/>
    <n v="346691"/>
    <m/>
    <x v="12"/>
    <d v="2015-05-07T00:00:00"/>
    <d v="2015-05-15T00:00:00"/>
    <n v="141"/>
    <s v="Délai le 15/05 à améliorer"/>
    <s v="C.Almendra"/>
    <x v="1"/>
    <d v="2015-05-04T00:00:00"/>
    <x v="4"/>
    <x v="1"/>
    <x v="1"/>
  </r>
  <r>
    <x v="2"/>
    <s v="AILERON_SC_31132_170"/>
    <s v="347186-200"/>
    <m/>
    <x v="41"/>
    <d v="2015-05-07T00:00:00"/>
    <s v="?"/>
    <s v="?"/>
    <s v="(cause pb qualité bruts HYFC)_x000a_relancer le retard"/>
    <s v="Y.Sahin_x000a_V.Cady_x000a_O.Mazingue"/>
    <x v="1"/>
    <d v="2015-05-04T00:00:00"/>
    <x v="4"/>
    <x v="1"/>
    <x v="1"/>
  </r>
  <r>
    <x v="2"/>
    <s v="AILERON_SC_31132_170"/>
    <s v="348023-020"/>
    <m/>
    <x v="7"/>
    <d v="2015-05-11T00:00:00"/>
    <d v="2015-05-06T00:00:00"/>
    <n v="2"/>
    <s v=" 2 le 06/05 , 2 le 07/05 et 2 le 11/05"/>
    <s v="T.Mouline"/>
    <x v="1"/>
    <d v="2015-05-04T00:00:00"/>
    <x v="4"/>
    <x v="1"/>
    <x v="0"/>
  </r>
  <r>
    <x v="2"/>
    <s v="AILERON_SC_31132_170"/>
    <n v="347463"/>
    <m/>
    <x v="12"/>
    <d v="2015-05-14T00:00:00"/>
    <d v="2015-06-11T00:00:00"/>
    <n v="100"/>
    <s v="Délai le 11/06 qté 100 à améliorer"/>
    <s v="C.Almendra"/>
    <x v="1"/>
    <d v="2015-05-04T00:00:00"/>
    <x v="4"/>
    <x v="1"/>
    <x v="1"/>
  </r>
  <r>
    <x v="2"/>
    <s v="AILERON_SC_31132_170"/>
    <s v="PN347189"/>
    <m/>
    <x v="42"/>
    <d v="2015-05-13T00:00:00"/>
    <s v="?"/>
    <s v="?"/>
    <s v="Obtenir infos suite"/>
    <s v="V.Cady"/>
    <x v="1"/>
    <d v="2015-05-04T00:00:00"/>
    <x v="4"/>
    <x v="1"/>
    <x v="1"/>
  </r>
  <r>
    <x v="2"/>
    <s v="ELEVATOR_EHA_31131_330"/>
    <s v="D90ST0327-300"/>
    <m/>
    <x v="33"/>
    <d v="2015-05-07T00:00:00"/>
    <s v="?"/>
    <n v="2"/>
    <s v="2 le 04/05 et 1 le 06/05_x000a_Problème qualité - Analyse plan"/>
    <s v="A.Coppry_x000a_L.Clarissou"/>
    <x v="1"/>
    <d v="2015-05-04T00:00:00"/>
    <x v="4"/>
    <x v="1"/>
    <x v="1"/>
  </r>
  <r>
    <x v="2"/>
    <s v="ELEVATOR_EHA_31131_330"/>
    <n v="347253"/>
    <m/>
    <x v="7"/>
    <d v="2015-05-07T00:00:00"/>
    <d v="2015-05-07T00:00:00"/>
    <n v="2"/>
    <s v="2 le 07/05 à améliorer , 5 le 14/05"/>
    <s v="T.Mouline"/>
    <x v="1"/>
    <d v="2015-05-04T00:00:00"/>
    <x v="4"/>
    <x v="1"/>
    <x v="0"/>
  </r>
  <r>
    <x v="2"/>
    <s v="ELEVATOR_EHA_31131_330"/>
    <s v="PN347137"/>
    <s v="Elevator SC"/>
    <x v="42"/>
    <d v="2015-05-07T00:00:00"/>
    <s v="?"/>
    <s v="?"/>
    <s v="26 en S18 non reçues "/>
    <s v="V.Cady_x000a_A.Coppry"/>
    <x v="1"/>
    <d v="2015-05-04T00:00:00"/>
    <x v="4"/>
    <x v="1"/>
    <x v="1"/>
  </r>
  <r>
    <x v="2"/>
    <s v="ELEVATOR_SC_31130_160"/>
    <s v="347129-100"/>
    <m/>
    <x v="7"/>
    <d v="2015-05-11T00:00:00"/>
    <d v="2015-05-11T00:00:00"/>
    <n v="3"/>
    <s v="_x000a_4 le 04/05 non reçus,3 le 11/05 à améliorer et 3 le 18/05_x000a_"/>
    <s v="T.Mouline"/>
    <x v="1"/>
    <d v="2015-05-04T00:00:00"/>
    <x v="4"/>
    <x v="1"/>
    <x v="0"/>
  </r>
  <r>
    <x v="2"/>
    <s v="RUDDER_EBHA_31129_360"/>
    <s v="347803-300"/>
    <m/>
    <x v="16"/>
    <s v="En-cours"/>
    <d v="2015-05-06T00:00:00"/>
    <n v="12"/>
    <s v="12 le 06/05"/>
    <s v="A.Le-Benett"/>
    <x v="0"/>
    <d v="2015-05-04T00:00:00"/>
    <x v="4"/>
    <x v="1"/>
    <x v="1"/>
  </r>
  <r>
    <x v="2"/>
    <s v="RUDDER_EBHA_31129_360"/>
    <s v="347799-100"/>
    <m/>
    <x v="31"/>
    <d v="2015-05-07T00:00:00"/>
    <s v="?"/>
    <n v="73"/>
    <s v="73 pièces en mise en stock le 30/04 à suivre"/>
    <s v="P.Jonnard"/>
    <x v="1"/>
    <d v="2015-05-04T00:00:00"/>
    <x v="4"/>
    <x v="1"/>
    <x v="1"/>
  </r>
  <r>
    <x v="2"/>
    <s v="RUDDER_EBHA_31129_360"/>
    <s v="D90ST4207-190"/>
    <m/>
    <x v="59"/>
    <d v="2015-05-07T00:00:00"/>
    <s v="?"/>
    <s v="?"/>
    <s v="expé 1 le 26/04, 1 le 28/04 et 1 le 29/04_x000a_ Faire entrer le retard_x000a_Organiser conf call_x000a_Suivre MAJ 5 BOX"/>
    <s v="A.Coppry_x000a_B.Valette"/>
    <x v="1"/>
    <d v="2015-05-04T00:00:00"/>
    <x v="4"/>
    <x v="1"/>
    <x v="0"/>
  </r>
  <r>
    <x v="1"/>
    <s v="THSA_A320_47145_168"/>
    <s v="8171-022"/>
    <s v="THSA A330"/>
    <x v="12"/>
    <d v="2015-06-04T00:00:00"/>
    <d v="2015-10-14T00:00:00"/>
    <s v="?"/>
    <s v=" Faire entrer le retard"/>
    <s v="C.Almendra"/>
    <x v="1"/>
    <d v="2015-05-04T00:00:00"/>
    <x v="4"/>
    <x v="1"/>
    <x v="1"/>
  </r>
  <r>
    <x v="1"/>
    <s v="THSA_A320_47145_168"/>
    <n v="422704"/>
    <m/>
    <x v="12"/>
    <d v="2015-05-08T00:00:00"/>
    <d v="2015-05-07T00:00:00"/>
    <s v="?"/>
    <s v="Organiser conf call"/>
    <s v="C.Almendra"/>
    <x v="1"/>
    <d v="2015-05-04T00:00:00"/>
    <x v="4"/>
    <x v="1"/>
    <x v="1"/>
  </r>
  <r>
    <x v="1"/>
    <s v="THSA_A320_47145_168"/>
    <s v="LP47145-E120"/>
    <m/>
    <x v="7"/>
    <d v="2015-05-05T00:00:00"/>
    <d v="2015-05-11T00:00:00"/>
    <n v="18"/>
    <s v="Suivre MAJ 5 BOX"/>
    <s v="T.Mouline"/>
    <x v="1"/>
    <d v="2015-05-04T00:00:00"/>
    <x v="4"/>
    <x v="1"/>
    <x v="0"/>
  </r>
  <r>
    <x v="1"/>
    <s v="THSA_A320_47145_168"/>
    <s v="5000C5053"/>
    <m/>
    <x v="20"/>
    <d v="2015-05-06T00:00:00"/>
    <d v="2015-05-04T00:00:00"/>
    <n v="5"/>
    <s v="5 livraison le 04/05 à suivre"/>
    <s v="M.Bizet"/>
    <x v="1"/>
    <d v="2015-05-04T00:00:00"/>
    <x v="4"/>
    <x v="1"/>
    <x v="0"/>
  </r>
  <r>
    <x v="1"/>
    <s v="THSA_A320_47145_168"/>
    <n v="450849"/>
    <m/>
    <x v="12"/>
    <d v="2015-05-20T00:00:00"/>
    <d v="2015-06-03T00:00:00"/>
    <s v="?"/>
    <s v="Délai le 03/06 à améliorer"/>
    <s v="C.Almendra"/>
    <x v="1"/>
    <d v="2015-05-04T00:00:00"/>
    <x v="4"/>
    <x v="1"/>
    <x v="1"/>
  </r>
  <r>
    <x v="1"/>
    <s v="THSA_A320_47145_168"/>
    <n v="450642"/>
    <m/>
    <x v="6"/>
    <d v="2015-05-13T00:00:00"/>
    <d v="2015-05-06T00:00:00"/>
    <n v="50"/>
    <s v="50 le 06/05"/>
    <s v="S.Blanchard"/>
    <x v="1"/>
    <d v="2015-05-04T00:00:00"/>
    <x v="4"/>
    <x v="1"/>
    <x v="1"/>
  </r>
  <r>
    <x v="1"/>
    <s v="THSA_A320_47145_168"/>
    <s v="LP47145-E100"/>
    <m/>
    <x v="7"/>
    <d v="2015-05-12T00:00:00"/>
    <s v="?"/>
    <n v="3"/>
    <s v="3 / J à suivre_x000a_2 le 05/05, 4 le 06/05"/>
    <s v="T.Mouline"/>
    <x v="1"/>
    <d v="2015-05-04T00:00:00"/>
    <x v="4"/>
    <x v="1"/>
    <x v="0"/>
  </r>
  <r>
    <x v="1"/>
    <s v="THSA_A330_47172_530"/>
    <s v="422957-100"/>
    <m/>
    <x v="7"/>
    <d v="2015-05-05T00:00:00"/>
    <d v="2015-05-06T00:00:00"/>
    <n v="12"/>
    <s v=" 12 le 06/05 à améliorer et 12 le 11/05_x000a_PB qualité, lot scrappé"/>
    <s v="T.Mouline"/>
    <x v="1"/>
    <d v="2015-05-04T00:00:00"/>
    <x v="4"/>
    <x v="1"/>
    <x v="0"/>
  </r>
  <r>
    <x v="1"/>
    <s v="THSA_A330_47172_530"/>
    <n v="423237"/>
    <m/>
    <x v="66"/>
    <d v="2015-05-22T00:00:00"/>
    <d v="2015-05-13T00:00:00"/>
    <s v="?"/>
    <s v="ARRET DU 22/05 au 10/06_x000a_Probleme paramètrage"/>
    <s v="_x000a__x000a_S.Paulmier_x000a_"/>
    <x v="1"/>
    <d v="2015-05-04T00:00:00"/>
    <x v="4"/>
    <x v="1"/>
    <x v="1"/>
  </r>
  <r>
    <x v="1"/>
    <s v="THSA_A330_47172_530"/>
    <n v="422911"/>
    <m/>
    <x v="7"/>
    <d v="2015-05-07T00:00:00"/>
    <d v="2015-05-06T00:00:00"/>
    <n v="1"/>
    <s v=" 1 /Jours à suivre non respecté_x000a_ 1 le 06/05, 1 le 07/05 et 2 le 11/05"/>
    <s v="T.Mouline"/>
    <x v="1"/>
    <d v="2015-05-04T00:00:00"/>
    <x v="4"/>
    <x v="1"/>
    <x v="0"/>
  </r>
  <r>
    <x v="1"/>
    <s v="SAFETY_D31AB4433"/>
    <s v="D31AB4431-021"/>
    <m/>
    <x v="7"/>
    <d v="2015-05-06T00:00:00"/>
    <d v="2015-05-11T00:00:00"/>
    <n v="3"/>
    <s v="2 en cours de réception_x000a_3 le 11/05, 2 le 14/05"/>
    <s v="T.Mouline"/>
    <x v="1"/>
    <d v="2015-05-04T00:00:00"/>
    <x v="4"/>
    <x v="1"/>
    <x v="0"/>
  </r>
  <r>
    <x v="0"/>
    <s v="Spoiler A320"/>
    <s v="340856-250"/>
    <m/>
    <x v="21"/>
    <d v="2015-05-07T00:00:00"/>
    <d v="2015-05-07T00:00:00"/>
    <n v="20"/>
    <s v="_x000a_HS Wroclaw : _x000a_qte 20 /Jour_x000a_Obtenir prochain délai_x000a_Source TSM :20 le 07/05"/>
    <s v="T.Mouline_x000a_E.Divan_x000a_G.Freva_x000a_E.Cardona"/>
    <x v="1"/>
    <d v="2015-05-11T00:00:00"/>
    <x v="4"/>
    <x v="1"/>
    <x v="0"/>
  </r>
  <r>
    <x v="0"/>
    <s v="Spoiler A320"/>
    <s v="340902-110"/>
    <m/>
    <x v="7"/>
    <d v="2015-05-12T00:00:00"/>
    <d v="2015-05-07T00:00:00"/>
    <n v="24"/>
    <s v="Obtenir plan de rattrapage_x000a_24/J  à suivre_x000a_"/>
    <s v="T.Mouline"/>
    <x v="1"/>
    <d v="2015-05-11T00:00:00"/>
    <x v="4"/>
    <x v="1"/>
    <x v="0"/>
  </r>
  <r>
    <x v="0"/>
    <s v="Spoiler A320"/>
    <n v="340921"/>
    <m/>
    <x v="26"/>
    <d v="2015-05-06T00:00:00"/>
    <d v="2015-05-07T00:00:00"/>
    <n v="48"/>
    <s v="_x000a_51 en cours de réception_x000a_48 le 07/05  130 le 11/05"/>
    <s v="T.Mouline"/>
    <x v="1"/>
    <d v="2015-05-11T00:00:00"/>
    <x v="4"/>
    <x v="1"/>
    <x v="0"/>
  </r>
  <r>
    <x v="0"/>
    <s v="Spoiler A320"/>
    <n v="341022"/>
    <m/>
    <x v="30"/>
    <d v="2015-05-11T00:00:00"/>
    <s v="?"/>
    <n v="35"/>
    <s v="Faire entrer le retard."/>
    <s v="J.F Lorenzini"/>
    <x v="1"/>
    <d v="2015-05-11T00:00:00"/>
    <x v="4"/>
    <x v="1"/>
    <x v="1"/>
  </r>
  <r>
    <x v="0"/>
    <s v="Elevator A320"/>
    <s v="341046-110"/>
    <m/>
    <x v="37"/>
    <d v="2015-05-08T00:00:00"/>
    <s v="?"/>
    <n v="57"/>
    <s v="Assurer la livraison des 60 S_x000a_"/>
    <s v="N.Boudoux"/>
    <x v="1"/>
    <d v="2015-05-11T00:00:00"/>
    <x v="4"/>
    <x v="1"/>
    <x v="1"/>
  </r>
  <r>
    <x v="0"/>
    <s v="Elevator A320"/>
    <n v="341138"/>
    <m/>
    <x v="15"/>
    <d v="2015-05-13T00:00:00"/>
    <d v="2015-05-07T00:00:00"/>
    <n v="88"/>
    <s v="88 expé le 30/05"/>
    <s v="E.Cardona"/>
    <x v="1"/>
    <d v="2015-05-11T00:00:00"/>
    <x v="4"/>
    <x v="1"/>
    <x v="1"/>
  </r>
  <r>
    <x v="0"/>
    <s v="Elevator A320"/>
    <n v="341200"/>
    <m/>
    <x v="2"/>
    <d v="2015-05-06T00:00:00"/>
    <d v="2015-05-07T00:00:00"/>
    <n v="74"/>
    <s v="74 le 07/05"/>
    <s v="E.Cardona"/>
    <x v="0"/>
    <d v="2015-05-11T00:00:00"/>
    <x v="4"/>
    <x v="1"/>
    <x v="1"/>
  </r>
  <r>
    <x v="0"/>
    <s v="Elevator A320"/>
    <s v="341153-100"/>
    <m/>
    <x v="15"/>
    <d v="2015-05-07T00:00:00"/>
    <d v="2015-05-07T00:00:00"/>
    <n v="73"/>
    <s v="73 le 07/05_x000a_Faire entrer le retard"/>
    <s v="E.Cardona"/>
    <x v="1"/>
    <d v="2015-05-11T00:00:00"/>
    <x v="4"/>
    <x v="1"/>
    <x v="1"/>
  </r>
  <r>
    <x v="0"/>
    <s v="Elevator A320"/>
    <s v="30973-262"/>
    <m/>
    <x v="11"/>
    <d v="2015-05-14T00:00:00"/>
    <s v="?"/>
    <n v="87"/>
    <s v="Faire entrer le retard"/>
    <s v="C.Almendra"/>
    <x v="1"/>
    <d v="2015-05-11T00:00:00"/>
    <x v="4"/>
    <x v="1"/>
    <x v="1"/>
  </r>
  <r>
    <x v="0"/>
    <s v="Elevator A320"/>
    <s v="5000U5065"/>
    <m/>
    <x v="15"/>
    <d v="2015-05-14T00:00:00"/>
    <d v="2015-05-07T00:00:00"/>
    <n v="80"/>
    <s v="80 le 07/05"/>
    <s v="_x000a_E.Cardona"/>
    <x v="1"/>
    <d v="2015-05-11T00:00:00"/>
    <x v="4"/>
    <x v="1"/>
    <x v="1"/>
  </r>
  <r>
    <x v="0"/>
    <s v="Elevator A320"/>
    <n v="341550"/>
    <m/>
    <x v="2"/>
    <d v="2015-05-19T00:00:00"/>
    <s v="?"/>
    <s v="?"/>
    <s v="Faire entrer le retard"/>
    <s v="V.Cady_x000a_E.Cardona"/>
    <x v="1"/>
    <d v="2015-05-11T00:00:00"/>
    <x v="4"/>
    <x v="1"/>
    <x v="1"/>
  </r>
  <r>
    <x v="0"/>
    <s v="Elevator A320"/>
    <n v="341022"/>
    <m/>
    <x v="30"/>
    <d v="2015-05-11T00:00:00"/>
    <s v="?"/>
    <n v="35"/>
    <s v="Faire entrer le retard"/>
    <s v="J.F.Lorenzini"/>
    <x v="1"/>
    <d v="2015-05-11T00:00:00"/>
    <x v="4"/>
    <x v="1"/>
    <x v="1"/>
  </r>
  <r>
    <x v="0"/>
    <s v="Elevator A320"/>
    <n v="341115"/>
    <m/>
    <x v="15"/>
    <d v="2015-05-08T00:00:00"/>
    <d v="2015-05-07T00:00:00"/>
    <n v="66"/>
    <s v="66 le 07/05_x000a_Faire entrer le retard"/>
    <s v="E.Cardona"/>
    <x v="1"/>
    <d v="2015-05-11T00:00:00"/>
    <x v="4"/>
    <x v="1"/>
    <x v="1"/>
  </r>
  <r>
    <x v="0"/>
    <s v="Elevator A320"/>
    <s v="341204-300"/>
    <m/>
    <x v="2"/>
    <d v="2015-05-12T00:00:00"/>
    <s v="?"/>
    <n v="11"/>
    <s v="Faire entrer le retard"/>
    <s v="V.Cady_x000a_"/>
    <x v="1"/>
    <d v="2015-05-11T00:00:00"/>
    <x v="4"/>
    <x v="1"/>
    <x v="1"/>
  </r>
  <r>
    <x v="0"/>
    <s v="Elevator A320"/>
    <n v="341080"/>
    <m/>
    <x v="15"/>
    <d v="2015-05-13T00:00:00"/>
    <d v="2015-05-07T00:00:00"/>
    <n v="153"/>
    <s v="153  le 07/05"/>
    <s v="E.Cardona"/>
    <x v="1"/>
    <d v="2015-05-11T00:00:00"/>
    <x v="4"/>
    <x v="1"/>
    <x v="1"/>
  </r>
  <r>
    <x v="0"/>
    <s v="Elevator A320"/>
    <n v="341113"/>
    <m/>
    <x v="15"/>
    <d v="2015-05-12T00:00:00"/>
    <d v="2015-05-07T00:00:00"/>
    <n v="153"/>
    <s v="153  le 07/05"/>
    <s v="E.Cardona"/>
    <x v="1"/>
    <d v="2015-05-11T00:00:00"/>
    <x v="4"/>
    <x v="1"/>
    <x v="1"/>
  </r>
  <r>
    <x v="0"/>
    <s v="Elevator A320"/>
    <n v="341114"/>
    <m/>
    <x v="15"/>
    <d v="2015-05-13T00:00:00"/>
    <d v="2015-05-07T00:00:00"/>
    <n v="138"/>
    <s v="Obtenir info suite"/>
    <s v="E.Cardona"/>
    <x v="1"/>
    <d v="2015-05-11T00:00:00"/>
    <x v="4"/>
    <x v="1"/>
    <x v="1"/>
  </r>
  <r>
    <x v="0"/>
    <s v="Elevator A320"/>
    <n v="341371"/>
    <m/>
    <x v="15"/>
    <d v="2015-05-14T00:00:00"/>
    <s v="?"/>
    <n v="126"/>
    <s v="126 le 04/05 non reçus_x000a_144 le 11/05"/>
    <s v="E.Cardona"/>
    <x v="1"/>
    <d v="2015-05-11T00:00:00"/>
    <x v="4"/>
    <x v="1"/>
    <x v="1"/>
  </r>
  <r>
    <x v="0"/>
    <s v="Elevator A320"/>
    <n v="341358"/>
    <m/>
    <x v="15"/>
    <d v="2015-05-13T00:00:00"/>
    <d v="2015-05-07T00:00:00"/>
    <n v="153"/>
    <s v="153 le 07/05"/>
    <s v="E.Cardona"/>
    <x v="1"/>
    <d v="2015-05-11T00:00:00"/>
    <x v="4"/>
    <x v="1"/>
    <x v="1"/>
  </r>
  <r>
    <x v="0"/>
    <s v="Elevator A320"/>
    <s v="341170-100"/>
    <m/>
    <x v="15"/>
    <d v="2015-05-13T00:00:00"/>
    <d v="2015-05-11T00:00:00"/>
    <n v="104"/>
    <s v="104 le 11/05 à suivre"/>
    <s v="E.Cardona"/>
    <x v="1"/>
    <d v="2015-05-11T00:00:00"/>
    <x v="4"/>
    <x v="1"/>
    <x v="1"/>
  </r>
  <r>
    <x v="0"/>
    <s v="Elevator A320"/>
    <n v="341384"/>
    <m/>
    <x v="15"/>
    <d v="2015-05-11T00:00:00"/>
    <s v="?"/>
    <n v="45"/>
    <s v="45 le 04/05 non reçus_x000a_45 le 11/05"/>
    <s v="E.Cardona"/>
    <x v="1"/>
    <d v="2015-05-11T00:00:00"/>
    <x v="4"/>
    <x v="1"/>
    <x v="1"/>
  </r>
  <r>
    <x v="0"/>
    <s v="Elevator A320"/>
    <s v="341142-100"/>
    <m/>
    <x v="15"/>
    <d v="2015-05-11T00:00:00"/>
    <s v="?"/>
    <n v="74"/>
    <s v="74 le 04/05 non reçus_x000a_34 le 11/05"/>
    <s v="E.Cardona"/>
    <x v="1"/>
    <d v="2015-05-11T00:00:00"/>
    <x v="4"/>
    <x v="1"/>
    <x v="1"/>
  </r>
  <r>
    <x v="0"/>
    <s v="Elevator A320"/>
    <n v="341154"/>
    <m/>
    <x v="15"/>
    <d v="2015-05-06T00:00:00"/>
    <d v="2015-05-07T00:00:00"/>
    <n v="45"/>
    <s v="45 le 07/05"/>
    <s v="E.Cardona"/>
    <x v="0"/>
    <d v="2015-05-11T00:00:00"/>
    <x v="4"/>
    <x v="1"/>
    <x v="1"/>
  </r>
  <r>
    <x v="0"/>
    <s v="Elevator A320"/>
    <s v="341086-200"/>
    <m/>
    <x v="33"/>
    <d v="2015-05-11T00:00:00"/>
    <s v="?"/>
    <n v="48"/>
    <s v="Faire entrer le retard"/>
    <s v="J.F.Lorenzini"/>
    <x v="1"/>
    <d v="2015-05-11T00:00:00"/>
    <x v="4"/>
    <x v="1"/>
    <x v="1"/>
  </r>
  <r>
    <x v="0"/>
    <s v="Elevator A320"/>
    <n v="341065"/>
    <m/>
    <x v="15"/>
    <d v="2015-05-13T00:00:00"/>
    <s v="?"/>
    <n v="63"/>
    <s v="13 retard Risoud +50 retards cde projet Honglin_x000a_Faire entrer le retard"/>
    <s v="F.Fasoli_x000a_V.Cady_x000a_"/>
    <x v="1"/>
    <d v="2015-05-11T00:00:00"/>
    <x v="4"/>
    <x v="1"/>
    <x v="1"/>
  </r>
  <r>
    <x v="0"/>
    <s v="Aileron A320"/>
    <n v="341019"/>
    <m/>
    <x v="21"/>
    <d v="2015-05-12T00:00:00"/>
    <d v="2015-05-07T00:00:00"/>
    <n v="10"/>
    <s v="14 en cours de réception_x000a_10 le 07/05 et 12 le 08/05_x000a_Capa HS Wroclaw 65/semaine au lieu des 75 demandé."/>
    <s v="T.Mouline_x000a_G.Freva"/>
    <x v="1"/>
    <d v="2015-05-11T00:00:00"/>
    <x v="4"/>
    <x v="1"/>
    <x v="0"/>
  </r>
  <r>
    <x v="0"/>
    <s v="Aileron A320"/>
    <s v="341084-300"/>
    <m/>
    <x v="21"/>
    <d v="2015-05-06T00:00:00"/>
    <d v="2015-05-07T00:00:00"/>
    <n v="12"/>
    <s v="6 en cours de réception_x000a_12 le 07/05 et 12 le 08/05_x000a_Capa HS Wroclaw 65/semaine au lieu des 75 demandé."/>
    <s v="T.Mouline_x000a_G.Freva"/>
    <x v="1"/>
    <d v="2015-05-11T00:00:00"/>
    <x v="4"/>
    <x v="1"/>
    <x v="0"/>
  </r>
  <r>
    <x v="0"/>
    <s v="Aileron A320"/>
    <s v="341086-200"/>
    <m/>
    <x v="33"/>
    <d v="2015-05-11T00:00:00"/>
    <s v="?"/>
    <n v="48"/>
    <s v="Relancer le retard"/>
    <s v="J.F.Lorenzini"/>
    <x v="1"/>
    <d v="2015-05-11T00:00:00"/>
    <x v="4"/>
    <x v="1"/>
    <x v="1"/>
  </r>
  <r>
    <x v="0"/>
    <s v="Aileron A320"/>
    <s v="341083-300"/>
    <m/>
    <x v="26"/>
    <d v="2015-05-06T00:00:00"/>
    <d v="2015-05-07T00:00:00"/>
    <n v="36"/>
    <s v="30 en cours de réception et 36 le 07/05 et 15 le 11/05_x000a_Obtenir infos suite"/>
    <s v="T.Mouline"/>
    <x v="1"/>
    <d v="2015-05-11T00:00:00"/>
    <x v="4"/>
    <x v="1"/>
    <x v="0"/>
  </r>
  <r>
    <x v="0"/>
    <s v="Rudder A340"/>
    <n v="349030"/>
    <m/>
    <x v="12"/>
    <d v="2015-05-18T00:00:00"/>
    <d v="2015-05-18T00:00:00"/>
    <n v="100"/>
    <s v="délai fin MAI à améliorer"/>
    <s v="C.Almendra"/>
    <x v="1"/>
    <d v="2015-05-11T00:00:00"/>
    <x v="4"/>
    <x v="1"/>
    <x v="1"/>
  </r>
  <r>
    <x v="1"/>
    <s v="THSA A320"/>
    <s v="LP47145-E120"/>
    <m/>
    <x v="7"/>
    <d v="2015-05-08T00:00:00"/>
    <d v="2015-05-11T00:00:00"/>
    <n v="18"/>
    <s v="4 en cours de réception_x000a_18 le 11/05 , 18 le 18/05 et 18 le 29/05"/>
    <s v="T.Mouline"/>
    <x v="1"/>
    <d v="2015-05-11T00:00:00"/>
    <x v="4"/>
    <x v="1"/>
    <x v="0"/>
  </r>
  <r>
    <x v="1"/>
    <s v="THSA A320"/>
    <s v="8192-119"/>
    <m/>
    <x v="12"/>
    <d v="2015-05-25T00:00:00"/>
    <d v="2015-05-25T00:00:00"/>
    <n v="100"/>
    <s v="Délai le 28 Juin à améliorer"/>
    <s v="C.Almendra"/>
    <x v="1"/>
    <d v="2015-05-11T00:00:00"/>
    <x v="4"/>
    <x v="1"/>
    <x v="1"/>
  </r>
  <r>
    <x v="1"/>
    <s v="THSA A320"/>
    <s v="8171-022"/>
    <m/>
    <x v="12"/>
    <d v="2015-06-09T00:00:00"/>
    <d v="2015-06-06T00:00:00"/>
    <n v="150"/>
    <s v="Délai le 14/10 à améliorer"/>
    <s v="C.Almendra"/>
    <x v="1"/>
    <d v="2015-05-11T00:00:00"/>
    <x v="4"/>
    <x v="1"/>
    <x v="1"/>
  </r>
  <r>
    <x v="1"/>
    <s v="THSA A320"/>
    <s v="8170-024"/>
    <m/>
    <x v="12"/>
    <d v="2015-05-19T00:00:00"/>
    <d v="2015-05-19T00:00:00"/>
    <n v="200"/>
    <s v="delai 28/06 à ameliorer"/>
    <s v="C.Almedra"/>
    <x v="1"/>
    <d v="2015-05-11T00:00:00"/>
    <x v="4"/>
    <x v="1"/>
    <x v="1"/>
  </r>
  <r>
    <x v="1"/>
    <s v="THSA A320"/>
    <n v="422704"/>
    <m/>
    <x v="12"/>
    <d v="2015-05-13T00:00:00"/>
    <d v="2015-05-07T00:00:00"/>
    <n v="600"/>
    <s v="Délai le 07 Mai à suivre"/>
    <s v="C.Almendra"/>
    <x v="1"/>
    <d v="2015-05-11T00:00:00"/>
    <x v="4"/>
    <x v="1"/>
    <x v="1"/>
  </r>
  <r>
    <x v="1"/>
    <s v="THSA A320"/>
    <n v="450849"/>
    <m/>
    <x v="12"/>
    <d v="2015-05-22T00:00:00"/>
    <d v="2015-05-22T00:00:00"/>
    <n v="101"/>
    <s v="délai le 03/06 à àméliorer"/>
    <s v="C.Almendra"/>
    <x v="1"/>
    <d v="2015-05-11T00:00:00"/>
    <x v="4"/>
    <x v="1"/>
    <x v="1"/>
  </r>
  <r>
    <x v="1"/>
    <s v="THSA A330"/>
    <n v="422911"/>
    <m/>
    <x v="7"/>
    <d v="2015-05-11T00:00:00"/>
    <d v="2015-05-07T00:00:00"/>
    <n v="1"/>
    <s v="1 07/05,  2 le 11/05 et 1 le 12/05_x000a_"/>
    <s v="T.Mouline"/>
    <x v="1"/>
    <d v="2015-05-11T00:00:00"/>
    <x v="4"/>
    <x v="1"/>
    <x v="0"/>
  </r>
  <r>
    <x v="1"/>
    <s v="THSA A330"/>
    <s v="8171-022"/>
    <m/>
    <x v="12"/>
    <d v="2015-06-09T00:00:00"/>
    <d v="2015-10-14T00:00:00"/>
    <n v="150"/>
    <s v="Délai le 14/10 à améliorer"/>
    <s v="C.Almendra"/>
    <x v="1"/>
    <d v="2015-05-11T00:00:00"/>
    <x v="4"/>
    <x v="1"/>
    <x v="1"/>
  </r>
  <r>
    <x v="1"/>
    <s v="THSA A330"/>
    <n v="423237"/>
    <m/>
    <x v="66"/>
    <d v="2015-05-22T00:00:00"/>
    <d v="2015-05-22T00:00:00"/>
    <s v="?"/>
    <s v="Arret du 22/05 au 10/06 "/>
    <s v="S.Paulmier"/>
    <x v="1"/>
    <d v="2015-05-11T00:00:00"/>
    <x v="4"/>
    <x v="1"/>
    <x v="1"/>
  </r>
  <r>
    <x v="1"/>
    <s v="THSA A330"/>
    <s v="422957-100"/>
    <m/>
    <x v="7"/>
    <d v="2015-05-07T00:00:00"/>
    <d v="2015-05-11T00:00:00"/>
    <n v="10"/>
    <s v="10 en cours de réception _x000a_10 le 11/05 ,10 le 18/05 et 10 le 27/05"/>
    <s v="T.Mouline"/>
    <x v="1"/>
    <d v="2015-05-11T00:00:00"/>
    <x v="4"/>
    <x v="1"/>
    <x v="0"/>
  </r>
  <r>
    <x v="1"/>
    <s v="LG"/>
    <s v="D26AB1041-123"/>
    <m/>
    <x v="9"/>
    <d v="2015-05-07T00:00:00"/>
    <d v="2015-05-11T00:00:00"/>
    <n v="8"/>
    <s v="delai le 11/05 à améliorer"/>
    <s v="S.Blanchard"/>
    <x v="1"/>
    <d v="2015-05-11T00:00:00"/>
    <x v="4"/>
    <x v="1"/>
    <x v="1"/>
  </r>
  <r>
    <x v="1"/>
    <s v="LG"/>
    <s v="D31AB4431-021"/>
    <m/>
    <x v="7"/>
    <d v="2015-05-06T00:00:00"/>
    <d v="2015-05-11T00:00:00"/>
    <n v="3"/>
    <s v="_x000a_qte 3 le 11/05 et 2 le 14/05"/>
    <s v="T.Mouline_x000a_"/>
    <x v="0"/>
    <d v="2015-05-11T00:00:00"/>
    <x v="4"/>
    <x v="1"/>
    <x v="0"/>
  </r>
  <r>
    <x v="2"/>
    <s v="Aileron EHA A380"/>
    <n v="346691"/>
    <m/>
    <x v="12"/>
    <d v="2015-05-11T00:00:00"/>
    <d v="2015-05-11T00:00:00"/>
    <n v="140"/>
    <s v="Délai le 15 Mai à améliorer"/>
    <s v="C.Almendra"/>
    <x v="1"/>
    <d v="2015-05-11T00:00:00"/>
    <x v="4"/>
    <x v="1"/>
    <x v="1"/>
  </r>
  <r>
    <x v="2"/>
    <s v="Aileron EHA A380"/>
    <s v="8213-903"/>
    <m/>
    <x v="12"/>
    <d v="2015-06-12T00:00:00"/>
    <d v="2015-06-12T00:00:00"/>
    <n v="100"/>
    <s v="Délai le 16 Juin à améliorer"/>
    <s v="C.Almendra"/>
    <x v="1"/>
    <d v="2015-05-11T00:00:00"/>
    <x v="4"/>
    <x v="1"/>
    <x v="1"/>
  </r>
  <r>
    <x v="2"/>
    <s v="Aileron SC A380"/>
    <s v="D90ST0117-100"/>
    <m/>
    <x v="43"/>
    <d v="2015-05-06T00:00:00"/>
    <s v="?"/>
    <s v="?"/>
    <s v="10 pièces en dédouanament délai le 06/05"/>
    <s v="A.Coppry"/>
    <x v="0"/>
    <d v="2015-05-11T00:00:00"/>
    <x v="4"/>
    <x v="1"/>
    <x v="1"/>
  </r>
  <r>
    <x v="2"/>
    <s v="Aileron SC A380"/>
    <n v="347463"/>
    <m/>
    <x v="12"/>
    <d v="2015-05-19T00:00:00"/>
    <d v="2015-05-19T00:00:00"/>
    <n v="100"/>
    <s v="Délai le 11/06 qte 100 à améliorer"/>
    <s v="C.Almendra"/>
    <x v="1"/>
    <d v="2015-05-11T00:00:00"/>
    <x v="4"/>
    <x v="1"/>
    <x v="1"/>
  </r>
  <r>
    <x v="2"/>
    <s v="Profondeur EHA A380"/>
    <s v="D90ST0327-300"/>
    <m/>
    <x v="33"/>
    <d v="2015-05-08T00:00:00"/>
    <d v="2015-05-11T00:00:00"/>
    <n v="8"/>
    <s v="8 le 13/05 _x000a_Probleme qualite"/>
    <s v="A.Coppry_x000a_V.Cady_x000a_E.Divan"/>
    <x v="1"/>
    <d v="2015-05-11T00:00:00"/>
    <x v="4"/>
    <x v="1"/>
    <x v="1"/>
  </r>
  <r>
    <x v="2"/>
    <s v="Profondeur EHA A380"/>
    <s v="PN347137"/>
    <m/>
    <x v="42"/>
    <d v="2015-05-08T00:00:00"/>
    <d v="2015-05-11T00:00:00"/>
    <s v="?"/>
    <s v="Relancer le retard_x000a_Analyse écart de stock."/>
    <s v="V.Cady_x000a_G.Feld"/>
    <x v="1"/>
    <d v="2015-05-11T00:00:00"/>
    <x v="4"/>
    <x v="1"/>
    <x v="1"/>
  </r>
  <r>
    <x v="2"/>
    <s v="Rudder EBHA"/>
    <s v="347803-300"/>
    <m/>
    <x v="16"/>
    <d v="2015-05-06T00:00:00"/>
    <d v="2015-05-07T00:00:00"/>
    <n v="12"/>
    <s v="12 le 07/05"/>
    <s v="_x000a_A. Le-Bennett"/>
    <x v="0"/>
    <d v="2015-05-11T00:00:00"/>
    <x v="4"/>
    <x v="1"/>
    <x v="1"/>
  </r>
  <r>
    <x v="0"/>
    <s v="Spoiler A320"/>
    <s v="340856-250"/>
    <m/>
    <x v="21"/>
    <d v="2015-05-18T00:00:00"/>
    <d v="2015-05-13T00:00:00"/>
    <n v="35"/>
    <s v="HS Wroclaw : _x000a_qte 20 /Jour non maintenu, cause panne machine_x000a_Source TSM : 35 le 13/05 et 35 le 18/05"/>
    <s v="T.Mouline_x000a_P.Fleitour"/>
    <x v="1"/>
    <d v="2015-05-13T00:00:00"/>
    <x v="4"/>
    <x v="1"/>
    <x v="0"/>
  </r>
  <r>
    <x v="0"/>
    <s v="Spoiler A320"/>
    <s v="340902-110"/>
    <m/>
    <x v="7"/>
    <d v="2015-05-19T00:00:00"/>
    <d v="2015-05-14T00:00:00"/>
    <n v="24"/>
    <s v="Obtenir plan de rattrapage_x000a_24/J  à suivre_x000a_"/>
    <s v="T.Mouline"/>
    <x v="1"/>
    <d v="2015-05-13T00:00:00"/>
    <x v="4"/>
    <x v="1"/>
    <x v="0"/>
  </r>
  <r>
    <x v="0"/>
    <s v="Aileron A320"/>
    <n v="341019"/>
    <m/>
    <x v="21"/>
    <d v="2015-05-21T00:00:00"/>
    <d v="2015-05-14T00:00:00"/>
    <n v="10"/>
    <s v="10 en cours de réception, 10 le 14/05 et 10 le 15/05_x000a_Capa HS Wroclaw 65/semaine au lieu des 75 demandé."/>
    <s v="T.Mouline_x000a_G.Freva"/>
    <x v="1"/>
    <d v="2015-05-13T00:00:00"/>
    <x v="4"/>
    <x v="1"/>
    <x v="0"/>
  </r>
  <r>
    <x v="0"/>
    <s v="Aileron A320"/>
    <s v="341084-300"/>
    <m/>
    <x v="21"/>
    <d v="2015-05-13T00:00:00"/>
    <d v="2015-05-14T00:00:00"/>
    <n v="12"/>
    <s v="3 en litige_x000a_9 en cours de réception , 12 le 14/05 et 12 le 15/05_x000a_Capa HS Wroclaw 65/semaine au lieu des 75 demandé."/>
    <s v="T.Mouline_x000a_G.Freva"/>
    <x v="1"/>
    <d v="2015-05-13T00:00:00"/>
    <x v="4"/>
    <x v="1"/>
    <x v="0"/>
  </r>
  <r>
    <x v="0"/>
    <s v="Aileron A320"/>
    <s v="341083-300"/>
    <m/>
    <x v="26"/>
    <d v="2015-05-15T00:00:00"/>
    <d v="2015-05-18T00:00:00"/>
    <n v="19"/>
    <s v="19 le 18/05, 8 le 19/05"/>
    <s v="T.Mouline"/>
    <x v="1"/>
    <d v="2015-05-13T00:00:00"/>
    <x v="4"/>
    <x v="1"/>
    <x v="0"/>
  </r>
  <r>
    <x v="0"/>
    <s v="Rudder A340"/>
    <n v="349030"/>
    <m/>
    <x v="12"/>
    <d v="2015-05-21T00:00:00"/>
    <d v="2015-05-18T00:00:00"/>
    <n v="100"/>
    <s v="délai fin MAI à améliorer"/>
    <s v="C.Almendra"/>
    <x v="1"/>
    <d v="2015-05-13T00:00:00"/>
    <x v="4"/>
    <x v="1"/>
    <x v="1"/>
  </r>
  <r>
    <x v="1"/>
    <s v="THSA A320"/>
    <s v="422246-200"/>
    <s v="THSA A330"/>
    <x v="35"/>
    <d v="2015-05-13T00:00:00"/>
    <s v="?"/>
    <s v="?"/>
    <s v="Relancer le retard "/>
    <s v="V.Pierquin"/>
    <x v="0"/>
    <d v="2015-05-13T00:00:00"/>
    <x v="4"/>
    <x v="1"/>
    <x v="1"/>
  </r>
  <r>
    <x v="1"/>
    <s v="THSA A320"/>
    <s v="LP47145-E100"/>
    <m/>
    <x v="7"/>
    <d v="2015-05-22T00:00:00"/>
    <d v="2015-05-14T00:00:00"/>
    <n v="3"/>
    <s v="3 le 14/05, 3 le 15/05 et 4 le 18/05"/>
    <s v="T.Mouline"/>
    <x v="1"/>
    <d v="2015-05-13T00:00:00"/>
    <x v="4"/>
    <x v="1"/>
    <x v="0"/>
  </r>
  <r>
    <x v="1"/>
    <s v="THSA A320"/>
    <s v="LP47145-E120"/>
    <m/>
    <x v="7"/>
    <d v="2015-05-21T00:00:00"/>
    <d v="2015-05-18T00:00:00"/>
    <n v="6"/>
    <s v="6 le 18/05 ,18 le 22/05 et 18 le 29/05"/>
    <s v="T.Mouline"/>
    <x v="1"/>
    <d v="2015-05-13T00:00:00"/>
    <x v="4"/>
    <x v="1"/>
    <x v="0"/>
  </r>
  <r>
    <x v="1"/>
    <s v="THSA A320"/>
    <n v="450642"/>
    <m/>
    <x v="6"/>
    <d v="2015-05-15T00:00:00"/>
    <s v="?"/>
    <s v="?"/>
    <s v="50 le 06/05 non reçues à relancer_x000a_Pb dérogation"/>
    <s v="S.Blanchard"/>
    <x v="1"/>
    <d v="2015-05-13T00:00:00"/>
    <x v="4"/>
    <x v="1"/>
    <x v="1"/>
  </r>
  <r>
    <x v="1"/>
    <s v="THSA A320"/>
    <s v="8192-119"/>
    <m/>
    <x v="12"/>
    <d v="2015-05-27T00:00:00"/>
    <d v="2015-06-28T00:00:00"/>
    <n v="100"/>
    <s v="Délai le 28 Juin à améliorer"/>
    <s v="C.Almendra"/>
    <x v="1"/>
    <d v="2015-05-13T00:00:00"/>
    <x v="4"/>
    <x v="1"/>
    <x v="1"/>
  </r>
  <r>
    <x v="1"/>
    <s v="THSA A320"/>
    <s v="8171-022"/>
    <m/>
    <x v="12"/>
    <d v="2015-06-15T00:00:00"/>
    <d v="2015-10-14T00:00:00"/>
    <n v="150"/>
    <s v="Délai le 14/10 à améliorer"/>
    <s v="C.Almendra"/>
    <x v="1"/>
    <d v="2015-05-13T00:00:00"/>
    <x v="4"/>
    <x v="1"/>
    <x v="1"/>
  </r>
  <r>
    <x v="1"/>
    <s v="THSA A320"/>
    <s v="8170-024"/>
    <m/>
    <x v="12"/>
    <d v="2015-05-21T00:00:00"/>
    <d v="2015-06-28T00:00:00"/>
    <n v="200"/>
    <s v="delai 28/06 à ameliorer"/>
    <s v="C.Almedra"/>
    <x v="1"/>
    <d v="2015-05-13T00:00:00"/>
    <x v="4"/>
    <x v="1"/>
    <x v="1"/>
  </r>
  <r>
    <x v="1"/>
    <s v="THSA A320"/>
    <s v="8171-003"/>
    <m/>
    <x v="12"/>
    <d v="2015-07-13T00:00:00"/>
    <s v="?"/>
    <s v="?"/>
    <s v="Obtenir délai"/>
    <s v="C.Almendra"/>
    <x v="1"/>
    <d v="2015-05-13T00:00:00"/>
    <x v="4"/>
    <x v="1"/>
    <x v="1"/>
  </r>
  <r>
    <x v="1"/>
    <s v="THSA A320"/>
    <n v="422704"/>
    <m/>
    <x v="12"/>
    <d v="2015-05-14T00:00:00"/>
    <d v="2015-05-13T00:00:00"/>
    <n v="600"/>
    <s v="Délai le 13 Mai à suivre"/>
    <s v="C.Almendra"/>
    <x v="1"/>
    <d v="2015-05-13T00:00:00"/>
    <x v="4"/>
    <x v="1"/>
    <x v="1"/>
  </r>
  <r>
    <x v="1"/>
    <s v="THSA A320"/>
    <n v="450849"/>
    <m/>
    <x v="12"/>
    <d v="2015-05-29T00:00:00"/>
    <d v="2015-06-03T00:00:00"/>
    <n v="101"/>
    <s v="délai le 03/06 à àméliorer"/>
    <s v="C.Almendra"/>
    <x v="1"/>
    <d v="2015-05-13T00:00:00"/>
    <x v="4"/>
    <x v="1"/>
    <x v="1"/>
  </r>
  <r>
    <x v="1"/>
    <s v="THSA A320"/>
    <s v="5000C5029"/>
    <m/>
    <x v="57"/>
    <d v="2015-05-22T00:00:00"/>
    <s v="?"/>
    <n v="12"/>
    <s v="12 le 5/5 non reçu à relancer"/>
    <s v="V.Pierquin"/>
    <x v="1"/>
    <d v="2015-05-13T00:00:00"/>
    <x v="4"/>
    <x v="1"/>
    <x v="1"/>
  </r>
  <r>
    <x v="1"/>
    <s v="THSA A330"/>
    <n v="422915"/>
    <m/>
    <x v="7"/>
    <d v="2015-05-13T00:00:00"/>
    <d v="2015-05-18T00:00:00"/>
    <n v="9"/>
    <s v=" 9 le 18/05 à améliorer"/>
    <s v="T.Mouline"/>
    <x v="0"/>
    <d v="2015-05-13T00:00:00"/>
    <x v="4"/>
    <x v="1"/>
    <x v="0"/>
  </r>
  <r>
    <x v="1"/>
    <s v="THSA A330"/>
    <n v="422911"/>
    <m/>
    <x v="7"/>
    <d v="2015-05-19T00:00:00"/>
    <d v="2015-05-14T00:00:00"/>
    <n v="2"/>
    <s v="2 le 14/05, 1 le 15/05 et 1 le 18/05"/>
    <s v="T.Mouline"/>
    <x v="1"/>
    <d v="2015-05-13T00:00:00"/>
    <x v="4"/>
    <x v="1"/>
    <x v="0"/>
  </r>
  <r>
    <x v="1"/>
    <s v="THSA A330"/>
    <n v="422913"/>
    <m/>
    <x v="7"/>
    <d v="2015-05-18T00:00:00"/>
    <d v="2015-05-14T00:00:00"/>
    <n v="2"/>
    <s v="2 le 14/05, 1 le 15/05 et 1 le 18/05"/>
    <s v="T.Mouline"/>
    <x v="1"/>
    <d v="2015-05-13T00:00:00"/>
    <x v="4"/>
    <x v="1"/>
    <x v="0"/>
  </r>
  <r>
    <x v="1"/>
    <s v="THSA A330"/>
    <n v="422964"/>
    <m/>
    <x v="6"/>
    <d v="2015-05-15T00:00:00"/>
    <d v="2015-05-22T00:00:00"/>
    <n v="12"/>
    <s v="12 le 22/05"/>
    <s v="S.Blanchard"/>
    <x v="1"/>
    <d v="2015-05-13T00:00:00"/>
    <x v="4"/>
    <x v="1"/>
    <x v="1"/>
  </r>
  <r>
    <x v="1"/>
    <s v="THSA A330"/>
    <s v="8171-022"/>
    <m/>
    <x v="12"/>
    <d v="2015-06-15T00:00:00"/>
    <d v="2015-10-14T00:00:00"/>
    <n v="150"/>
    <s v="Délai le 14/10 à améliorer"/>
    <s v="C.Almendra"/>
    <x v="1"/>
    <d v="2015-05-13T00:00:00"/>
    <x v="4"/>
    <x v="1"/>
    <x v="1"/>
  </r>
  <r>
    <x v="1"/>
    <s v="THSA A330"/>
    <n v="423032"/>
    <m/>
    <x v="25"/>
    <d v="2015-05-18T00:00:00"/>
    <d v="2015-05-19T00:00:00"/>
    <n v="9"/>
    <s v="9 le 19/05"/>
    <s v="V.Pierquin"/>
    <x v="1"/>
    <d v="2015-05-13T00:00:00"/>
    <x v="4"/>
    <x v="1"/>
    <x v="1"/>
  </r>
  <r>
    <x v="1"/>
    <s v="THSA A330"/>
    <n v="423237"/>
    <m/>
    <x v="66"/>
    <d v="2015-05-25T00:00:00"/>
    <d v="2015-05-27T00:00:00"/>
    <s v="?"/>
    <s v="Arret du 25/05 au 27/05"/>
    <s v="S.Paulmier"/>
    <x v="1"/>
    <d v="2015-05-13T00:00:00"/>
    <x v="4"/>
    <x v="1"/>
    <x v="1"/>
  </r>
  <r>
    <x v="1"/>
    <s v="THSA A330"/>
    <s v="422957-100"/>
    <m/>
    <x v="7"/>
    <d v="2015-05-19T00:00:00"/>
    <d v="2015-05-18T00:00:00"/>
    <n v="10"/>
    <s v="10 le 18/5 et 10  le 27/05"/>
    <s v="T.Mouline"/>
    <x v="1"/>
    <d v="2015-05-13T00:00:00"/>
    <x v="4"/>
    <x v="1"/>
    <x v="0"/>
  </r>
  <r>
    <x v="1"/>
    <s v="LG"/>
    <s v="D31AB4431-021"/>
    <m/>
    <x v="7"/>
    <d v="2015-05-18T00:00:00"/>
    <d v="2015-05-18T00:00:00"/>
    <n v="5"/>
    <s v="5 le 18/05"/>
    <s v="T.Mouline_x000a_"/>
    <x v="1"/>
    <d v="2015-05-13T00:00:00"/>
    <x v="4"/>
    <x v="1"/>
    <x v="0"/>
  </r>
  <r>
    <x v="2"/>
    <s v="Aileron EHA A380"/>
    <s v="347785-200"/>
    <m/>
    <x v="7"/>
    <d v="2015-05-28T00:00:00"/>
    <d v="2015-05-18T00:00:00"/>
    <n v="6"/>
    <s v=" 6 le 18/05 et 3 le 21/05"/>
    <s v="T.Mouline"/>
    <x v="1"/>
    <d v="2015-05-13T00:00:00"/>
    <x v="4"/>
    <x v="1"/>
    <x v="0"/>
  </r>
  <r>
    <x v="2"/>
    <s v="Aileron EHA A380"/>
    <s v="348015-020"/>
    <m/>
    <x v="7"/>
    <d v="2015-05-27T00:00:00"/>
    <d v="2015-05-18T00:00:00"/>
    <n v="1"/>
    <s v=" 2 le 18/5 et 1 le 20/05"/>
    <s v="T.Mouline"/>
    <x v="1"/>
    <d v="2015-05-13T00:00:00"/>
    <x v="4"/>
    <x v="1"/>
    <x v="0"/>
  </r>
  <r>
    <x v="2"/>
    <s v="Aileron EHA A380"/>
    <s v="347240-100"/>
    <m/>
    <x v="41"/>
    <d v="2015-05-28T00:00:00"/>
    <s v="?"/>
    <s v="?"/>
    <s v="Obtenir délai de livraison"/>
    <s v="V.Cady"/>
    <x v="1"/>
    <d v="2015-05-13T00:00:00"/>
    <x v="4"/>
    <x v="1"/>
    <x v="1"/>
  </r>
  <r>
    <x v="2"/>
    <s v="Aileron EHA A380"/>
    <s v="D90ST1504-400"/>
    <m/>
    <x v="27"/>
    <d v="2015-05-22T00:00:00"/>
    <s v="?"/>
    <s v="?"/>
    <s v="Relancer le retard"/>
    <s v="A.Coppry"/>
    <x v="1"/>
    <d v="2015-05-13T00:00:00"/>
    <x v="4"/>
    <x v="1"/>
    <x v="1"/>
  </r>
  <r>
    <x v="2"/>
    <s v="Aileron EHA A380"/>
    <s v="PN347189"/>
    <m/>
    <x v="42"/>
    <d v="2015-05-20T00:00:00"/>
    <d v="2015-05-15T00:00:00"/>
    <n v="3"/>
    <s v="3 en S20"/>
    <s v="V.Cady"/>
    <x v="1"/>
    <d v="2015-05-13T00:00:00"/>
    <x v="4"/>
    <x v="1"/>
    <x v="1"/>
  </r>
  <r>
    <x v="2"/>
    <s v="Aileron EHA A380"/>
    <s v="D90ST4025-400"/>
    <m/>
    <x v="18"/>
    <d v="2015-05-29T00:00:00"/>
    <s v="?"/>
    <s v="?"/>
    <s v="Faire entrer le retard"/>
    <s v="S.Blanchard"/>
    <x v="1"/>
    <d v="2015-05-13T00:00:00"/>
    <x v="4"/>
    <x v="1"/>
    <x v="0"/>
  </r>
  <r>
    <x v="2"/>
    <s v="Aileron EHA A380"/>
    <n v="346691"/>
    <m/>
    <x v="12"/>
    <d v="2015-06-09T00:00:00"/>
    <d v="2015-06-16T00:00:00"/>
    <n v="140"/>
    <s v="Délai le 16/06  à améliorer"/>
    <s v="C.Almendra"/>
    <x v="1"/>
    <d v="2015-05-13T00:00:00"/>
    <x v="4"/>
    <x v="1"/>
    <x v="1"/>
  </r>
  <r>
    <x v="2"/>
    <s v="Aileron EHA A380"/>
    <s v="8213-903"/>
    <m/>
    <x v="12"/>
    <d v="2015-06-09T00:00:00"/>
    <d v="2015-06-16T00:00:00"/>
    <n v="100"/>
    <s v="Délai le 16/06  à améliorer"/>
    <s v="C.Almendra"/>
    <x v="1"/>
    <d v="2015-05-13T00:00:00"/>
    <x v="4"/>
    <x v="1"/>
    <x v="1"/>
  </r>
  <r>
    <x v="2"/>
    <s v="Aileron SC A380"/>
    <s v="347186-200"/>
    <m/>
    <x v="41"/>
    <d v="2015-05-25T00:00:00"/>
    <s v="?"/>
    <s v="?"/>
    <s v=" (cause pb qualité bruts HYFC)_x000a_relancer le retard"/>
    <s v="Y.Sahin_x000a_V.Cady_x000a_O.Mazingue"/>
    <x v="1"/>
    <d v="2015-05-13T00:00:00"/>
    <x v="4"/>
    <x v="1"/>
    <x v="1"/>
  </r>
  <r>
    <x v="2"/>
    <s v="Aileron SC A380"/>
    <s v="348023-020"/>
    <m/>
    <x v="7"/>
    <d v="2015-05-21T00:00:00"/>
    <d v="2015-05-18T00:00:00"/>
    <n v="3"/>
    <s v="3 le 18/5, 2 le 20/05 et 2 le 21/05"/>
    <s v="T.Mouline"/>
    <x v="1"/>
    <d v="2015-05-13T00:00:00"/>
    <x v="4"/>
    <x v="1"/>
    <x v="0"/>
  </r>
  <r>
    <x v="2"/>
    <s v="Aileron SC A380"/>
    <n v="347050"/>
    <m/>
    <x v="12"/>
    <d v="2015-05-28T00:00:00"/>
    <d v="2015-07-08T00:00:00"/>
    <n v="100"/>
    <s v="100 le 08/07 à améliorer"/>
    <s v="C.Almendra"/>
    <x v="1"/>
    <d v="2015-05-13T00:00:00"/>
    <x v="4"/>
    <x v="1"/>
    <x v="1"/>
  </r>
  <r>
    <x v="2"/>
    <s v="Aileron SC A380"/>
    <n v="347463"/>
    <m/>
    <x v="12"/>
    <d v="2015-05-22T00:00:00"/>
    <d v="2015-06-11T00:00:00"/>
    <n v="100"/>
    <s v="Délai le 11/06 qte 100 à améliorer"/>
    <s v="C.Almendra"/>
    <x v="1"/>
    <d v="2015-05-13T00:00:00"/>
    <x v="4"/>
    <x v="1"/>
    <x v="1"/>
  </r>
  <r>
    <x v="2"/>
    <s v="Profondeur EHA A380"/>
    <n v="347253"/>
    <m/>
    <x v="7"/>
    <d v="2015-05-27T00:00:00"/>
    <d v="2015-05-18T00:00:00"/>
    <n v="4"/>
    <s v="4 le 18/5 ,4 le 21/5 et 5 le 28/05"/>
    <s v="T.Mouline"/>
    <x v="1"/>
    <d v="2015-05-13T00:00:00"/>
    <x v="4"/>
    <x v="1"/>
    <x v="0"/>
  </r>
  <r>
    <x v="2"/>
    <s v="Profondeur EHA A380"/>
    <s v="347813-100"/>
    <m/>
    <x v="31"/>
    <d v="2015-05-14T00:00:00"/>
    <s v="?"/>
    <s v="?"/>
    <s v="Mise en stock chez Pace de 176 pièces le 27/05"/>
    <s v="G.Feld_x000a_P.Jonnard"/>
    <x v="1"/>
    <d v="2015-05-13T00:00:00"/>
    <x v="4"/>
    <x v="1"/>
    <x v="1"/>
  </r>
  <r>
    <x v="2"/>
    <s v="Profondeur EHA A380"/>
    <s v="D90ST0327-300"/>
    <m/>
    <x v="33"/>
    <d v="2015-05-25T00:00:00"/>
    <d v="2015-05-18T00:00:00"/>
    <n v="4"/>
    <s v="_x000a_4 le 18/5 et 4 le 21/05 _x000a_Probleme qualité"/>
    <s v="A.Coppry_x000a_V.Cady_x000a_E.Divan"/>
    <x v="1"/>
    <d v="2015-05-13T00:00:00"/>
    <x v="4"/>
    <x v="1"/>
    <x v="1"/>
  </r>
  <r>
    <x v="2"/>
    <s v="Profondeur EHA A380"/>
    <s v="PN347137"/>
    <m/>
    <x v="42"/>
    <d v="2015-05-15T00:00:00"/>
    <d v="2015-05-15T00:00:00"/>
    <n v="4"/>
    <s v="4 en S20, 10 en S21, 8 en S22 et 16 en S23"/>
    <s v="V.Cady_x000a_G.Feld"/>
    <x v="1"/>
    <d v="2015-05-13T00:00:00"/>
    <x v="4"/>
    <x v="1"/>
    <x v="1"/>
  </r>
  <r>
    <x v="2"/>
    <s v="Profondeur SC A380"/>
    <s v="348021-020"/>
    <m/>
    <x v="7"/>
    <d v="2015-05-27T00:00:00"/>
    <d v="2015-05-18T00:00:00"/>
    <n v="2"/>
    <s v="2 le 18/5, 1 le 19/05 et 1 le 21/05"/>
    <s v="T.Mouline"/>
    <x v="1"/>
    <d v="2015-05-13T00:00:00"/>
    <x v="4"/>
    <x v="1"/>
    <x v="0"/>
  </r>
  <r>
    <x v="2"/>
    <s v="Rudder EBHA"/>
    <s v="D90ST4207-190"/>
    <m/>
    <x v="59"/>
    <d v="2015-05-19T00:00:00"/>
    <s v="?"/>
    <s v="?"/>
    <s v="Expé 3 en S19, 3 en S20 et 2 en S21_x000a_Organiser conf call_x000a_Suivre MAJ 5 BOX"/>
    <s v="A.Coppry_x000a_B.Valette"/>
    <x v="1"/>
    <d v="2015-05-13T00:00:00"/>
    <x v="4"/>
    <x v="1"/>
    <x v="0"/>
  </r>
  <r>
    <x v="2"/>
    <s v="Rudder EBHA"/>
    <s v="D90ST4026-400"/>
    <m/>
    <x v="18"/>
    <d v="2015-06-02T00:00:00"/>
    <s v="?"/>
    <s v="?"/>
    <s v="Faire entrer le retard"/>
    <s v="S.Blanchard"/>
    <x v="1"/>
    <d v="2015-05-13T00:00:00"/>
    <x v="4"/>
    <x v="1"/>
    <x v="0"/>
  </r>
  <r>
    <x v="0"/>
    <s v="Aileron A320"/>
    <s v="341141-130"/>
    <m/>
    <x v="15"/>
    <d v="2015-05-29T00:00:00"/>
    <s v="?"/>
    <s v="?"/>
    <s v="Faire entrer  le retard"/>
    <s v="E.Cardona"/>
    <x v="1"/>
    <d v="2015-05-20T00:00:00"/>
    <x v="4"/>
    <x v="1"/>
    <x v="1"/>
  </r>
  <r>
    <x v="0"/>
    <s v="Aileron A320"/>
    <n v="341019"/>
    <m/>
    <x v="21"/>
    <d v="2015-05-28T00:00:00"/>
    <s v="?"/>
    <s v="?"/>
    <s v="24 en litige réception_x000a_problème qualité_x000a_ 10/Jour à suivre_x000a_Capa HS Wroclaw 65/semaine au lieu des 75 demandé."/>
    <s v="T.Mouline_x000a_"/>
    <x v="1"/>
    <d v="2015-05-20T00:00:00"/>
    <x v="4"/>
    <x v="1"/>
    <x v="0"/>
  </r>
  <r>
    <x v="0"/>
    <s v="Aileron A320"/>
    <s v="341084-300"/>
    <m/>
    <x v="21"/>
    <d v="2015-05-21T00:00:00"/>
    <d v="2015-05-21T00:00:00"/>
    <n v="10"/>
    <s v="1 en litige_x000a_10 le 21/05,  et 10 le 22/05 _x000a_Capa HS Wroclaw 65/semaine au lieu des 75 demandé."/>
    <s v="T.Mouline_x000a_G.Freva"/>
    <x v="1"/>
    <d v="2015-05-20T00:00:00"/>
    <x v="4"/>
    <x v="1"/>
    <x v="0"/>
  </r>
  <r>
    <x v="0"/>
    <s v="Aileron A320"/>
    <n v="341544"/>
    <m/>
    <x v="2"/>
    <d v="2015-05-25T00:00:00"/>
    <s v="?"/>
    <s v="?"/>
    <s v="Faire entrer  le retard"/>
    <s v="V.Cady"/>
    <x v="1"/>
    <d v="2015-05-20T00:00:00"/>
    <x v="4"/>
    <x v="1"/>
    <x v="1"/>
  </r>
  <r>
    <x v="0"/>
    <s v="Aileron A320"/>
    <s v="341083-300"/>
    <m/>
    <x v="26"/>
    <d v="2015-05-21T00:00:00"/>
    <d v="2015-05-21T00:00:00"/>
    <n v="26"/>
    <s v="26 en cours de dédouanement _x000a_et 30 le 26/05"/>
    <s v="T.Mouline"/>
    <x v="1"/>
    <d v="2015-05-20T00:00:00"/>
    <x v="4"/>
    <x v="1"/>
    <x v="0"/>
  </r>
  <r>
    <x v="0"/>
    <s v="Elevator A320"/>
    <n v="341115"/>
    <m/>
    <x v="15"/>
    <d v="2015-05-28T00:00:00"/>
    <s v="?"/>
    <s v="?"/>
    <s v="Faire entrer  le retard"/>
    <s v="E.Cardona"/>
    <x v="1"/>
    <d v="2015-05-20T00:00:00"/>
    <x v="4"/>
    <x v="1"/>
    <x v="1"/>
  </r>
  <r>
    <x v="0"/>
    <s v="Elevator A320"/>
    <n v="341065"/>
    <m/>
    <x v="15"/>
    <d v="2015-06-02T00:00:00"/>
    <s v="?"/>
    <n v="21"/>
    <s v="21 pièces projet à la reception centrale à récupérer par F.Fasoli  pour validation du FAI_x000a_50 retards cde projet Honglin_x000a_Plus de retard Sira"/>
    <s v="F.Fasoli_x000a_V.Cady_x000a_"/>
    <x v="1"/>
    <d v="2015-05-20T00:00:00"/>
    <x v="4"/>
    <x v="1"/>
    <x v="1"/>
  </r>
  <r>
    <x v="0"/>
    <s v="Elevator A320"/>
    <n v="341544"/>
    <m/>
    <x v="2"/>
    <d v="2015-05-25T00:00:00"/>
    <s v="?"/>
    <n v="50"/>
    <s v="Faire entrer  le retard"/>
    <s v="V.Cady"/>
    <x v="1"/>
    <d v="2015-05-20T00:00:00"/>
    <x v="4"/>
    <x v="1"/>
    <x v="1"/>
  </r>
  <r>
    <x v="0"/>
    <s v="Rudder A340"/>
    <s v="346361-100"/>
    <m/>
    <x v="54"/>
    <d v="2015-06-05T00:00:00"/>
    <s v="?"/>
    <s v="?"/>
    <s v="Relancer le retard"/>
    <s v="JF.Lorenzini"/>
    <x v="1"/>
    <d v="2015-05-20T00:00:00"/>
    <x v="4"/>
    <x v="1"/>
    <x v="1"/>
  </r>
  <r>
    <x v="0"/>
    <s v="Rudder A340"/>
    <s v="D90ST0102-500"/>
    <m/>
    <x v="50"/>
    <d v="2015-06-08T00:00:00"/>
    <s v="?"/>
    <s v="?"/>
    <s v="Relancer le retard"/>
    <s v="JF.Lorenzini"/>
    <x v="1"/>
    <d v="2015-05-20T00:00:00"/>
    <x v="4"/>
    <x v="1"/>
    <x v="1"/>
  </r>
  <r>
    <x v="0"/>
    <s v="Rudder A340"/>
    <n v="349030"/>
    <m/>
    <x v="12"/>
    <d v="2015-05-27T00:00:00"/>
    <s v="?"/>
    <n v="100"/>
    <s v="délai fin MAI à améliorer_x000a_100 non reçues"/>
    <s v="C.Almendra"/>
    <x v="1"/>
    <d v="2015-05-20T00:00:00"/>
    <x v="4"/>
    <x v="1"/>
    <x v="1"/>
  </r>
  <r>
    <x v="0"/>
    <s v="Spoiler A320"/>
    <s v="340856-250"/>
    <m/>
    <x v="21"/>
    <d v="2015-05-22T00:00:00"/>
    <d v="2015-05-21T00:00:00"/>
    <n v="43"/>
    <s v="HS Wroclaw : _x000a_qte 20 /Jour non maintenu, cause panne machine_x000a_Source TSM : 43 le 21/05_x000a_"/>
    <s v="T.Mouline_x000a_G.Palermo_x000a_N.Fouquet"/>
    <x v="1"/>
    <d v="2015-05-20T00:00:00"/>
    <x v="4"/>
    <x v="1"/>
    <x v="0"/>
  </r>
  <r>
    <x v="0"/>
    <s v="Spoiler A320"/>
    <s v="340902-110"/>
    <m/>
    <x v="7"/>
    <d v="2015-05-26T00:00:00"/>
    <d v="2015-05-21T00:00:00"/>
    <n v="24"/>
    <s v="Obtenir plan de rattrapage_x000a_24/J  à suivre_x000a_"/>
    <s v="T.Mouline"/>
    <x v="1"/>
    <d v="2015-05-20T00:00:00"/>
    <x v="4"/>
    <x v="1"/>
    <x v="0"/>
  </r>
  <r>
    <x v="0"/>
    <s v="Spoiler A320"/>
    <n v="345796"/>
    <m/>
    <x v="26"/>
    <d v="2015-05-25T00:00:00"/>
    <d v="2015-05-22T00:00:00"/>
    <n v="30"/>
    <s v="_x000a_107 le 20/5 en cours de reception  et 30 le 22/5._x000a_5 pièces FAI en litige réception"/>
    <s v="T.Mouline_x000a_E.Divan_x000a_C.Bazire"/>
    <x v="1"/>
    <d v="2015-05-20T00:00:00"/>
    <x v="4"/>
    <x v="1"/>
    <x v="0"/>
  </r>
  <r>
    <x v="2"/>
    <s v="Aileron EHA A380"/>
    <s v="D90ST1504-400"/>
    <m/>
    <x v="27"/>
    <d v="2015-05-28T00:00:00"/>
    <s v="?"/>
    <s v="?"/>
    <s v="Relancer le retard"/>
    <s v="A.Coppry"/>
    <x v="1"/>
    <d v="2015-05-20T00:00:00"/>
    <x v="4"/>
    <x v="1"/>
    <x v="1"/>
  </r>
  <r>
    <x v="2"/>
    <s v="Aileron EHA A380"/>
    <s v="PN347189"/>
    <m/>
    <x v="42"/>
    <d v="2015-05-27T00:00:00"/>
    <s v="?"/>
    <s v="?"/>
    <s v=" relancer_x000a_Obtenir infos suite"/>
    <s v="V.Cady"/>
    <x v="1"/>
    <d v="2015-05-20T00:00:00"/>
    <x v="4"/>
    <x v="1"/>
    <x v="1"/>
  </r>
  <r>
    <x v="2"/>
    <s v="Aileron EHA A380"/>
    <s v="D90ST4025-400"/>
    <m/>
    <x v="18"/>
    <d v="2015-06-05T00:00:00"/>
    <s v="?"/>
    <s v="?"/>
    <s v="3 en cours de réception _x000a_Obtenir info suite"/>
    <s v="S.Blanchard"/>
    <x v="1"/>
    <d v="2015-05-20T00:00:00"/>
    <x v="4"/>
    <x v="1"/>
    <x v="0"/>
  </r>
  <r>
    <x v="2"/>
    <s v="Aileron EHA A380"/>
    <n v="347517"/>
    <m/>
    <x v="12"/>
    <d v="2015-06-16T00:00:00"/>
    <d v="2015-07-17T00:00:00"/>
    <n v="100"/>
    <s v="100 le 17/07  à améliorer"/>
    <s v="C.Almendra"/>
    <x v="1"/>
    <d v="2015-05-20T00:00:00"/>
    <x v="4"/>
    <x v="1"/>
    <x v="1"/>
  </r>
  <r>
    <x v="2"/>
    <s v="Aileron EHA A380"/>
    <n v="347085"/>
    <m/>
    <x v="12"/>
    <d v="2015-06-26T00:00:00"/>
    <d v="2015-07-09T00:00:00"/>
    <n v="71"/>
    <s v="71 le 09/07 à améliorer"/>
    <s v="C.Almendra"/>
    <x v="1"/>
    <d v="2015-05-20T00:00:00"/>
    <x v="4"/>
    <x v="1"/>
    <x v="1"/>
  </r>
  <r>
    <x v="2"/>
    <s v="Aileron EHA A380"/>
    <n v="346691"/>
    <m/>
    <x v="12"/>
    <d v="2015-06-16T00:00:00"/>
    <d v="2015-06-16T00:00:00"/>
    <n v="40"/>
    <s v="Délai le 16/06  à améliorer"/>
    <s v="C.Almendra"/>
    <x v="1"/>
    <d v="2015-05-20T00:00:00"/>
    <x v="4"/>
    <x v="1"/>
    <x v="1"/>
  </r>
  <r>
    <x v="2"/>
    <s v="Aileron EHA A380"/>
    <s v="8213-903"/>
    <m/>
    <x v="12"/>
    <d v="2015-06-16T00:00:00"/>
    <d v="2015-06-16T00:00:00"/>
    <n v="100"/>
    <s v="Délai le 16/06  à améliorer"/>
    <s v="C.Almendra"/>
    <x v="1"/>
    <d v="2015-05-20T00:00:00"/>
    <x v="4"/>
    <x v="1"/>
    <x v="1"/>
  </r>
  <r>
    <x v="2"/>
    <s v="Aileron SC A380"/>
    <s v="347186-200"/>
    <m/>
    <x v="41"/>
    <d v="2015-06-01T00:00:00"/>
    <d v="2015-05-29T00:00:00"/>
    <n v="6"/>
    <s v=" (cause pb qualité bruts HYFC)_x000a_6 en S22 et 6 en S23"/>
    <s v="Y.Sahin_x000a_V.Cady_x000a_O.Mazingue"/>
    <x v="1"/>
    <d v="2015-05-20T00:00:00"/>
    <x v="4"/>
    <x v="1"/>
    <x v="1"/>
  </r>
  <r>
    <x v="2"/>
    <s v="Aileron SC A380"/>
    <s v="348023-020"/>
    <m/>
    <x v="7"/>
    <d v="2015-06-01T00:00:00"/>
    <d v="2015-05-26T00:00:00"/>
    <n v="2"/>
    <s v="2 le 26/05 , 2 le 27/05 et 2le 01/06"/>
    <s v="T.Mouline"/>
    <x v="1"/>
    <d v="2015-05-20T00:00:00"/>
    <x v="4"/>
    <x v="1"/>
    <x v="0"/>
  </r>
  <r>
    <x v="2"/>
    <s v="Aileron SC A380"/>
    <n v="347050"/>
    <m/>
    <x v="12"/>
    <d v="2015-06-03T00:00:00"/>
    <d v="2015-07-08T00:00:00"/>
    <n v="100"/>
    <s v="100 le 08/07 à améliorer"/>
    <s v="C.Almendra"/>
    <x v="1"/>
    <d v="2015-05-20T00:00:00"/>
    <x v="4"/>
    <x v="1"/>
    <x v="1"/>
  </r>
  <r>
    <x v="2"/>
    <s v="Aileron SC A380"/>
    <n v="347179"/>
    <m/>
    <x v="12"/>
    <d v="2015-05-27T00:00:00"/>
    <s v="?"/>
    <s v="?"/>
    <s v="Délai le 18/05 non reçues"/>
    <s v="C.Almendra"/>
    <x v="1"/>
    <d v="2015-05-20T00:00:00"/>
    <x v="4"/>
    <x v="1"/>
    <x v="1"/>
  </r>
  <r>
    <x v="2"/>
    <s v="Aileron SC A380"/>
    <n v="347463"/>
    <m/>
    <x v="12"/>
    <d v="2015-05-28T00:00:00"/>
    <d v="2015-06-11T00:00:00"/>
    <n v="100"/>
    <s v="Délai le 11/06 qte 100 à améliorer"/>
    <s v="C.Almendra"/>
    <x v="1"/>
    <d v="2015-05-20T00:00:00"/>
    <x v="4"/>
    <x v="1"/>
    <x v="1"/>
  </r>
  <r>
    <x v="2"/>
    <s v="Profondeur EHA A380"/>
    <s v="347813-100"/>
    <m/>
    <x v="31"/>
    <d v="2015-05-21T00:00:00"/>
    <d v="2015-05-21T00:00:00"/>
    <n v="8"/>
    <s v="Délai  le  21/05_x000a_11 aux Spares"/>
    <s v="G.Feld_x000a_P.Jonnard"/>
    <x v="1"/>
    <d v="2015-05-20T00:00:00"/>
    <x v="4"/>
    <x v="1"/>
    <x v="1"/>
  </r>
  <r>
    <x v="2"/>
    <s v="Profondeur EHA A380"/>
    <s v="PN347137"/>
    <m/>
    <x v="42"/>
    <d v="2015-05-22T00:00:00"/>
    <s v="?"/>
    <n v="10"/>
    <s v="10 en S21, 8 en S22 et 16 en S23"/>
    <s v="V.Cady_x000a_G.Feld"/>
    <x v="1"/>
    <d v="2015-05-20T00:00:00"/>
    <x v="4"/>
    <x v="1"/>
    <x v="1"/>
  </r>
  <r>
    <x v="2"/>
    <s v="Profondeur SC A380"/>
    <s v="PN347137"/>
    <m/>
    <x v="42"/>
    <d v="2015-05-22T00:00:00"/>
    <s v="?"/>
    <s v="?"/>
    <s v="10 en S21, 8 en S22 et 16 en S23"/>
    <s v="V.Cady_x000a_G.Feld"/>
    <x v="1"/>
    <d v="2015-05-20T00:00:00"/>
    <x v="4"/>
    <x v="1"/>
    <x v="1"/>
  </r>
  <r>
    <x v="2"/>
    <s v="Rudder EBHA"/>
    <s v="D90ST4026-400"/>
    <m/>
    <x v="18"/>
    <d v="2015-06-08T00:00:00"/>
    <s v="?"/>
    <s v="?"/>
    <s v="Faire entrer le retard"/>
    <s v="S.Blanchard"/>
    <x v="1"/>
    <d v="2015-05-20T00:00:00"/>
    <x v="4"/>
    <x v="1"/>
    <x v="0"/>
  </r>
  <r>
    <x v="1"/>
    <s v="LG"/>
    <s v="D31AB4410-047"/>
    <m/>
    <x v="12"/>
    <d v="2015-05-20T00:00:00"/>
    <d v="2015-06-18T00:00:00"/>
    <s v="?"/>
    <s v="18/06 à améliorer"/>
    <s v="C.Almendra"/>
    <x v="1"/>
    <d v="2015-05-20T00:00:00"/>
    <x v="4"/>
    <x v="1"/>
    <x v="1"/>
  </r>
  <r>
    <x v="1"/>
    <s v="LG"/>
    <s v="D26AB1060-037"/>
    <m/>
    <x v="21"/>
    <d v="2015-05-21T00:00:00"/>
    <s v="?"/>
    <s v="?"/>
    <s v="Faire entrer le retard"/>
    <s v="T.Mouline_x000a_"/>
    <x v="1"/>
    <d v="2015-05-20T00:00:00"/>
    <x v="4"/>
    <x v="1"/>
    <x v="0"/>
  </r>
  <r>
    <x v="1"/>
    <s v="LG"/>
    <s v="D31AB4430-039"/>
    <m/>
    <x v="21"/>
    <d v="2015-05-20T00:00:00"/>
    <s v="?"/>
    <s v="?"/>
    <s v="Faire entrer le retard"/>
    <s v="T.Mouline_x000a_"/>
    <x v="1"/>
    <d v="2015-05-20T00:00:00"/>
    <x v="4"/>
    <x v="1"/>
    <x v="0"/>
  </r>
  <r>
    <x v="1"/>
    <s v="LG"/>
    <s v="D31AB4430-041"/>
    <m/>
    <x v="21"/>
    <d v="2015-05-20T00:00:00"/>
    <s v="?"/>
    <s v="?"/>
    <s v="Faire entrer le retard"/>
    <s v="T.Mouline_x000a_"/>
    <x v="1"/>
    <d v="2015-05-20T00:00:00"/>
    <x v="4"/>
    <x v="1"/>
    <x v="0"/>
  </r>
  <r>
    <x v="1"/>
    <s v="LG"/>
    <s v="D31AB4430-048"/>
    <m/>
    <x v="5"/>
    <d v="2015-06-01T00:00:00"/>
    <s v="?"/>
    <s v="?"/>
    <m/>
    <m/>
    <x v="1"/>
    <d v="2015-05-20T00:00:00"/>
    <x v="4"/>
    <x v="1"/>
    <x v="1"/>
  </r>
  <r>
    <x v="1"/>
    <s v="THSA A320"/>
    <s v="LP47145-E100"/>
    <m/>
    <x v="7"/>
    <d v="2015-06-02T00:00:00"/>
    <d v="2015-05-21T00:00:00"/>
    <n v="3"/>
    <s v="3/J à suivre"/>
    <s v="T.Mouline"/>
    <x v="1"/>
    <d v="2015-05-20T00:00:00"/>
    <x v="4"/>
    <x v="1"/>
    <x v="0"/>
  </r>
  <r>
    <x v="1"/>
    <s v="THSA A320"/>
    <s v="LP47145-E120"/>
    <m/>
    <x v="7"/>
    <d v="2015-05-28T00:00:00"/>
    <d v="2015-05-23T00:00:00"/>
    <n v="18"/>
    <s v="18 le 23/05 et 18 le 29/05"/>
    <s v="T.Mouline"/>
    <x v="1"/>
    <d v="2015-05-20T00:00:00"/>
    <x v="4"/>
    <x v="1"/>
    <x v="0"/>
  </r>
  <r>
    <x v="1"/>
    <s v="THSA A320"/>
    <s v="5000C5053"/>
    <m/>
    <x v="20"/>
    <d v="2015-05-22T00:00:00"/>
    <s v="?"/>
    <s v="?"/>
    <s v="Relancer le retard "/>
    <s v="M.Bizet"/>
    <x v="1"/>
    <d v="2015-05-20T00:00:00"/>
    <x v="4"/>
    <x v="1"/>
    <x v="0"/>
  </r>
  <r>
    <x v="1"/>
    <s v="THSA A320"/>
    <n v="450642"/>
    <m/>
    <x v="6"/>
    <d v="2015-05-26T00:00:00"/>
    <s v="?"/>
    <s v="?"/>
    <s v="Obtenir infos retard"/>
    <s v="S.Blanchard"/>
    <x v="1"/>
    <d v="2015-05-20T00:00:00"/>
    <x v="4"/>
    <x v="1"/>
    <x v="1"/>
  </r>
  <r>
    <x v="1"/>
    <s v="THSA A320"/>
    <s v="8192-119"/>
    <m/>
    <x v="12"/>
    <d v="2015-06-01T00:00:00"/>
    <d v="2015-06-28T00:00:00"/>
    <n v="100"/>
    <s v="Délai le 28 Juin à améliorer"/>
    <s v="C.Almendra"/>
    <x v="1"/>
    <d v="2015-05-20T00:00:00"/>
    <x v="4"/>
    <x v="1"/>
    <x v="1"/>
  </r>
  <r>
    <x v="1"/>
    <s v="THSA A320"/>
    <s v="8171-022"/>
    <m/>
    <x v="12"/>
    <d v="2015-06-18T00:00:00"/>
    <d v="2015-10-14T00:00:00"/>
    <n v="150"/>
    <s v="Délai le 14/10 à améliorer"/>
    <s v="C.Almendra"/>
    <x v="1"/>
    <d v="2015-05-20T00:00:00"/>
    <x v="4"/>
    <x v="1"/>
    <x v="1"/>
  </r>
  <r>
    <x v="1"/>
    <s v="THSA A320"/>
    <s v="8170-024"/>
    <m/>
    <x v="12"/>
    <d v="2015-05-26T00:00:00"/>
    <d v="2015-06-28T00:00:00"/>
    <n v="200"/>
    <s v="delai 28/06 à ameliorer"/>
    <s v="C.Almedra"/>
    <x v="1"/>
    <d v="2015-05-20T00:00:00"/>
    <x v="4"/>
    <x v="1"/>
    <x v="1"/>
  </r>
  <r>
    <x v="1"/>
    <s v="THSA A320"/>
    <s v="8171-003"/>
    <m/>
    <x v="12"/>
    <d v="2015-07-16T00:00:00"/>
    <s v="?"/>
    <s v="?"/>
    <s v="Obtenir délai"/>
    <s v="C.Almendra"/>
    <x v="1"/>
    <d v="2015-05-20T00:00:00"/>
    <x v="4"/>
    <x v="1"/>
    <x v="1"/>
  </r>
  <r>
    <x v="1"/>
    <s v="THSA A320"/>
    <n v="450849"/>
    <m/>
    <x v="12"/>
    <d v="2015-06-04T00:00:00"/>
    <d v="2015-06-03T00:00:00"/>
    <n v="101"/>
    <s v="délai le 03/06 à àméliorer"/>
    <s v="C.Almendra"/>
    <x v="1"/>
    <d v="2015-05-20T00:00:00"/>
    <x v="4"/>
    <x v="1"/>
    <x v="1"/>
  </r>
  <r>
    <x v="1"/>
    <s v="THSA A320"/>
    <s v="5000C5029"/>
    <m/>
    <x v="57"/>
    <d v="2015-05-27T00:00:00"/>
    <s v="?"/>
    <n v="12"/>
    <s v="12 le 5/5 non reçu à relancer"/>
    <s v="M.Bizet"/>
    <x v="1"/>
    <d v="2015-05-20T00:00:00"/>
    <x v="4"/>
    <x v="1"/>
    <x v="1"/>
  </r>
  <r>
    <x v="1"/>
    <s v="THSA A330"/>
    <n v="422915"/>
    <m/>
    <x v="7"/>
    <d v="2015-05-20T00:00:00"/>
    <d v="2015-05-26T00:00:00"/>
    <n v="2"/>
    <s v="_x000a_5 le 19/5 non reçus_x000a_2 le 26/05  à améliorer, 2 le 28/05,et 2 le  01/06"/>
    <s v="T.Mouline"/>
    <x v="0"/>
    <d v="2015-05-20T00:00:00"/>
    <x v="4"/>
    <x v="1"/>
    <x v="0"/>
  </r>
  <r>
    <x v="1"/>
    <s v="THSA A330"/>
    <n v="422911"/>
    <m/>
    <x v="7"/>
    <d v="2015-05-29T00:00:00"/>
    <d v="2015-05-21T00:00:00"/>
    <n v="1"/>
    <s v="1 litige réception_x000a_1/J"/>
    <s v="T.Mouline"/>
    <x v="1"/>
    <d v="2015-05-20T00:00:00"/>
    <x v="4"/>
    <x v="1"/>
    <x v="0"/>
  </r>
  <r>
    <x v="1"/>
    <s v="THSA A330"/>
    <n v="422913"/>
    <m/>
    <x v="7"/>
    <d v="2015-05-26T00:00:00"/>
    <d v="2015-05-22T00:00:00"/>
    <n v="1"/>
    <s v="_x000a_1/ Jour"/>
    <s v="T.Mouline"/>
    <x v="1"/>
    <d v="2015-05-20T00:00:00"/>
    <x v="4"/>
    <x v="1"/>
    <x v="0"/>
  </r>
  <r>
    <x v="1"/>
    <s v="THSA A330"/>
    <s v="8171-022"/>
    <m/>
    <x v="12"/>
    <d v="2015-06-18T00:00:00"/>
    <d v="2015-10-14T00:00:00"/>
    <n v="150"/>
    <s v="Délai le 14/10 à améliorer"/>
    <s v="C.Almendra"/>
    <x v="1"/>
    <d v="2015-05-20T00:00:00"/>
    <x v="4"/>
    <x v="1"/>
    <x v="1"/>
  </r>
  <r>
    <x v="1"/>
    <s v="THSA A330"/>
    <n v="423032"/>
    <m/>
    <x v="25"/>
    <d v="2015-05-22T00:00:00"/>
    <s v="?"/>
    <n v="9"/>
    <s v="9 le 19/05 non reçus_x000a_Obtenir délai"/>
    <s v="V.Pierquin_x000a_P.Jonnard"/>
    <x v="1"/>
    <d v="2015-05-20T00:00:00"/>
    <x v="4"/>
    <x v="1"/>
    <x v="1"/>
  </r>
  <r>
    <x v="1"/>
    <s v="THSA A330"/>
    <s v="422957-100"/>
    <m/>
    <x v="7"/>
    <d v="2015-05-22T00:00:00"/>
    <d v="2015-05-27T00:00:00"/>
    <n v="10"/>
    <s v="_x000a_10 le 27/5  et 10 le 9/6 à améliorer"/>
    <s v="T.Mouline"/>
    <x v="1"/>
    <d v="2015-05-20T00:00:00"/>
    <x v="4"/>
    <x v="1"/>
    <x v="0"/>
  </r>
  <r>
    <x v="0"/>
    <s v="Aileron A320"/>
    <n v="341019"/>
    <m/>
    <x v="21"/>
    <d v="2015-05-29T00:00:00"/>
    <s v="?"/>
    <s v="?"/>
    <s v="problème qualité_x000a_Obtenir prochain délai_x000a_ 10/Jour à suivre_x000a_Capa HS Wroclaw 65/semaine au lieu des 75 demandé."/>
    <s v="T.Mouline_x000a_"/>
    <x v="1"/>
    <d v="2015-05-22T00:00:00"/>
    <x v="4"/>
    <x v="1"/>
    <x v="0"/>
  </r>
  <r>
    <x v="0"/>
    <s v="Aileron A320"/>
    <s v="341084-300"/>
    <m/>
    <x v="21"/>
    <d v="2015-05-22T00:00:00"/>
    <d v="2015-05-23T00:00:00"/>
    <n v="10"/>
    <s v="6 en cours de réception_x000a_10 le 23/05, 20 le 26/05_x000a_Analyser stock_x000a_Capa HS Wroclaw 65/semaine au lieu des 75 demandé."/>
    <s v="T.Mouline_x000a_"/>
    <x v="1"/>
    <d v="2015-05-22T00:00:00"/>
    <x v="4"/>
    <x v="1"/>
    <x v="0"/>
  </r>
  <r>
    <x v="0"/>
    <s v="Aileron A320"/>
    <s v="341083-300"/>
    <m/>
    <x v="26"/>
    <d v="2015-05-22T00:00:00"/>
    <d v="2015-05-22T00:00:00"/>
    <n v="11"/>
    <s v="11 le 22/05_x000a_et 30 le 26/05"/>
    <s v="T.Mouline"/>
    <x v="1"/>
    <d v="2015-05-22T00:00:00"/>
    <x v="4"/>
    <x v="1"/>
    <x v="0"/>
  </r>
  <r>
    <x v="0"/>
    <s v="Elevator A320"/>
    <n v="341065"/>
    <m/>
    <x v="15"/>
    <d v="2015-06-03T00:00:00"/>
    <s v="?"/>
    <n v="21"/>
    <s v="21 pièces projet à la reception centrale à récupérer par F.Fasoli  pour validation du FAI_x000a_39 pièces retard cde projet Honglin_x000a_Plus de retard Sira"/>
    <s v="F.Fasoli_x000a_V.Cady_x000a_"/>
    <x v="1"/>
    <d v="2015-05-22T00:00:00"/>
    <x v="4"/>
    <x v="1"/>
    <x v="1"/>
  </r>
  <r>
    <x v="0"/>
    <s v="Rudder A340"/>
    <s v="346361-100"/>
    <m/>
    <x v="54"/>
    <d v="2015-06-09T00:00:00"/>
    <s v="?"/>
    <s v="?"/>
    <s v="Relancer le retard"/>
    <s v="JF.Lorenzini"/>
    <x v="1"/>
    <d v="2015-05-22T00:00:00"/>
    <x v="4"/>
    <x v="1"/>
    <x v="1"/>
  </r>
  <r>
    <x v="0"/>
    <s v="Rudder A340"/>
    <s v="D90ST0102-500"/>
    <m/>
    <x v="50"/>
    <d v="2015-06-15T00:00:00"/>
    <s v="?"/>
    <s v="?"/>
    <s v="Relancer le retard"/>
    <s v="JF.Lorenzini"/>
    <x v="1"/>
    <d v="2015-05-22T00:00:00"/>
    <x v="4"/>
    <x v="1"/>
    <x v="1"/>
  </r>
  <r>
    <x v="0"/>
    <s v="Rudder A340"/>
    <n v="349030"/>
    <m/>
    <x v="12"/>
    <d v="2015-05-28T00:00:00"/>
    <s v="?"/>
    <n v="100"/>
    <s v="délai fin MAI à améliorer_x000a_100 non reçues"/>
    <s v="C.Almendra"/>
    <x v="1"/>
    <d v="2015-05-22T00:00:00"/>
    <x v="4"/>
    <x v="1"/>
    <x v="1"/>
  </r>
  <r>
    <x v="0"/>
    <s v="Spoiler A320"/>
    <s v="340856-250"/>
    <m/>
    <x v="21"/>
    <d v="2015-05-25T00:00:00"/>
    <d v="2015-05-22T00:00:00"/>
    <n v="43"/>
    <s v="HS Wroclaw : _x000a_qte 20 /Jour à suivre_x000a__x000a_Source TSM : 43 le 22/05_x000a_"/>
    <s v="T.Mouline_x000a_G.Palermo_x000a_N.Fouquet"/>
    <x v="1"/>
    <d v="2015-05-22T00:00:00"/>
    <x v="4"/>
    <x v="1"/>
    <x v="0"/>
  </r>
  <r>
    <x v="0"/>
    <s v="Spoiler A320"/>
    <s v="340902-110"/>
    <m/>
    <x v="7"/>
    <d v="2015-05-27T00:00:00"/>
    <d v="2015-05-26T00:00:00"/>
    <n v="24"/>
    <s v="Obtenir plan de rattrapage_x000a_24/J  à suivre_x000a_"/>
    <s v="T.Mouline"/>
    <x v="1"/>
    <d v="2015-05-22T00:00:00"/>
    <x v="4"/>
    <x v="1"/>
    <x v="0"/>
  </r>
  <r>
    <x v="0"/>
    <s v="Spoiler A320"/>
    <n v="345796"/>
    <m/>
    <x v="26"/>
    <d v="2015-05-28T00:00:00"/>
    <d v="2015-05-22T00:00:00"/>
    <n v="30"/>
    <s v="60 en cours de reception  _x000a_30 le 22/05_x000a_5 pièces FAI en litige réception"/>
    <s v="T.Mouline_x000a_E.Divan_x000a_C.Bazire"/>
    <x v="1"/>
    <d v="2015-05-22T00:00:00"/>
    <x v="4"/>
    <x v="1"/>
    <x v="0"/>
  </r>
  <r>
    <x v="2"/>
    <s v="Aileron EHA A380"/>
    <s v="PN347189"/>
    <m/>
    <x v="42"/>
    <d v="2015-05-29T00:00:00"/>
    <s v="?"/>
    <s v="?"/>
    <s v=" relancer le retard_x000a_Obtenir infos suite"/>
    <s v="V.Cady"/>
    <x v="1"/>
    <d v="2015-05-22T00:00:00"/>
    <x v="4"/>
    <x v="1"/>
    <x v="1"/>
  </r>
  <r>
    <x v="2"/>
    <s v="Aileron EHA A380"/>
    <s v="D90ST4025-400"/>
    <m/>
    <x v="18"/>
    <d v="2015-06-10T00:00:00"/>
    <s v="?"/>
    <s v="?"/>
    <s v="Obtenir info suite"/>
    <s v="S.Blanchard"/>
    <x v="1"/>
    <d v="2015-05-22T00:00:00"/>
    <x v="4"/>
    <x v="1"/>
    <x v="0"/>
  </r>
  <r>
    <x v="2"/>
    <s v="Aileron EHA A380"/>
    <n v="347517"/>
    <m/>
    <x v="12"/>
    <d v="2015-06-12T00:00:00"/>
    <d v="2015-07-17T00:00:00"/>
    <n v="100"/>
    <s v="100 le 17/07  à améliorer"/>
    <s v="C.Almendra"/>
    <x v="1"/>
    <d v="2015-05-22T00:00:00"/>
    <x v="4"/>
    <x v="1"/>
    <x v="1"/>
  </r>
  <r>
    <x v="2"/>
    <s v="Aileron EHA A380"/>
    <n v="347085"/>
    <m/>
    <x v="12"/>
    <d v="2015-06-24T00:00:00"/>
    <d v="2015-07-09T00:00:00"/>
    <n v="71"/>
    <s v="71 le 09/07 à améliorer"/>
    <s v="C.Almendra"/>
    <x v="1"/>
    <d v="2015-05-22T00:00:00"/>
    <x v="4"/>
    <x v="1"/>
    <x v="1"/>
  </r>
  <r>
    <x v="2"/>
    <s v="Aileron EHA A380"/>
    <n v="346691"/>
    <m/>
    <x v="12"/>
    <d v="2015-06-12T00:00:00"/>
    <d v="2015-06-16T00:00:00"/>
    <n v="40"/>
    <s v="Délai le 16/06  à améliorer"/>
    <s v="C.Almendra"/>
    <x v="1"/>
    <d v="2015-05-22T00:00:00"/>
    <x v="4"/>
    <x v="1"/>
    <x v="1"/>
  </r>
  <r>
    <x v="2"/>
    <s v="Aileron EHA A380"/>
    <s v="8213-903"/>
    <m/>
    <x v="12"/>
    <d v="2015-06-08T00:00:00"/>
    <d v="2015-06-16T00:00:00"/>
    <n v="100"/>
    <s v="Délai le 16/06  à améliorer"/>
    <s v="C.Almendra"/>
    <x v="1"/>
    <d v="2015-05-22T00:00:00"/>
    <x v="4"/>
    <x v="1"/>
    <x v="1"/>
  </r>
  <r>
    <x v="2"/>
    <s v="Aileron SC A380"/>
    <s v="347186-200"/>
    <m/>
    <x v="41"/>
    <d v="2015-05-29T00:00:00"/>
    <d v="2015-05-29T00:00:00"/>
    <n v="6"/>
    <s v=" (cause pb qualité bruts HYFC)_x000a_6 en S22 et 6 en S23"/>
    <s v="Y.Sahin_x000a_V.Cady_x000a_O.Mazingue"/>
    <x v="1"/>
    <d v="2015-05-22T00:00:00"/>
    <x v="4"/>
    <x v="1"/>
    <x v="1"/>
  </r>
  <r>
    <x v="2"/>
    <s v="Aileron SC A380"/>
    <s v="348023-020"/>
    <m/>
    <x v="7"/>
    <d v="2015-06-03T00:00:00"/>
    <d v="2015-05-26T00:00:00"/>
    <n v="2"/>
    <s v="2 le 26/05 , 2 le 27/05 et 2 le 28/05"/>
    <s v="T.Mouline"/>
    <x v="1"/>
    <d v="2015-05-22T00:00:00"/>
    <x v="4"/>
    <x v="1"/>
    <x v="0"/>
  </r>
  <r>
    <x v="2"/>
    <s v="Aileron SC A380"/>
    <n v="347050"/>
    <m/>
    <x v="12"/>
    <d v="2015-06-04T00:00:00"/>
    <d v="2015-07-08T00:00:00"/>
    <n v="100"/>
    <s v="100 le 08/07 à améliorer"/>
    <s v="C.Almendra"/>
    <x v="1"/>
    <d v="2015-05-22T00:00:00"/>
    <x v="4"/>
    <x v="1"/>
    <x v="1"/>
  </r>
  <r>
    <x v="2"/>
    <s v="Aileron SC A380"/>
    <n v="347179"/>
    <m/>
    <x v="12"/>
    <d v="2015-05-28T00:00:00"/>
    <s v="?"/>
    <s v="?"/>
    <s v="Délai le 18/05 non reçues à relancer"/>
    <s v="C.Almendra"/>
    <x v="1"/>
    <d v="2015-05-22T00:00:00"/>
    <x v="4"/>
    <x v="1"/>
    <x v="1"/>
  </r>
  <r>
    <x v="2"/>
    <s v="Aileron SC A380"/>
    <n v="347463"/>
    <m/>
    <x v="12"/>
    <d v="2015-05-29T00:00:00"/>
    <d v="2015-06-11T00:00:00"/>
    <n v="100"/>
    <s v="Délai le 11/06 qte 100 à améliorer"/>
    <s v="C.Almendra"/>
    <x v="1"/>
    <d v="2015-05-22T00:00:00"/>
    <x v="4"/>
    <x v="1"/>
    <x v="1"/>
  </r>
  <r>
    <x v="2"/>
    <s v="Profondeur EHA A380"/>
    <s v="347813-100"/>
    <m/>
    <x v="31"/>
    <d v="2015-05-25T00:00:00"/>
    <d v="2015-05-22T00:00:00"/>
    <n v="8"/>
    <s v="8 le 22/05_x000a_11 aux Spares"/>
    <s v="G.Feld_x000a_P.Jonnard"/>
    <x v="0"/>
    <d v="2015-05-22T00:00:00"/>
    <x v="4"/>
    <x v="1"/>
    <x v="1"/>
  </r>
  <r>
    <x v="2"/>
    <s v="Profondeur EHA A380"/>
    <s v="PN347137"/>
    <m/>
    <x v="42"/>
    <d v="2015-06-02T00:00:00"/>
    <d v="2015-05-29T00:00:00"/>
    <n v="8"/>
    <s v="8 en S22 et 16 en S23"/>
    <s v="V.Cady_x000a_G.Feld"/>
    <x v="1"/>
    <d v="2015-05-22T00:00:00"/>
    <x v="4"/>
    <x v="1"/>
    <x v="1"/>
  </r>
  <r>
    <x v="2"/>
    <s v="Profondeur SC A380"/>
    <s v="PN347137"/>
    <m/>
    <x v="42"/>
    <d v="2015-06-02T00:00:00"/>
    <s v="?"/>
    <s v="?"/>
    <s v="8 en S22 et 16 en S23"/>
    <s v="V.Cady_x000a_G.Feld"/>
    <x v="1"/>
    <d v="2015-05-22T00:00:00"/>
    <x v="4"/>
    <x v="1"/>
    <x v="1"/>
  </r>
  <r>
    <x v="2"/>
    <s v="Rudder EBHA"/>
    <s v="D90ST4026-400"/>
    <m/>
    <x v="18"/>
    <d v="2015-06-10T00:00:00"/>
    <s v="?"/>
    <s v="?"/>
    <s v="Faire entrer le retard"/>
    <s v="S.Blanchard"/>
    <x v="1"/>
    <d v="2015-05-22T00:00:00"/>
    <x v="4"/>
    <x v="1"/>
    <x v="0"/>
  </r>
  <r>
    <x v="1"/>
    <s v="LG"/>
    <s v="D31AB4410-047"/>
    <m/>
    <x v="12"/>
    <d v="2015-05-22T00:00:00"/>
    <d v="2015-06-18T00:00:00"/>
    <n v="49"/>
    <s v="49 le 01/06 à améliorer"/>
    <s v="C.Almendra"/>
    <x v="1"/>
    <d v="2015-05-22T00:00:00"/>
    <x v="4"/>
    <x v="1"/>
    <x v="1"/>
  </r>
  <r>
    <x v="1"/>
    <s v="THSA A320"/>
    <s v="LP47145-E100"/>
    <m/>
    <x v="7"/>
    <d v="2015-06-04T00:00:00"/>
    <d v="2015-05-21T00:00:00"/>
    <n v="3"/>
    <s v="3/J à suivre"/>
    <s v="T.Mouline"/>
    <x v="1"/>
    <d v="2015-05-22T00:00:00"/>
    <x v="4"/>
    <x v="1"/>
    <x v="0"/>
  </r>
  <r>
    <x v="1"/>
    <s v="THSA A320"/>
    <s v="LP47145-E120"/>
    <m/>
    <x v="7"/>
    <d v="2015-05-29T00:00:00"/>
    <d v="2015-05-26T00:00:00"/>
    <n v="18"/>
    <s v="18 le 26/05 et 18 le 29/05"/>
    <s v="T.Mouline"/>
    <x v="1"/>
    <d v="2015-05-22T00:00:00"/>
    <x v="4"/>
    <x v="1"/>
    <x v="0"/>
  </r>
  <r>
    <x v="1"/>
    <s v="THSA A320"/>
    <s v="5000C5053"/>
    <m/>
    <x v="20"/>
    <d v="2015-05-26T00:00:00"/>
    <s v="?"/>
    <s v="?"/>
    <s v="Relancer le retard "/>
    <s v="M.Bizet"/>
    <x v="1"/>
    <d v="2015-05-22T00:00:00"/>
    <x v="4"/>
    <x v="1"/>
    <x v="0"/>
  </r>
  <r>
    <x v="1"/>
    <s v="THSA A320"/>
    <n v="450642"/>
    <m/>
    <x v="6"/>
    <d v="2015-05-27T00:00:00"/>
    <s v="?"/>
    <s v="?"/>
    <s v="Faire entrer le retard"/>
    <s v="S.Blanchard"/>
    <x v="1"/>
    <d v="2015-05-22T00:00:00"/>
    <x v="4"/>
    <x v="1"/>
    <x v="1"/>
  </r>
  <r>
    <x v="1"/>
    <s v="THSA A320"/>
    <s v="8192-119"/>
    <m/>
    <x v="12"/>
    <d v="2015-06-01T00:00:00"/>
    <d v="2015-06-28T00:00:00"/>
    <n v="100"/>
    <s v="Délai le 28 Juin à améliorer"/>
    <s v="C.Almendra"/>
    <x v="1"/>
    <d v="2015-05-22T00:00:00"/>
    <x v="4"/>
    <x v="1"/>
    <x v="1"/>
  </r>
  <r>
    <x v="1"/>
    <s v="THSA A320"/>
    <s v="8171-022"/>
    <m/>
    <x v="12"/>
    <d v="2015-06-22T00:00:00"/>
    <d v="2015-10-14T00:00:00"/>
    <n v="150"/>
    <s v="Délai le 14/10 à améliorer"/>
    <s v="C.Almendra"/>
    <x v="1"/>
    <d v="2015-05-22T00:00:00"/>
    <x v="4"/>
    <x v="1"/>
    <x v="1"/>
  </r>
  <r>
    <x v="1"/>
    <s v="THSA A320"/>
    <s v="8170-024"/>
    <m/>
    <x v="12"/>
    <d v="2015-05-27T00:00:00"/>
    <d v="2015-06-28T00:00:00"/>
    <n v="200"/>
    <s v="Délai 28/06 à améliorer"/>
    <s v="C.Almedra"/>
    <x v="1"/>
    <d v="2015-05-22T00:00:00"/>
    <x v="4"/>
    <x v="1"/>
    <x v="1"/>
  </r>
  <r>
    <x v="1"/>
    <s v="THSA A320"/>
    <s v="8171-003"/>
    <m/>
    <x v="12"/>
    <d v="2015-07-17T00:00:00"/>
    <s v="?"/>
    <s v="?"/>
    <s v="Obtenir délai"/>
    <s v="C.Almendra"/>
    <x v="1"/>
    <d v="2015-05-22T00:00:00"/>
    <x v="4"/>
    <x v="1"/>
    <x v="1"/>
  </r>
  <r>
    <x v="1"/>
    <s v="THSA A320"/>
    <n v="450849"/>
    <m/>
    <x v="12"/>
    <d v="2015-06-05T00:00:00"/>
    <d v="2015-06-03T00:00:00"/>
    <n v="101"/>
    <s v="délai le 03/06 à améliorer"/>
    <s v="C.Almendra"/>
    <x v="1"/>
    <d v="2015-05-22T00:00:00"/>
    <x v="4"/>
    <x v="1"/>
    <x v="1"/>
  </r>
  <r>
    <x v="1"/>
    <s v="THSA A320"/>
    <s v="5000C5029"/>
    <m/>
    <x v="57"/>
    <d v="2015-05-28T00:00:00"/>
    <s v="?"/>
    <n v="12"/>
    <s v="12 le 5/5 non reçu à relancer_x000a_Problème qualité"/>
    <s v="M.Bizet_x000a_O.Juanola"/>
    <x v="1"/>
    <d v="2015-05-22T00:00:00"/>
    <x v="4"/>
    <x v="1"/>
    <x v="1"/>
  </r>
  <r>
    <x v="1"/>
    <s v="THSA A330"/>
    <n v="422915"/>
    <m/>
    <x v="7"/>
    <d v="2015-05-25T00:00:00"/>
    <d v="2015-05-26T00:00:00"/>
    <n v="2"/>
    <s v="2 en cours de réception_x000a_2 le 26/05, 2 le 28/05,et 2 le  01/06"/>
    <s v="T.Mouline"/>
    <x v="1"/>
    <d v="2015-05-22T00:00:00"/>
    <x v="4"/>
    <x v="1"/>
    <x v="0"/>
  </r>
  <r>
    <x v="1"/>
    <s v="THSA A330"/>
    <n v="422911"/>
    <m/>
    <x v="7"/>
    <d v="2015-06-04T00:00:00"/>
    <d v="2015-05-27T00:00:00"/>
    <n v="1"/>
    <s v="1 le 27/05, 1 le 28/05 et 1 le 29/05"/>
    <s v="T.Mouline"/>
    <x v="1"/>
    <d v="2015-05-22T00:00:00"/>
    <x v="4"/>
    <x v="1"/>
    <x v="0"/>
  </r>
  <r>
    <x v="1"/>
    <s v="THSA A330"/>
    <n v="422913"/>
    <m/>
    <x v="7"/>
    <d v="2015-05-27T00:00:00"/>
    <d v="2015-05-28T00:00:00"/>
    <n v="1"/>
    <s v="1 le 28/05, 1 le 01/06 et 1 le 03/06"/>
    <s v="T.Mouline"/>
    <x v="1"/>
    <d v="2015-05-22T00:00:00"/>
    <x v="4"/>
    <x v="1"/>
    <x v="0"/>
  </r>
  <r>
    <x v="1"/>
    <s v="THSA A330"/>
    <s v="8171-022"/>
    <m/>
    <x v="12"/>
    <d v="2015-06-22T00:00:00"/>
    <d v="2015-10-14T00:00:00"/>
    <n v="150"/>
    <s v="Délai le 14/10 à améliorer"/>
    <s v="C.Almendra"/>
    <x v="1"/>
    <d v="2015-05-22T00:00:00"/>
    <x v="4"/>
    <x v="1"/>
    <x v="1"/>
  </r>
  <r>
    <x v="1"/>
    <s v="THSA A330"/>
    <n v="423032"/>
    <m/>
    <x v="25"/>
    <d v="2015-05-26T00:00:00"/>
    <s v="?"/>
    <n v="9"/>
    <s v="9 le 19/05 non reçus_x000a_Obtenir délai"/>
    <s v="V.Pierquin_x000a_P.Jonnard"/>
    <x v="1"/>
    <d v="2015-05-22T00:00:00"/>
    <x v="4"/>
    <x v="1"/>
    <x v="1"/>
  </r>
  <r>
    <x v="1"/>
    <s v="THSA A330"/>
    <s v="422957-100"/>
    <m/>
    <x v="7"/>
    <d v="2015-05-26T00:00:00"/>
    <d v="2015-05-27T00:00:00"/>
    <n v="10"/>
    <s v="_x000a_10 le 27/5  et 10 le 9/6 à améliorer"/>
    <s v="T.Mouline"/>
    <x v="1"/>
    <d v="2015-05-22T00:00:00"/>
    <x v="4"/>
    <x v="1"/>
    <x v="0"/>
  </r>
  <r>
    <x v="0"/>
    <s v="Aileron A320"/>
    <n v="341019"/>
    <m/>
    <x v="21"/>
    <d v="2015-06-03T00:00:00"/>
    <s v="?"/>
    <s v="?"/>
    <s v="problème qualité_x000a_Obtenir prochain délai_x000a_ 10/Jour à suivre_x000a_Capa HS Wroclaw 65/semaine au lieu des 75 demandé."/>
    <s v="T.Mouline_x000a_"/>
    <x v="1"/>
    <d v="2015-05-27T00:00:00"/>
    <x v="4"/>
    <x v="1"/>
    <x v="0"/>
  </r>
  <r>
    <x v="0"/>
    <s v="Aileron A320"/>
    <s v="341084-300"/>
    <m/>
    <x v="21"/>
    <d v="2015-05-28T00:00:00"/>
    <d v="2015-05-28T00:00:00"/>
    <n v="12"/>
    <s v="11 en cours de réception _x000a_ 12 le 28/05 et 12 le  29/05_x000a_Analyser stock_x000a_Capa HS Wroclaw 65/semaine au lieu des 75 demandé."/>
    <s v="T.Mouline_x000a_"/>
    <x v="1"/>
    <d v="2015-05-27T00:00:00"/>
    <x v="4"/>
    <x v="1"/>
    <x v="0"/>
  </r>
  <r>
    <x v="0"/>
    <s v="Aileron A320"/>
    <s v="341083-300"/>
    <m/>
    <x v="26"/>
    <d v="2015-05-27T00:00:00"/>
    <s v="?"/>
    <s v="?"/>
    <s v="30 en cours de réception_x000a_Ecart de stock de qte moins 4_x000a_Obtenir prochain délai"/>
    <s v="T.Mouline"/>
    <x v="1"/>
    <d v="2015-05-27T00:00:00"/>
    <x v="4"/>
    <x v="1"/>
    <x v="0"/>
  </r>
  <r>
    <x v="0"/>
    <s v="Elevator A320"/>
    <n v="341065"/>
    <m/>
    <x v="68"/>
    <d v="2015-06-10T00:00:00"/>
    <s v="?"/>
    <n v="21"/>
    <s v="21 pièces projet à la reception centrale à récupérer par F.Fasoli  pour validation du FAI_x000a_39 pièces retard cde projet Honglin_x000a_Sira 13 le 28/05"/>
    <s v="F.Fasoli_x000a_V.Cady_x000a_"/>
    <x v="1"/>
    <d v="2015-05-27T00:00:00"/>
    <x v="4"/>
    <x v="1"/>
    <x v="1"/>
  </r>
  <r>
    <x v="0"/>
    <s v="Rudder A340"/>
    <n v="346363"/>
    <m/>
    <x v="62"/>
    <d v="2015-06-03T00:00:00"/>
    <s v="?"/>
    <n v="12"/>
    <s v="12 expe le 11/06_x000a_13 le 03/07_x000a_6 le 17/07_x000a_6 le 04/08_x000a_6 le 19/02 A Améliorer "/>
    <s v="V.Cady"/>
    <x v="1"/>
    <d v="2015-05-27T00:00:00"/>
    <x v="4"/>
    <x v="1"/>
    <x v="1"/>
  </r>
  <r>
    <x v="0"/>
    <s v="Rudder A340"/>
    <n v="349030"/>
    <m/>
    <x v="12"/>
    <d v="2015-05-28T00:00:00"/>
    <s v="?"/>
    <n v="100"/>
    <s v="délai fin MAI à améliorer_x000a_100 non reçues"/>
    <s v="C.Almendra"/>
    <x v="1"/>
    <d v="2015-05-27T00:00:00"/>
    <x v="4"/>
    <x v="1"/>
    <x v="1"/>
  </r>
  <r>
    <x v="0"/>
    <s v="Spoiler A320"/>
    <s v="340856-250"/>
    <m/>
    <x v="21"/>
    <d v="2015-05-28T00:00:00"/>
    <d v="2015-05-28T00:00:00"/>
    <n v="40"/>
    <s v="HS Wroclaw : _x000a_qte 20 /Jour à suivre_x000a__x000a_Source TSM : 20 le 28/05_x000a_"/>
    <s v="T.Mouline_x000a_G.Palermo_x000a_N.Fouquet"/>
    <x v="1"/>
    <d v="2015-05-27T00:00:00"/>
    <x v="4"/>
    <x v="1"/>
    <x v="0"/>
  </r>
  <r>
    <x v="0"/>
    <s v="Spoiler A320"/>
    <s v="340902-110"/>
    <m/>
    <x v="7"/>
    <d v="2015-06-02T00:00:00"/>
    <d v="2015-05-28T00:00:00"/>
    <n v="24"/>
    <s v="Obtenir plan de rattrapage_x000a_24/J  à suivre_x000a_"/>
    <s v="T.Mouline"/>
    <x v="1"/>
    <d v="2015-05-27T00:00:00"/>
    <x v="4"/>
    <x v="1"/>
    <x v="0"/>
  </r>
  <r>
    <x v="0"/>
    <s v="Spoiler A320"/>
    <n v="345796"/>
    <m/>
    <x v="26"/>
    <d v="2015-06-05T00:00:00"/>
    <d v="2015-06-01T00:00:00"/>
    <n v="66"/>
    <s v="_x000a_64 en cours de réception_x000a_66 le 01/06_x000a_"/>
    <s v="T.Mouline_x000a_"/>
    <x v="1"/>
    <d v="2015-05-27T00:00:00"/>
    <x v="4"/>
    <x v="1"/>
    <x v="0"/>
  </r>
  <r>
    <x v="2"/>
    <s v="Aileron EHA A380"/>
    <s v="PN347189"/>
    <m/>
    <x v="42"/>
    <d v="2015-06-02T00:00:00"/>
    <s v="?"/>
    <s v="?"/>
    <s v=" relancer le retard_x000a_Obtenir infos suite"/>
    <s v="V.Cady"/>
    <x v="1"/>
    <d v="2015-05-27T00:00:00"/>
    <x v="4"/>
    <x v="1"/>
    <x v="1"/>
  </r>
  <r>
    <x v="2"/>
    <s v="Aileron EHA A380"/>
    <n v="347517"/>
    <m/>
    <x v="12"/>
    <d v="2015-06-17T00:00:00"/>
    <d v="2015-07-17T00:00:00"/>
    <n v="100"/>
    <s v="100 le 17/07  à améliorer"/>
    <s v="C.Almendra"/>
    <x v="1"/>
    <d v="2015-05-27T00:00:00"/>
    <x v="4"/>
    <x v="1"/>
    <x v="1"/>
  </r>
  <r>
    <x v="2"/>
    <s v="Aileron EHA A380"/>
    <n v="347085"/>
    <m/>
    <x v="12"/>
    <d v="2015-06-29T00:00:00"/>
    <d v="2015-07-09T00:00:00"/>
    <n v="71"/>
    <s v="71 le 09/07 à améliorer"/>
    <s v="C.Almendra"/>
    <x v="1"/>
    <d v="2015-05-27T00:00:00"/>
    <x v="4"/>
    <x v="1"/>
    <x v="1"/>
  </r>
  <r>
    <x v="2"/>
    <s v="Aileron EHA A380"/>
    <n v="346691"/>
    <m/>
    <x v="12"/>
    <d v="2015-06-17T00:00:00"/>
    <d v="2015-06-16T00:00:00"/>
    <n v="40"/>
    <s v="Délai le 16/06  à améliorer"/>
    <s v="C.Almendra"/>
    <x v="1"/>
    <d v="2015-05-27T00:00:00"/>
    <x v="4"/>
    <x v="1"/>
    <x v="1"/>
  </r>
  <r>
    <x v="2"/>
    <s v="Aileron EHA A380"/>
    <s v="8213-903"/>
    <m/>
    <x v="12"/>
    <d v="2015-06-11T00:00:00"/>
    <d v="2015-06-16T00:00:00"/>
    <n v="100"/>
    <s v="Délai le 16/06  à améliorer"/>
    <s v="C.Almendra"/>
    <x v="1"/>
    <d v="2015-05-27T00:00:00"/>
    <x v="4"/>
    <x v="1"/>
    <x v="1"/>
  </r>
  <r>
    <x v="2"/>
    <s v="Aileron SC A380"/>
    <s v="347186-200"/>
    <m/>
    <x v="41"/>
    <d v="2015-06-03T00:00:00"/>
    <d v="2015-05-29T00:00:00"/>
    <n v="6"/>
    <s v=" (cause pb qualité bruts HYFC)_x000a_6 en S22 et 6 en S23"/>
    <s v="Y.Sahin_x000a_V.Cady_x000a_O.Mazingue"/>
    <x v="1"/>
    <d v="2015-05-27T00:00:00"/>
    <x v="4"/>
    <x v="1"/>
    <x v="1"/>
  </r>
  <r>
    <x v="2"/>
    <s v="Aileron SC A380"/>
    <s v="348023-020"/>
    <m/>
    <x v="7"/>
    <d v="2015-06-10T00:00:00"/>
    <d v="2015-05-28T00:00:00"/>
    <n v="2"/>
    <s v="2 le 28/05 , 2 le 01/06 et 2 le 03/06"/>
    <s v="T.Mouline"/>
    <x v="1"/>
    <d v="2015-05-27T00:00:00"/>
    <x v="4"/>
    <x v="1"/>
    <x v="0"/>
  </r>
  <r>
    <x v="2"/>
    <s v="Aileron SC A380"/>
    <s v="PN347189"/>
    <m/>
    <x v="42"/>
    <d v="2015-06-02T00:00:00"/>
    <s v="?"/>
    <s v="?"/>
    <s v=" relancer le retard_x000a_Obtenir infos suite"/>
    <s v="V.Cady"/>
    <x v="1"/>
    <d v="2015-05-27T00:00:00"/>
    <x v="4"/>
    <x v="1"/>
    <x v="1"/>
  </r>
  <r>
    <x v="2"/>
    <s v="Aileron SC A380"/>
    <n v="347050"/>
    <m/>
    <x v="12"/>
    <d v="2015-06-08T00:00:00"/>
    <d v="2015-07-08T00:00:00"/>
    <n v="100"/>
    <s v="100 le 08/07 à améliorer"/>
    <s v="C.Almendra"/>
    <x v="1"/>
    <d v="2015-05-27T00:00:00"/>
    <x v="4"/>
    <x v="1"/>
    <x v="1"/>
  </r>
  <r>
    <x v="2"/>
    <s v="Aileron SC A380"/>
    <n v="347179"/>
    <m/>
    <x v="12"/>
    <d v="2015-06-02T00:00:00"/>
    <s v="?"/>
    <s v="?"/>
    <s v="Délai le 18/05 non reçues à relancer"/>
    <s v="C.Almendra"/>
    <x v="1"/>
    <d v="2015-05-27T00:00:00"/>
    <x v="4"/>
    <x v="1"/>
    <x v="1"/>
  </r>
  <r>
    <x v="2"/>
    <s v="Aileron SC A380"/>
    <n v="347463"/>
    <m/>
    <x v="12"/>
    <d v="2015-06-03T00:00:00"/>
    <d v="2015-06-11T00:00:00"/>
    <n v="100"/>
    <s v="Délai le 11/06 qte 100 à améliorer"/>
    <s v="C.Almendra"/>
    <x v="1"/>
    <d v="2015-05-27T00:00:00"/>
    <x v="4"/>
    <x v="1"/>
    <x v="1"/>
  </r>
  <r>
    <x v="2"/>
    <s v="Profondeur EHA A380"/>
    <s v="PN347137"/>
    <m/>
    <x v="42"/>
    <d v="2015-06-03T00:00:00"/>
    <s v="?"/>
    <s v="?"/>
    <s v="Obtenir délai_x000a_8 en S22 et 16 en S23"/>
    <s v="V.Cady_x000a_G.Feld"/>
    <x v="1"/>
    <d v="2015-05-27T00:00:00"/>
    <x v="4"/>
    <x v="1"/>
    <x v="1"/>
  </r>
  <r>
    <x v="2"/>
    <s v="Profondeur SC A380"/>
    <s v="PN347137"/>
    <m/>
    <x v="42"/>
    <d v="2015-06-03T00:00:00"/>
    <s v="?"/>
    <s v="?"/>
    <s v="Obtenir délai_x000a_8 en S22 et 16 en S23"/>
    <s v="V.Cady_x000a_G.Feld"/>
    <x v="1"/>
    <d v="2015-05-27T00:00:00"/>
    <x v="4"/>
    <x v="1"/>
    <x v="1"/>
  </r>
  <r>
    <x v="2"/>
    <s v="Profondeur SC A380"/>
    <n v="347463"/>
    <m/>
    <x v="12"/>
    <d v="2015-06-03T00:00:00"/>
    <d v="2015-06-11T00:00:00"/>
    <n v="100"/>
    <s v="Délai le 11/06 qte 100 à améliorer"/>
    <s v="C.Almendra"/>
    <x v="1"/>
    <d v="2015-05-27T00:00:00"/>
    <x v="4"/>
    <x v="1"/>
    <x v="1"/>
  </r>
  <r>
    <x v="2"/>
    <s v="Rudder EBHA"/>
    <s v="PN347030"/>
    <m/>
    <x v="42"/>
    <d v="2015-06-10T00:00:00"/>
    <s v="?"/>
    <s v="?"/>
    <s v="Obtenir délai"/>
    <s v="V.Cady_x000a_G.Feld"/>
    <x v="1"/>
    <d v="2015-05-27T00:00:00"/>
    <x v="4"/>
    <x v="1"/>
    <x v="1"/>
  </r>
  <r>
    <x v="1"/>
    <s v="LG"/>
    <s v="D31AB4410-047"/>
    <m/>
    <x v="12"/>
    <d v="2015-05-27T00:00:00"/>
    <d v="2015-06-01T00:00:00"/>
    <n v="49"/>
    <s v="49 le 01/06 à améliorer"/>
    <s v="C.Almendra"/>
    <x v="0"/>
    <d v="2015-05-27T00:00:00"/>
    <x v="4"/>
    <x v="1"/>
    <x v="1"/>
  </r>
  <r>
    <x v="1"/>
    <s v="LG"/>
    <s v="D31AB4430-048"/>
    <m/>
    <x v="5"/>
    <d v="2015-06-04T00:00:00"/>
    <s v="?"/>
    <s v="?"/>
    <m/>
    <m/>
    <x v="1"/>
    <d v="2015-05-27T00:00:00"/>
    <x v="4"/>
    <x v="1"/>
    <x v="1"/>
  </r>
  <r>
    <x v="1"/>
    <s v="THSA A320"/>
    <s v="422078-100"/>
    <m/>
    <x v="69"/>
    <d v="2015-06-01T00:00:00"/>
    <s v="?"/>
    <n v="35"/>
    <s v="35 en litige reception"/>
    <s v="C.Delestre"/>
    <x v="1"/>
    <d v="2015-05-27T00:00:00"/>
    <x v="4"/>
    <x v="1"/>
    <x v="1"/>
  </r>
  <r>
    <x v="1"/>
    <s v="THSA A320"/>
    <s v="LP47145-E100"/>
    <m/>
    <x v="7"/>
    <d v="2015-06-05T00:00:00"/>
    <d v="2015-05-28T00:00:00"/>
    <n v="3"/>
    <s v="3/J à suivre"/>
    <s v="T.Mouline"/>
    <x v="1"/>
    <d v="2015-05-27T00:00:00"/>
    <x v="4"/>
    <x v="1"/>
    <x v="0"/>
  </r>
  <r>
    <x v="1"/>
    <s v="THSA A320"/>
    <s v="LP47145-E120"/>
    <m/>
    <x v="7"/>
    <d v="2015-05-29T00:00:00"/>
    <d v="2015-05-29T00:00:00"/>
    <n v="18"/>
    <s v="18 le 26/05 non reçus 18 le 29/05"/>
    <s v="T.Mouline"/>
    <x v="1"/>
    <d v="2015-05-27T00:00:00"/>
    <x v="4"/>
    <x v="1"/>
    <x v="0"/>
  </r>
  <r>
    <x v="1"/>
    <s v="THSA A320"/>
    <s v="5000C5053"/>
    <m/>
    <x v="20"/>
    <d v="2015-05-29T00:00:00"/>
    <d v="2015-05-27T00:00:00"/>
    <n v="2"/>
    <s v="delai 27/05"/>
    <s v="M.Bizet"/>
    <x v="1"/>
    <d v="2015-05-27T00:00:00"/>
    <x v="4"/>
    <x v="1"/>
    <x v="0"/>
  </r>
  <r>
    <x v="1"/>
    <s v="THSA A320"/>
    <n v="450642"/>
    <m/>
    <x v="6"/>
    <d v="2015-05-28T00:00:00"/>
    <d v="2015-05-29T00:00:00"/>
    <s v="?"/>
    <s v="delai le 29/05 à améliorer"/>
    <s v="S.Blanchard"/>
    <x v="1"/>
    <d v="2015-05-27T00:00:00"/>
    <x v="4"/>
    <x v="1"/>
    <x v="1"/>
  </r>
  <r>
    <x v="1"/>
    <s v="THSA A320"/>
    <s v="8192-119"/>
    <m/>
    <x v="12"/>
    <d v="2015-06-03T00:00:00"/>
    <d v="2015-06-28T00:00:00"/>
    <n v="100"/>
    <s v="Délai le 28 Juin à améliorer"/>
    <s v="C.Almendra"/>
    <x v="1"/>
    <d v="2015-05-27T00:00:00"/>
    <x v="4"/>
    <x v="1"/>
    <x v="1"/>
  </r>
  <r>
    <x v="1"/>
    <s v="THSA A320"/>
    <s v="8171-022"/>
    <m/>
    <x v="12"/>
    <d v="2015-06-23T00:00:00"/>
    <d v="2015-10-14T00:00:00"/>
    <n v="150"/>
    <s v="Délai le 14/10 à améliorer"/>
    <s v="C.Almendra"/>
    <x v="1"/>
    <d v="2015-05-27T00:00:00"/>
    <x v="4"/>
    <x v="1"/>
    <x v="1"/>
  </r>
  <r>
    <x v="1"/>
    <s v="THSA A320"/>
    <s v="8170-024"/>
    <m/>
    <x v="12"/>
    <d v="2015-05-28T00:00:00"/>
    <d v="2015-06-28T00:00:00"/>
    <n v="200"/>
    <s v="Délai 28/06 à améliorer"/>
    <s v="C.Almedra"/>
    <x v="1"/>
    <d v="2015-05-27T00:00:00"/>
    <x v="4"/>
    <x v="1"/>
    <x v="1"/>
  </r>
  <r>
    <x v="1"/>
    <s v="THSA A320"/>
    <s v="8171-003"/>
    <m/>
    <x v="12"/>
    <d v="2015-07-20T00:00:00"/>
    <s v="?"/>
    <s v="?"/>
    <s v="Obtenir délai"/>
    <s v="C.Almendra"/>
    <x v="1"/>
    <d v="2015-05-27T00:00:00"/>
    <x v="4"/>
    <x v="1"/>
    <x v="1"/>
  </r>
  <r>
    <x v="1"/>
    <s v="THSA A320"/>
    <n v="450849"/>
    <m/>
    <x v="12"/>
    <d v="2015-06-08T00:00:00"/>
    <d v="2015-06-03T00:00:00"/>
    <n v="101"/>
    <s v="délai le 03/06 à améliorer"/>
    <s v="C.Almendra"/>
    <x v="1"/>
    <d v="2015-05-27T00:00:00"/>
    <x v="4"/>
    <x v="1"/>
    <x v="1"/>
  </r>
  <r>
    <x v="1"/>
    <s v="THSA A320"/>
    <s v="5000C5029"/>
    <m/>
    <x v="57"/>
    <d v="2015-06-01T00:00:00"/>
    <d v="2015-05-28T00:00:00"/>
    <s v="?"/>
    <s v="12 le 5/5 non reçu _x000a_reprise des livraison le 28/05_x000a_"/>
    <s v="M.Bizet_x000a_"/>
    <x v="1"/>
    <d v="2015-05-27T00:00:00"/>
    <x v="4"/>
    <x v="1"/>
    <x v="1"/>
  </r>
  <r>
    <x v="1"/>
    <s v="THSA A330"/>
    <n v="422915"/>
    <m/>
    <x v="7"/>
    <d v="2015-05-27T00:00:00"/>
    <d v="2015-05-28T00:00:00"/>
    <n v="5"/>
    <s v="_x000a_2 le 26/05 non reçus, 5 le 28/05,et 5 le  01/06"/>
    <s v="T.Mouline"/>
    <x v="0"/>
    <d v="2015-05-27T00:00:00"/>
    <x v="4"/>
    <x v="1"/>
    <x v="0"/>
  </r>
  <r>
    <x v="1"/>
    <s v="THSA A330"/>
    <n v="423032"/>
    <m/>
    <x v="25"/>
    <d v="2015-05-27T00:00:00"/>
    <d v="2015-05-27T00:00:00"/>
    <n v="9"/>
    <s v="9 le 19/05 non reçus_x000a_delai le 27/05"/>
    <s v="V.Pierquin_x000a_P.Jonnard"/>
    <x v="0"/>
    <d v="2015-05-27T00:00:00"/>
    <x v="4"/>
    <x v="1"/>
    <x v="1"/>
  </r>
  <r>
    <x v="1"/>
    <s v="THSA A330"/>
    <n v="422911"/>
    <m/>
    <x v="7"/>
    <d v="2015-06-09T00:00:00"/>
    <d v="2015-05-28T00:00:00"/>
    <n v="1"/>
    <s v="1 en cours de réception, 1 le 28/05 et 1 le 29/05 et 1 le 01/06"/>
    <s v="T.Mouline"/>
    <x v="1"/>
    <d v="2015-05-27T00:00:00"/>
    <x v="4"/>
    <x v="1"/>
    <x v="0"/>
  </r>
  <r>
    <x v="1"/>
    <s v="THSA A330"/>
    <n v="422913"/>
    <m/>
    <x v="7"/>
    <d v="2015-05-29T00:00:00"/>
    <d v="2015-05-28T00:00:00"/>
    <n v="1"/>
    <s v="1en cours de reception _x000a_1 le 28/05, 1 le 01/06 et 1 le 03/06"/>
    <s v="T.Mouline"/>
    <x v="1"/>
    <d v="2015-05-27T00:00:00"/>
    <x v="4"/>
    <x v="1"/>
    <x v="0"/>
  </r>
  <r>
    <x v="1"/>
    <s v="THSA A330"/>
    <s v="8171-022"/>
    <m/>
    <x v="12"/>
    <d v="2015-06-23T00:00:00"/>
    <d v="2015-10-14T00:00:00"/>
    <n v="150"/>
    <s v="Délai le 14/10 à améliorer"/>
    <s v="C.Almendra"/>
    <x v="1"/>
    <d v="2015-05-27T00:00:00"/>
    <x v="4"/>
    <x v="1"/>
    <x v="1"/>
  </r>
  <r>
    <x v="0"/>
    <s v="Spoiler A320"/>
    <s v="340856-250"/>
    <m/>
    <x v="21"/>
    <d v="2015-06-01T00:00:00"/>
    <d v="2015-05-29T00:00:00"/>
    <n v="7"/>
    <s v="HS Wroclaw : _x000a_qte 20 /Jour à suivre_x000a_7 le 29/05_x000a_Source TSM : en attente de délai"/>
    <s v="T.Mouline_x000a_G.Palermo_x000a_P.Fleitour"/>
    <x v="1"/>
    <d v="2015-05-29T00:00:00"/>
    <x v="4"/>
    <x v="1"/>
    <x v="0"/>
  </r>
  <r>
    <x v="0"/>
    <s v="Spoiler A320"/>
    <s v="340902-110"/>
    <m/>
    <x v="7"/>
    <d v="2015-06-04T00:00:00"/>
    <d v="2015-06-01T00:00:00"/>
    <n v="24"/>
    <s v="Obtenir plan de rattrapage_x000a_24/J  à suivre"/>
    <s v="T.Mouline"/>
    <x v="1"/>
    <d v="2015-05-29T00:00:00"/>
    <x v="4"/>
    <x v="1"/>
    <x v="0"/>
  </r>
  <r>
    <x v="0"/>
    <s v="Elevator A320"/>
    <n v="341065"/>
    <m/>
    <x v="68"/>
    <d v="2015-06-11T00:00:00"/>
    <s v="?"/>
    <n v="21"/>
    <s v="21 pièces projet à la reception centrale à récupérer par F.Fasoli  pour validation du FAI_x000a_39 pièces retard cde projet Honglin"/>
    <s v="F.Fasoli_x000a_V.Cady"/>
    <x v="1"/>
    <d v="2015-05-29T00:00:00"/>
    <x v="4"/>
    <x v="1"/>
    <x v="1"/>
  </r>
  <r>
    <x v="0"/>
    <s v="Aileron A320"/>
    <n v="341019"/>
    <m/>
    <x v="21"/>
    <d v="2015-06-03T00:00:00"/>
    <d v="2015-05-29T00:00:00"/>
    <n v="15"/>
    <s v="15 le 29/05, 12 le 30/05 et 24 le 01/06_x000a_ 10/Jour à suivre_x000a_Capa HS Wroclaw 65/semaine au lieu des 75 demandé."/>
    <s v="T.Mouline_x000a_"/>
    <x v="1"/>
    <d v="2015-05-29T00:00:00"/>
    <x v="4"/>
    <x v="1"/>
    <x v="0"/>
  </r>
  <r>
    <x v="0"/>
    <s v="Aileron A320"/>
    <n v="341067"/>
    <m/>
    <x v="15"/>
    <d v="2015-06-02T00:00:00"/>
    <s v="?"/>
    <n v="51"/>
    <s v="19 en litige réception_x000a_Relancer retard"/>
    <s v="P.Fleitour_x000a_E.Cardona"/>
    <x v="1"/>
    <d v="2015-05-29T00:00:00"/>
    <x v="4"/>
    <x v="1"/>
    <x v="1"/>
  </r>
  <r>
    <x v="0"/>
    <s v="Aileron A320"/>
    <s v="341084-300"/>
    <m/>
    <x v="21"/>
    <d v="2015-05-29T00:00:00"/>
    <d v="2015-05-29T00:00:00"/>
    <n v="20"/>
    <s v="20 le  29/05, 10 le 30/05 et 20 le 01/06_x000a_Analyser stock_x000a_Capa HS Wroclaw 65/semaine au lieu des 75 demandé."/>
    <s v="T.Mouline_x000a_P.Fleitour_x000a_"/>
    <x v="0"/>
    <d v="2015-05-29T00:00:00"/>
    <x v="4"/>
    <x v="1"/>
    <x v="0"/>
  </r>
  <r>
    <x v="0"/>
    <s v="Aileron A320"/>
    <s v="341083-300"/>
    <m/>
    <x v="26"/>
    <d v="2015-05-29T00:00:00"/>
    <d v="2015-06-03T00:00:00"/>
    <n v="41"/>
    <s v="41 le03/06"/>
    <s v="T.Mouline"/>
    <x v="0"/>
    <d v="2015-05-29T00:00:00"/>
    <x v="4"/>
    <x v="1"/>
    <x v="0"/>
  </r>
  <r>
    <x v="0"/>
    <s v="Rudder A340"/>
    <n v="346363"/>
    <m/>
    <x v="62"/>
    <d v="2015-06-05T00:00:00"/>
    <d v="2015-07-10T00:00:00"/>
    <n v="14"/>
    <s v="14 le 10/07 à améliorer, cause panne machine_x000a_qté 4 en cours de dérogation_x000a_14 le 02/08 à améliorer"/>
    <s v="V.Cady"/>
    <x v="1"/>
    <d v="2015-05-29T00:00:00"/>
    <x v="4"/>
    <x v="1"/>
    <x v="1"/>
  </r>
  <r>
    <x v="0"/>
    <s v="Rudder A340"/>
    <n v="349030"/>
    <m/>
    <x v="12"/>
    <d v="2015-06-01T00:00:00"/>
    <d v="2015-05-29T00:00:00"/>
    <n v="100"/>
    <s v="délai 29/05 qté 100"/>
    <s v="C.Almendra"/>
    <x v="1"/>
    <d v="2015-05-29T00:00:00"/>
    <x v="4"/>
    <x v="1"/>
    <x v="1"/>
  </r>
  <r>
    <x v="1"/>
    <s v="THSA A320"/>
    <s v="LP47145-E100"/>
    <m/>
    <x v="7"/>
    <d v="2015-06-09T00:00:00"/>
    <d v="2015-06-01T00:00:00"/>
    <n v="6"/>
    <s v="3/J à suivre_x000a_6 le 01/06"/>
    <s v="T.Mouline"/>
    <x v="1"/>
    <d v="2015-05-29T00:00:00"/>
    <x v="4"/>
    <x v="1"/>
    <x v="0"/>
  </r>
  <r>
    <x v="1"/>
    <s v="THSA A320"/>
    <s v="LP47145-E120"/>
    <m/>
    <x v="7"/>
    <d v="2015-06-04T00:00:00"/>
    <d v="2015-05-29T00:00:00"/>
    <n v="18"/>
    <s v="18 le 29/05 non reçus, 18 le 05/06"/>
    <s v="T.Mouline"/>
    <x v="1"/>
    <d v="2015-05-29T00:00:00"/>
    <x v="4"/>
    <x v="1"/>
    <x v="0"/>
  </r>
  <r>
    <x v="1"/>
    <s v="THSA A320"/>
    <n v="450642"/>
    <m/>
    <x v="6"/>
    <d v="2015-06-04T00:00:00"/>
    <d v="2015-06-01T00:00:00"/>
    <s v="?"/>
    <s v="delai le 01/06 à améliorer"/>
    <s v="S.Blanchard"/>
    <x v="1"/>
    <d v="2015-05-29T00:00:00"/>
    <x v="4"/>
    <x v="1"/>
    <x v="1"/>
  </r>
  <r>
    <x v="1"/>
    <s v="THSA A320"/>
    <s v="422078-100"/>
    <m/>
    <x v="69"/>
    <d v="2015-06-01T00:00:00"/>
    <s v="?"/>
    <n v="35"/>
    <s v="35 en litige reception"/>
    <s v="C.Almendra"/>
    <x v="1"/>
    <d v="2015-05-29T00:00:00"/>
    <x v="4"/>
    <x v="1"/>
    <x v="1"/>
  </r>
  <r>
    <x v="1"/>
    <s v="THSA A320"/>
    <s v="8192-119"/>
    <m/>
    <x v="12"/>
    <d v="2015-06-03T00:00:00"/>
    <d v="2015-06-28T00:00:00"/>
    <n v="100"/>
    <s v="Délai le 28 Juin à améliorer"/>
    <s v="C.Almendra"/>
    <x v="1"/>
    <d v="2015-05-29T00:00:00"/>
    <x v="4"/>
    <x v="1"/>
    <x v="1"/>
  </r>
  <r>
    <x v="1"/>
    <s v="THSA A320"/>
    <s v="8171-022"/>
    <m/>
    <x v="12"/>
    <d v="2015-06-23T00:00:00"/>
    <d v="2015-10-14T00:00:00"/>
    <n v="150"/>
    <s v="Délai le 14/10 à améliorer"/>
    <s v="C.Almendra"/>
    <x v="1"/>
    <d v="2015-05-29T00:00:00"/>
    <x v="4"/>
    <x v="1"/>
    <x v="1"/>
  </r>
  <r>
    <x v="1"/>
    <s v="THSA A320"/>
    <s v="8171-003"/>
    <m/>
    <x v="12"/>
    <d v="2015-07-21T00:00:00"/>
    <s v="?"/>
    <s v="?"/>
    <s v="Obtenir délai"/>
    <s v="C.Almendra"/>
    <x v="1"/>
    <d v="2015-05-29T00:00:00"/>
    <x v="4"/>
    <x v="1"/>
    <x v="1"/>
  </r>
  <r>
    <x v="1"/>
    <s v="THSA A320"/>
    <s v="5000C5029"/>
    <m/>
    <x v="57"/>
    <d v="2015-06-03T00:00:00"/>
    <d v="2015-06-01T00:00:00"/>
    <s v="?"/>
    <s v="12 le 5/5 non reçu _x000a_reprise des livraison le 28/05_x000a_"/>
    <s v="M.Bizet_x000a_"/>
    <x v="1"/>
    <d v="2015-05-29T00:00:00"/>
    <x v="4"/>
    <x v="1"/>
    <x v="1"/>
  </r>
  <r>
    <x v="1"/>
    <s v="THSA A330"/>
    <n v="422911"/>
    <m/>
    <x v="7"/>
    <d v="2015-06-11T00:00:00"/>
    <d v="2015-06-03T00:00:00"/>
    <n v="1"/>
    <s v="3 en cours de réception,_x000a_1 le 03/06, 1 le 04/06"/>
    <s v="T.Mouline"/>
    <x v="1"/>
    <d v="2015-05-29T00:00:00"/>
    <x v="4"/>
    <x v="1"/>
    <x v="0"/>
  </r>
  <r>
    <x v="1"/>
    <s v="THSA A330"/>
    <n v="422913"/>
    <m/>
    <x v="7"/>
    <d v="2015-05-29T00:00:00"/>
    <d v="2015-06-01T00:00:00"/>
    <n v="1"/>
    <s v="1en cours de reception _x000a_1 le 01/06, 1 le 03/06, 1 le 04/06 et 1 le 08/06"/>
    <s v="T.Mouline"/>
    <x v="1"/>
    <d v="2015-05-29T00:00:00"/>
    <x v="4"/>
    <x v="1"/>
    <x v="0"/>
  </r>
  <r>
    <x v="1"/>
    <s v="THSA A330"/>
    <n v="422915"/>
    <m/>
    <x v="7"/>
    <d v="2015-05-29T00:00:00"/>
    <d v="2015-06-01T00:00:00"/>
    <n v="2"/>
    <s v="3 en cours de réception,_x000a_2 le  01/06 et 5 le 02/06"/>
    <s v="T.Mouline"/>
    <x v="1"/>
    <d v="2015-05-29T00:00:00"/>
    <x v="4"/>
    <x v="1"/>
    <x v="0"/>
  </r>
  <r>
    <x v="1"/>
    <s v="THSA A330"/>
    <s v="8171-022"/>
    <m/>
    <x v="12"/>
    <d v="2015-06-23T00:00:00"/>
    <d v="2015-10-14T00:00:00"/>
    <n v="150"/>
    <s v="Délai le 14/10 à améliorer"/>
    <s v="C.Almendra"/>
    <x v="1"/>
    <d v="2015-05-29T00:00:00"/>
    <x v="4"/>
    <x v="1"/>
    <x v="1"/>
  </r>
  <r>
    <x v="1"/>
    <s v="LG"/>
    <s v="D31AB4410-047"/>
    <m/>
    <x v="12"/>
    <d v="2015-05-29T00:00:00"/>
    <d v="2015-06-01T00:00:00"/>
    <n v="49"/>
    <s v="49 le 01/06 à améliorer"/>
    <s v="C.Almendra"/>
    <x v="0"/>
    <d v="2015-05-29T00:00:00"/>
    <x v="4"/>
    <x v="1"/>
    <x v="1"/>
  </r>
  <r>
    <x v="1"/>
    <s v="LG"/>
    <s v="D31AB4430-041"/>
    <m/>
    <x v="21"/>
    <d v="2015-06-03T00:00:00"/>
    <s v="?"/>
    <s v="?"/>
    <s v="Relancer retard"/>
    <s v="T.Mouline"/>
    <x v="1"/>
    <d v="2015-05-29T00:00:00"/>
    <x v="4"/>
    <x v="1"/>
    <x v="0"/>
  </r>
  <r>
    <x v="2"/>
    <s v="Aileron EHA A380"/>
    <s v="PN347189"/>
    <m/>
    <x v="42"/>
    <d v="2015-06-03T00:00:00"/>
    <s v="?"/>
    <s v="?"/>
    <s v=" relancer le retard_x000a_Obtenir infos suite"/>
    <s v="V.Cady"/>
    <x v="1"/>
    <d v="2015-05-29T00:00:00"/>
    <x v="4"/>
    <x v="1"/>
    <x v="1"/>
  </r>
  <r>
    <x v="2"/>
    <s v="Aileron EHA A380"/>
    <n v="347517"/>
    <m/>
    <x v="12"/>
    <d v="2015-06-19T00:00:00"/>
    <d v="2015-07-17T00:00:00"/>
    <n v="100"/>
    <s v="100 le 17/07  à améliorer"/>
    <s v="C.Almendra"/>
    <x v="1"/>
    <d v="2015-05-29T00:00:00"/>
    <x v="4"/>
    <x v="1"/>
    <x v="1"/>
  </r>
  <r>
    <x v="2"/>
    <s v="Aileron EHA A380"/>
    <n v="347085"/>
    <m/>
    <x v="12"/>
    <d v="2015-07-01T00:00:00"/>
    <d v="2015-07-09T00:00:00"/>
    <n v="71"/>
    <s v="71 le 09/07 à améliorer"/>
    <s v="C.Almendra"/>
    <x v="1"/>
    <d v="2015-05-29T00:00:00"/>
    <x v="4"/>
    <x v="1"/>
    <x v="1"/>
  </r>
  <r>
    <x v="2"/>
    <s v="Aileron EHA A380"/>
    <n v="346691"/>
    <m/>
    <x v="12"/>
    <d v="2015-06-19T00:00:00"/>
    <d v="2015-06-16T00:00:00"/>
    <n v="40"/>
    <s v="Délai le 16/06  à améliorer"/>
    <s v="C.Almendra"/>
    <x v="1"/>
    <d v="2015-05-29T00:00:00"/>
    <x v="4"/>
    <x v="1"/>
    <x v="1"/>
  </r>
  <r>
    <x v="2"/>
    <s v="Aileron EHA A380"/>
    <s v="8213-903"/>
    <m/>
    <x v="12"/>
    <d v="2015-06-15T00:00:00"/>
    <d v="2015-06-16T00:00:00"/>
    <n v="100"/>
    <s v="Délai le 16/06  à améliorer"/>
    <s v="C.Almendra"/>
    <x v="1"/>
    <d v="2015-05-29T00:00:00"/>
    <x v="4"/>
    <x v="1"/>
    <x v="1"/>
  </r>
  <r>
    <x v="2"/>
    <s v="Aileron SC A380"/>
    <s v="347186-200"/>
    <m/>
    <x v="41"/>
    <d v="2015-06-05T00:00:00"/>
    <d v="2015-06-02T00:00:00"/>
    <n v="5"/>
    <s v=" (cause pb qualité bruts HYFC)_x000a_5 le 02/06 et 6 le 05/06"/>
    <s v="Y.Sahin_x000a_V.Cady_x000a_O.Mazingue"/>
    <x v="1"/>
    <d v="2015-05-29T00:00:00"/>
    <x v="4"/>
    <x v="1"/>
    <x v="1"/>
  </r>
  <r>
    <x v="2"/>
    <s v="Aileron SC A380"/>
    <s v="348023-020"/>
    <m/>
    <x v="7"/>
    <d v="2015-06-11T00:00:00"/>
    <d v="2015-06-01T00:00:00"/>
    <n v="2"/>
    <s v="2 le 01/06, 2 le 03/06 et 2 le 04/06"/>
    <s v="T.Mouline"/>
    <x v="1"/>
    <d v="2015-05-29T00:00:00"/>
    <x v="4"/>
    <x v="1"/>
    <x v="0"/>
  </r>
  <r>
    <x v="2"/>
    <s v="Aileron SC A380"/>
    <n v="347050"/>
    <m/>
    <x v="12"/>
    <d v="2015-06-09T00:00:00"/>
    <d v="2015-07-08T00:00:00"/>
    <n v="100"/>
    <s v="100 le 08/07 à améliorer"/>
    <s v="C.Almendra"/>
    <x v="1"/>
    <d v="2015-05-29T00:00:00"/>
    <x v="4"/>
    <x v="1"/>
    <x v="1"/>
  </r>
  <r>
    <x v="2"/>
    <s v="Aileron SC A380"/>
    <n v="347179"/>
    <m/>
    <x v="12"/>
    <d v="2015-06-03T00:00:00"/>
    <d v="2015-05-18T00:00:00"/>
    <s v="?"/>
    <s v="Délai le 18/05 non reçues à relancer"/>
    <s v="C.Almendra"/>
    <x v="1"/>
    <d v="2015-05-29T00:00:00"/>
    <x v="4"/>
    <x v="1"/>
    <x v="1"/>
  </r>
  <r>
    <x v="2"/>
    <s v="Aileron SC A380"/>
    <n v="347463"/>
    <m/>
    <x v="12"/>
    <d v="2015-06-03T00:00:00"/>
    <d v="2015-06-11T00:00:00"/>
    <n v="100"/>
    <s v="Délai le 11/06 qte 100 à améliorer"/>
    <s v="C.Almendra"/>
    <x v="1"/>
    <d v="2015-05-29T00:00:00"/>
    <x v="4"/>
    <x v="1"/>
    <x v="1"/>
  </r>
  <r>
    <x v="2"/>
    <s v="Profondeur EHA A380"/>
    <s v="PN347137"/>
    <m/>
    <x v="42"/>
    <d v="2015-06-04T00:00:00"/>
    <s v="?"/>
    <s v="?"/>
    <s v="Obtenir délai"/>
    <s v="V.Cady_x000a_G.Feld"/>
    <x v="1"/>
    <d v="2015-05-29T00:00:00"/>
    <x v="4"/>
    <x v="1"/>
    <x v="1"/>
  </r>
  <r>
    <x v="2"/>
    <s v="Rudder EBHA"/>
    <s v="PN347030"/>
    <m/>
    <x v="42"/>
    <d v="2015-06-11T00:00:00"/>
    <s v="?"/>
    <s v="?"/>
    <s v="Obtenir délai"/>
    <s v="V.Cady_x000a_G.Feld"/>
    <x v="1"/>
    <d v="2015-05-29T00:00:00"/>
    <x v="4"/>
    <x v="1"/>
    <x v="1"/>
  </r>
  <r>
    <x v="0"/>
    <s v="Aileron A320"/>
    <n v="341019"/>
    <m/>
    <x v="21"/>
    <d v="2015-06-04T00:00:00"/>
    <d v="2015-06-01T00:00:00"/>
    <n v="22"/>
    <s v="22 le 01/06, 24 le 02/06_x000a_ 10/Jour à suivre_x000a_Capa HS Wroclaw 65/semaine au lieu des 75 demandé."/>
    <s v="T.Mouline_x000a_"/>
    <x v="1"/>
    <d v="2015-06-01T00:00:00"/>
    <x v="5"/>
    <x v="1"/>
    <x v="0"/>
  </r>
  <r>
    <x v="0"/>
    <s v="Aileron A320"/>
    <s v="341084-300"/>
    <m/>
    <x v="21"/>
    <d v="2015-06-02T00:00:00"/>
    <d v="2015-06-01T00:00:00"/>
    <n v="22"/>
    <s v="22 le  01/06, 10 le 02/06_x000a_Analyser stock_x000a_Capa HS Wroclaw 65/semaine au lieu des 75 demandé."/>
    <s v="T.Mouline_x000a_P.Fleitour_x000a_"/>
    <x v="1"/>
    <d v="2015-06-01T00:00:00"/>
    <x v="5"/>
    <x v="1"/>
    <x v="0"/>
  </r>
  <r>
    <x v="0"/>
    <s v="Aileron A320"/>
    <s v="341083-310"/>
    <m/>
    <x v="26"/>
    <d v="2015-06-01T00:00:00"/>
    <d v="2015-06-01T00:00:00"/>
    <n v="48"/>
    <s v="-300 : 48 en lot QM à libérer_x000a_9 le 08/06_x000a_-310 : 19 pièces sous dérogation, obtenir infos suite."/>
    <s v="JM.Campagnet_x000a_T.Mouline_x000a_T.Loison"/>
    <x v="1"/>
    <d v="2015-06-01T00:00:00"/>
    <x v="5"/>
    <x v="1"/>
    <x v="0"/>
  </r>
  <r>
    <x v="0"/>
    <s v="Elevator A320"/>
    <n v="341134"/>
    <m/>
    <x v="15"/>
    <d v="2015-06-05T00:00:00"/>
    <d v="2015-06-05T00:00:00"/>
    <n v="88"/>
    <s v="88  délai le 5/06 à améliorer"/>
    <s v="P.Fleitour"/>
    <x v="1"/>
    <d v="2015-06-01T00:00:00"/>
    <x v="5"/>
    <x v="1"/>
    <x v="1"/>
  </r>
  <r>
    <x v="0"/>
    <s v="Rudder A340"/>
    <n v="346363"/>
    <m/>
    <x v="62"/>
    <d v="2015-06-04T00:00:00"/>
    <d v="2015-07-10T00:00:00"/>
    <n v="14"/>
    <s v="14 le 10/07 à améliorer, cause panne machine_x000a_qté 4 en cours de dérogation_x000a_14 le 02/08 à améliorer"/>
    <s v="V.Cady"/>
    <x v="1"/>
    <d v="2015-06-01T00:00:00"/>
    <x v="5"/>
    <x v="1"/>
    <x v="1"/>
  </r>
  <r>
    <x v="0"/>
    <s v="Spoiler A320"/>
    <s v="340856-250"/>
    <m/>
    <x v="21"/>
    <d v="2015-06-01T00:00:00"/>
    <d v="2015-06-01T00:00:00"/>
    <n v="22"/>
    <s v="HS Wroclaw : _x000a_qte 20 /Jour à suivre_x000a_22 le 01/06_x000a_Source TSM : 40 le 2/06, faire entrer le retard (350 pièces)_x000a_"/>
    <s v="T.Mouline_x000a_G.Palermo_x000a_P.Fleitour"/>
    <x v="1"/>
    <d v="2015-06-01T00:00:00"/>
    <x v="5"/>
    <x v="1"/>
    <x v="0"/>
  </r>
  <r>
    <x v="0"/>
    <s v="Spoiler A320"/>
    <s v="340902-110"/>
    <m/>
    <x v="7"/>
    <d v="2015-06-05T00:00:00"/>
    <d v="2015-06-02T00:00:00"/>
    <n v="24"/>
    <s v="Obtenir plan de rattrapage_x000a_24/J  à suivre_x000a_"/>
    <s v="T.Mouline"/>
    <x v="1"/>
    <d v="2015-06-01T00:00:00"/>
    <x v="5"/>
    <x v="1"/>
    <x v="0"/>
  </r>
  <r>
    <x v="2"/>
    <s v="Aileron EHA A380"/>
    <s v="PN347189"/>
    <m/>
    <x v="42"/>
    <d v="2015-06-03T00:00:00"/>
    <d v="2015-06-29T00:00:00"/>
    <n v="15"/>
    <s v="Délai le 29/06 à améliorer"/>
    <s v="V.Cady"/>
    <x v="1"/>
    <d v="2015-06-01T00:00:00"/>
    <x v="5"/>
    <x v="1"/>
    <x v="1"/>
  </r>
  <r>
    <x v="2"/>
    <s v="Aileron EHA A380"/>
    <n v="347517"/>
    <m/>
    <x v="12"/>
    <d v="2015-06-22T00:00:00"/>
    <d v="2015-07-17T00:00:00"/>
    <n v="100"/>
    <s v="100 le 17/07  à améliorer"/>
    <s v="C.Almendra"/>
    <x v="1"/>
    <d v="2015-06-01T00:00:00"/>
    <x v="5"/>
    <x v="1"/>
    <x v="1"/>
  </r>
  <r>
    <x v="2"/>
    <s v="Aileron EHA A380"/>
    <n v="347085"/>
    <m/>
    <x v="12"/>
    <d v="2015-07-02T00:00:00"/>
    <d v="2015-07-09T00:00:00"/>
    <n v="71"/>
    <s v="71 le 09/07 à améliorer"/>
    <s v="C.Almendra"/>
    <x v="1"/>
    <d v="2015-06-01T00:00:00"/>
    <x v="5"/>
    <x v="1"/>
    <x v="1"/>
  </r>
  <r>
    <x v="2"/>
    <s v="Aileron SC A380"/>
    <s v="347186-200"/>
    <m/>
    <x v="41"/>
    <d v="2015-06-08T00:00:00"/>
    <d v="2015-06-02T00:00:00"/>
    <n v="5"/>
    <s v=" (cause pb qualité bruts HYFC)_x000a_5 le 02/06 et 6 le 05/06"/>
    <s v="Y.Sahin_x000a_V.Cady_x000a_O.Mazingue"/>
    <x v="1"/>
    <d v="2015-06-01T00:00:00"/>
    <x v="5"/>
    <x v="1"/>
    <x v="1"/>
  </r>
  <r>
    <x v="2"/>
    <s v="Aileron SC A380"/>
    <n v="347050"/>
    <m/>
    <x v="12"/>
    <d v="2015-06-09T00:00:00"/>
    <d v="2015-07-08T00:00:00"/>
    <n v="100"/>
    <s v="100 le 08/07 à améliorer"/>
    <s v="C.Almendra"/>
    <x v="1"/>
    <d v="2015-06-01T00:00:00"/>
    <x v="5"/>
    <x v="1"/>
    <x v="1"/>
  </r>
  <r>
    <x v="2"/>
    <s v="Aileron SC A380"/>
    <n v="347039"/>
    <m/>
    <x v="12"/>
    <d v="2015-06-23T00:00:00"/>
    <s v="?"/>
    <s v="?"/>
    <s v="Relancer le retard"/>
    <s v="C.Almendra"/>
    <x v="1"/>
    <d v="2015-06-01T00:00:00"/>
    <x v="5"/>
    <x v="1"/>
    <x v="1"/>
  </r>
  <r>
    <x v="2"/>
    <s v="Aileron SC A380"/>
    <n v="347179"/>
    <m/>
    <x v="12"/>
    <d v="2015-06-03T00:00:00"/>
    <s v="?"/>
    <s v="?"/>
    <s v="Délai le 18/05 non reçues à relancer"/>
    <s v="C.Almendra"/>
    <x v="1"/>
    <d v="2015-06-01T00:00:00"/>
    <x v="5"/>
    <x v="1"/>
    <x v="1"/>
  </r>
  <r>
    <x v="2"/>
    <s v="Aileron SC A380"/>
    <n v="347463"/>
    <m/>
    <x v="12"/>
    <d v="2015-06-04T00:00:00"/>
    <d v="2015-06-11T00:00:00"/>
    <n v="100"/>
    <s v="Délai le 11/06 qte 100 à améliorer"/>
    <s v="C.Almendra"/>
    <x v="1"/>
    <d v="2015-06-01T00:00:00"/>
    <x v="5"/>
    <x v="1"/>
    <x v="1"/>
  </r>
  <r>
    <x v="2"/>
    <s v="Profondeur EHA A380"/>
    <s v="PN347137"/>
    <m/>
    <x v="42"/>
    <d v="2015-06-11T00:00:00"/>
    <d v="2015-07-13T00:00:00"/>
    <n v="18"/>
    <s v="Délai le 13/07 à améliorer"/>
    <s v="V.Cady"/>
    <x v="1"/>
    <d v="2015-06-01T00:00:00"/>
    <x v="5"/>
    <x v="1"/>
    <x v="1"/>
  </r>
  <r>
    <x v="2"/>
    <s v="Profondeur EHA A380"/>
    <s v="D90ST4024-400"/>
    <m/>
    <x v="18"/>
    <d v="2015-06-16T00:00:00"/>
    <s v="?"/>
    <s v="?"/>
    <s v="Relancer le retard_x000a_Faire analyse sur rejets en-cours"/>
    <s v="S.Blanchard"/>
    <x v="1"/>
    <d v="2015-06-01T00:00:00"/>
    <x v="5"/>
    <x v="1"/>
    <x v="0"/>
  </r>
  <r>
    <x v="2"/>
    <s v="Profondeur SC A380"/>
    <s v="347129-100"/>
    <m/>
    <x v="7"/>
    <d v="2015-06-05T00:00:00"/>
    <d v="2015-06-03T00:00:00"/>
    <n v="3"/>
    <s v="3 le 03/06, 4 le 04/06 et 1 le 15/06"/>
    <s v="T.Mouline"/>
    <x v="1"/>
    <d v="2015-06-01T00:00:00"/>
    <x v="5"/>
    <x v="1"/>
    <x v="0"/>
  </r>
  <r>
    <x v="2"/>
    <s v="Profondeur SC A380"/>
    <n v="347635"/>
    <m/>
    <x v="9"/>
    <d v="2015-06-05T00:00:00"/>
    <d v="2015-06-08T00:00:00"/>
    <n v="18"/>
    <s v="Délai le 8/6 à améliorer"/>
    <s v="JF.Lorenzini"/>
    <x v="1"/>
    <d v="2015-06-01T00:00:00"/>
    <x v="5"/>
    <x v="1"/>
    <x v="1"/>
  </r>
  <r>
    <x v="2"/>
    <s v="Rudder EBHA"/>
    <s v="347029-700"/>
    <m/>
    <x v="60"/>
    <d v="2015-06-10T00:00:00"/>
    <s v="?"/>
    <s v="?"/>
    <s v="Relancer le retard"/>
    <s v="G.Feld"/>
    <x v="1"/>
    <d v="2015-06-01T00:00:00"/>
    <x v="5"/>
    <x v="1"/>
    <x v="1"/>
  </r>
  <r>
    <x v="2"/>
    <s v="Rudder EBHA"/>
    <s v="PN347030"/>
    <m/>
    <x v="42"/>
    <d v="2015-06-12T00:00:00"/>
    <d v="2015-07-07T00:00:00"/>
    <n v="8"/>
    <s v="Délai le 07/07 à améliorer"/>
    <s v="V.Cady"/>
    <x v="1"/>
    <d v="2015-06-01T00:00:00"/>
    <x v="5"/>
    <x v="1"/>
    <x v="1"/>
  </r>
  <r>
    <x v="2"/>
    <s v="Rudder EBHA"/>
    <s v="D90ST4026-400"/>
    <m/>
    <x v="18"/>
    <d v="2015-06-18T00:00:00"/>
    <s v="?"/>
    <s v="?"/>
    <s v="Faire entrer le retard_x000a_Faire analyse rejets"/>
    <s v="S.Blanchard_x000a_A.Coppry"/>
    <x v="1"/>
    <d v="2015-06-01T00:00:00"/>
    <x v="5"/>
    <x v="1"/>
    <x v="0"/>
  </r>
  <r>
    <x v="1"/>
    <s v="LG"/>
    <s v="D31AB4430-041"/>
    <m/>
    <x v="21"/>
    <d v="2015-06-04T00:00:00"/>
    <s v="?"/>
    <s v="?"/>
    <s v="Relancer retard"/>
    <s v="T.Mouline"/>
    <x v="1"/>
    <d v="2015-06-01T00:00:00"/>
    <x v="5"/>
    <x v="1"/>
    <x v="0"/>
  </r>
  <r>
    <x v="1"/>
    <s v="LG"/>
    <s v="D31AB4431-021"/>
    <m/>
    <x v="7"/>
    <d v="2015-06-02T00:00:00"/>
    <s v="?"/>
    <s v="?"/>
    <s v="3 le 1/06 non reçues à relancer"/>
    <s v="T.Mouline"/>
    <x v="1"/>
    <d v="2015-06-01T00:00:00"/>
    <x v="5"/>
    <x v="1"/>
    <x v="0"/>
  </r>
  <r>
    <x v="1"/>
    <s v="THSA A320"/>
    <s v="LP47145-E120"/>
    <m/>
    <x v="7"/>
    <d v="2015-06-03T00:00:00"/>
    <d v="2015-06-08T00:00:00"/>
    <n v="18"/>
    <s v="18 le 08/06 à améliorer"/>
    <s v="T.Mouline"/>
    <x v="1"/>
    <d v="2015-06-01T00:00:00"/>
    <x v="5"/>
    <x v="1"/>
    <x v="0"/>
  </r>
  <r>
    <x v="1"/>
    <s v="THSA A320"/>
    <s v="LP47145-201"/>
    <m/>
    <x v="7"/>
    <d v="2015-06-10T00:00:00"/>
    <s v="?"/>
    <s v="?"/>
    <s v="Relancer le retard "/>
    <s v="T.Mouline"/>
    <x v="1"/>
    <d v="2015-06-01T00:00:00"/>
    <x v="5"/>
    <x v="1"/>
    <x v="0"/>
  </r>
  <r>
    <x v="1"/>
    <s v="THSA A320"/>
    <n v="450642"/>
    <m/>
    <x v="6"/>
    <d v="2015-06-03T00:00:00"/>
    <d v="2015-06-01T00:00:00"/>
    <s v="?"/>
    <s v="delai le 01/06 à confirmer"/>
    <s v="S.Blanchard"/>
    <x v="1"/>
    <d v="2015-06-01T00:00:00"/>
    <x v="5"/>
    <x v="1"/>
    <x v="1"/>
  </r>
  <r>
    <x v="1"/>
    <s v="THSA A320"/>
    <s v="8171-022"/>
    <m/>
    <x v="12"/>
    <d v="2015-06-23T00:00:00"/>
    <d v="2015-10-14T00:00:00"/>
    <n v="150"/>
    <s v="Délai le 14/10 à améliorer"/>
    <s v="C.Almendra"/>
    <x v="1"/>
    <d v="2015-06-01T00:00:00"/>
    <x v="5"/>
    <x v="1"/>
    <x v="1"/>
  </r>
  <r>
    <x v="1"/>
    <s v="THSA A320"/>
    <s v="8171-003"/>
    <m/>
    <x v="12"/>
    <d v="2015-07-20T00:00:00"/>
    <s v="?"/>
    <s v="?"/>
    <s v="Obtenir délai"/>
    <s v="C.Almendra"/>
    <x v="1"/>
    <d v="2015-06-01T00:00:00"/>
    <x v="5"/>
    <x v="1"/>
    <x v="1"/>
  </r>
  <r>
    <x v="1"/>
    <s v="THSA A320"/>
    <s v="8192-125"/>
    <m/>
    <x v="12"/>
    <d v="2015-06-22T00:00:00"/>
    <s v="?"/>
    <s v="?"/>
    <s v="Obtenir délai"/>
    <s v="C.Almendra"/>
    <x v="1"/>
    <d v="2015-06-01T00:00:00"/>
    <x v="5"/>
    <x v="1"/>
    <x v="1"/>
  </r>
  <r>
    <x v="1"/>
    <s v="THSA A320"/>
    <n v="422704"/>
    <m/>
    <x v="12"/>
    <d v="2015-07-29T00:00:00"/>
    <s v="?"/>
    <s v="?"/>
    <s v="Obtenir délai"/>
    <s v="C.Almendra"/>
    <x v="1"/>
    <d v="2015-06-01T00:00:00"/>
    <x v="5"/>
    <x v="1"/>
    <x v="1"/>
  </r>
  <r>
    <x v="1"/>
    <s v="THSA A320"/>
    <s v="8171-036"/>
    <m/>
    <x v="12"/>
    <d v="2015-07-01T00:00:00"/>
    <s v="?"/>
    <s v="?"/>
    <s v="Obtenir délai"/>
    <s v="C.Almendra"/>
    <x v="1"/>
    <d v="2015-06-01T00:00:00"/>
    <x v="5"/>
    <x v="1"/>
    <x v="1"/>
  </r>
  <r>
    <x v="1"/>
    <s v="THSA A320"/>
    <s v="5000C5029"/>
    <m/>
    <x v="57"/>
    <d v="2015-06-17T00:00:00"/>
    <s v="?"/>
    <s v="?"/>
    <s v="Obtenir infos de livraison"/>
    <s v="V.Pierquin"/>
    <x v="1"/>
    <d v="2015-06-01T00:00:00"/>
    <x v="5"/>
    <x v="1"/>
    <x v="1"/>
  </r>
  <r>
    <x v="1"/>
    <s v="THSA A330"/>
    <n v="422915"/>
    <m/>
    <x v="7"/>
    <d v="2015-06-01T00:00:00"/>
    <d v="2015-06-02T00:00:00"/>
    <n v="5"/>
    <s v="4 en cours  de réception_x000a_5 le  2/06, 2 le 08/06 et 2 le 15/06"/>
    <s v="T.Mouline"/>
    <x v="0"/>
    <d v="2015-06-01T00:00:00"/>
    <x v="5"/>
    <x v="1"/>
    <x v="0"/>
  </r>
  <r>
    <x v="1"/>
    <s v="THSA A330"/>
    <n v="422913"/>
    <m/>
    <x v="7"/>
    <d v="2015-06-02T00:00:00"/>
    <d v="2015-06-03T00:00:00"/>
    <n v="1"/>
    <s v="1 le 03/06, 1 le 04/06 et 1 le 08/06"/>
    <s v="T.Mouline"/>
    <x v="1"/>
    <d v="2015-06-01T00:00:00"/>
    <x v="5"/>
    <x v="1"/>
    <x v="0"/>
  </r>
  <r>
    <x v="1"/>
    <s v="THSA A330"/>
    <s v="8171-022"/>
    <m/>
    <x v="12"/>
    <d v="2015-06-23T00:00:00"/>
    <d v="2015-10-14T00:00:00"/>
    <n v="150"/>
    <s v="Délai le 14/10 à améliorer"/>
    <s v="C.Almendra"/>
    <x v="1"/>
    <d v="2015-06-01T00:00:00"/>
    <x v="5"/>
    <x v="1"/>
    <x v="1"/>
  </r>
  <r>
    <x v="1"/>
    <s v="THSA A330"/>
    <s v="8192-125"/>
    <m/>
    <x v="12"/>
    <d v="2015-06-22T00:00:00"/>
    <s v="?"/>
    <s v="?"/>
    <s v="Obtenir délai"/>
    <s v="C.Almendra"/>
    <x v="1"/>
    <d v="2015-06-01T00:00:00"/>
    <x v="5"/>
    <x v="1"/>
    <x v="1"/>
  </r>
  <r>
    <x v="1"/>
    <s v="THSA A330"/>
    <n v="422704"/>
    <m/>
    <x v="12"/>
    <d v="2015-08-12T00:00:00"/>
    <s v="?"/>
    <s v="?"/>
    <s v="Obtenir délai"/>
    <s v="C.Almendra"/>
    <x v="1"/>
    <d v="2015-06-01T00:00:00"/>
    <x v="5"/>
    <x v="1"/>
    <x v="1"/>
  </r>
  <r>
    <x v="1"/>
    <s v="THSA A330"/>
    <s v="8104-009"/>
    <m/>
    <x v="36"/>
    <d v="2015-06-03T00:00:00"/>
    <s v="?"/>
    <s v="?"/>
    <s v="Relancer le retard"/>
    <s v="V.Pierquin"/>
    <x v="1"/>
    <d v="2015-06-01T00:00:00"/>
    <x v="5"/>
    <x v="1"/>
    <x v="1"/>
  </r>
  <r>
    <x v="0"/>
    <s v="Aileron A320"/>
    <s v="341084-300"/>
    <m/>
    <x v="21"/>
    <d v="2015-06-03T00:00:00"/>
    <d v="2015-06-04T00:00:00"/>
    <n v="10"/>
    <s v="10 le 04/06 , 15 le 05/06_x000a_Capa HS Wroclaw 65/semaine au lieu des 75 demandé."/>
    <s v="T.Mouline_x000a__x000a_"/>
    <x v="0"/>
    <d v="2015-06-03T00:00:00"/>
    <x v="5"/>
    <x v="1"/>
    <x v="0"/>
  </r>
  <r>
    <x v="0"/>
    <s v="Aileron A320"/>
    <n v="341019"/>
    <m/>
    <x v="21"/>
    <d v="2015-06-05T00:00:00"/>
    <d v="2015-06-04T00:00:00"/>
    <n v="9"/>
    <s v="9 le 04/06_x000a_Obtenir délai suite problème qualité_x000a_"/>
    <s v="T.Mouline_x000a_"/>
    <x v="1"/>
    <d v="2015-06-03T00:00:00"/>
    <x v="5"/>
    <x v="1"/>
    <x v="0"/>
  </r>
  <r>
    <x v="0"/>
    <s v="Aileron A320"/>
    <s v="341083-310"/>
    <m/>
    <x v="26"/>
    <d v="2015-06-03T00:00:00"/>
    <d v="2015-06-05T00:00:00"/>
    <n v="19"/>
    <s v="-300 : 9 le 08/06_x000a_-310 : 19 pièces délai le 05/06 _x000a_25 le 12/06 à améliorer"/>
    <s v="_x000a_T.Mouline_x000a_"/>
    <x v="1"/>
    <d v="2015-06-03T00:00:00"/>
    <x v="5"/>
    <x v="1"/>
    <x v="0"/>
  </r>
  <r>
    <x v="0"/>
    <s v="Elevator A320"/>
    <n v="341134"/>
    <m/>
    <x v="15"/>
    <d v="2015-06-15T00:00:00"/>
    <d v="2015-06-05T00:00:00"/>
    <n v="88"/>
    <s v="165 le 03/06"/>
    <s v="P.Fleitour"/>
    <x v="1"/>
    <d v="2015-06-03T00:00:00"/>
    <x v="5"/>
    <x v="1"/>
    <x v="1"/>
  </r>
  <r>
    <x v="0"/>
    <s v="Rudder A340"/>
    <n v="346363"/>
    <m/>
    <x v="62"/>
    <d v="2015-06-08T00:00:00"/>
    <d v="2015-07-10T00:00:00"/>
    <n v="14"/>
    <s v="14 le 10/07 à améliorer, cause panne machine_x000a_qté 4 en cours de dérogation_x000a_14 le 02/08 à améliorer"/>
    <s v="V.Cady"/>
    <x v="1"/>
    <d v="2015-06-03T00:00:00"/>
    <x v="5"/>
    <x v="1"/>
    <x v="1"/>
  </r>
  <r>
    <x v="0"/>
    <s v="Rudder A340"/>
    <s v="D90ST0306-200"/>
    <m/>
    <x v="33"/>
    <d v="2015-06-04T00:00:00"/>
    <d v="2015-06-05T00:00:00"/>
    <n v="10"/>
    <s v="10 le 05/06 à améliorer"/>
    <s v="JF.Lorenzini"/>
    <x v="1"/>
    <d v="2015-06-03T00:00:00"/>
    <x v="5"/>
    <x v="1"/>
    <x v="1"/>
  </r>
  <r>
    <x v="0"/>
    <s v="Spoiler A320"/>
    <s v="340856-250"/>
    <m/>
    <x v="21"/>
    <d v="2015-06-03T00:00:00"/>
    <d v="2015-06-05T00:00:00"/>
    <n v="20"/>
    <s v="HS Wroclaw : _x000a_20 le 08/06_x000a_Source TSM 35 en cours de réception et 20 le 5/06, faire entrer le retard (350 pièces)_x000a_"/>
    <s v="_x000a_G.Palermo_x000a_P.Fleitour"/>
    <x v="1"/>
    <d v="2015-06-03T00:00:00"/>
    <x v="5"/>
    <x v="1"/>
    <x v="0"/>
  </r>
  <r>
    <x v="0"/>
    <s v="Spoiler A320"/>
    <s v="340902-110"/>
    <m/>
    <x v="7"/>
    <d v="2015-06-09T00:00:00"/>
    <d v="2015-06-04T00:00:00"/>
    <n v="24"/>
    <s v="Obtenir plan de rattrapage_x000a_24/J  à suivre_x000a_"/>
    <s v="T.Mouline"/>
    <x v="1"/>
    <d v="2015-06-03T00:00:00"/>
    <x v="5"/>
    <x v="1"/>
    <x v="0"/>
  </r>
  <r>
    <x v="2"/>
    <s v="Aileron EHA A380"/>
    <s v="PN347189"/>
    <m/>
    <x v="42"/>
    <d v="2015-06-05T00:00:00"/>
    <d v="2015-06-29T00:00:00"/>
    <n v="15"/>
    <s v="Délai le 29/06 à améliorer"/>
    <s v="V.Cady"/>
    <x v="0"/>
    <d v="2015-06-03T00:00:00"/>
    <x v="5"/>
    <x v="1"/>
    <x v="1"/>
  </r>
  <r>
    <x v="2"/>
    <s v="Aileron EHA A380"/>
    <n v="347517"/>
    <m/>
    <x v="12"/>
    <d v="2015-06-19T00:00:00"/>
    <d v="2015-07-17T00:00:00"/>
    <n v="100"/>
    <s v="100 le 17/07  à améliorer"/>
    <s v="C.Almendra"/>
    <x v="1"/>
    <d v="2015-06-03T00:00:00"/>
    <x v="5"/>
    <x v="1"/>
    <x v="1"/>
  </r>
  <r>
    <x v="2"/>
    <s v="Aileron EHA A380"/>
    <n v="347085"/>
    <m/>
    <x v="12"/>
    <d v="2015-06-30T00:00:00"/>
    <d v="2015-07-09T00:00:00"/>
    <n v="71"/>
    <s v="71 le 09/07 à améliorer"/>
    <s v="C.Almendra"/>
    <x v="1"/>
    <d v="2015-06-03T00:00:00"/>
    <x v="5"/>
    <x v="1"/>
    <x v="1"/>
  </r>
  <r>
    <x v="2"/>
    <s v="Aileron SC A380"/>
    <s v="PN347189"/>
    <m/>
    <x v="42"/>
    <d v="2015-06-05T00:00:00"/>
    <d v="2015-06-29T00:00:00"/>
    <n v="15"/>
    <s v="Délai le 29/06 à améliorer"/>
    <s v="V.Cady"/>
    <x v="0"/>
    <d v="2015-06-03T00:00:00"/>
    <x v="5"/>
    <x v="1"/>
    <x v="1"/>
  </r>
  <r>
    <x v="2"/>
    <s v="Aileron SC A380"/>
    <s v="347186-200"/>
    <m/>
    <x v="41"/>
    <d v="2015-06-10T00:00:00"/>
    <d v="2015-06-05T00:00:00"/>
    <n v="11"/>
    <s v=" (cause pb qualité bruts HYFC)_x000a_11 le 05/06"/>
    <s v="Y.Sahin_x000a_V.Cady_x000a_O.Mazingue"/>
    <x v="1"/>
    <d v="2015-06-03T00:00:00"/>
    <x v="5"/>
    <x v="1"/>
    <x v="1"/>
  </r>
  <r>
    <x v="2"/>
    <s v="Aileron SC A380"/>
    <n v="347050"/>
    <m/>
    <x v="12"/>
    <d v="2015-06-18T00:00:00"/>
    <d v="2015-07-08T00:00:00"/>
    <n v="72"/>
    <s v="72 le 08/07 à améliorer"/>
    <s v="C.Almendra"/>
    <x v="1"/>
    <d v="2015-06-03T00:00:00"/>
    <x v="5"/>
    <x v="1"/>
    <x v="1"/>
  </r>
  <r>
    <x v="2"/>
    <s v="Aileron SC A380"/>
    <n v="347039"/>
    <m/>
    <x v="12"/>
    <d v="2015-06-23T00:00:00"/>
    <s v="?"/>
    <s v="?"/>
    <s v="Relancer le retard"/>
    <s v="C.Almendra"/>
    <x v="1"/>
    <d v="2015-06-03T00:00:00"/>
    <x v="5"/>
    <x v="1"/>
    <x v="1"/>
  </r>
  <r>
    <x v="2"/>
    <s v="Aileron SC A380"/>
    <n v="347179"/>
    <m/>
    <x v="12"/>
    <d v="2015-06-03T00:00:00"/>
    <s v="?"/>
    <s v="?"/>
    <s v="Délai le 18/05 non reçues à relancer"/>
    <s v="C.Almendra"/>
    <x v="1"/>
    <d v="2015-06-03T00:00:00"/>
    <x v="5"/>
    <x v="1"/>
    <x v="1"/>
  </r>
  <r>
    <x v="2"/>
    <s v="Aileron SC A380"/>
    <n v="347463"/>
    <m/>
    <x v="12"/>
    <d v="2015-06-04T00:00:00"/>
    <d v="2015-06-11T00:00:00"/>
    <n v="100"/>
    <s v="Délai le 11/06 qte 100 à améliorer"/>
    <s v="C.Almendra"/>
    <x v="1"/>
    <d v="2015-06-03T00:00:00"/>
    <x v="5"/>
    <x v="1"/>
    <x v="1"/>
  </r>
  <r>
    <x v="2"/>
    <s v="Profondeur EHA A380"/>
    <s v="PN347137"/>
    <m/>
    <x v="42"/>
    <d v="2015-06-11T00:00:00"/>
    <d v="2015-07-13T00:00:00"/>
    <n v="18"/>
    <s v="Délai le 13/07 à améliorer"/>
    <s v="V.Cady"/>
    <x v="1"/>
    <d v="2015-06-03T00:00:00"/>
    <x v="5"/>
    <x v="1"/>
    <x v="1"/>
  </r>
  <r>
    <x v="2"/>
    <s v="Profondeur EHA A380"/>
    <s v="D90ST4024-400"/>
    <m/>
    <x v="18"/>
    <d v="2015-06-19T00:00:00"/>
    <s v="?"/>
    <s v="?"/>
    <s v="Relancer le retard_x000a_Faire analyse sur rejets en-cours"/>
    <s v="S.Blanchard"/>
    <x v="1"/>
    <d v="2015-06-03T00:00:00"/>
    <x v="5"/>
    <x v="1"/>
    <x v="0"/>
  </r>
  <r>
    <x v="2"/>
    <s v="Profondeur SC A380"/>
    <s v="347129-100"/>
    <m/>
    <x v="7"/>
    <d v="2015-06-08T00:00:00"/>
    <d v="2015-06-05T00:00:00"/>
    <n v="6"/>
    <s v="6 le 05/06, 6 le 15/06 "/>
    <s v="T.Mouline"/>
    <x v="1"/>
    <d v="2015-06-03T00:00:00"/>
    <x v="5"/>
    <x v="1"/>
    <x v="0"/>
  </r>
  <r>
    <x v="2"/>
    <s v="Profondeur SC A380"/>
    <s v="PN347137"/>
    <m/>
    <x v="42"/>
    <d v="2015-06-11T00:00:00"/>
    <d v="2015-07-13T00:00:00"/>
    <s v="?"/>
    <s v="Délai le 13/07 à améliorer"/>
    <s v="V.Cady"/>
    <x v="1"/>
    <d v="2015-06-03T00:00:00"/>
    <x v="5"/>
    <x v="1"/>
    <x v="1"/>
  </r>
  <r>
    <x v="2"/>
    <s v="Profondeur SC A380"/>
    <n v="347050"/>
    <m/>
    <x v="12"/>
    <d v="2015-06-18T00:00:00"/>
    <d v="2015-07-08T00:00:00"/>
    <s v="?"/>
    <s v="72 le 08/07 à améliorer"/>
    <s v="C.Almendra"/>
    <x v="1"/>
    <d v="2015-06-03T00:00:00"/>
    <x v="5"/>
    <x v="1"/>
    <x v="1"/>
  </r>
  <r>
    <x v="2"/>
    <s v="Profondeur SC A380"/>
    <n v="347635"/>
    <m/>
    <x v="9"/>
    <d v="2015-06-08T00:00:00"/>
    <d v="2015-06-08T00:00:00"/>
    <n v="18"/>
    <s v="Délai le 8/6 à améliorer"/>
    <s v="JF.Lorenzini"/>
    <x v="1"/>
    <d v="2015-06-03T00:00:00"/>
    <x v="5"/>
    <x v="1"/>
    <x v="1"/>
  </r>
  <r>
    <x v="2"/>
    <s v="Profondeur SC A380"/>
    <n v="347463"/>
    <m/>
    <x v="12"/>
    <d v="2015-06-04T00:00:00"/>
    <d v="2015-06-11T00:00:00"/>
    <s v="?"/>
    <s v="Délai le 11/06 qte 100 à améliorer"/>
    <s v="C.Almendra"/>
    <x v="1"/>
    <d v="2015-06-03T00:00:00"/>
    <x v="5"/>
    <x v="1"/>
    <x v="1"/>
  </r>
  <r>
    <x v="2"/>
    <s v="Rudder EBHA"/>
    <s v="347029-700"/>
    <m/>
    <x v="60"/>
    <d v="2015-06-11T00:00:00"/>
    <s v="?"/>
    <s v="?"/>
    <s v="Relancer le retard"/>
    <s v="G.Feld"/>
    <x v="1"/>
    <d v="2015-06-03T00:00:00"/>
    <x v="5"/>
    <x v="1"/>
    <x v="1"/>
  </r>
  <r>
    <x v="2"/>
    <s v="Rudder EBHA"/>
    <s v="PN347030"/>
    <m/>
    <x v="42"/>
    <d v="2015-06-15T00:00:00"/>
    <d v="2015-07-07T00:00:00"/>
    <n v="8"/>
    <s v="Délai le 07/07 à améliorer"/>
    <s v="V.Cady"/>
    <x v="1"/>
    <d v="2015-06-03T00:00:00"/>
    <x v="5"/>
    <x v="1"/>
    <x v="1"/>
  </r>
  <r>
    <x v="2"/>
    <s v="Rudder EBHA"/>
    <s v="D90ST4026-400"/>
    <m/>
    <x v="18"/>
    <d v="2015-06-24T00:00:00"/>
    <s v="?"/>
    <s v="?"/>
    <s v="Faire entrer le retard_x000a_Faire analyse rejets"/>
    <s v="S.Blanchard_x000a_A.Coppry"/>
    <x v="1"/>
    <d v="2015-06-03T00:00:00"/>
    <x v="5"/>
    <x v="1"/>
    <x v="0"/>
  </r>
  <r>
    <x v="1"/>
    <s v="LG"/>
    <s v="D31AB4430-041"/>
    <m/>
    <x v="21"/>
    <d v="2015-06-08T00:00:00"/>
    <s v="?"/>
    <s v="?"/>
    <s v="Relancer retard"/>
    <s v="T.Mouline"/>
    <x v="1"/>
    <d v="2015-06-03T00:00:00"/>
    <x v="5"/>
    <x v="1"/>
    <x v="0"/>
  </r>
  <r>
    <x v="1"/>
    <s v="LG"/>
    <s v="D31AB4431-021"/>
    <m/>
    <x v="7"/>
    <d v="2015-06-04T00:00:00"/>
    <d v="2015-06-08T00:00:00"/>
    <n v="3"/>
    <s v="3 le 8/06"/>
    <s v="T.Mouline"/>
    <x v="1"/>
    <d v="2015-06-03T00:00:00"/>
    <x v="5"/>
    <x v="1"/>
    <x v="0"/>
  </r>
  <r>
    <x v="1"/>
    <s v="THSA A320"/>
    <s v="LP47145-E120"/>
    <m/>
    <x v="7"/>
    <d v="2015-06-08T00:00:00"/>
    <d v="2015-06-08T00:00:00"/>
    <n v="18"/>
    <s v="18 le 08/06 à améliorer"/>
    <s v="T.Mouline"/>
    <x v="1"/>
    <d v="2015-06-03T00:00:00"/>
    <x v="5"/>
    <x v="1"/>
    <x v="0"/>
  </r>
  <r>
    <x v="1"/>
    <s v="THSA A320"/>
    <s v="LP47145-201"/>
    <m/>
    <x v="7"/>
    <d v="2015-06-12T00:00:00"/>
    <s v="?"/>
    <s v="?"/>
    <s v="Relancer le retard "/>
    <s v="T.Mouline"/>
    <x v="1"/>
    <d v="2015-06-03T00:00:00"/>
    <x v="5"/>
    <x v="1"/>
    <x v="0"/>
  </r>
  <r>
    <x v="1"/>
    <s v="THSA A320"/>
    <n v="450642"/>
    <m/>
    <x v="6"/>
    <d v="2015-07-02T00:00:00"/>
    <s v="?"/>
    <s v="?"/>
    <s v="Relancer le retard "/>
    <s v="S.Blanchard"/>
    <x v="1"/>
    <d v="2015-06-03T00:00:00"/>
    <x v="5"/>
    <x v="1"/>
    <x v="1"/>
  </r>
  <r>
    <x v="1"/>
    <s v="THSA A320"/>
    <s v="8171-022"/>
    <m/>
    <x v="12"/>
    <d v="2015-06-24T00:00:00"/>
    <d v="2015-10-14T00:00:00"/>
    <n v="150"/>
    <s v="Délai le 14/10 à améliorer"/>
    <s v="C.Almendra"/>
    <x v="1"/>
    <d v="2015-06-03T00:00:00"/>
    <x v="5"/>
    <x v="1"/>
    <x v="1"/>
  </r>
  <r>
    <x v="1"/>
    <s v="THSA A320"/>
    <s v="8171-003"/>
    <m/>
    <x v="12"/>
    <d v="2015-07-20T00:00:00"/>
    <s v="?"/>
    <s v="?"/>
    <s v="Obtenir délai"/>
    <s v="C.Almendra"/>
    <x v="1"/>
    <d v="2015-06-03T00:00:00"/>
    <x v="5"/>
    <x v="1"/>
    <x v="1"/>
  </r>
  <r>
    <x v="1"/>
    <s v="THSA A320"/>
    <s v="8192-125"/>
    <m/>
    <x v="12"/>
    <d v="2015-06-22T00:00:00"/>
    <s v="?"/>
    <s v="?"/>
    <s v="Obtenir délai"/>
    <s v="C.Almendra"/>
    <x v="1"/>
    <d v="2015-06-03T00:00:00"/>
    <x v="5"/>
    <x v="1"/>
    <x v="1"/>
  </r>
  <r>
    <x v="1"/>
    <s v="THSA A320"/>
    <n v="422704"/>
    <m/>
    <x v="12"/>
    <d v="2015-07-29T00:00:00"/>
    <s v="?"/>
    <s v="?"/>
    <s v="Obtenir délai"/>
    <s v="C.Almendra"/>
    <x v="1"/>
    <d v="2015-06-03T00:00:00"/>
    <x v="5"/>
    <x v="1"/>
    <x v="1"/>
  </r>
  <r>
    <x v="1"/>
    <s v="THSA A320"/>
    <s v="8171-036"/>
    <m/>
    <x v="12"/>
    <d v="2015-07-02T00:00:00"/>
    <s v="?"/>
    <s v="?"/>
    <s v="Obtenir délai"/>
    <s v="C.Almendra"/>
    <x v="1"/>
    <d v="2015-06-03T00:00:00"/>
    <x v="5"/>
    <x v="1"/>
    <x v="1"/>
  </r>
  <r>
    <x v="1"/>
    <s v="THSA A320"/>
    <s v="5000C5029"/>
    <m/>
    <x v="57"/>
    <d v="2015-06-17T00:00:00"/>
    <s v="?"/>
    <s v="?"/>
    <s v="Obtenir infos de livraison"/>
    <s v="V.Pierquin"/>
    <x v="1"/>
    <d v="2015-06-03T00:00:00"/>
    <x v="5"/>
    <x v="1"/>
    <x v="1"/>
  </r>
  <r>
    <x v="1"/>
    <s v="THSA A330"/>
    <n v="422915"/>
    <m/>
    <x v="7"/>
    <d v="2015-06-03T00:00:00"/>
    <d v="2015-06-05T00:00:00"/>
    <n v="4"/>
    <s v="1 en cours  de réception_x000a_4 le  5/06, 4 le 08/06 "/>
    <s v="T.Mouline"/>
    <x v="0"/>
    <d v="2015-06-03T00:00:00"/>
    <x v="5"/>
    <x v="1"/>
    <x v="0"/>
  </r>
  <r>
    <x v="1"/>
    <s v="THSA A330"/>
    <s v="8104-009"/>
    <m/>
    <x v="36"/>
    <d v="2015-06-03T00:00:00"/>
    <s v="?"/>
    <n v="100"/>
    <s v="Qte 100 en litige réception"/>
    <s v="V.Pierquin"/>
    <x v="0"/>
    <d v="2015-06-03T00:00:00"/>
    <x v="5"/>
    <x v="1"/>
    <x v="1"/>
  </r>
  <r>
    <x v="1"/>
    <s v="THSA A330"/>
    <n v="422913"/>
    <m/>
    <x v="7"/>
    <d v="2015-06-10T00:00:00"/>
    <d v="2015-06-04T00:00:00"/>
    <n v="1"/>
    <s v="_x000a_1 en cours de réception_x000a_1 le 04/06, 1 le 05/06 et 1 le 08/06"/>
    <s v="T.Mouline"/>
    <x v="1"/>
    <d v="2015-06-03T00:00:00"/>
    <x v="5"/>
    <x v="1"/>
    <x v="0"/>
  </r>
  <r>
    <x v="1"/>
    <s v="THSA A330"/>
    <s v="8171-022"/>
    <m/>
    <x v="12"/>
    <d v="2015-06-24T00:00:00"/>
    <d v="2015-10-14T00:00:00"/>
    <n v="150"/>
    <s v="Délai le 14/10 à améliorer"/>
    <s v="C.Almendra"/>
    <x v="1"/>
    <d v="2015-06-03T00:00:00"/>
    <x v="5"/>
    <x v="1"/>
    <x v="1"/>
  </r>
  <r>
    <x v="1"/>
    <s v="THSA A330"/>
    <s v="8192-125"/>
    <m/>
    <x v="12"/>
    <d v="2015-06-22T00:00:00"/>
    <s v="?"/>
    <s v="?"/>
    <s v="Obtenir délai"/>
    <s v="C.Almendra"/>
    <x v="1"/>
    <d v="2015-06-03T00:00:00"/>
    <x v="5"/>
    <x v="1"/>
    <x v="1"/>
  </r>
  <r>
    <x v="1"/>
    <s v="THSA A330"/>
    <n v="422704"/>
    <m/>
    <x v="12"/>
    <d v="2015-08-12T00:00:00"/>
    <s v="?"/>
    <s v="?"/>
    <s v="Obtenir délai"/>
    <s v="C.Almendra"/>
    <x v="1"/>
    <d v="2015-06-03T00:00:00"/>
    <x v="5"/>
    <x v="1"/>
    <x v="1"/>
  </r>
  <r>
    <x v="0"/>
    <s v="Aileron A320"/>
    <s v="341084-300"/>
    <m/>
    <x v="21"/>
    <d v="2015-06-05T00:00:00"/>
    <d v="2015-06-06T00:00:00"/>
    <n v="12"/>
    <s v="12 le 06/06 et 20 le 08/06_x000a_Capa HS Wroclaw 65/semaine au lieu des 75 demandé."/>
    <s v="T.Mouline_x000a__x000a_"/>
    <x v="0"/>
    <d v="2015-06-05T00:00:00"/>
    <x v="5"/>
    <x v="1"/>
    <x v="0"/>
  </r>
  <r>
    <x v="0"/>
    <s v="Aileron A320"/>
    <s v="341083-310"/>
    <m/>
    <x v="26"/>
    <d v="2015-06-05T00:00:00"/>
    <s v="?"/>
    <n v="19"/>
    <s v="-300 : 9 le 08/06_x000a_-310 : 19 pièces en transit, Tracking 5372047590_x000a_25 expédiés le 05/06"/>
    <s v="_x000a_T.Mouline_x000a_"/>
    <x v="0"/>
    <d v="2015-06-05T00:00:00"/>
    <x v="5"/>
    <x v="1"/>
    <x v="0"/>
  </r>
  <r>
    <x v="0"/>
    <s v="Aileron A320"/>
    <n v="341019"/>
    <m/>
    <x v="21"/>
    <d v="2015-06-09T00:00:00"/>
    <d v="2015-06-08T00:00:00"/>
    <n v="12"/>
    <s v="12 le 08/06_x000a_Obtenir prochain délai suite problème qualité_x000a_"/>
    <s v="T.Mouline_x000a_E.Divan_x000a_"/>
    <x v="1"/>
    <d v="2015-06-05T00:00:00"/>
    <x v="5"/>
    <x v="1"/>
    <x v="0"/>
  </r>
  <r>
    <x v="0"/>
    <s v="Rudder A340"/>
    <n v="346363"/>
    <m/>
    <x v="62"/>
    <d v="2015-06-17T00:00:00"/>
    <d v="2015-07-10T00:00:00"/>
    <n v="14"/>
    <s v="qte 8 en ctrl le 04/06_x000a_13 délai entre le 19 /06  et le 26/06 à améliorer_x000a_qté 4 en cours de dérogation_x000a_dont 2 OK délai le 05/06"/>
    <s v="J.M.Campagnet_x000a_V.Cady"/>
    <x v="1"/>
    <d v="2015-06-05T00:00:00"/>
    <x v="5"/>
    <x v="1"/>
    <x v="1"/>
  </r>
  <r>
    <x v="0"/>
    <s v="Rudder A340"/>
    <s v="D90ST0306-200"/>
    <m/>
    <x v="33"/>
    <d v="2015-06-12T00:00:00"/>
    <d v="2015-06-05T00:00:00"/>
    <n v="10"/>
    <s v="5 en cours de reception"/>
    <s v="V.Cady"/>
    <x v="1"/>
    <d v="2015-06-05T00:00:00"/>
    <x v="5"/>
    <x v="1"/>
    <x v="1"/>
  </r>
  <r>
    <x v="0"/>
    <s v="Spoiler A320"/>
    <s v="340856-250"/>
    <m/>
    <x v="21"/>
    <d v="2015-06-05T00:00:00"/>
    <d v="2015-06-08T00:00:00"/>
    <n v="20"/>
    <s v="HS Wroclaw : _x000a_20 le 08/06_x000a_Source TSM 18 en cours de réception, obtenir délai suite  Faire entrer le retard (350 pièces)_x000a_"/>
    <s v="_x000a_G.Palermo_x000a_P.Fleitour"/>
    <x v="1"/>
    <d v="2015-06-05T00:00:00"/>
    <x v="5"/>
    <x v="1"/>
    <x v="0"/>
  </r>
  <r>
    <x v="0"/>
    <s v="Spoiler A320"/>
    <s v="340902-110"/>
    <m/>
    <x v="7"/>
    <d v="2015-06-12T00:00:00"/>
    <m/>
    <n v="24"/>
    <s v="Obtenir plan de rattrapage_x000a_24/J  à suivre_x000a_"/>
    <s v="T.Mouline"/>
    <x v="1"/>
    <d v="2015-06-05T00:00:00"/>
    <x v="5"/>
    <x v="1"/>
    <x v="0"/>
  </r>
  <r>
    <x v="2"/>
    <s v="Aileron EHA A380"/>
    <s v="PN347189"/>
    <m/>
    <x v="42"/>
    <d v="2015-06-05T00:00:00"/>
    <d v="2015-06-12T00:00:00"/>
    <n v="22"/>
    <s v="MMP : 26 le 20/07_x000a_Risoud : FAI à valider, 22 en S24_x000a_Assurer le transfert"/>
    <s v="V.Cady_x000a_F.Fasoli_x000a_T.Dupuis"/>
    <x v="0"/>
    <d v="2015-06-05T00:00:00"/>
    <x v="5"/>
    <x v="1"/>
    <x v="1"/>
  </r>
  <r>
    <x v="2"/>
    <s v="Aileron EHA A380"/>
    <n v="347996"/>
    <m/>
    <x v="31"/>
    <d v="2015-06-05T00:00:00"/>
    <s v="?"/>
    <s v="?"/>
    <s v="relancer le retard "/>
    <s v="G.Feld"/>
    <x v="1"/>
    <d v="2015-06-05T00:00:00"/>
    <x v="5"/>
    <x v="1"/>
    <x v="1"/>
  </r>
  <r>
    <x v="2"/>
    <s v="Aileron EHA A380"/>
    <n v="347517"/>
    <m/>
    <x v="12"/>
    <d v="2015-06-23T00:00:00"/>
    <d v="2015-07-17T00:00:00"/>
    <n v="100"/>
    <s v="100 le 17/07  à améliorer"/>
    <s v="C.Almendra"/>
    <x v="1"/>
    <d v="2015-06-05T00:00:00"/>
    <x v="5"/>
    <x v="1"/>
    <x v="1"/>
  </r>
  <r>
    <x v="2"/>
    <s v="Aileron EHA A380"/>
    <n v="347085"/>
    <m/>
    <x v="12"/>
    <d v="2015-07-02T00:00:00"/>
    <d v="2015-07-09T00:00:00"/>
    <n v="71"/>
    <s v="71 le 09/07 à améliorer"/>
    <s v="C.Almendra"/>
    <x v="1"/>
    <d v="2015-06-05T00:00:00"/>
    <x v="5"/>
    <x v="1"/>
    <x v="1"/>
  </r>
  <r>
    <x v="2"/>
    <s v="Aileron SC A380"/>
    <s v="PN347189"/>
    <m/>
    <x v="42"/>
    <d v="2015-06-05T00:00:00"/>
    <d v="2015-06-29T00:00:00"/>
    <n v="15"/>
    <s v="MMP : 26 le 20/07_x000a_Risoud : FAI à valider, 22 en S24_x000a_Assurer le transfert"/>
    <s v="V.Cady_x000a_F.Fasoli_x000a_T.Dupuis"/>
    <x v="0"/>
    <d v="2015-06-05T00:00:00"/>
    <x v="5"/>
    <x v="1"/>
    <x v="1"/>
  </r>
  <r>
    <x v="2"/>
    <s v="Aileron SC A380"/>
    <n v="347039"/>
    <m/>
    <x v="12"/>
    <d v="2015-06-24T00:00:00"/>
    <s v="?"/>
    <s v="?"/>
    <s v="Relancer le retard"/>
    <s v="C.Almendra"/>
    <x v="1"/>
    <d v="2015-06-05T00:00:00"/>
    <x v="5"/>
    <x v="1"/>
    <x v="1"/>
  </r>
  <r>
    <x v="2"/>
    <s v="Aileron SC A380"/>
    <n v="347463"/>
    <m/>
    <x v="12"/>
    <d v="2015-06-05T00:00:00"/>
    <d v="2015-06-11T00:00:00"/>
    <n v="100"/>
    <s v="Délai le 11/06 qte 100 à améliorer"/>
    <s v="C.Almendra"/>
    <x v="1"/>
    <d v="2015-06-05T00:00:00"/>
    <x v="5"/>
    <x v="1"/>
    <x v="1"/>
  </r>
  <r>
    <x v="2"/>
    <s v="Profondeur EHA A380"/>
    <s v="D90ST4024-400"/>
    <m/>
    <x v="18"/>
    <d v="2015-06-16T00:00:00"/>
    <s v="?"/>
    <s v="?"/>
    <s v="Relancer le retard_x000a_Faire analyse sur rejets en-cours"/>
    <s v="S.Blanchard"/>
    <x v="0"/>
    <d v="2015-06-05T00:00:00"/>
    <x v="5"/>
    <x v="1"/>
    <x v="0"/>
  </r>
  <r>
    <x v="2"/>
    <s v="Profondeur EHA A380"/>
    <s v="PN347137"/>
    <m/>
    <x v="42"/>
    <d v="2015-06-12T00:00:00"/>
    <d v="2015-08-03T00:00:00"/>
    <n v="18"/>
    <s v=" 18 le 03/08  à améliorer"/>
    <s v="V.Cady"/>
    <x v="1"/>
    <d v="2015-06-05T00:00:00"/>
    <x v="5"/>
    <x v="1"/>
    <x v="1"/>
  </r>
  <r>
    <x v="2"/>
    <s v="Profondeur SC A380"/>
    <s v="347129-100"/>
    <m/>
    <x v="7"/>
    <d v="2015-06-09T00:00:00"/>
    <d v="2015-06-09T00:00:00"/>
    <n v="4"/>
    <s v="4 le 09/06 à confirmer_x000a_Dérogation en cours, pour cause manque FAI complet de la forge"/>
    <s v="T.Mouline"/>
    <x v="1"/>
    <d v="2015-06-05T00:00:00"/>
    <x v="5"/>
    <x v="1"/>
    <x v="0"/>
  </r>
  <r>
    <x v="2"/>
    <s v="Profondeur SC A380"/>
    <s v="PN347137"/>
    <m/>
    <x v="42"/>
    <d v="2015-06-12T00:00:00"/>
    <d v="2015-08-03T00:00:00"/>
    <n v="18"/>
    <s v=" 18 le 03/08  à améliorer"/>
    <s v="V.Cady"/>
    <x v="1"/>
    <d v="2015-06-05T00:00:00"/>
    <x v="5"/>
    <x v="1"/>
    <x v="1"/>
  </r>
  <r>
    <x v="2"/>
    <s v="Profondeur SC A380"/>
    <n v="347635"/>
    <m/>
    <x v="9"/>
    <d v="2015-06-09T00:00:00"/>
    <d v="2015-06-08T00:00:00"/>
    <n v="18"/>
    <s v="Délai le 8/6 à améliorer"/>
    <s v="JF.Lorenzini"/>
    <x v="1"/>
    <d v="2015-06-05T00:00:00"/>
    <x v="5"/>
    <x v="1"/>
    <x v="1"/>
  </r>
  <r>
    <x v="2"/>
    <s v="Profondeur SC A380"/>
    <n v="347463"/>
    <m/>
    <x v="12"/>
    <d v="2015-06-05T00:00:00"/>
    <d v="2015-06-05T00:00:00"/>
    <n v="13"/>
    <s v="13 le 05/06, 30 le 10/06 et 57 le 12/06"/>
    <s v="A.Coppry"/>
    <x v="1"/>
    <d v="2015-06-05T00:00:00"/>
    <x v="5"/>
    <x v="1"/>
    <x v="1"/>
  </r>
  <r>
    <x v="2"/>
    <s v="Rudder EBHA"/>
    <s v="347029-700"/>
    <m/>
    <x v="60"/>
    <d v="2015-06-12T00:00:00"/>
    <s v="?"/>
    <s v="?"/>
    <s v="Relancer le retard"/>
    <s v="P.Jonnard"/>
    <x v="1"/>
    <d v="2015-06-05T00:00:00"/>
    <x v="5"/>
    <x v="1"/>
    <x v="1"/>
  </r>
  <r>
    <x v="2"/>
    <s v="Rudder EBHA"/>
    <s v="PN347030"/>
    <m/>
    <x v="42"/>
    <d v="2015-06-12T00:00:00"/>
    <d v="2015-07-27T00:00:00"/>
    <n v="8"/>
    <s v="8 le 27/07 et 21 le 31/07"/>
    <s v="V.Cady"/>
    <x v="1"/>
    <d v="2015-06-05T00:00:00"/>
    <x v="5"/>
    <x v="1"/>
    <x v="1"/>
  </r>
  <r>
    <x v="2"/>
    <s v="Rudder EBHA"/>
    <s v="D90ST4026-400"/>
    <m/>
    <x v="18"/>
    <d v="2015-06-24T00:00:00"/>
    <s v="?"/>
    <s v="?"/>
    <s v="Faire entrer le retard_x000a_Faire analyse rejets"/>
    <s v="S.Blanchard_x000a_A.Coppry"/>
    <x v="1"/>
    <d v="2015-06-05T00:00:00"/>
    <x v="5"/>
    <x v="1"/>
    <x v="0"/>
  </r>
  <r>
    <x v="1"/>
    <s v="LG"/>
    <s v="D31AB4430-041"/>
    <m/>
    <x v="21"/>
    <d v="2015-06-10T00:00:00"/>
    <s v="?"/>
    <s v="?"/>
    <s v="Relancer retard"/>
    <s v="T.Mouline"/>
    <x v="1"/>
    <d v="2015-06-05T00:00:00"/>
    <x v="5"/>
    <x v="1"/>
    <x v="0"/>
  </r>
  <r>
    <x v="1"/>
    <s v="LG"/>
    <s v="D31AB4431-021"/>
    <m/>
    <x v="7"/>
    <d v="2015-06-08T00:00:00"/>
    <d v="2015-06-09T00:00:00"/>
    <n v="3"/>
    <s v="3 le 09/06"/>
    <s v="T.Mouline"/>
    <x v="1"/>
    <d v="2015-06-05T00:00:00"/>
    <x v="5"/>
    <x v="1"/>
    <x v="0"/>
  </r>
  <r>
    <x v="1"/>
    <s v="THSA A320"/>
    <s v="8171-022"/>
    <m/>
    <x v="12"/>
    <d v="2015-06-23T00:00:00"/>
    <d v="2015-10-14T00:00:00"/>
    <n v="150"/>
    <s v="Délai le 14/10 à améliorer"/>
    <s v="C.Almendra"/>
    <x v="1"/>
    <d v="2015-06-05T00:00:00"/>
    <x v="5"/>
    <x v="1"/>
    <x v="1"/>
  </r>
  <r>
    <x v="1"/>
    <s v="THSA A320"/>
    <s v="LP47145-E120"/>
    <m/>
    <x v="7"/>
    <d v="2015-06-08T00:00:00"/>
    <d v="2015-06-08T00:00:00"/>
    <n v="18"/>
    <s v="18 le 08/06 "/>
    <s v="T.Mouline"/>
    <x v="1"/>
    <d v="2015-06-05T00:00:00"/>
    <x v="5"/>
    <x v="1"/>
    <x v="0"/>
  </r>
  <r>
    <x v="1"/>
    <s v="THSA A320"/>
    <s v="8171-003"/>
    <m/>
    <x v="12"/>
    <d v="2015-07-20T00:00:00"/>
    <d v="2015-06-28T00:00:00"/>
    <n v="50"/>
    <s v="50 le 28/06"/>
    <s v="C.Almendra"/>
    <x v="1"/>
    <d v="2015-06-05T00:00:00"/>
    <x v="5"/>
    <x v="1"/>
    <x v="1"/>
  </r>
  <r>
    <x v="1"/>
    <s v="THSA A320"/>
    <n v="422704"/>
    <m/>
    <x v="12"/>
    <d v="2015-07-23T00:00:00"/>
    <s v="?"/>
    <s v="?"/>
    <s v="Obtenir délai"/>
    <s v="C.Almendra"/>
    <x v="1"/>
    <d v="2015-06-05T00:00:00"/>
    <x v="5"/>
    <x v="1"/>
    <x v="1"/>
  </r>
  <r>
    <x v="1"/>
    <s v="THSA A320"/>
    <s v="8171-036"/>
    <m/>
    <x v="12"/>
    <d v="2015-07-06T00:00:00"/>
    <s v="?"/>
    <s v="?"/>
    <s v="Obtenir délai"/>
    <s v="C.Almendra"/>
    <x v="1"/>
    <d v="2015-06-05T00:00:00"/>
    <x v="5"/>
    <x v="1"/>
    <x v="1"/>
  </r>
  <r>
    <x v="1"/>
    <s v="THSA A320"/>
    <s v="5000C5029"/>
    <m/>
    <x v="57"/>
    <d v="2015-06-18T00:00:00"/>
    <s v="?"/>
    <s v="?"/>
    <s v="Obtenir infos de livraison"/>
    <s v="V.Pierquin"/>
    <x v="1"/>
    <d v="2015-06-05T00:00:00"/>
    <x v="5"/>
    <x v="1"/>
    <x v="1"/>
  </r>
  <r>
    <x v="1"/>
    <s v="THSA A330"/>
    <n v="422913"/>
    <m/>
    <x v="7"/>
    <d v="2015-06-10T00:00:00"/>
    <d v="2015-06-09T00:00:00"/>
    <n v="1"/>
    <s v=" 1 le 09/06, 1 le 10/06 et 1 le 11/06"/>
    <s v="T.Mouline"/>
    <x v="1"/>
    <d v="2015-06-05T00:00:00"/>
    <x v="5"/>
    <x v="1"/>
    <x v="0"/>
  </r>
  <r>
    <x v="1"/>
    <s v="THSA A330"/>
    <n v="422915"/>
    <m/>
    <x v="7"/>
    <d v="2015-06-10T00:00:00"/>
    <d v="2015-06-09T00:00:00"/>
    <n v="3"/>
    <s v="3 le  09/06, 2 le 15/06 et 2 le 16/06 "/>
    <s v="T.Mouline"/>
    <x v="1"/>
    <d v="2015-06-05T00:00:00"/>
    <x v="5"/>
    <x v="1"/>
    <x v="0"/>
  </r>
  <r>
    <x v="1"/>
    <s v="THSA A330"/>
    <s v="8171-022"/>
    <m/>
    <x v="12"/>
    <d v="2015-06-23T00:00:00"/>
    <d v="2015-10-14T00:00:00"/>
    <n v="150"/>
    <s v="Délai le 14/10 à améliorer"/>
    <s v="C.Almendra"/>
    <x v="1"/>
    <d v="2015-06-05T00:00:00"/>
    <x v="5"/>
    <x v="1"/>
    <x v="1"/>
  </r>
  <r>
    <x v="1"/>
    <s v="THSA A330"/>
    <n v="422704"/>
    <m/>
    <x v="12"/>
    <d v="2015-08-05T00:00:00"/>
    <s v="?"/>
    <s v="?"/>
    <s v="Obtenir délai"/>
    <s v="C.Almendra"/>
    <x v="1"/>
    <d v="2015-06-05T00:00:00"/>
    <x v="5"/>
    <x v="1"/>
    <x v="1"/>
  </r>
  <r>
    <x v="1"/>
    <s v="THSA A330"/>
    <s v="422957-100"/>
    <m/>
    <x v="7"/>
    <d v="2015-06-10T00:00:00"/>
    <d v="2015-06-09T00:00:00"/>
    <n v="10"/>
    <s v="10 le 09/06"/>
    <s v="T.Mouline"/>
    <x v="1"/>
    <d v="2015-06-05T00:00:00"/>
    <x v="5"/>
    <x v="1"/>
    <x v="0"/>
  </r>
  <r>
    <x v="0"/>
    <s v="Aileron A320"/>
    <s v="341084-300"/>
    <m/>
    <x v="21"/>
    <d v="2015-06-08T00:00:00"/>
    <d v="2015-06-08T00:00:00"/>
    <n v="10"/>
    <s v="10 le 08/06, 12 le 11/06 (puis 12/jour)_x000a_Capa HS Wroclaw 65/semaine au lieu des 75 demandé."/>
    <s v="_x000a_T.Mouline_x000a_"/>
    <x v="0"/>
    <d v="2015-06-08T00:00:00"/>
    <x v="5"/>
    <x v="1"/>
    <x v="0"/>
  </r>
  <r>
    <x v="0"/>
    <s v="Aileron A320"/>
    <s v="341083-310"/>
    <m/>
    <x v="26"/>
    <d v="2015-06-08T00:00:00"/>
    <d v="2015-06-08T00:00:00"/>
    <n v="9"/>
    <s v="-300 : 9 le 08/06_x000a_-310 : 18 en-cours de réception, Tracking 5372047590_x000a_25 le 12/06 à améliorer."/>
    <s v="_x000a_T.Mouline_x000a_"/>
    <x v="0"/>
    <d v="2015-06-08T00:00:00"/>
    <x v="5"/>
    <x v="1"/>
    <x v="0"/>
  </r>
  <r>
    <x v="0"/>
    <s v="Aileron A320"/>
    <n v="341019"/>
    <m/>
    <x v="21"/>
    <d v="2015-06-10T00:00:00"/>
    <s v="?"/>
    <s v="?"/>
    <s v="Pas de délai_x000a_Obtenir infos"/>
    <s v="T.Mouline_x000a_E.Divan_x000a_"/>
    <x v="1"/>
    <d v="2015-06-08T00:00:00"/>
    <x v="5"/>
    <x v="1"/>
    <x v="0"/>
  </r>
  <r>
    <x v="0"/>
    <s v="Rudder A340"/>
    <n v="346363"/>
    <m/>
    <x v="62"/>
    <d v="2015-06-10T00:00:00"/>
    <d v="2015-06-26T00:00:00"/>
    <n v="13"/>
    <s v="qte 8 en ctrl le 04/06-obtnir infos_x000a_13 délai entre le 19 /06  et le 26/06 à améliorer_x000a_qté 4 en cours de dérogation_x000a_dont 2 OK délai le 05/06_x000a_"/>
    <s v="J.M.Campagnet_x000a_V.Cady"/>
    <x v="1"/>
    <d v="2015-06-08T00:00:00"/>
    <x v="5"/>
    <x v="1"/>
    <x v="1"/>
  </r>
  <r>
    <x v="0"/>
    <s v="Spoiler A320"/>
    <s v="340856-250"/>
    <m/>
    <x v="21"/>
    <d v="2015-06-09T00:00:00"/>
    <d v="2015-06-08T00:00:00"/>
    <n v="20"/>
    <s v="HS Wroclaw : _x000a_8 en cours de réception - 20 le 16/06._x000a_Source TSM : 19 en cours de réception, 20 le 08/06, 30 le 10/06 et 50 le 12/06. Faire entrer le retard._x000a_"/>
    <s v="_x000a_G.Palermo_x000a_P.Fleitour"/>
    <x v="1"/>
    <d v="2015-06-08T00:00:00"/>
    <x v="5"/>
    <x v="1"/>
    <x v="0"/>
  </r>
  <r>
    <x v="2"/>
    <s v="Aileron EHA A380"/>
    <s v="PN347189"/>
    <m/>
    <x v="42"/>
    <d v="2015-06-08T00:00:00"/>
    <d v="2015-06-12T00:00:00"/>
    <n v="22"/>
    <s v="MMP : 26 le 20/07_x000a_Risoud : FAI à valider, 22 en S24_x000a_Assurer le transfert"/>
    <s v="V.Cady_x000a_F.Fasoli_x000a_T.Dupuis"/>
    <x v="0"/>
    <d v="2015-06-08T00:00:00"/>
    <x v="5"/>
    <x v="1"/>
    <x v="1"/>
  </r>
  <r>
    <x v="2"/>
    <s v="Aileron EHA A380"/>
    <n v="347996"/>
    <m/>
    <x v="31"/>
    <d v="2015-06-08T00:00:00"/>
    <s v="?"/>
    <s v="?"/>
    <s v="9 en cours de réception"/>
    <s v="G.Feld"/>
    <x v="1"/>
    <d v="2015-06-08T00:00:00"/>
    <x v="5"/>
    <x v="1"/>
    <x v="1"/>
  </r>
  <r>
    <x v="2"/>
    <s v="Aileron EHA A380"/>
    <n v="347517"/>
    <m/>
    <x v="12"/>
    <d v="2015-06-24T00:00:00"/>
    <d v="2015-07-17T00:00:00"/>
    <n v="100"/>
    <s v="100 le 17/07  à améliorer"/>
    <s v="C.Almendra"/>
    <x v="1"/>
    <d v="2015-06-08T00:00:00"/>
    <x v="5"/>
    <x v="1"/>
    <x v="1"/>
  </r>
  <r>
    <x v="2"/>
    <s v="Aileron EHA A380"/>
    <s v="D90ST8038-004"/>
    <m/>
    <x v="12"/>
    <d v="2015-06-26T00:00:00"/>
    <s v="?"/>
    <s v="?"/>
    <s v="Obtenir délai"/>
    <s v="C.Almendra"/>
    <x v="1"/>
    <d v="2015-06-08T00:00:00"/>
    <x v="5"/>
    <x v="1"/>
    <x v="1"/>
  </r>
  <r>
    <x v="2"/>
    <s v="Aileron EHA A380"/>
    <n v="347039"/>
    <m/>
    <x v="12"/>
    <d v="2015-06-25T00:00:00"/>
    <d v="2015-07-06T00:00:00"/>
    <n v="45"/>
    <s v="45 le 6 Juillet à améliorer"/>
    <s v="C.Almendra"/>
    <x v="1"/>
    <d v="2015-06-08T00:00:00"/>
    <x v="5"/>
    <x v="1"/>
    <x v="1"/>
  </r>
  <r>
    <x v="2"/>
    <s v="Aileron EHA A380"/>
    <n v="347085"/>
    <m/>
    <x v="12"/>
    <d v="2015-07-03T00:00:00"/>
    <d v="2015-07-09T00:00:00"/>
    <n v="71"/>
    <s v="71 le 09/07 à améliorer"/>
    <s v="C.Almendra"/>
    <x v="1"/>
    <d v="2015-06-08T00:00:00"/>
    <x v="5"/>
    <x v="1"/>
    <x v="1"/>
  </r>
  <r>
    <x v="2"/>
    <s v="Aileron EHA A380"/>
    <n v="347603"/>
    <m/>
    <x v="31"/>
    <d v="2015-06-11T00:00:00"/>
    <s v="?"/>
    <s v="?"/>
    <s v="10 en cours de récéption_x000a_Alors que stock Pace =  420."/>
    <s v="G.Feld"/>
    <x v="1"/>
    <d v="2015-06-08T00:00:00"/>
    <x v="5"/>
    <x v="1"/>
    <x v="1"/>
  </r>
  <r>
    <x v="2"/>
    <s v="Aileron SC A380"/>
    <n v="347039"/>
    <m/>
    <x v="12"/>
    <d v="2015-06-25T00:00:00"/>
    <s v="?"/>
    <s v="?"/>
    <s v="45 le 6 Juillet à améliorer"/>
    <s v="C.Almendra"/>
    <x v="1"/>
    <d v="2015-06-08T00:00:00"/>
    <x v="5"/>
    <x v="1"/>
    <x v="1"/>
  </r>
  <r>
    <x v="2"/>
    <s v="Aileron SC A380"/>
    <n v="347463"/>
    <m/>
    <x v="12"/>
    <d v="2015-06-08T00:00:00"/>
    <d v="2015-06-11T00:00:00"/>
    <n v="100"/>
    <s v="Délai le 11/06 qte 100 à améliorer"/>
    <s v="C.Almendra"/>
    <x v="1"/>
    <d v="2015-06-08T00:00:00"/>
    <x v="5"/>
    <x v="1"/>
    <x v="1"/>
  </r>
  <r>
    <x v="2"/>
    <s v="Profondeur EHA A380"/>
    <s v="D90ST4024-400"/>
    <m/>
    <x v="18"/>
    <d v="2015-06-08T00:00:00"/>
    <s v="?"/>
    <s v="?"/>
    <s v="2 expé le 08/06_x000a_Faire entrer le retard_x000a_Faire analyse sur rejets en-cours"/>
    <s v="S.Blanchard"/>
    <x v="0"/>
    <d v="2015-06-08T00:00:00"/>
    <x v="5"/>
    <x v="1"/>
    <x v="0"/>
  </r>
  <r>
    <x v="2"/>
    <s v="Profondeur EHA A380"/>
    <s v="PN347137"/>
    <m/>
    <x v="42"/>
    <d v="2015-06-15T00:00:00"/>
    <d v="2015-08-03T00:00:00"/>
    <n v="18"/>
    <s v=" 18 le 03/08  à améliorer"/>
    <s v="V.Cady"/>
    <x v="1"/>
    <d v="2015-06-08T00:00:00"/>
    <x v="5"/>
    <x v="1"/>
    <x v="1"/>
  </r>
  <r>
    <x v="2"/>
    <s v="Profondeur EHA A380"/>
    <n v="347517"/>
    <m/>
    <x v="12"/>
    <d v="2015-07-10T00:00:00"/>
    <d v="2015-07-17T00:00:00"/>
    <n v="100"/>
    <s v="100 le 17/07  à améliorer"/>
    <s v="C.Almendra"/>
    <x v="1"/>
    <d v="2015-06-08T00:00:00"/>
    <x v="5"/>
    <x v="1"/>
    <x v="1"/>
  </r>
  <r>
    <x v="2"/>
    <s v="Profondeur SC A380"/>
    <s v="347129-100"/>
    <m/>
    <x v="7"/>
    <d v="2015-06-10T00:00:00"/>
    <d v="2015-06-09T00:00:00"/>
    <n v="4"/>
    <s v="4 le 09/06 à confirmer_x000a_Dérogation en cours, pour cause manque FAI complet de la forge"/>
    <s v="T.Mouline"/>
    <x v="1"/>
    <d v="2015-06-08T00:00:00"/>
    <x v="5"/>
    <x v="1"/>
    <x v="0"/>
  </r>
  <r>
    <x v="2"/>
    <s v="Profondeur SC A380"/>
    <n v="347635"/>
    <m/>
    <x v="9"/>
    <d v="2015-06-10T00:00:00"/>
    <d v="2015-06-08T00:00:00"/>
    <n v="18"/>
    <s v="Délai le 8/6 à améliorer"/>
    <s v="JF.Lorenzini"/>
    <x v="1"/>
    <d v="2015-06-08T00:00:00"/>
    <x v="5"/>
    <x v="1"/>
    <x v="1"/>
  </r>
  <r>
    <x v="2"/>
    <s v="Profondeur SC A380"/>
    <n v="347463"/>
    <m/>
    <x v="12"/>
    <d v="2015-06-08T00:00:00"/>
    <d v="2015-06-10T00:00:00"/>
    <n v="30"/>
    <s v=" 30 le 10/06 et 57 le 12/06"/>
    <s v="A.Coppry"/>
    <x v="1"/>
    <d v="2015-06-08T00:00:00"/>
    <x v="5"/>
    <x v="1"/>
    <x v="1"/>
  </r>
  <r>
    <x v="2"/>
    <s v="Rudder EBHA"/>
    <s v="347029-700"/>
    <m/>
    <x v="60"/>
    <d v="2015-06-15T00:00:00"/>
    <s v="?"/>
    <s v="?"/>
    <s v="Faire entrer le retard"/>
    <s v="P.Jonnard"/>
    <x v="1"/>
    <d v="2015-06-08T00:00:00"/>
    <x v="5"/>
    <x v="1"/>
    <x v="1"/>
  </r>
  <r>
    <x v="2"/>
    <s v="Rudder EBHA"/>
    <s v="PN347030"/>
    <m/>
    <x v="42"/>
    <d v="2015-06-15T00:00:00"/>
    <d v="2015-07-27T00:00:00"/>
    <n v="8"/>
    <s v="8 le 27/07 et 21 le 31/07"/>
    <s v="V.Cady"/>
    <x v="1"/>
    <d v="2015-06-08T00:00:00"/>
    <x v="5"/>
    <x v="1"/>
    <x v="1"/>
  </r>
  <r>
    <x v="2"/>
    <s v="Rudder EBHA"/>
    <s v="D90ST4026-400"/>
    <m/>
    <x v="18"/>
    <d v="2015-06-25T00:00:00"/>
    <s v="?"/>
    <s v="?"/>
    <s v="Faire entrer le retard_x000a_Faire analyse rejets"/>
    <s v="S.Blanchard_x000a_A.Coppry"/>
    <x v="1"/>
    <d v="2015-06-08T00:00:00"/>
    <x v="5"/>
    <x v="1"/>
    <x v="0"/>
  </r>
  <r>
    <x v="1"/>
    <s v="LG"/>
    <s v="D31AB4430-041"/>
    <m/>
    <x v="21"/>
    <d v="2015-06-11T00:00:00"/>
    <s v="?"/>
    <s v="?"/>
    <s v="Relancer retard"/>
    <s v="H.Kamalak"/>
    <x v="1"/>
    <d v="2015-06-08T00:00:00"/>
    <x v="5"/>
    <x v="1"/>
    <x v="0"/>
  </r>
  <r>
    <x v="1"/>
    <s v="LG"/>
    <s v="D31AB4431-021"/>
    <m/>
    <x v="7"/>
    <d v="2015-06-09T00:00:00"/>
    <d v="2015-06-09T00:00:00"/>
    <n v="3"/>
    <s v="3 le 09/06"/>
    <s v="T.Mouline"/>
    <x v="1"/>
    <d v="2015-06-08T00:00:00"/>
    <x v="5"/>
    <x v="1"/>
    <x v="0"/>
  </r>
  <r>
    <x v="1"/>
    <s v="THSA A320"/>
    <s v="LP47145-E100"/>
    <m/>
    <x v="7"/>
    <d v="2015-06-16T00:00:00"/>
    <d v="2015-06-09T00:00:00"/>
    <n v="3"/>
    <s v="3/J à suivre_x000a_"/>
    <s v="T.Mouline"/>
    <x v="1"/>
    <d v="2015-06-08T00:00:00"/>
    <x v="5"/>
    <x v="1"/>
    <x v="0"/>
  </r>
  <r>
    <x v="1"/>
    <s v="THSA A320"/>
    <s v="LP47145-E120"/>
    <m/>
    <x v="7"/>
    <d v="2015-06-09T00:00:00"/>
    <s v="?"/>
    <s v="?"/>
    <s v="8 en cours de réception_x000a_Relancer le retard "/>
    <s v="M.Bizet"/>
    <x v="1"/>
    <d v="2015-06-08T00:00:00"/>
    <x v="5"/>
    <x v="1"/>
    <x v="0"/>
  </r>
  <r>
    <x v="1"/>
    <s v="THSA A320"/>
    <s v="LP47145-201"/>
    <m/>
    <x v="7"/>
    <d v="2015-06-17T00:00:00"/>
    <s v="?"/>
    <s v="?"/>
    <s v="Relancer le retard "/>
    <s v="M.Bizet"/>
    <x v="1"/>
    <d v="2015-06-08T00:00:00"/>
    <x v="5"/>
    <x v="1"/>
    <x v="0"/>
  </r>
  <r>
    <x v="1"/>
    <s v="THSA A320"/>
    <s v="8171-022"/>
    <m/>
    <x v="12"/>
    <d v="2015-06-25T00:00:00"/>
    <d v="2015-10-14T00:00:00"/>
    <n v="150"/>
    <s v="Délai le 14/10 à améliorer"/>
    <s v="C.Almendra"/>
    <x v="1"/>
    <d v="2015-06-08T00:00:00"/>
    <x v="5"/>
    <x v="1"/>
    <x v="1"/>
  </r>
  <r>
    <x v="1"/>
    <s v="THSA A320"/>
    <n v="422704"/>
    <m/>
    <x v="12"/>
    <d v="2015-07-31T00:00:00"/>
    <s v="?"/>
    <s v="?"/>
    <s v="Obtenir délai"/>
    <s v="C.Almendra"/>
    <x v="1"/>
    <d v="2015-06-08T00:00:00"/>
    <x v="5"/>
    <x v="1"/>
    <x v="1"/>
  </r>
  <r>
    <x v="1"/>
    <s v="THSA A320"/>
    <s v="8171-036"/>
    <m/>
    <x v="12"/>
    <d v="2015-07-07T00:00:00"/>
    <s v="?"/>
    <s v="?"/>
    <s v="Obtenir délai"/>
    <s v="C.Almendra"/>
    <x v="1"/>
    <d v="2015-06-08T00:00:00"/>
    <x v="5"/>
    <x v="1"/>
    <x v="1"/>
  </r>
  <r>
    <x v="1"/>
    <s v="THSA A320"/>
    <s v="5000C5029"/>
    <m/>
    <x v="57"/>
    <d v="2015-06-19T00:00:00"/>
    <s v="?"/>
    <s v="?"/>
    <s v="Obtenir infos de livraison"/>
    <s v="M.Bizet"/>
    <x v="1"/>
    <d v="2015-06-08T00:00:00"/>
    <x v="5"/>
    <x v="1"/>
    <x v="1"/>
  </r>
  <r>
    <x v="1"/>
    <s v="THSA A330"/>
    <n v="422913"/>
    <m/>
    <x v="7"/>
    <d v="2015-06-11T00:00:00"/>
    <d v="2015-06-09T00:00:00"/>
    <n v="1"/>
    <s v=" 1 le 09/06, 1 le 10/06 et 1 le 11/06"/>
    <s v="T.Mouline"/>
    <x v="1"/>
    <d v="2015-06-08T00:00:00"/>
    <x v="5"/>
    <x v="1"/>
    <x v="0"/>
  </r>
  <r>
    <x v="1"/>
    <s v="THSA A330"/>
    <n v="422915"/>
    <m/>
    <x v="7"/>
    <d v="2015-06-11T00:00:00"/>
    <d v="2015-06-09T00:00:00"/>
    <n v="3"/>
    <s v="4 le  10/06, 2 le 15/06 "/>
    <s v="T.Mouline"/>
    <x v="1"/>
    <d v="2015-06-08T00:00:00"/>
    <x v="5"/>
    <x v="1"/>
    <x v="0"/>
  </r>
  <r>
    <x v="1"/>
    <s v="THSA A330"/>
    <s v="8171-022"/>
    <m/>
    <x v="12"/>
    <d v="2015-06-25T00:00:00"/>
    <d v="2015-10-14T00:00:00"/>
    <n v="150"/>
    <s v="Délai le 14/10 à améliorer"/>
    <s v="C.Almendra"/>
    <x v="1"/>
    <d v="2015-06-08T00:00:00"/>
    <x v="5"/>
    <x v="1"/>
    <x v="1"/>
  </r>
  <r>
    <x v="1"/>
    <s v="THSA A330"/>
    <n v="422704"/>
    <m/>
    <x v="12"/>
    <d v="2015-08-14T00:00:00"/>
    <s v="?"/>
    <s v="?"/>
    <s v="Obtenir délai"/>
    <s v="C.Almendra"/>
    <x v="1"/>
    <d v="2015-06-08T00:00:00"/>
    <x v="5"/>
    <x v="1"/>
    <x v="1"/>
  </r>
  <r>
    <x v="1"/>
    <s v="THSA A330"/>
    <s v="422957-100"/>
    <m/>
    <x v="7"/>
    <d v="2015-06-11T00:00:00"/>
    <d v="2015-06-09T00:00:00"/>
    <n v="10"/>
    <s v="9 en cours de réception"/>
    <s v="V.Pierquin"/>
    <x v="1"/>
    <d v="2015-06-08T00:00:00"/>
    <x v="5"/>
    <x v="1"/>
    <x v="0"/>
  </r>
  <r>
    <x v="0"/>
    <s v="Aileron A320"/>
    <s v="341084-300"/>
    <m/>
    <x v="21"/>
    <d v="2015-06-12T00:00:00"/>
    <d v="2015-06-12T00:00:00"/>
    <n v="8"/>
    <s v="8 le 12/06, 11 le 13/06 et 18 le 15/06 _x000a_Capa HS Wroclaw 65/semaine au lieu des 75 demandé."/>
    <s v="T.Mouline_x000a__x000a_"/>
    <x v="0"/>
    <d v="2015-06-12T00:00:00"/>
    <x v="5"/>
    <x v="1"/>
    <x v="0"/>
  </r>
  <r>
    <x v="0"/>
    <s v="Aileron A320"/>
    <s v="341083-310"/>
    <m/>
    <x v="26"/>
    <d v="2015-06-12T00:00:00"/>
    <d v="2015-06-15T00:00:00"/>
    <n v="5"/>
    <s v="5 le 15/06, 17 le 16/06, 4 le 17/06 et 8 le 18/06"/>
    <s v="_x000a_T.Mouline_x000a_"/>
    <x v="0"/>
    <d v="2015-06-12T00:00:00"/>
    <x v="5"/>
    <x v="1"/>
    <x v="0"/>
  </r>
  <r>
    <x v="0"/>
    <s v="Aileron A320"/>
    <n v="341019"/>
    <m/>
    <x v="21"/>
    <d v="2015-06-12T00:00:00"/>
    <d v="2015-06-12T00:00:00"/>
    <n v="29"/>
    <s v="29 le 12/06, 30 le 13/06 et 15 le 15/06"/>
    <s v="T.Mouline"/>
    <x v="1"/>
    <d v="2015-06-12T00:00:00"/>
    <x v="5"/>
    <x v="1"/>
    <x v="0"/>
  </r>
  <r>
    <x v="0"/>
    <s v="Rudder A340"/>
    <n v="346363"/>
    <m/>
    <x v="62"/>
    <d v="2015-06-23T00:00:00"/>
    <d v="2015-06-26T00:00:00"/>
    <n v="13"/>
    <s v="Qte 13 délai entre le 19 /06  et le 26/06 à améliorer_x000a_"/>
    <s v="V.Cady"/>
    <x v="1"/>
    <d v="2015-06-12T00:00:00"/>
    <x v="5"/>
    <x v="1"/>
    <x v="1"/>
  </r>
  <r>
    <x v="0"/>
    <s v="Spoiler A320"/>
    <s v="340856-250"/>
    <m/>
    <x v="21"/>
    <d v="2015-06-15T00:00:00"/>
    <d v="2015-06-12T00:00:00"/>
    <n v="40"/>
    <s v="HS Wroclaw : _x000a_20 le 15/06._x000a_Source TSM : 40 le 12/06, 15 le 15/06, 30 le 17/06 et 50 le 19/06. _x000a_Faire entrer le retard._x000a_"/>
    <s v="_x000a_G.Palermo_x000a_P.Fleitour"/>
    <x v="1"/>
    <d v="2015-06-12T00:00:00"/>
    <x v="5"/>
    <x v="1"/>
    <x v="0"/>
  </r>
  <r>
    <x v="2"/>
    <s v="Aileron EHA A380"/>
    <s v="PN347189"/>
    <m/>
    <x v="42"/>
    <d v="2015-06-12T00:00:00"/>
    <d v="2015-06-12T00:00:00"/>
    <n v="22"/>
    <s v="MMP : 26 le 20/07_x000a_Risoud : FAI à valider, 22 en S24_x000a_Assurer le transfert"/>
    <s v="V.Cady_x000a_F.Fasoli_x000a_T.Dupuis"/>
    <x v="0"/>
    <d v="2015-06-12T00:00:00"/>
    <x v="5"/>
    <x v="1"/>
    <x v="1"/>
  </r>
  <r>
    <x v="2"/>
    <s v="Aileron EHA A380"/>
    <n v="347517"/>
    <m/>
    <x v="12"/>
    <d v="2015-06-24T00:00:00"/>
    <d v="2015-07-17T00:00:00"/>
    <n v="100"/>
    <s v="100 le 17/07  à améliorer"/>
    <s v="C.Almendra"/>
    <x v="1"/>
    <d v="2015-06-12T00:00:00"/>
    <x v="5"/>
    <x v="1"/>
    <x v="1"/>
  </r>
  <r>
    <x v="2"/>
    <s v="Aileron EHA A380"/>
    <s v="D90ST8038-004"/>
    <m/>
    <x v="12"/>
    <d v="2015-06-26T00:00:00"/>
    <s v="?"/>
    <s v="?"/>
    <s v="Obtenir délai"/>
    <s v="C.Almendra"/>
    <x v="1"/>
    <d v="2015-06-12T00:00:00"/>
    <x v="5"/>
    <x v="1"/>
    <x v="1"/>
  </r>
  <r>
    <x v="2"/>
    <s v="Aileron EHA A380"/>
    <n v="347039"/>
    <m/>
    <x v="12"/>
    <d v="2015-06-25T00:00:00"/>
    <d v="2015-07-06T00:00:00"/>
    <n v="45"/>
    <s v="45 le 6 Juillet à améliorer"/>
    <s v="C.Almendra"/>
    <x v="1"/>
    <d v="2015-06-12T00:00:00"/>
    <x v="5"/>
    <x v="1"/>
    <x v="1"/>
  </r>
  <r>
    <x v="2"/>
    <s v="Aileron EHA A380"/>
    <n v="347085"/>
    <m/>
    <x v="12"/>
    <d v="2015-07-03T00:00:00"/>
    <d v="2015-07-09T00:00:00"/>
    <n v="71"/>
    <s v="71 le 09/07 à améliorer"/>
    <s v="C.Almendra"/>
    <x v="1"/>
    <d v="2015-06-12T00:00:00"/>
    <x v="5"/>
    <x v="1"/>
    <x v="1"/>
  </r>
  <r>
    <x v="2"/>
    <s v="Aileron SC A380"/>
    <s v="PN347189"/>
    <m/>
    <x v="42"/>
    <d v="2015-06-12T00:00:00"/>
    <d v="2015-06-29T00:00:00"/>
    <n v="15"/>
    <s v="MMP : 26 le 20/07_x000a_Risoud : FAI à valider, 22 en S24_x000a_Assurer le transfert"/>
    <s v="V.Cady_x000a_F.Fasoli_x000a_T.Dupuis"/>
    <x v="0"/>
    <d v="2015-06-12T00:00:00"/>
    <x v="5"/>
    <x v="1"/>
    <x v="1"/>
  </r>
  <r>
    <x v="2"/>
    <s v="Aileron SC A380"/>
    <n v="347039"/>
    <m/>
    <x v="12"/>
    <d v="2015-06-25T00:00:00"/>
    <s v="?"/>
    <s v="?"/>
    <s v="45 le 6 Juillet à améliorer"/>
    <s v="C.Almendra"/>
    <x v="1"/>
    <d v="2015-06-12T00:00:00"/>
    <x v="5"/>
    <x v="1"/>
    <x v="1"/>
  </r>
  <r>
    <x v="2"/>
    <s v="Aileron SC A380"/>
    <n v="347463"/>
    <m/>
    <x v="12"/>
    <d v="2015-06-18T00:00:00"/>
    <d v="2015-06-11T00:00:00"/>
    <n v="100"/>
    <s v="Délai le 11/06 qte 100 non reçus"/>
    <s v="C.Almendra"/>
    <x v="1"/>
    <d v="2015-06-12T00:00:00"/>
    <x v="5"/>
    <x v="1"/>
    <x v="1"/>
  </r>
  <r>
    <x v="2"/>
    <s v="Profondeur EHA A380"/>
    <s v="PN347137"/>
    <m/>
    <x v="42"/>
    <d v="2015-06-19T00:00:00"/>
    <d v="2015-08-03T00:00:00"/>
    <n v="18"/>
    <s v=" 18 le 03/08  à améliorer"/>
    <s v="V.Cady"/>
    <x v="1"/>
    <d v="2015-06-12T00:00:00"/>
    <x v="5"/>
    <x v="1"/>
    <x v="1"/>
  </r>
  <r>
    <x v="2"/>
    <s v="Profondeur EHA A380"/>
    <s v="D90ST4024-400"/>
    <m/>
    <x v="18"/>
    <d v="2015-06-23T00:00:00"/>
    <s v="?"/>
    <s v="?"/>
    <s v="Revoir plan de rattrapage_x000a_Faire entrer le retard"/>
    <s v="S.Blanchard"/>
    <x v="1"/>
    <d v="2015-06-12T00:00:00"/>
    <x v="5"/>
    <x v="1"/>
    <x v="0"/>
  </r>
  <r>
    <x v="2"/>
    <s v="Profondeur EHA A380"/>
    <n v="347517"/>
    <m/>
    <x v="12"/>
    <d v="2015-07-06T00:00:00"/>
    <d v="2015-07-17T00:00:00"/>
    <n v="100"/>
    <s v="100 le 17/07  à améliorer"/>
    <s v="C.Almendra"/>
    <x v="1"/>
    <d v="2015-06-12T00:00:00"/>
    <x v="5"/>
    <x v="1"/>
    <x v="1"/>
  </r>
  <r>
    <x v="2"/>
    <s v="Profondeur SC A380"/>
    <s v="346913-150"/>
    <m/>
    <x v="48"/>
    <d v="2015-06-12T00:00:00"/>
    <s v="?"/>
    <s v="?"/>
    <s v="Relancer le retard"/>
    <s v="A.Coppry"/>
    <x v="0"/>
    <d v="2015-06-12T00:00:00"/>
    <x v="5"/>
    <x v="1"/>
    <x v="1"/>
  </r>
  <r>
    <x v="2"/>
    <s v="Profondeur SC A380"/>
    <n v="347635"/>
    <m/>
    <x v="9"/>
    <d v="2015-06-12T00:00:00"/>
    <d v="2015-06-13T00:00:00"/>
    <s v="?"/>
    <s v="Délai le 13/06"/>
    <s v="JF.Lorenzini"/>
    <x v="0"/>
    <d v="2015-06-12T00:00:00"/>
    <x v="5"/>
    <x v="1"/>
    <x v="1"/>
  </r>
  <r>
    <x v="2"/>
    <s v="Profondeur SC A380"/>
    <s v="347129-100"/>
    <m/>
    <x v="7"/>
    <d v="2015-06-26T00:00:00"/>
    <d v="2015-06-11T00:00:00"/>
    <n v="3"/>
    <s v="2 le 15/06, 1 le 18/06, 1 le 24/06"/>
    <s v="T.Mouline"/>
    <x v="1"/>
    <d v="2015-06-12T00:00:00"/>
    <x v="5"/>
    <x v="1"/>
    <x v="0"/>
  </r>
  <r>
    <x v="2"/>
    <s v="Profondeur SC A380"/>
    <s v="PN347137"/>
    <m/>
    <x v="42"/>
    <d v="2015-06-19T00:00:00"/>
    <d v="2015-08-03T00:00:00"/>
    <n v="18"/>
    <s v=" 18 le 03/08  à améliorer"/>
    <s v="V.Cady"/>
    <x v="1"/>
    <d v="2015-06-12T00:00:00"/>
    <x v="5"/>
    <x v="1"/>
    <x v="1"/>
  </r>
  <r>
    <x v="2"/>
    <s v="Profondeur SC A380"/>
    <n v="347463"/>
    <m/>
    <x v="12"/>
    <d v="2015-06-18T00:00:00"/>
    <s v="?"/>
    <n v="100"/>
    <s v="Délai le 11/06 qte 100 non reçus"/>
    <s v="C.Almendra"/>
    <x v="1"/>
    <d v="2015-06-12T00:00:00"/>
    <x v="5"/>
    <x v="1"/>
    <x v="1"/>
  </r>
  <r>
    <x v="2"/>
    <s v="Rudder EBHA"/>
    <s v="347029-700"/>
    <m/>
    <x v="60"/>
    <d v="2015-06-16T00:00:00"/>
    <s v="?"/>
    <s v="?"/>
    <s v="Faire entrer le retard"/>
    <s v="P.Jonnard"/>
    <x v="1"/>
    <d v="2015-06-12T00:00:00"/>
    <x v="5"/>
    <x v="1"/>
    <x v="1"/>
  </r>
  <r>
    <x v="2"/>
    <s v="Rudder EBHA"/>
    <s v="PN347030"/>
    <m/>
    <x v="42"/>
    <d v="2015-06-19T00:00:00"/>
    <d v="2015-07-27T00:00:00"/>
    <n v="8"/>
    <s v="8 le 27/07 et 21 le 31/07"/>
    <s v="V.Cady"/>
    <x v="1"/>
    <d v="2015-06-12T00:00:00"/>
    <x v="5"/>
    <x v="1"/>
    <x v="1"/>
  </r>
  <r>
    <x v="2"/>
    <s v="Rudder EBHA"/>
    <s v="D90ST4026-400"/>
    <m/>
    <x v="18"/>
    <d v="2015-07-03T00:00:00"/>
    <s v="?"/>
    <s v="?"/>
    <s v="Faire entrer le retard_x000a_Faire analyse rejets"/>
    <s v="S.Blanchard_x000a_A.Coppry"/>
    <x v="1"/>
    <d v="2015-06-12T00:00:00"/>
    <x v="5"/>
    <x v="1"/>
    <x v="0"/>
  </r>
  <r>
    <x v="1"/>
    <s v="LG"/>
    <s v="D26AB1060-037"/>
    <m/>
    <x v="21"/>
    <d v="2015-06-18T00:00:00"/>
    <s v="?"/>
    <s v="?"/>
    <s v="Relancer retard"/>
    <s v="T.Mouline"/>
    <x v="1"/>
    <d v="2015-06-12T00:00:00"/>
    <x v="5"/>
    <x v="1"/>
    <x v="0"/>
  </r>
  <r>
    <x v="1"/>
    <s v="LG"/>
    <s v="D31AB4430-041"/>
    <m/>
    <x v="21"/>
    <d v="2015-06-15T00:00:00"/>
    <d v="2015-06-17T00:00:00"/>
    <n v="7"/>
    <s v="7 expé le 17/06"/>
    <s v="H.Kamalak"/>
    <x v="1"/>
    <d v="2015-06-12T00:00:00"/>
    <x v="5"/>
    <x v="1"/>
    <x v="0"/>
  </r>
  <r>
    <x v="1"/>
    <s v="LG"/>
    <s v="D31AB4431-021"/>
    <m/>
    <x v="7"/>
    <d v="2015-06-16T00:00:00"/>
    <d v="2015-06-15T00:00:00"/>
    <n v="1"/>
    <s v="1 le 15/06, 2 le 17/06"/>
    <s v="T.Mouline"/>
    <x v="1"/>
    <d v="2015-06-12T00:00:00"/>
    <x v="5"/>
    <x v="1"/>
    <x v="0"/>
  </r>
  <r>
    <x v="1"/>
    <s v="THSA A320"/>
    <s v="421924-300"/>
    <m/>
    <x v="43"/>
    <d v="2015-06-15T00:00:00"/>
    <s v="?"/>
    <s v="?"/>
    <s v="Relancer le retard "/>
    <s v="M.Bizet_x000a_S.Blanchard"/>
    <x v="0"/>
    <d v="2015-06-12T00:00:00"/>
    <x v="5"/>
    <x v="1"/>
    <x v="1"/>
  </r>
  <r>
    <x v="1"/>
    <s v="THSA A320"/>
    <s v="LP47145-E100"/>
    <m/>
    <x v="7"/>
    <d v="2015-06-22T00:00:00"/>
    <d v="2015-06-15T00:00:00"/>
    <n v="3"/>
    <s v="3/J à suivre"/>
    <s v="T.Mouline"/>
    <x v="1"/>
    <d v="2015-06-12T00:00:00"/>
    <x v="5"/>
    <x v="1"/>
    <x v="0"/>
  </r>
  <r>
    <x v="1"/>
    <s v="THSA A320"/>
    <s v="LP47145-E120"/>
    <m/>
    <x v="7"/>
    <d v="2015-06-17T00:00:00"/>
    <d v="2015-06-15T00:00:00"/>
    <n v="10"/>
    <s v="10 le 15/06, 8 le 16/06 et 10 le 22/06 "/>
    <s v="T.Mouline"/>
    <x v="1"/>
    <d v="2015-06-12T00:00:00"/>
    <x v="5"/>
    <x v="1"/>
    <x v="0"/>
  </r>
  <r>
    <x v="1"/>
    <s v="THSA A320"/>
    <s v="422414-100"/>
    <m/>
    <x v="20"/>
    <d v="2015-06-15T00:00:00"/>
    <d v="2015-06-15T00:00:00"/>
    <n v="7"/>
    <s v="Problèmes servis des étiquettes DHL _x000a_7 le 15/06 à suivre"/>
    <s v="M.Kryvenac_x000a_M.Bizet"/>
    <x v="1"/>
    <d v="2015-06-12T00:00:00"/>
    <x v="5"/>
    <x v="1"/>
    <x v="0"/>
  </r>
  <r>
    <x v="1"/>
    <s v="THSA A320"/>
    <s v="8171-022"/>
    <m/>
    <x v="12"/>
    <d v="2015-06-24T00:00:00"/>
    <d v="2015-10-14T00:00:00"/>
    <n v="150"/>
    <s v="Délai le 14/10 à améliorer"/>
    <s v="C.Almendra"/>
    <x v="1"/>
    <d v="2015-06-12T00:00:00"/>
    <x v="5"/>
    <x v="1"/>
    <x v="1"/>
  </r>
  <r>
    <x v="1"/>
    <s v="THSA A320"/>
    <n v="422704"/>
    <m/>
    <x v="12"/>
    <d v="2015-07-27T00:00:00"/>
    <s v="?"/>
    <s v="?"/>
    <s v="Obtenir délai"/>
    <s v="C.Almendra"/>
    <x v="1"/>
    <d v="2015-06-12T00:00:00"/>
    <x v="5"/>
    <x v="1"/>
    <x v="1"/>
  </r>
  <r>
    <x v="1"/>
    <s v="THSA A320"/>
    <s v="8171-036"/>
    <m/>
    <x v="12"/>
    <d v="2015-07-07T00:00:00"/>
    <s v="?"/>
    <s v="?"/>
    <s v="Obtenir délai"/>
    <s v="C.Almendra"/>
    <x v="1"/>
    <d v="2015-06-12T00:00:00"/>
    <x v="5"/>
    <x v="1"/>
    <x v="1"/>
  </r>
  <r>
    <x v="1"/>
    <s v="THSA A320"/>
    <s v="5000C5029"/>
    <m/>
    <x v="57"/>
    <d v="2015-07-03T00:00:00"/>
    <s v="?"/>
    <s v="?"/>
    <s v="Obtenir infos de livraison"/>
    <s v="M.Bizet"/>
    <x v="1"/>
    <d v="2015-06-12T00:00:00"/>
    <x v="5"/>
    <x v="1"/>
    <x v="1"/>
  </r>
  <r>
    <x v="1"/>
    <s v="THSA A330"/>
    <n v="422913"/>
    <m/>
    <x v="7"/>
    <d v="2015-06-23T00:00:00"/>
    <d v="2015-06-15T00:00:00"/>
    <n v="1"/>
    <s v=" 2 en cours de réception, _x000a_1 le 15/06, 1 le 17/06 et 1 le 18/06"/>
    <s v="T.Mouline"/>
    <x v="1"/>
    <d v="2015-06-12T00:00:00"/>
    <x v="5"/>
    <x v="1"/>
    <x v="0"/>
  </r>
  <r>
    <x v="1"/>
    <s v="THSA A330"/>
    <n v="422915"/>
    <m/>
    <x v="7"/>
    <d v="2015-06-16T00:00:00"/>
    <d v="2015-06-15T00:00:00"/>
    <n v="1"/>
    <s v="1 le 15/06, 2 le 16/06 et 2 le 17/06 "/>
    <s v="T.Mouline"/>
    <x v="1"/>
    <d v="2015-06-12T00:00:00"/>
    <x v="5"/>
    <x v="1"/>
    <x v="0"/>
  </r>
  <r>
    <x v="1"/>
    <s v="THSA A330"/>
    <s v="8171-022"/>
    <m/>
    <x v="12"/>
    <d v="2015-06-24T00:00:00"/>
    <d v="2015-10-14T00:00:00"/>
    <n v="150"/>
    <s v="Délai le 14/10 à améliorer"/>
    <s v="C.Almendra"/>
    <x v="1"/>
    <d v="2015-06-12T00:00:00"/>
    <x v="5"/>
    <x v="1"/>
    <x v="1"/>
  </r>
  <r>
    <x v="1"/>
    <s v="THSA A330"/>
    <n v="422704"/>
    <m/>
    <x v="12"/>
    <d v="2015-08-06T00:00:00"/>
    <s v="?"/>
    <s v="?"/>
    <s v="Obtenir délai"/>
    <s v="C.Almendra"/>
    <x v="1"/>
    <d v="2015-06-12T00:00:00"/>
    <x v="5"/>
    <x v="1"/>
    <x v="1"/>
  </r>
  <r>
    <x v="1"/>
    <s v="THSA A330"/>
    <s v="422957-100"/>
    <m/>
    <x v="7"/>
    <d v="2015-06-17T00:00:00"/>
    <d v="2015-06-29T00:00:00"/>
    <n v="8"/>
    <s v="8 le 29/06 à améliorer"/>
    <s v="T.Mouline"/>
    <x v="1"/>
    <d v="2015-06-12T00:00:00"/>
    <x v="5"/>
    <x v="1"/>
    <x v="0"/>
  </r>
  <r>
    <x v="0"/>
    <s v="Aileron A320"/>
    <s v="341084-300"/>
    <m/>
    <x v="21"/>
    <d v="2015-06-15T00:00:00"/>
    <d v="2015-06-15T00:00:00"/>
    <n v="18"/>
    <s v="18 le 15/06, 18 le 16/06 et 15 le 17/06 _x000a_Capa HS Wroclaw 65/semaine au lieu des 75 demandé."/>
    <s v="T.Mouline_x000a__x000a_"/>
    <x v="0"/>
    <d v="2015-06-15T00:00:00"/>
    <x v="5"/>
    <x v="1"/>
    <x v="0"/>
  </r>
  <r>
    <x v="0"/>
    <s v="Aileron A320"/>
    <s v="341083-310"/>
    <m/>
    <x v="26"/>
    <d v="2015-06-15T00:00:00"/>
    <d v="2015-06-15T00:00:00"/>
    <n v="5"/>
    <s v="5 le 15/06, 10 le 17/06_x000a_341083-300 : 17 le 19/06"/>
    <s v="_x000a_T.Mouline_x000a_"/>
    <x v="0"/>
    <d v="2015-06-15T00:00:00"/>
    <x v="5"/>
    <x v="1"/>
    <x v="0"/>
  </r>
  <r>
    <x v="0"/>
    <s v="Aileron A320"/>
    <n v="341019"/>
    <m/>
    <x v="21"/>
    <d v="2015-06-16T00:00:00"/>
    <d v="2015-06-15T00:00:00"/>
    <n v="30"/>
    <s v="30 le 15/06, 15 le 16/06."/>
    <s v="T.Mouline"/>
    <x v="1"/>
    <d v="2015-06-15T00:00:00"/>
    <x v="5"/>
    <x v="1"/>
    <x v="0"/>
  </r>
  <r>
    <x v="0"/>
    <s v="Rudder A340"/>
    <n v="346363"/>
    <m/>
    <x v="62"/>
    <d v="2015-06-24T00:00:00"/>
    <d v="2015-06-19T00:00:00"/>
    <n v="1"/>
    <s v="Qte 1 le 19 /06  et 13 le 26/06 à améliorer, 14 le 3/7._x000a_"/>
    <s v="V.Cady"/>
    <x v="1"/>
    <d v="2015-06-15T00:00:00"/>
    <x v="5"/>
    <x v="1"/>
    <x v="1"/>
  </r>
  <r>
    <x v="0"/>
    <s v="Spoiler A320"/>
    <s v="340856-250"/>
    <m/>
    <x v="21"/>
    <d v="2015-06-16T00:00:00"/>
    <d v="2015-06-15T00:00:00"/>
    <n v="20"/>
    <s v="HS Wroclaw : _x000a_20 le 15/06._x000a_Source TSM : 15 le 15/06, 30 le 17/06 et 50 le 19/06. _x000a_Faire entrer le retard._x000a_"/>
    <s v="_x000a_G.Palermo_x000a_P.Fleitour"/>
    <x v="1"/>
    <d v="2015-06-15T00:00:00"/>
    <x v="5"/>
    <x v="1"/>
    <x v="0"/>
  </r>
  <r>
    <x v="2"/>
    <s v="Aileron EHA A380"/>
    <s v="PN347189"/>
    <m/>
    <x v="42"/>
    <d v="2015-06-15T00:00:00"/>
    <d v="2015-06-19T00:00:00"/>
    <n v="17"/>
    <s v="MMP : 2 reçues le 15/06, 26 le 20/07_x000a_Risoud : FAI à valider, 5 en cours de réception, 17 en S25._x000a_Assurer le transfert"/>
    <s v="V.Cady_x000a_F.Fasoli_x000a_T.Dupuis"/>
    <x v="1"/>
    <d v="2015-06-15T00:00:00"/>
    <x v="5"/>
    <x v="1"/>
    <x v="1"/>
  </r>
  <r>
    <x v="2"/>
    <s v="Aileron EHA A380"/>
    <n v="347517"/>
    <m/>
    <x v="12"/>
    <d v="2015-06-25T00:00:00"/>
    <d v="2015-07-17T00:00:00"/>
    <n v="100"/>
    <s v="100 le 17/07  à améliorer"/>
    <s v="C.Almendra"/>
    <x v="1"/>
    <d v="2015-06-15T00:00:00"/>
    <x v="5"/>
    <x v="1"/>
    <x v="1"/>
  </r>
  <r>
    <x v="2"/>
    <s v="Aileron EHA A380"/>
    <s v="D90ST8038-004"/>
    <m/>
    <x v="12"/>
    <d v="2015-06-29T00:00:00"/>
    <s v="?"/>
    <s v="?"/>
    <s v="Obtenir délai"/>
    <s v="C.Almendra"/>
    <x v="1"/>
    <d v="2015-06-15T00:00:00"/>
    <x v="5"/>
    <x v="1"/>
    <x v="1"/>
  </r>
  <r>
    <x v="2"/>
    <s v="Aileron EHA A380"/>
    <n v="347039"/>
    <m/>
    <x v="12"/>
    <d v="2015-06-26T00:00:00"/>
    <d v="2015-07-06T00:00:00"/>
    <n v="45"/>
    <s v="45 le 6 Juillet à améliorer"/>
    <s v="C.Almendra"/>
    <x v="1"/>
    <d v="2015-06-15T00:00:00"/>
    <x v="5"/>
    <x v="1"/>
    <x v="1"/>
  </r>
  <r>
    <x v="2"/>
    <s v="Aileron EHA A380"/>
    <n v="347085"/>
    <m/>
    <x v="12"/>
    <d v="2015-07-06T00:00:00"/>
    <d v="2015-07-09T00:00:00"/>
    <n v="71"/>
    <s v="71 le 09/07 à améliorer"/>
    <s v="C.Almendra"/>
    <x v="1"/>
    <d v="2015-06-15T00:00:00"/>
    <x v="5"/>
    <x v="1"/>
    <x v="1"/>
  </r>
  <r>
    <x v="2"/>
    <s v="Aileron SC A380"/>
    <s v="PN347189"/>
    <m/>
    <x v="42"/>
    <d v="2015-06-15T00:00:00"/>
    <d v="2015-06-29T00:00:00"/>
    <n v="15"/>
    <s v="MMP : 2 reçues le 15/06, 26 le 20/07_x000a_Risoud : FAI à valider, 5 en cours de réception, 17 en S25._x000a_Assurer le transfert"/>
    <s v="V.Cady_x000a_F.Fasoli_x000a_T.Dupuis"/>
    <x v="0"/>
    <d v="2015-06-15T00:00:00"/>
    <x v="5"/>
    <x v="1"/>
    <x v="1"/>
  </r>
  <r>
    <x v="2"/>
    <s v="Aileron SC A380"/>
    <s v="347186-200"/>
    <m/>
    <x v="41"/>
    <d v="2015-06-22T00:00:00"/>
    <s v="?"/>
    <s v="?"/>
    <s v=" Faire entrer le retard_x000a_(cause pb qualité bruts HYFC)"/>
    <s v="V.Cady"/>
    <x v="1"/>
    <d v="2015-06-15T00:00:00"/>
    <x v="5"/>
    <x v="1"/>
    <x v="1"/>
  </r>
  <r>
    <x v="2"/>
    <s v="Aileron SC A380"/>
    <n v="347463"/>
    <m/>
    <x v="12"/>
    <d v="2015-06-22T00:00:00"/>
    <s v="?"/>
    <s v="?"/>
    <s v="Délai le 11/06 qte 100 non reçus"/>
    <s v="C.Almendra"/>
    <x v="1"/>
    <d v="2015-06-15T00:00:00"/>
    <x v="5"/>
    <x v="1"/>
    <x v="1"/>
  </r>
  <r>
    <x v="2"/>
    <s v="Profondeur EHA A380"/>
    <s v="D90ST4024-400"/>
    <m/>
    <x v="18"/>
    <d v="2015-06-24T00:00:00"/>
    <d v="2015-06-16T00:00:00"/>
    <n v="2"/>
    <s v="Hemel n'accepte pas le retard visible sur Aérovantix._x000a_Stock Hemel = 5_x000a_Obtenir plan de rattrapage_x000a_2 le 16/06"/>
    <s v="S.Blanchard_x000a_JP Claveranne_x000a_P.Casta"/>
    <x v="0"/>
    <d v="2015-06-15T00:00:00"/>
    <x v="5"/>
    <x v="1"/>
    <x v="0"/>
  </r>
  <r>
    <x v="2"/>
    <s v="Profondeur EHA A380"/>
    <s v="PN347137"/>
    <m/>
    <x v="42"/>
    <d v="2015-06-22T00:00:00"/>
    <d v="2015-08-03T00:00:00"/>
    <n v="18"/>
    <s v=" 1 en cours de réception_x000a_18 le 03/08  à améliorer"/>
    <s v="V.Cady"/>
    <x v="1"/>
    <d v="2015-06-15T00:00:00"/>
    <x v="5"/>
    <x v="1"/>
    <x v="1"/>
  </r>
  <r>
    <x v="2"/>
    <s v="Profondeur EHA A380"/>
    <s v="D90ST3003-400"/>
    <m/>
    <x v="61"/>
    <d v="2015-06-16T00:00:00"/>
    <d v="2015-06-15T00:00:00"/>
    <n v="9"/>
    <s v="9 en cours de réception_x000a_Prochaine livraison 11 le 06/07 à améliorer"/>
    <s v="P.Jonnard"/>
    <x v="1"/>
    <d v="2015-06-15T00:00:00"/>
    <x v="5"/>
    <x v="1"/>
    <x v="1"/>
  </r>
  <r>
    <x v="2"/>
    <s v="Profondeur SC A380"/>
    <s v="PN347137"/>
    <m/>
    <x v="42"/>
    <d v="2015-06-22T00:00:00"/>
    <d v="2015-08-03T00:00:00"/>
    <n v="18"/>
    <s v=" 1 en cours de réception_x000a_18 le 03/08  à améliorer"/>
    <s v="V.Cady"/>
    <x v="1"/>
    <d v="2015-06-15T00:00:00"/>
    <x v="5"/>
    <x v="1"/>
    <x v="1"/>
  </r>
  <r>
    <x v="2"/>
    <s v="Profondeur SC A380"/>
    <n v="347635"/>
    <m/>
    <x v="9"/>
    <d v="2015-06-15T00:00:00"/>
    <d v="2015-06-15T00:00:00"/>
    <n v="18"/>
    <s v="18 en litige réception_x000a_Dérogation en-cours"/>
    <s v="JF.Lorenzini"/>
    <x v="1"/>
    <d v="2015-06-15T00:00:00"/>
    <x v="5"/>
    <x v="1"/>
    <x v="1"/>
  </r>
  <r>
    <x v="2"/>
    <s v="Rudder EBHA"/>
    <s v="347029-700"/>
    <m/>
    <x v="60"/>
    <d v="2015-06-17T00:00:00"/>
    <s v="?"/>
    <s v="?"/>
    <s v="Faire entrer le retard"/>
    <s v="P.Jonnard"/>
    <x v="1"/>
    <d v="2015-06-15T00:00:00"/>
    <x v="5"/>
    <x v="1"/>
    <x v="1"/>
  </r>
  <r>
    <x v="2"/>
    <s v="Rudder EBHA"/>
    <s v="PN347030"/>
    <m/>
    <x v="42"/>
    <d v="2015-06-22T00:00:00"/>
    <d v="2015-07-27T00:00:00"/>
    <n v="8"/>
    <s v="8 le 27/07 et 21 le 31/07"/>
    <s v="V.Cady"/>
    <x v="1"/>
    <d v="2015-06-15T00:00:00"/>
    <x v="5"/>
    <x v="1"/>
    <x v="1"/>
  </r>
  <r>
    <x v="2"/>
    <s v="Rudder EBHA"/>
    <s v="D90ST4026-400"/>
    <m/>
    <x v="18"/>
    <d v="2015-07-06T00:00:00"/>
    <s v="?"/>
    <s v="?"/>
    <s v="Faire entrer le retard_x000a_Faire analyse rejets"/>
    <s v="S.Blanchard_x000a_A.Coppry"/>
    <x v="1"/>
    <d v="2015-06-15T00:00:00"/>
    <x v="5"/>
    <x v="1"/>
    <x v="0"/>
  </r>
  <r>
    <x v="1"/>
    <s v="BACHES"/>
    <s v="C19DS0020-021"/>
    <m/>
    <x v="5"/>
    <d v="2015-06-16T00:00:00"/>
    <d v="2015-06-15T00:00:00"/>
    <n v="20"/>
    <s v="20 le 15/06 à confirmer"/>
    <s v="H.Kamalak_x000a_S.Blanchard"/>
    <x v="1"/>
    <d v="2015-06-15T00:00:00"/>
    <x v="5"/>
    <x v="1"/>
    <x v="1"/>
  </r>
  <r>
    <x v="1"/>
    <s v="LG"/>
    <s v="D26AB1060-037"/>
    <m/>
    <x v="21"/>
    <d v="2015-06-19T00:00:00"/>
    <s v="?"/>
    <s v="?"/>
    <s v="4 le 17/06"/>
    <s v="H.Kamalak"/>
    <x v="1"/>
    <d v="2015-06-15T00:00:00"/>
    <x v="5"/>
    <x v="1"/>
    <x v="0"/>
  </r>
  <r>
    <x v="1"/>
    <s v="LG"/>
    <s v="D31AB4430-041"/>
    <m/>
    <x v="21"/>
    <d v="2015-06-16T00:00:00"/>
    <d v="2015-06-18T00:00:00"/>
    <n v="7"/>
    <s v="7 expé le 17/06 à améliorer"/>
    <s v="H.Kamalak"/>
    <x v="1"/>
    <d v="2015-06-15T00:00:00"/>
    <x v="5"/>
    <x v="1"/>
    <x v="0"/>
  </r>
  <r>
    <x v="1"/>
    <s v="LG"/>
    <s v="D31AB4431-021"/>
    <m/>
    <x v="7"/>
    <d v="2015-06-16T00:00:00"/>
    <d v="2015-06-16T00:00:00"/>
    <n v="1"/>
    <s v="1 le 16/06, 3 le 18/06, 3 le 22/06."/>
    <s v="T.Mouline"/>
    <x v="1"/>
    <d v="2015-06-15T00:00:00"/>
    <x v="5"/>
    <x v="1"/>
    <x v="0"/>
  </r>
  <r>
    <x v="1"/>
    <s v="THSA A320"/>
    <s v="421924-300"/>
    <m/>
    <x v="43"/>
    <d v="2015-06-15T00:00:00"/>
    <s v="?"/>
    <s v="?"/>
    <s v="24 le 15/06_x000a_Assurer prochaine livraison"/>
    <s v="M.Bizet_x000a_S.Blanchard"/>
    <x v="0"/>
    <d v="2015-06-15T00:00:00"/>
    <x v="5"/>
    <x v="1"/>
    <x v="1"/>
  </r>
  <r>
    <x v="1"/>
    <s v="THSA A320"/>
    <s v="LP47145-E100"/>
    <m/>
    <x v="7"/>
    <d v="2015-06-23T00:00:00"/>
    <d v="2015-06-15T00:00:00"/>
    <n v="3"/>
    <s v="3/J à suivre"/>
    <s v="T.Mouline"/>
    <x v="1"/>
    <d v="2015-06-15T00:00:00"/>
    <x v="5"/>
    <x v="1"/>
    <x v="0"/>
  </r>
  <r>
    <x v="1"/>
    <s v="THSA A320"/>
    <s v="LP47145-E120"/>
    <m/>
    <x v="7"/>
    <d v="2015-06-18T00:00:00"/>
    <d v="2015-06-15T00:00:00"/>
    <n v="18"/>
    <s v="18 en cours de réception, 10 le 22/06, 8 le 23/06."/>
    <s v="T.Mouline"/>
    <x v="1"/>
    <d v="2015-06-15T00:00:00"/>
    <x v="5"/>
    <x v="1"/>
    <x v="0"/>
  </r>
  <r>
    <x v="1"/>
    <s v="THSA A320"/>
    <s v="422414-100"/>
    <m/>
    <x v="20"/>
    <d v="2015-06-17T00:00:00"/>
    <d v="2015-06-16T00:00:00"/>
    <n v="3"/>
    <s v="Assurer livraisons Kanban"/>
    <s v="M.Bizet"/>
    <x v="1"/>
    <d v="2015-06-15T00:00:00"/>
    <x v="5"/>
    <x v="1"/>
    <x v="0"/>
  </r>
  <r>
    <x v="1"/>
    <s v="THSA A320"/>
    <n v="450642"/>
    <m/>
    <x v="6"/>
    <d v="2015-07-03T00:00:00"/>
    <s v="?"/>
    <s v="?"/>
    <s v="Faire entrer le retard"/>
    <s v="S.Blanchard"/>
    <x v="1"/>
    <d v="2015-06-15T00:00:00"/>
    <x v="5"/>
    <x v="1"/>
    <x v="1"/>
  </r>
  <r>
    <x v="1"/>
    <s v="THSA A320"/>
    <s v="8171-022"/>
    <m/>
    <x v="12"/>
    <d v="2015-06-25T00:00:00"/>
    <d v="2015-10-14T00:00:00"/>
    <n v="150"/>
    <s v="Délai le 14/10 à améliorer"/>
    <s v="C.Almendra"/>
    <x v="1"/>
    <d v="2015-06-15T00:00:00"/>
    <x v="5"/>
    <x v="1"/>
    <x v="1"/>
  </r>
  <r>
    <x v="1"/>
    <s v="THSA A320"/>
    <n v="422704"/>
    <m/>
    <x v="12"/>
    <d v="2015-07-28T00:00:00"/>
    <s v="?"/>
    <s v="?"/>
    <s v="Obtenir délai"/>
    <s v="C.Almendra"/>
    <x v="1"/>
    <d v="2015-06-15T00:00:00"/>
    <x v="5"/>
    <x v="1"/>
    <x v="1"/>
  </r>
  <r>
    <x v="1"/>
    <s v="THSA A320"/>
    <s v="5000C5029"/>
    <m/>
    <x v="57"/>
    <d v="2015-07-06T00:00:00"/>
    <s v="?"/>
    <s v="?"/>
    <s v="Dérogation en-cours_x000a_Obtenir infos de livraison"/>
    <s v="C.Painault_x000a_M.Bizet"/>
    <x v="1"/>
    <d v="2015-06-15T00:00:00"/>
    <x v="5"/>
    <x v="1"/>
    <x v="1"/>
  </r>
  <r>
    <x v="1"/>
    <s v="THSA A330"/>
    <n v="422913"/>
    <m/>
    <x v="7"/>
    <d v="2015-06-23T00:00:00"/>
    <d v="2015-06-19T00:00:00"/>
    <n v="1"/>
    <s v="1 le 19/06 et 1 le 22/06"/>
    <s v="T.Mouline"/>
    <x v="1"/>
    <d v="2015-06-15T00:00:00"/>
    <x v="5"/>
    <x v="1"/>
    <x v="0"/>
  </r>
  <r>
    <x v="1"/>
    <s v="THSA A330"/>
    <n v="422915"/>
    <m/>
    <x v="7"/>
    <d v="2015-06-18T00:00:00"/>
    <d v="2015-06-22T00:00:00"/>
    <n v="3"/>
    <s v="3 le 22/06, 2 le 30/06 à améliorer "/>
    <s v="T.Mouline"/>
    <x v="1"/>
    <d v="2015-06-15T00:00:00"/>
    <x v="5"/>
    <x v="1"/>
    <x v="0"/>
  </r>
  <r>
    <x v="1"/>
    <s v="THSA A330"/>
    <s v="8171-022"/>
    <m/>
    <x v="12"/>
    <d v="2015-06-25T00:00:00"/>
    <d v="2015-10-14T00:00:00"/>
    <n v="150"/>
    <s v="Délai le 14/10 à améliorer"/>
    <s v="C.Almendra"/>
    <x v="1"/>
    <d v="2015-06-15T00:00:00"/>
    <x v="5"/>
    <x v="1"/>
    <x v="1"/>
  </r>
  <r>
    <x v="1"/>
    <s v="THSA A330"/>
    <n v="422704"/>
    <m/>
    <x v="12"/>
    <d v="2015-08-07T00:00:00"/>
    <s v="?"/>
    <s v="?"/>
    <s v="Obtenir délai"/>
    <s v="C.Almendra"/>
    <x v="1"/>
    <d v="2015-06-15T00:00:00"/>
    <x v="5"/>
    <x v="1"/>
    <x v="1"/>
  </r>
  <r>
    <x v="1"/>
    <s v="THSA A330"/>
    <s v="422957-100"/>
    <m/>
    <x v="7"/>
    <d v="2015-06-18T00:00:00"/>
    <d v="2015-06-29T00:00:00"/>
    <n v="8"/>
    <s v="8 le 29/06 à améliorer"/>
    <s v="T.Mouline"/>
    <x v="1"/>
    <d v="2015-06-15T00:00:00"/>
    <x v="5"/>
    <x v="1"/>
    <x v="0"/>
  </r>
  <r>
    <x v="0"/>
    <s v="Aileron A320"/>
    <s v="341084-300"/>
    <m/>
    <x v="21"/>
    <d v="2015-06-15T00:00:00"/>
    <d v="2015-06-15T00:00:00"/>
    <n v="18"/>
    <s v="18 le 15/06, 18 le 16/06 et 15 le 17/06 _x000a_Capa HS Wroclaw 65/semaine au lieu des 75 demandé."/>
    <s v="T.Mouline"/>
    <x v="0"/>
    <d v="2015-06-17T00:00:00"/>
    <x v="5"/>
    <x v="1"/>
    <x v="0"/>
  </r>
  <r>
    <x v="0"/>
    <s v="Aileron A320"/>
    <s v="341083-310"/>
    <m/>
    <x v="26"/>
    <d v="2015-06-15T00:00:00"/>
    <d v="2015-06-15T00:00:00"/>
    <n v="5"/>
    <s v="5 le 15/06, 10 le 17/06_x000a_341083-300 : 17 le 19/06"/>
    <s v="_x000a_T.Mouline_x000a_"/>
    <x v="0"/>
    <d v="2015-06-17T00:00:00"/>
    <x v="5"/>
    <x v="1"/>
    <x v="0"/>
  </r>
  <r>
    <x v="0"/>
    <s v="Aileron A320"/>
    <n v="341019"/>
    <m/>
    <x v="21"/>
    <d v="2015-06-16T00:00:00"/>
    <d v="2015-06-15T00:00:00"/>
    <n v="30"/>
    <s v="30 le 15/06, 15 le 16/06."/>
    <s v="T.Mouline"/>
    <x v="1"/>
    <d v="2015-06-17T00:00:00"/>
    <x v="5"/>
    <x v="1"/>
    <x v="0"/>
  </r>
  <r>
    <x v="0"/>
    <s v="Rudder A340"/>
    <n v="346363"/>
    <m/>
    <x v="62"/>
    <d v="2015-06-24T00:00:00"/>
    <d v="2015-06-19T00:00:00"/>
    <n v="1"/>
    <s v="Qte 1 le 19 /06  et 13 le 26/06 à améliorer, 14 le 3/7._x000a_"/>
    <s v="V.Cady"/>
    <x v="1"/>
    <d v="2015-06-17T00:00:00"/>
    <x v="5"/>
    <x v="1"/>
    <x v="1"/>
  </r>
  <r>
    <x v="0"/>
    <s v="Spoiler A320"/>
    <s v="340856-250"/>
    <m/>
    <x v="21"/>
    <d v="2015-06-16T00:00:00"/>
    <d v="2015-06-15T00:00:00"/>
    <n v="20"/>
    <s v="HS Wroclaw : _x000a_20 le 15/06._x000a_Source TSM : 15 le 15/06, 30 le 17/06 et 50 le 19/06. _x000a_Faire entrer le retard._x000a_"/>
    <s v="_x000a_G.Palermo_x000a_P.Fleitour"/>
    <x v="1"/>
    <d v="2015-06-17T00:00:00"/>
    <x v="5"/>
    <x v="1"/>
    <x v="0"/>
  </r>
  <r>
    <x v="2"/>
    <s v="Aileron EHA A380"/>
    <s v="PN347189"/>
    <m/>
    <x v="42"/>
    <d v="2015-06-15T00:00:00"/>
    <d v="2015-06-19T00:00:00"/>
    <n v="17"/>
    <s v="MMP : 2 reçues le 15/06, 26 le 20/07_x000a_Risoud : FAI à valider, 5 en cours de réception, 17 en S25._x000a_Assurer le transfert"/>
    <s v="V.Cady_x000a_F.Fasoli_x000a_T.Dupuis"/>
    <x v="1"/>
    <d v="2015-06-17T00:00:00"/>
    <x v="5"/>
    <x v="1"/>
    <x v="1"/>
  </r>
  <r>
    <x v="2"/>
    <s v="Aileron EHA A380"/>
    <n v="347517"/>
    <m/>
    <x v="12"/>
    <d v="2015-06-25T00:00:00"/>
    <d v="2015-07-17T00:00:00"/>
    <n v="100"/>
    <s v="100 le 17/07  à améliorer"/>
    <s v="C.Almendra"/>
    <x v="1"/>
    <d v="2015-06-17T00:00:00"/>
    <x v="5"/>
    <x v="1"/>
    <x v="1"/>
  </r>
  <r>
    <x v="2"/>
    <s v="Aileron EHA A380"/>
    <s v="D90ST8038-004"/>
    <m/>
    <x v="12"/>
    <d v="2015-06-29T00:00:00"/>
    <s v="?"/>
    <s v="?"/>
    <s v="Obtenir délai"/>
    <s v="C.Almendra"/>
    <x v="1"/>
    <d v="2015-06-17T00:00:00"/>
    <x v="5"/>
    <x v="1"/>
    <x v="1"/>
  </r>
  <r>
    <x v="2"/>
    <s v="Aileron EHA A380"/>
    <n v="347039"/>
    <m/>
    <x v="12"/>
    <d v="2015-06-26T00:00:00"/>
    <d v="2015-07-06T00:00:00"/>
    <n v="45"/>
    <s v="45 le 6 Juillet à améliorer"/>
    <s v="C.Almendra"/>
    <x v="1"/>
    <d v="2015-06-17T00:00:00"/>
    <x v="5"/>
    <x v="1"/>
    <x v="1"/>
  </r>
  <r>
    <x v="2"/>
    <s v="Aileron EHA A380"/>
    <n v="347085"/>
    <m/>
    <x v="12"/>
    <d v="2015-07-06T00:00:00"/>
    <d v="2015-07-09T00:00:00"/>
    <n v="71"/>
    <s v="71 le 09/07 à améliorer"/>
    <s v="C.Almendra"/>
    <x v="1"/>
    <d v="2015-06-17T00:00:00"/>
    <x v="5"/>
    <x v="1"/>
    <x v="1"/>
  </r>
  <r>
    <x v="2"/>
    <s v="Aileron SC A380"/>
    <s v="PN347189"/>
    <m/>
    <x v="42"/>
    <d v="2015-06-15T00:00:00"/>
    <d v="2015-06-29T00:00:00"/>
    <n v="15"/>
    <s v="MMP : 2 reçues le 15/06, 26 le 20/07_x000a_Risoud : FAI à valider, 5 en cours de réception, 17 en S25._x000a_Assurer le transfert"/>
    <s v="V.Cady_x000a_F.Fasoli_x000a_T.Dupuis"/>
    <x v="0"/>
    <d v="2015-06-17T00:00:00"/>
    <x v="5"/>
    <x v="1"/>
    <x v="1"/>
  </r>
  <r>
    <x v="2"/>
    <s v="Aileron SC A380"/>
    <s v="347186-200"/>
    <m/>
    <x v="41"/>
    <d v="2015-06-22T00:00:00"/>
    <s v="?"/>
    <s v="?"/>
    <s v=" Faire entrer le retard_x000a_(cause pb qualité bruts HYFC)"/>
    <s v="V.Cady"/>
    <x v="1"/>
    <d v="2015-06-17T00:00:00"/>
    <x v="5"/>
    <x v="1"/>
    <x v="1"/>
  </r>
  <r>
    <x v="2"/>
    <s v="Aileron SC A380"/>
    <n v="347463"/>
    <m/>
    <x v="12"/>
    <d v="2015-06-22T00:00:00"/>
    <s v="?"/>
    <s v="?"/>
    <s v="Délai le 11/06 qte 100 non reçus"/>
    <s v="C.Almendra"/>
    <x v="1"/>
    <d v="2015-06-17T00:00:00"/>
    <x v="5"/>
    <x v="1"/>
    <x v="1"/>
  </r>
  <r>
    <x v="2"/>
    <s v="Profondeur EHA A380"/>
    <s v="D90ST4024-400"/>
    <m/>
    <x v="18"/>
    <d v="2015-06-24T00:00:00"/>
    <d v="2015-06-16T00:00:00"/>
    <n v="2"/>
    <s v="Hemel n'accepte pas le retard visible sur Aérovantix._x000a_Stock Hemel = 5_x000a_Obtenir plan de rattrapage_x000a_2 le 16/06"/>
    <s v="S.Blanchard_x000a_JP Claveranne_x000a_P.Casta"/>
    <x v="0"/>
    <d v="2015-06-17T00:00:00"/>
    <x v="5"/>
    <x v="1"/>
    <x v="0"/>
  </r>
  <r>
    <x v="2"/>
    <s v="Profondeur EHA A380"/>
    <s v="PN347137"/>
    <m/>
    <x v="42"/>
    <d v="2015-06-22T00:00:00"/>
    <d v="2015-08-03T00:00:00"/>
    <n v="18"/>
    <s v=" 1 en cours de réception_x000a_18 le 03/08  à améliorer"/>
    <s v="V.Cady"/>
    <x v="1"/>
    <d v="2015-06-17T00:00:00"/>
    <x v="5"/>
    <x v="1"/>
    <x v="1"/>
  </r>
  <r>
    <x v="2"/>
    <s v="Profondeur EHA A380"/>
    <s v="D90ST3003-400"/>
    <m/>
    <x v="61"/>
    <d v="2015-06-16T00:00:00"/>
    <d v="2015-06-15T00:00:00"/>
    <n v="9"/>
    <s v="9 en cours de réception_x000a_Prochaine livraison 11 le 06/07 à améliorer"/>
    <s v="P.Jonnard"/>
    <x v="1"/>
    <d v="2015-06-17T00:00:00"/>
    <x v="5"/>
    <x v="1"/>
    <x v="1"/>
  </r>
  <r>
    <x v="2"/>
    <s v="Profondeur SC A380"/>
    <s v="PN347137"/>
    <m/>
    <x v="42"/>
    <d v="2015-06-22T00:00:00"/>
    <d v="2015-08-03T00:00:00"/>
    <n v="18"/>
    <s v=" 1 en cours de réception_x000a_18 le 03/08  à améliorer"/>
    <s v="V.Cady"/>
    <x v="1"/>
    <d v="2015-06-17T00:00:00"/>
    <x v="5"/>
    <x v="1"/>
    <x v="1"/>
  </r>
  <r>
    <x v="2"/>
    <s v="Profondeur SC A380"/>
    <n v="347635"/>
    <m/>
    <x v="9"/>
    <d v="2015-06-15T00:00:00"/>
    <d v="2015-06-15T00:00:00"/>
    <n v="18"/>
    <s v="18 en litige réception_x000a_Dérogation en-cours"/>
    <s v="JF.Lorenzini"/>
    <x v="1"/>
    <d v="2015-06-17T00:00:00"/>
    <x v="5"/>
    <x v="1"/>
    <x v="1"/>
  </r>
  <r>
    <x v="2"/>
    <s v="Rudder EBHA"/>
    <s v="347029-700"/>
    <m/>
    <x v="60"/>
    <d v="2015-06-17T00:00:00"/>
    <s v="?"/>
    <s v="?"/>
    <s v="Faire entrer le retard"/>
    <s v="P.Jonnard"/>
    <x v="1"/>
    <d v="2015-06-17T00:00:00"/>
    <x v="5"/>
    <x v="1"/>
    <x v="1"/>
  </r>
  <r>
    <x v="2"/>
    <s v="Rudder EBHA"/>
    <s v="PN347030"/>
    <m/>
    <x v="42"/>
    <d v="2015-06-22T00:00:00"/>
    <d v="2015-07-27T00:00:00"/>
    <n v="8"/>
    <s v="8 le 27/07 et 21 le 31/07"/>
    <s v="V.Cady"/>
    <x v="1"/>
    <d v="2015-06-17T00:00:00"/>
    <x v="5"/>
    <x v="1"/>
    <x v="1"/>
  </r>
  <r>
    <x v="2"/>
    <s v="Rudder EBHA"/>
    <s v="D90ST4026-400"/>
    <m/>
    <x v="18"/>
    <d v="2015-07-06T00:00:00"/>
    <s v="?"/>
    <s v="?"/>
    <s v="Faire entrer le retard_x000a_Faire analyse rejets"/>
    <s v="S.Blanchard_x000a_A.Coppry"/>
    <x v="1"/>
    <d v="2015-06-17T00:00:00"/>
    <x v="5"/>
    <x v="1"/>
    <x v="0"/>
  </r>
  <r>
    <x v="1"/>
    <s v="BACHES"/>
    <s v="C19DS0020-021"/>
    <m/>
    <x v="5"/>
    <d v="2015-06-16T00:00:00"/>
    <d v="2015-06-15T00:00:00"/>
    <n v="20"/>
    <s v="20 le 15/06 à confirmer"/>
    <s v="H.Kamalak_x000a_S.Blanchard"/>
    <x v="1"/>
    <d v="2015-06-17T00:00:00"/>
    <x v="5"/>
    <x v="1"/>
    <x v="1"/>
  </r>
  <r>
    <x v="1"/>
    <s v="LG"/>
    <s v="D26AB1060-037"/>
    <m/>
    <x v="21"/>
    <d v="2015-06-19T00:00:00"/>
    <s v="?"/>
    <s v="?"/>
    <s v="4 le 17/06"/>
    <s v="H.Kamalak"/>
    <x v="1"/>
    <d v="2015-06-17T00:00:00"/>
    <x v="5"/>
    <x v="1"/>
    <x v="0"/>
  </r>
  <r>
    <x v="1"/>
    <s v="LG"/>
    <s v="D31AB4430-041"/>
    <m/>
    <x v="21"/>
    <d v="2015-06-16T00:00:00"/>
    <d v="2015-06-18T00:00:00"/>
    <n v="7"/>
    <s v="7 expé le 17/06 à améliorer"/>
    <s v="H.Kamalak"/>
    <x v="1"/>
    <d v="2015-06-17T00:00:00"/>
    <x v="5"/>
    <x v="1"/>
    <x v="0"/>
  </r>
  <r>
    <x v="1"/>
    <s v="LG"/>
    <s v="D31AB4431-021"/>
    <m/>
    <x v="7"/>
    <d v="2015-06-16T00:00:00"/>
    <d v="2015-06-16T00:00:00"/>
    <n v="1"/>
    <s v="1 le 16/06, 3 le 18/06, 3 le 22/06."/>
    <s v="T.Mouline"/>
    <x v="1"/>
    <d v="2015-06-17T00:00:00"/>
    <x v="5"/>
    <x v="1"/>
    <x v="0"/>
  </r>
  <r>
    <x v="1"/>
    <s v="THSA A320"/>
    <s v="421924-300"/>
    <m/>
    <x v="43"/>
    <d v="2015-06-15T00:00:00"/>
    <s v="?"/>
    <s v="?"/>
    <s v="24 le 15/06_x000a_Assurer prochaine livraison"/>
    <s v="M.Bizet_x000a_S.Blanchard"/>
    <x v="0"/>
    <d v="2015-06-17T00:00:00"/>
    <x v="5"/>
    <x v="1"/>
    <x v="1"/>
  </r>
  <r>
    <x v="1"/>
    <s v="THSA A320"/>
    <s v="LP47145-E100"/>
    <m/>
    <x v="7"/>
    <d v="2015-06-23T00:00:00"/>
    <d v="2015-06-15T00:00:00"/>
    <n v="3"/>
    <s v="3/J à suivre"/>
    <s v="T.Mouline"/>
    <x v="1"/>
    <d v="2015-06-17T00:00:00"/>
    <x v="5"/>
    <x v="1"/>
    <x v="0"/>
  </r>
  <r>
    <x v="1"/>
    <s v="THSA A320"/>
    <s v="LP47145-E120"/>
    <m/>
    <x v="7"/>
    <d v="2015-06-18T00:00:00"/>
    <d v="2015-06-15T00:00:00"/>
    <n v="18"/>
    <s v="18 en cours de réception, 10 le 22/06, 8 le 23/06."/>
    <s v="T.Mouline"/>
    <x v="1"/>
    <d v="2015-06-17T00:00:00"/>
    <x v="5"/>
    <x v="1"/>
    <x v="0"/>
  </r>
  <r>
    <x v="1"/>
    <s v="THSA A320"/>
    <s v="422414-100"/>
    <m/>
    <x v="20"/>
    <d v="2015-06-17T00:00:00"/>
    <d v="2015-06-16T00:00:00"/>
    <n v="3"/>
    <s v="Assurer livraisons Kanban"/>
    <s v="M.Bizet"/>
    <x v="1"/>
    <d v="2015-06-17T00:00:00"/>
    <x v="5"/>
    <x v="1"/>
    <x v="0"/>
  </r>
  <r>
    <x v="1"/>
    <s v="THSA A320"/>
    <n v="450642"/>
    <m/>
    <x v="6"/>
    <d v="2015-07-03T00:00:00"/>
    <s v="?"/>
    <s v="?"/>
    <s v="Faire entrer le retard"/>
    <s v="S.Blanchard"/>
    <x v="1"/>
    <d v="2015-06-17T00:00:00"/>
    <x v="5"/>
    <x v="1"/>
    <x v="1"/>
  </r>
  <r>
    <x v="1"/>
    <s v="THSA A320"/>
    <s v="8171-022"/>
    <m/>
    <x v="12"/>
    <d v="2015-06-25T00:00:00"/>
    <d v="2015-10-14T00:00:00"/>
    <n v="150"/>
    <s v="Délai le 14/10 à améliorer"/>
    <s v="C.Almendra"/>
    <x v="1"/>
    <d v="2015-06-17T00:00:00"/>
    <x v="5"/>
    <x v="1"/>
    <x v="1"/>
  </r>
  <r>
    <x v="1"/>
    <s v="THSA A320"/>
    <n v="422704"/>
    <m/>
    <x v="12"/>
    <d v="2015-07-28T00:00:00"/>
    <s v="?"/>
    <s v="?"/>
    <s v="Obtenir délai"/>
    <s v="C.Almendra"/>
    <x v="1"/>
    <d v="2015-06-17T00:00:00"/>
    <x v="5"/>
    <x v="1"/>
    <x v="1"/>
  </r>
  <r>
    <x v="1"/>
    <s v="THSA A320"/>
    <s v="5000C5029"/>
    <m/>
    <x v="57"/>
    <d v="2015-07-06T00:00:00"/>
    <s v="?"/>
    <s v="?"/>
    <s v="Dérogation en-cours_x000a_Obtenir infos de livraison"/>
    <s v="C.Painault_x000a_M.Bizet"/>
    <x v="1"/>
    <d v="2015-06-17T00:00:00"/>
    <x v="5"/>
    <x v="1"/>
    <x v="1"/>
  </r>
  <r>
    <x v="1"/>
    <s v="THSA A330"/>
    <n v="422913"/>
    <m/>
    <x v="7"/>
    <d v="2015-06-23T00:00:00"/>
    <d v="2015-06-19T00:00:00"/>
    <n v="1"/>
    <s v="1 le 19/06 et 1 le 22/06"/>
    <s v="T.Mouline"/>
    <x v="1"/>
    <d v="2015-06-17T00:00:00"/>
    <x v="5"/>
    <x v="1"/>
    <x v="0"/>
  </r>
  <r>
    <x v="1"/>
    <s v="THSA A330"/>
    <n v="422915"/>
    <m/>
    <x v="7"/>
    <d v="2015-06-18T00:00:00"/>
    <d v="2015-06-22T00:00:00"/>
    <n v="3"/>
    <s v="3 le 22/06, 2 le 30/06 à améliorer "/>
    <s v="T.Mouline"/>
    <x v="1"/>
    <d v="2015-06-17T00:00:00"/>
    <x v="5"/>
    <x v="1"/>
    <x v="0"/>
  </r>
  <r>
    <x v="1"/>
    <s v="THSA A330"/>
    <s v="8171-022"/>
    <m/>
    <x v="12"/>
    <d v="2015-06-25T00:00:00"/>
    <d v="2015-10-14T00:00:00"/>
    <n v="150"/>
    <s v="Délai le 14/10 à améliorer"/>
    <s v="C.Almendra"/>
    <x v="1"/>
    <d v="2015-06-17T00:00:00"/>
    <x v="5"/>
    <x v="1"/>
    <x v="1"/>
  </r>
  <r>
    <x v="1"/>
    <s v="THSA A330"/>
    <n v="422704"/>
    <m/>
    <x v="12"/>
    <d v="2015-08-07T00:00:00"/>
    <s v="?"/>
    <s v="?"/>
    <s v="Obtenir délai"/>
    <s v="C.Almendra"/>
    <x v="1"/>
    <d v="2015-06-17T00:00:00"/>
    <x v="5"/>
    <x v="1"/>
    <x v="1"/>
  </r>
  <r>
    <x v="1"/>
    <s v="THSA A330"/>
    <s v="422957-100"/>
    <m/>
    <x v="7"/>
    <d v="2015-06-18T00:00:00"/>
    <d v="2015-06-29T00:00:00"/>
    <n v="8"/>
    <s v="8 le 29/06 à améliorer"/>
    <s v="T.Mouline"/>
    <x v="1"/>
    <d v="2015-06-17T00:00:00"/>
    <x v="5"/>
    <x v="1"/>
    <x v="0"/>
  </r>
  <r>
    <x v="0"/>
    <s v="Aileron A320"/>
    <s v="341083-310"/>
    <m/>
    <x v="26"/>
    <d v="2015-06-19T00:00:00"/>
    <d v="2015-06-19T00:00:00"/>
    <n v="4"/>
    <s v="4 le 19/06, 13 le 22/06"/>
    <s v="_x000a_T.Mouline_x000a_"/>
    <x v="0"/>
    <d v="2015-06-19T00:00:00"/>
    <x v="5"/>
    <x v="1"/>
    <x v="0"/>
  </r>
  <r>
    <x v="0"/>
    <s v="Aileron A320"/>
    <s v="341084-300"/>
    <m/>
    <x v="21"/>
    <d v="2015-06-22T00:00:00"/>
    <d v="2015-06-19T00:00:00"/>
    <n v="12"/>
    <s v="5 en cours de réception_x000a_12 le 19/06 et 12 le 22/06_x000a_Capa HS Wroclaw 65/semaine au lieu des 75 demandé."/>
    <s v="T.Mouline_x000a__x000a_"/>
    <x v="1"/>
    <d v="2015-06-19T00:00:00"/>
    <x v="5"/>
    <x v="1"/>
    <x v="0"/>
  </r>
  <r>
    <x v="0"/>
    <s v="Rudder A340"/>
    <n v="346738"/>
    <m/>
    <x v="54"/>
    <d v="2015-06-19T00:00:00"/>
    <s v="?"/>
    <s v="?"/>
    <s v="7 le 22/06 à suivre"/>
    <s v="H.Kamalak"/>
    <x v="0"/>
    <d v="2015-06-19T00:00:00"/>
    <x v="5"/>
    <x v="1"/>
    <x v="1"/>
  </r>
  <r>
    <x v="0"/>
    <s v="Rudder A340"/>
    <n v="346363"/>
    <m/>
    <x v="62"/>
    <d v="2015-06-29T00:00:00"/>
    <d v="2015-06-19T00:00:00"/>
    <n v="1"/>
    <s v="Qte 1 le 19 /06  et 13 le 26/06 à améliorer, 14 le 3/7._x000a_"/>
    <s v="V.Cady"/>
    <x v="1"/>
    <d v="2015-06-19T00:00:00"/>
    <x v="5"/>
    <x v="1"/>
    <x v="1"/>
  </r>
  <r>
    <x v="0"/>
    <s v="Rudder A340"/>
    <s v="LP31115-S020"/>
    <m/>
    <x v="2"/>
    <d v="2015-06-24T00:00:00"/>
    <d v="2015-06-18T00:00:00"/>
    <n v="5"/>
    <s v="5 le 18/06 à relancer"/>
    <s v="H.Kamalak"/>
    <x v="1"/>
    <d v="2015-06-19T00:00:00"/>
    <x v="5"/>
    <x v="1"/>
    <x v="1"/>
  </r>
  <r>
    <x v="0"/>
    <s v="Spoiler A320"/>
    <s v="340856-250"/>
    <m/>
    <x v="21"/>
    <d v="2015-06-19T00:00:00"/>
    <d v="2015-06-22T00:00:00"/>
    <n v="80"/>
    <s v="HS Wroclaw : _x000a_6 le 22/06 et 50 le 29/06_x000a_Source TSM : 80 le 22/06. _x000a_Faire entrer le retard._x000a_"/>
    <s v="_x000a_G.Palermo_x000a_N.Fouquet"/>
    <x v="0"/>
    <d v="2015-06-19T00:00:00"/>
    <x v="5"/>
    <x v="1"/>
    <x v="0"/>
  </r>
  <r>
    <x v="2"/>
    <s v="Aileron EHA A380"/>
    <s v="PN347189"/>
    <m/>
    <x v="42"/>
    <d v="2015-06-19T00:00:00"/>
    <d v="2015-06-19T00:00:00"/>
    <n v="17"/>
    <s v="MMP :  26 le 30/06 et 26 le 31/07_x000a_Risoud : FAI à valider, 12 en S26._x000a_Assurer le transfert"/>
    <s v="V.Cady_x000a_F.Fasoli_x000a_T.Dupuis"/>
    <x v="0"/>
    <d v="2015-06-19T00:00:00"/>
    <x v="5"/>
    <x v="1"/>
    <x v="1"/>
  </r>
  <r>
    <x v="2"/>
    <s v="Aileron EHA A380"/>
    <n v="347517"/>
    <m/>
    <x v="12"/>
    <d v="2015-06-25T00:00:00"/>
    <d v="2015-07-17T00:00:00"/>
    <n v="100"/>
    <s v="100 le 17/07  à améliorer"/>
    <s v="C.Almendra"/>
    <x v="1"/>
    <d v="2015-06-19T00:00:00"/>
    <x v="5"/>
    <x v="1"/>
    <x v="1"/>
  </r>
  <r>
    <x v="2"/>
    <s v="Aileron EHA A380"/>
    <s v="D90ST8038-004"/>
    <m/>
    <x v="12"/>
    <d v="2015-06-26T00:00:00"/>
    <s v="?"/>
    <s v="?"/>
    <s v="Obtenir délai"/>
    <s v="C.Almendra"/>
    <x v="1"/>
    <d v="2015-06-19T00:00:00"/>
    <x v="5"/>
    <x v="1"/>
    <x v="1"/>
  </r>
  <r>
    <x v="2"/>
    <s v="Aileron EHA A380"/>
    <n v="347039"/>
    <m/>
    <x v="12"/>
    <d v="2015-06-26T00:00:00"/>
    <d v="2015-07-06T00:00:00"/>
    <n v="45"/>
    <s v="45 le 06/07 à améliorer"/>
    <s v="C.Almendra"/>
    <x v="1"/>
    <d v="2015-06-19T00:00:00"/>
    <x v="5"/>
    <x v="1"/>
    <x v="1"/>
  </r>
  <r>
    <x v="2"/>
    <s v="Aileron EHA A380"/>
    <n v="347085"/>
    <m/>
    <x v="12"/>
    <d v="2015-07-06T00:00:00"/>
    <d v="2015-07-09T00:00:00"/>
    <n v="71"/>
    <s v="71 le 09/07 à améliorer"/>
    <s v="C.Almendra"/>
    <x v="1"/>
    <d v="2015-06-19T00:00:00"/>
    <x v="5"/>
    <x v="1"/>
    <x v="1"/>
  </r>
  <r>
    <x v="2"/>
    <s v="Aileron SC A380"/>
    <s v="PN347189"/>
    <m/>
    <x v="42"/>
    <d v="2015-06-19T00:00:00"/>
    <d v="2015-06-29T00:00:00"/>
    <n v="15"/>
    <s v="MMP :  26 le 30/06 et 26 le 31/07_x000a_Risoud : FAI à valider, 12 en S26._x000a_Assurer le transfert"/>
    <s v="V.Cady_x000a_F.Fasoli_x000a_T.Dupuis"/>
    <x v="0"/>
    <d v="2015-06-19T00:00:00"/>
    <x v="5"/>
    <x v="1"/>
    <x v="1"/>
  </r>
  <r>
    <x v="2"/>
    <s v="Aileron SC A380"/>
    <s v="347186-200"/>
    <m/>
    <x v="41"/>
    <d v="2015-07-01T00:00:00"/>
    <s v="?"/>
    <s v="?"/>
    <s v=" Faire entrer le retard_x000a_(cause pb qualité bruts HYFC)"/>
    <s v="V.Cady"/>
    <x v="1"/>
    <d v="2015-06-19T00:00:00"/>
    <x v="5"/>
    <x v="1"/>
    <x v="1"/>
  </r>
  <r>
    <x v="2"/>
    <s v="Profondeur EHA A380"/>
    <s v="D90ST4024-400"/>
    <m/>
    <x v="18"/>
    <d v="2015-07-01T00:00:00"/>
    <s v="?"/>
    <n v="3"/>
    <s v="Hemel n'accepte pas le retard visible sur Aérovantix._x000a_Stock Hemel = 1_x000a_Obtenir confirmation de livraison de 3 pièces en S26 et 2 en S27"/>
    <s v="S.Blanchard_x000a_JP Claveranne_x000a_P.Casta"/>
    <x v="0"/>
    <d v="2015-06-19T00:00:00"/>
    <x v="5"/>
    <x v="1"/>
    <x v="0"/>
  </r>
  <r>
    <x v="2"/>
    <s v="Profondeur EHA A380"/>
    <s v="PN347137"/>
    <m/>
    <x v="42"/>
    <d v="2015-06-23T00:00:00"/>
    <d v="2015-07-10T00:00:00"/>
    <n v="14"/>
    <s v="14 le 10/07 à améliorer_x000a_25 début septembre"/>
    <s v="V.Cady"/>
    <x v="1"/>
    <d v="2015-06-19T00:00:00"/>
    <x v="5"/>
    <x v="1"/>
    <x v="1"/>
  </r>
  <r>
    <x v="2"/>
    <s v="Profondeur EHA A380"/>
    <s v="D90ST3003-400"/>
    <m/>
    <x v="61"/>
    <d v="2015-06-29T00:00:00"/>
    <d v="2015-07-06T00:00:00"/>
    <n v="11"/>
    <s v="Prochaine livraison 11 le 06/07 à améliorer"/>
    <s v="P.Jonnard"/>
    <x v="1"/>
    <d v="2015-06-19T00:00:00"/>
    <x v="5"/>
    <x v="1"/>
    <x v="1"/>
  </r>
  <r>
    <x v="2"/>
    <s v="Profondeur SC A380"/>
    <s v="PN347137"/>
    <m/>
    <x v="42"/>
    <d v="2015-06-23T00:00:00"/>
    <d v="2015-08-03T00:00:00"/>
    <n v="18"/>
    <s v="14 le 10/07 à améliorer_x000a_25 début septembre"/>
    <s v="V.Cady"/>
    <x v="1"/>
    <d v="2015-06-19T00:00:00"/>
    <x v="5"/>
    <x v="1"/>
    <x v="1"/>
  </r>
  <r>
    <x v="2"/>
    <s v="Profondeur SC A380"/>
    <n v="347463"/>
    <m/>
    <x v="12"/>
    <d v="2015-06-22T00:00:00"/>
    <s v="?"/>
    <s v="?"/>
    <s v="Livraison le 19/06"/>
    <s v="C.Almendra"/>
    <x v="1"/>
    <d v="2015-06-19T00:00:00"/>
    <x v="5"/>
    <x v="1"/>
    <x v="1"/>
  </r>
  <r>
    <x v="2"/>
    <s v="Rudder EBHA"/>
    <s v="PN347030"/>
    <m/>
    <x v="42"/>
    <d v="2015-06-24T00:00:00"/>
    <d v="2015-07-09T00:00:00"/>
    <n v="7"/>
    <s v="7 le 09/07 et 16 le 17/07"/>
    <s v="V.Cady"/>
    <x v="1"/>
    <d v="2015-06-19T00:00:00"/>
    <x v="5"/>
    <x v="1"/>
    <x v="1"/>
  </r>
  <r>
    <x v="2"/>
    <s v="Rudder EBHA"/>
    <s v="D90ST4026-400"/>
    <m/>
    <x v="18"/>
    <d v="2015-07-08T00:00:00"/>
    <s v="?"/>
    <n v="2"/>
    <s v="Obtennir confirmation de livraison 2 en S26, 2 en S27 et 3 en S28"/>
    <s v="S.Blanchard_x000a_JP Claveranne_x000a_P.Casta"/>
    <x v="1"/>
    <d v="2015-06-19T00:00:00"/>
    <x v="5"/>
    <x v="1"/>
    <x v="0"/>
  </r>
  <r>
    <x v="2"/>
    <s v="Rudder EBHA"/>
    <n v="346691"/>
    <m/>
    <x v="12"/>
    <d v="2015-06-24T00:00:00"/>
    <s v="?"/>
    <s v="?"/>
    <s v="livraison en S26"/>
    <s v="A.Coppry"/>
    <x v="1"/>
    <d v="2015-06-19T00:00:00"/>
    <x v="5"/>
    <x v="1"/>
    <x v="1"/>
  </r>
  <r>
    <x v="1"/>
    <s v="LG"/>
    <s v="D31AB4430-041"/>
    <m/>
    <x v="21"/>
    <d v="2015-06-22T00:00:00"/>
    <s v="?"/>
    <n v="7"/>
    <s v="7 expé le 16/06"/>
    <s v="T.Mouline"/>
    <x v="1"/>
    <d v="2015-06-19T00:00:00"/>
    <x v="5"/>
    <x v="1"/>
    <x v="0"/>
  </r>
  <r>
    <x v="1"/>
    <s v="LG"/>
    <s v="D31AB4431-021"/>
    <m/>
    <x v="7"/>
    <d v="2015-06-22T00:00:00"/>
    <s v="?"/>
    <s v="?"/>
    <s v="Pb qualité. Obtenir prochain délai."/>
    <s v="T.Mouline"/>
    <x v="1"/>
    <d v="2015-06-19T00:00:00"/>
    <x v="5"/>
    <x v="1"/>
    <x v="0"/>
  </r>
  <r>
    <x v="1"/>
    <s v="THSA A320"/>
    <s v="PR422082-400"/>
    <m/>
    <x v="17"/>
    <d v="2015-06-19T00:00:00"/>
    <s v="?"/>
    <s v="?"/>
    <s v="Relancer le retard "/>
    <s v="M.Bizet"/>
    <x v="0"/>
    <d v="2015-06-19T00:00:00"/>
    <x v="5"/>
    <x v="1"/>
    <x v="1"/>
  </r>
  <r>
    <x v="1"/>
    <s v="THSA A320"/>
    <s v="LP47145-E100"/>
    <m/>
    <x v="7"/>
    <d v="2015-06-25T00:00:00"/>
    <d v="2015-06-22T00:00:00"/>
    <n v="3"/>
    <s v="3/J à suivre"/>
    <s v="T.Mouline"/>
    <x v="1"/>
    <d v="2015-06-19T00:00:00"/>
    <x v="5"/>
    <x v="1"/>
    <x v="0"/>
  </r>
  <r>
    <x v="1"/>
    <s v="THSA A320"/>
    <s v="LP47145-E120"/>
    <m/>
    <x v="7"/>
    <d v="2015-06-26T00:00:00"/>
    <d v="2015-06-24T00:00:00"/>
    <n v="18"/>
    <s v="18 le 24/06 et 10 le 29/06"/>
    <s v="T.Mouline"/>
    <x v="1"/>
    <d v="2015-06-19T00:00:00"/>
    <x v="5"/>
    <x v="1"/>
    <x v="0"/>
  </r>
  <r>
    <x v="1"/>
    <s v="THSA A320"/>
    <s v="422414-100"/>
    <m/>
    <x v="20"/>
    <d v="2015-06-23T00:00:00"/>
    <s v="?"/>
    <s v="?"/>
    <s v="Assurer livraisons Kanban"/>
    <s v="M.Bizet"/>
    <x v="1"/>
    <d v="2015-06-19T00:00:00"/>
    <x v="5"/>
    <x v="1"/>
    <x v="0"/>
  </r>
  <r>
    <x v="1"/>
    <s v="THSA A320"/>
    <n v="450642"/>
    <m/>
    <x v="6"/>
    <d v="2015-07-03T00:00:00"/>
    <s v="?"/>
    <s v="?"/>
    <s v="Faire entrer le retard"/>
    <s v="S.Blanchard"/>
    <x v="1"/>
    <d v="2015-06-19T00:00:00"/>
    <x v="5"/>
    <x v="1"/>
    <x v="1"/>
  </r>
  <r>
    <x v="1"/>
    <s v="THSA A320"/>
    <s v="8171-022"/>
    <m/>
    <x v="12"/>
    <d v="2015-06-24T00:00:00"/>
    <d v="2015-10-14T00:00:00"/>
    <n v="150"/>
    <s v="Délai le 14/10 à améliorer"/>
    <s v="C.Almendra"/>
    <x v="1"/>
    <d v="2015-06-19T00:00:00"/>
    <x v="5"/>
    <x v="1"/>
    <x v="1"/>
  </r>
  <r>
    <x v="1"/>
    <s v="THSA A320"/>
    <n v="422704"/>
    <m/>
    <x v="12"/>
    <d v="2015-07-28T00:00:00"/>
    <s v="?"/>
    <s v="?"/>
    <s v="Obtenir délai"/>
    <s v="C.Almendra"/>
    <x v="1"/>
    <d v="2015-06-19T00:00:00"/>
    <x v="5"/>
    <x v="1"/>
    <x v="1"/>
  </r>
  <r>
    <x v="1"/>
    <s v="THSA A320"/>
    <s v="5000C5029"/>
    <m/>
    <x v="57"/>
    <d v="2015-07-06T00:00:00"/>
    <s v="?"/>
    <s v="?"/>
    <s v="Dérogation en-cours_x000a_Obtenir infos de livraison"/>
    <s v="C.Painault_x000a_M.Bizet"/>
    <x v="1"/>
    <d v="2015-06-19T00:00:00"/>
    <x v="5"/>
    <x v="1"/>
    <x v="1"/>
  </r>
  <r>
    <x v="1"/>
    <s v="THSA A330"/>
    <n v="422913"/>
    <m/>
    <x v="7"/>
    <d v="2015-06-24T00:00:00"/>
    <d v="2015-06-22T00:00:00"/>
    <n v="1"/>
    <s v="1 le 19/06  non reçu, 1 le 22/06, 1 le 24/06, 1 le 25/06 et 1 le 26/06"/>
    <s v="T.Mouline"/>
    <x v="1"/>
    <d v="2015-06-19T00:00:00"/>
    <x v="5"/>
    <x v="1"/>
    <x v="0"/>
  </r>
  <r>
    <x v="1"/>
    <s v="THSA A330"/>
    <n v="422915"/>
    <m/>
    <x v="7"/>
    <d v="2015-06-19T00:00:00"/>
    <d v="2015-06-22T00:00:00"/>
    <n v="3"/>
    <s v="3 le 22/06, 2 le 30/06 à améliorer "/>
    <s v="T.Mouline"/>
    <x v="1"/>
    <d v="2015-06-19T00:00:00"/>
    <x v="5"/>
    <x v="1"/>
    <x v="0"/>
  </r>
  <r>
    <x v="1"/>
    <s v="THSA A330"/>
    <s v="8171-022"/>
    <m/>
    <x v="12"/>
    <d v="2015-06-24T00:00:00"/>
    <d v="2015-10-14T00:00:00"/>
    <n v="150"/>
    <s v="Délai le 14/10 à améliorer"/>
    <s v="C.Almendra"/>
    <x v="1"/>
    <d v="2015-06-19T00:00:00"/>
    <x v="5"/>
    <x v="1"/>
    <x v="1"/>
  </r>
  <r>
    <x v="1"/>
    <s v="THSA A330"/>
    <s v="8170-107"/>
    <m/>
    <x v="12"/>
    <d v="2015-06-30T00:00:00"/>
    <d v="2015-09-01T00:00:00"/>
    <s v="?"/>
    <s v="livraison le 01/09 à améliorer"/>
    <s v="C.Almendra"/>
    <x v="1"/>
    <d v="2015-06-19T00:00:00"/>
    <x v="5"/>
    <x v="1"/>
    <x v="1"/>
  </r>
  <r>
    <x v="1"/>
    <s v="THSA A330"/>
    <n v="422704"/>
    <m/>
    <x v="12"/>
    <d v="2015-08-06T00:00:00"/>
    <s v="?"/>
    <s v="?"/>
    <s v="Obtenir délai"/>
    <s v="C.Almendra"/>
    <x v="1"/>
    <d v="2015-06-19T00:00:00"/>
    <x v="5"/>
    <x v="1"/>
    <x v="1"/>
  </r>
  <r>
    <x v="1"/>
    <s v="THSA A330"/>
    <s v="422957-100"/>
    <m/>
    <x v="7"/>
    <d v="2015-06-24T00:00:00"/>
    <d v="2015-06-26T00:00:00"/>
    <n v="8"/>
    <s v="8 le 26/06, 8 le 17/07"/>
    <s v="T.Mouline"/>
    <x v="1"/>
    <d v="2015-06-19T00:00:00"/>
    <x v="5"/>
    <x v="1"/>
    <x v="0"/>
  </r>
  <r>
    <x v="0"/>
    <s v="Aileron A320"/>
    <s v="341083-310"/>
    <m/>
    <x v="26"/>
    <d v="2015-06-22T00:00:00"/>
    <d v="2015-06-22T00:00:00"/>
    <n v="7"/>
    <s v="7 le 22/06, 3 bloquées à Jakarta, 11 le 24/06._x000a_Problème capacité (30 sem au lieu de 75 sem)"/>
    <s v="_x000a_T.Mouline_x000a_"/>
    <x v="0"/>
    <d v="2015-06-19T00:00:00"/>
    <x v="5"/>
    <x v="1"/>
    <x v="0"/>
  </r>
  <r>
    <x v="0"/>
    <s v="Aileron A320"/>
    <n v="341019"/>
    <m/>
    <x v="21"/>
    <d v="2015-06-26T00:00:00"/>
    <d v="2015-06-22T00:00:00"/>
    <n v="20"/>
    <s v="20 le 22/06  et 12 le 24/06"/>
    <s v="T.Mouline"/>
    <x v="1"/>
    <d v="2015-06-19T00:00:00"/>
    <x v="5"/>
    <x v="1"/>
    <x v="0"/>
  </r>
  <r>
    <x v="0"/>
    <s v="Aileron A320"/>
    <s v="341084-300"/>
    <m/>
    <x v="21"/>
    <d v="2015-06-23T00:00:00"/>
    <d v="2015-06-22T00:00:00"/>
    <n v="13"/>
    <s v="Problème qualité : suspiscion corrosion_x000a_13 le 22/06 et 12 le 24/06_x000a_Capa HS Wroclaw 65/semaine au lieu des 75 demandé."/>
    <s v="T.Mouline_x000a__x000a_"/>
    <x v="1"/>
    <d v="2015-06-19T00:00:00"/>
    <x v="5"/>
    <x v="1"/>
    <x v="0"/>
  </r>
  <r>
    <x v="0"/>
    <s v="Elevator A320"/>
    <s v="5000C5091-02"/>
    <m/>
    <x v="58"/>
    <d v="2015-06-24T00:00:00"/>
    <s v="?"/>
    <s v="?"/>
    <s v="Relancer le retard"/>
    <s v="N.Fouquet"/>
    <x v="1"/>
    <d v="2015-06-19T00:00:00"/>
    <x v="5"/>
    <x v="1"/>
    <x v="1"/>
  </r>
  <r>
    <x v="0"/>
    <s v="Rudder A340"/>
    <n v="346738"/>
    <m/>
    <x v="54"/>
    <d v="2015-06-22T00:00:00"/>
    <s v="?"/>
    <s v="?"/>
    <s v="7 le 22/06 à confirmer"/>
    <s v="H.Kamalak"/>
    <x v="0"/>
    <d v="2015-06-19T00:00:00"/>
    <x v="5"/>
    <x v="1"/>
    <x v="1"/>
  </r>
  <r>
    <x v="0"/>
    <s v="Rudder A340"/>
    <n v="346363"/>
    <m/>
    <x v="62"/>
    <d v="2015-06-30T00:00:00"/>
    <d v="2015-06-26T00:00:00"/>
    <n v="13"/>
    <s v="13 le 26/06 à améliorer, 14 le 3/7._x000a_"/>
    <s v="V.Cady"/>
    <x v="1"/>
    <d v="2015-06-19T00:00:00"/>
    <x v="5"/>
    <x v="1"/>
    <x v="1"/>
  </r>
  <r>
    <x v="0"/>
    <s v="Spoiler A320"/>
    <s v="340856-250"/>
    <m/>
    <x v="21"/>
    <d v="2015-06-22T00:00:00"/>
    <d v="2015-06-22T00:00:00"/>
    <n v="23"/>
    <s v="HS Wroclaw : _x000a_23 le 22/06 et 33 le 29/06_x000a_Source TSM : 20 le 23/06 et 50 le 25/06. _x000a_Faire entrer le retard._x000a_"/>
    <s v="_x000a_G.Palermo_x000a_N.Fouquet"/>
    <x v="1"/>
    <d v="2015-06-19T00:00:00"/>
    <x v="5"/>
    <x v="1"/>
    <x v="0"/>
  </r>
  <r>
    <x v="0"/>
    <s v="Spoiler A320"/>
    <s v="340902-110"/>
    <m/>
    <x v="7"/>
    <d v="2015-06-29T00:00:00"/>
    <d v="2015-06-23T00:00:00"/>
    <n v="24"/>
    <s v="Obtenir plan de rattrapage_x000a_24/J  à suivre"/>
    <s v="T.Mouline"/>
    <x v="1"/>
    <d v="2015-06-19T00:00:00"/>
    <x v="5"/>
    <x v="1"/>
    <x v="0"/>
  </r>
  <r>
    <x v="2"/>
    <s v="Aileron EHA A380"/>
    <s v="PN347189"/>
    <m/>
    <x v="42"/>
    <d v="2015-06-22T00:00:00"/>
    <d v="2015-06-27T00:00:00"/>
    <n v="14"/>
    <s v="MMP :  26 le 30/06 et 26 le 31/07_x000a_Risoud : FAI à valider, 14 fin S26._x000a_Assurer le transfert"/>
    <s v="V.Cady_x000a_F.Fasoli_x000a_T.Dupuis"/>
    <x v="0"/>
    <d v="2015-06-19T00:00:00"/>
    <x v="5"/>
    <x v="1"/>
    <x v="1"/>
  </r>
  <r>
    <x v="2"/>
    <s v="Aileron EHA A380"/>
    <s v="347785-200"/>
    <m/>
    <x v="7"/>
    <d v="2015-07-01T00:00:00"/>
    <s v="?"/>
    <s v="?"/>
    <s v="6 le 22/06 non reçues, obtenir nouveau délai."/>
    <s v="T.Mouline"/>
    <x v="1"/>
    <d v="2015-06-19T00:00:00"/>
    <x v="5"/>
    <x v="1"/>
    <x v="0"/>
  </r>
  <r>
    <x v="2"/>
    <s v="Aileron EHA A380"/>
    <s v="D90ST4025-400"/>
    <m/>
    <x v="18"/>
    <d v="2015-07-09T00:00:00"/>
    <d v="2015-06-27T00:00:00"/>
    <n v="2"/>
    <s v="Obtenir confirmation de livraison 2 en S26, 2 en S27 et 3 en S28_x000a_Faire analyse sur rejets en-cours"/>
    <s v="S.Blanchard"/>
    <x v="1"/>
    <d v="2015-06-19T00:00:00"/>
    <x v="5"/>
    <x v="1"/>
    <x v="0"/>
  </r>
  <r>
    <x v="2"/>
    <s v="Aileron EHA A380"/>
    <n v="347517"/>
    <m/>
    <x v="12"/>
    <d v="2015-06-26T00:00:00"/>
    <d v="2015-07-17T00:00:00"/>
    <n v="100"/>
    <s v="100 le 17/07  à améliorer"/>
    <s v="C.Almendra"/>
    <x v="1"/>
    <d v="2015-06-19T00:00:00"/>
    <x v="5"/>
    <x v="1"/>
    <x v="1"/>
  </r>
  <r>
    <x v="2"/>
    <s v="Aileron EHA A380"/>
    <s v="D90ST8038-004"/>
    <m/>
    <x v="12"/>
    <d v="2015-06-29T00:00:00"/>
    <s v="?"/>
    <s v="?"/>
    <s v="Obtenir délai"/>
    <s v="C.Almendra"/>
    <x v="1"/>
    <d v="2015-06-19T00:00:00"/>
    <x v="5"/>
    <x v="1"/>
    <x v="1"/>
  </r>
  <r>
    <x v="2"/>
    <s v="Aileron EHA A380"/>
    <n v="347039"/>
    <m/>
    <x v="12"/>
    <d v="2015-06-29T00:00:00"/>
    <d v="2015-07-06T00:00:00"/>
    <n v="45"/>
    <s v="45 le 06/07 à améliorer"/>
    <s v="C.Almendra"/>
    <x v="1"/>
    <d v="2015-06-19T00:00:00"/>
    <x v="5"/>
    <x v="1"/>
    <x v="1"/>
  </r>
  <r>
    <x v="2"/>
    <s v="Aileron EHA A380"/>
    <n v="347085"/>
    <m/>
    <x v="12"/>
    <d v="2015-07-07T00:00:00"/>
    <d v="2015-07-09T00:00:00"/>
    <n v="71"/>
    <s v="71 le 09/07 à améliorer"/>
    <s v="C.Almendra"/>
    <x v="1"/>
    <d v="2015-06-19T00:00:00"/>
    <x v="5"/>
    <x v="1"/>
    <x v="1"/>
  </r>
  <r>
    <x v="2"/>
    <s v="Aileron SC A380"/>
    <s v="PN347189"/>
    <m/>
    <x v="42"/>
    <d v="2015-06-22T00:00:00"/>
    <d v="2015-06-29T00:00:00"/>
    <n v="15"/>
    <s v="MMP :  26 le 30/06 et 26 le 31/07_x000a_Risoud : FAI à valider, 14 fin S26._x000a_Assurer le transfert"/>
    <s v="V.Cady_x000a_F.Fasoli_x000a_T.Dupuis"/>
    <x v="0"/>
    <d v="2015-06-19T00:00:00"/>
    <x v="5"/>
    <x v="1"/>
    <x v="1"/>
  </r>
  <r>
    <x v="2"/>
    <s v="Aileron SC A380"/>
    <n v="347463"/>
    <m/>
    <x v="12"/>
    <d v="2015-06-22T00:00:00"/>
    <d v="2015-06-24T00:00:00"/>
    <n v="57"/>
    <s v="Livraison le 19/06 non reçues_x000a_Délai le 24/06 à confirmer"/>
    <s v="C.Almendra"/>
    <x v="0"/>
    <d v="2015-06-19T00:00:00"/>
    <x v="5"/>
    <x v="1"/>
    <x v="1"/>
  </r>
  <r>
    <x v="2"/>
    <s v="Aileron SC A380"/>
    <s v="347186-200"/>
    <m/>
    <x v="41"/>
    <d v="2015-07-02T00:00:00"/>
    <s v="?"/>
    <s v="?"/>
    <s v=" Faire entrer le retard_x000a_(cause pb qualité bruts HYFC)"/>
    <s v="V.Cady"/>
    <x v="1"/>
    <d v="2015-06-19T00:00:00"/>
    <x v="5"/>
    <x v="1"/>
    <x v="1"/>
  </r>
  <r>
    <x v="2"/>
    <s v="Aileron SC A380"/>
    <n v="347179"/>
    <m/>
    <x v="12"/>
    <d v="2015-07-13T00:00:00"/>
    <s v="?"/>
    <s v="?"/>
    <s v="Obtenir délai"/>
    <s v="A.Coppry"/>
    <x v="1"/>
    <d v="2015-06-19T00:00:00"/>
    <x v="5"/>
    <x v="1"/>
    <x v="1"/>
  </r>
  <r>
    <x v="2"/>
    <s v="Profondeur EHA A380"/>
    <s v="D90ST4024-400"/>
    <m/>
    <x v="18"/>
    <d v="2015-06-22T00:00:00"/>
    <s v="?"/>
    <s v="?"/>
    <s v="Hemel n'accepte pas le retard visible sur Aérovantix._x000a_Stock Hemel = 1_x000a_Obtenir plan de rattrapage."/>
    <s v="S.Blanchard_x000a_JP Claveranne_x000a_P.Casta"/>
    <x v="0"/>
    <d v="2015-06-19T00:00:00"/>
    <x v="5"/>
    <x v="1"/>
    <x v="0"/>
  </r>
  <r>
    <x v="2"/>
    <s v="Profondeur EHA A380"/>
    <s v="PN347137"/>
    <m/>
    <x v="42"/>
    <d v="2015-06-24T00:00:00"/>
    <d v="2015-07-10T00:00:00"/>
    <n v="14"/>
    <s v="14 le 10/07 à améliorer_x000a_25 début septembre"/>
    <s v="V.Cady"/>
    <x v="1"/>
    <d v="2015-06-19T00:00:00"/>
    <x v="5"/>
    <x v="1"/>
    <x v="1"/>
  </r>
  <r>
    <x v="2"/>
    <s v="Profondeur EHA A380"/>
    <s v="D90ST3003-400"/>
    <m/>
    <x v="61"/>
    <d v="2015-06-29T00:00:00"/>
    <d v="2015-07-06T00:00:00"/>
    <n v="11"/>
    <s v="Prochaine livraison 11 le 06/07 à améliorer"/>
    <s v="P.Jonnard"/>
    <x v="1"/>
    <d v="2015-06-19T00:00:00"/>
    <x v="5"/>
    <x v="1"/>
    <x v="1"/>
  </r>
  <r>
    <x v="2"/>
    <s v="Profondeur SC A380"/>
    <s v="PN347137"/>
    <m/>
    <x v="42"/>
    <d v="2015-06-24T00:00:00"/>
    <d v="2015-08-03T00:00:00"/>
    <n v="18"/>
    <s v="14 le 10/07 à améliorer_x000a_25 début septembre"/>
    <s v="V.Cady"/>
    <x v="1"/>
    <d v="2015-06-19T00:00:00"/>
    <x v="5"/>
    <x v="1"/>
    <x v="1"/>
  </r>
  <r>
    <x v="2"/>
    <s v="Profondeur SC A380"/>
    <n v="347463"/>
    <m/>
    <x v="12"/>
    <d v="2015-06-22T00:00:00"/>
    <s v="?"/>
    <s v="?"/>
    <s v="Livraison le 19/06 non reçues_x000a_Délai le 24/06 à confirmer"/>
    <s v="C.Almendra"/>
    <x v="1"/>
    <d v="2015-06-19T00:00:00"/>
    <x v="5"/>
    <x v="1"/>
    <x v="1"/>
  </r>
  <r>
    <x v="2"/>
    <s v="Rudder EBHA"/>
    <s v="PN347030"/>
    <m/>
    <x v="42"/>
    <d v="2015-06-25T00:00:00"/>
    <d v="2015-07-09T00:00:00"/>
    <n v="7"/>
    <s v="7 le 09/07 à améliorer et 16 le 17/07"/>
    <s v="V.Cady"/>
    <x v="1"/>
    <d v="2015-06-19T00:00:00"/>
    <x v="5"/>
    <x v="1"/>
    <x v="1"/>
  </r>
  <r>
    <x v="2"/>
    <s v="Rudder EBHA"/>
    <s v="D90ST4026-400"/>
    <m/>
    <x v="18"/>
    <d v="2015-07-09T00:00:00"/>
    <s v="?"/>
    <n v="2"/>
    <s v="Obtennir confirmation de livraison 2 en S26, 2 en S27 et 3 en S28"/>
    <s v="S.Blanchard_x000a_JP Claveranne_x000a_P.Casta"/>
    <x v="1"/>
    <d v="2015-06-19T00:00:00"/>
    <x v="5"/>
    <x v="1"/>
    <x v="0"/>
  </r>
  <r>
    <x v="2"/>
    <s v="Rudder EBHA"/>
    <s v="347933-300"/>
    <m/>
    <x v="2"/>
    <d v="2015-06-30T00:00:00"/>
    <s v="?"/>
    <s v="?"/>
    <s v="Relancer retard"/>
    <s v="A.Coppry"/>
    <x v="1"/>
    <d v="2015-06-19T00:00:00"/>
    <x v="5"/>
    <x v="1"/>
    <x v="1"/>
  </r>
  <r>
    <x v="2"/>
    <s v="Rudder EBHA"/>
    <n v="346691"/>
    <m/>
    <x v="12"/>
    <d v="2015-06-25T00:00:00"/>
    <s v="?"/>
    <s v="?"/>
    <s v="livraison le 24/6 à suivre"/>
    <s v="A.Coppry"/>
    <x v="1"/>
    <d v="2015-06-19T00:00:00"/>
    <x v="5"/>
    <x v="1"/>
    <x v="1"/>
  </r>
  <r>
    <x v="1"/>
    <s v="LG"/>
    <s v="D31AB4430-041"/>
    <m/>
    <x v="21"/>
    <d v="2015-06-22T00:00:00"/>
    <s v="?"/>
    <n v="7"/>
    <s v="7 expé le 18/06, Suivre tracking DHL."/>
    <s v="T.Mouline"/>
    <x v="0"/>
    <d v="2015-06-19T00:00:00"/>
    <x v="5"/>
    <x v="1"/>
    <x v="0"/>
  </r>
  <r>
    <x v="1"/>
    <s v="LG"/>
    <s v="D31AB4431-021"/>
    <m/>
    <x v="7"/>
    <d v="2015-06-23T00:00:00"/>
    <s v="?"/>
    <s v="?"/>
    <s v="Pb qualité. Obtenir prochain délai."/>
    <s v="T.Mouline_x000a_A.Jaballah"/>
    <x v="0"/>
    <d v="2015-06-19T00:00:00"/>
    <x v="5"/>
    <x v="1"/>
    <x v="0"/>
  </r>
  <r>
    <x v="1"/>
    <s v="THSA A320"/>
    <s v="LP47145-E100"/>
    <m/>
    <x v="7"/>
    <d v="2015-06-26T00:00:00"/>
    <d v="2015-06-23T00:00:00"/>
    <n v="3"/>
    <s v="3/J à suivre"/>
    <s v="T.Mouline"/>
    <x v="1"/>
    <d v="2015-06-19T00:00:00"/>
    <x v="5"/>
    <x v="1"/>
    <x v="0"/>
  </r>
  <r>
    <x v="1"/>
    <s v="THSA A320"/>
    <s v="LP47145-E120"/>
    <m/>
    <x v="7"/>
    <d v="2015-06-26T00:00:00"/>
    <d v="2015-06-24T00:00:00"/>
    <n v="18"/>
    <s v="18 le 24/06 et 10 le 29/06"/>
    <s v="T.Mouline"/>
    <x v="1"/>
    <d v="2015-06-19T00:00:00"/>
    <x v="5"/>
    <x v="1"/>
    <x v="0"/>
  </r>
  <r>
    <x v="1"/>
    <s v="THSA A320"/>
    <s v="422414-100"/>
    <m/>
    <x v="20"/>
    <d v="2015-06-23T00:00:00"/>
    <s v="?"/>
    <s v="?"/>
    <s v="Relancer retard_x000a_Assurer livraisons Kanban"/>
    <s v="M.Bizet"/>
    <x v="1"/>
    <d v="2015-06-19T00:00:00"/>
    <x v="5"/>
    <x v="1"/>
    <x v="0"/>
  </r>
  <r>
    <x v="1"/>
    <s v="THSA A320"/>
    <n v="450642"/>
    <m/>
    <x v="6"/>
    <d v="2015-07-03T00:00:00"/>
    <s v="?"/>
    <s v="?"/>
    <s v="Faire entrer le retard"/>
    <s v="S.Blanchard"/>
    <x v="1"/>
    <d v="2015-06-19T00:00:00"/>
    <x v="5"/>
    <x v="1"/>
    <x v="1"/>
  </r>
  <r>
    <x v="1"/>
    <s v="THSA A320"/>
    <s v="8171-022"/>
    <m/>
    <x v="12"/>
    <d v="2015-06-25T00:00:00"/>
    <d v="2015-10-14T00:00:00"/>
    <n v="150"/>
    <s v="Délai le 14/10 à améliorer"/>
    <s v="C.Almendra"/>
    <x v="1"/>
    <d v="2015-06-19T00:00:00"/>
    <x v="5"/>
    <x v="1"/>
    <x v="1"/>
  </r>
  <r>
    <x v="1"/>
    <s v="THSA A320"/>
    <s v="5000C5029"/>
    <m/>
    <x v="57"/>
    <d v="2015-07-07T00:00:00"/>
    <s v="?"/>
    <s v="?"/>
    <s v="Dérogation en-cours_x000a_Obtenir infos de livraison"/>
    <s v="A.Chaussivert_x000a_M.Bizet"/>
    <x v="1"/>
    <d v="2015-06-19T00:00:00"/>
    <x v="5"/>
    <x v="1"/>
    <x v="1"/>
  </r>
  <r>
    <x v="1"/>
    <s v="THSA A330"/>
    <n v="423203"/>
    <m/>
    <x v="70"/>
    <d v="2015-06-23T00:00:00"/>
    <s v="?"/>
    <s v="?"/>
    <s v="Relancer retard"/>
    <s v="V.Pierquin"/>
    <x v="1"/>
    <d v="2015-06-19T00:00:00"/>
    <x v="5"/>
    <x v="1"/>
    <x v="1"/>
  </r>
  <r>
    <x v="1"/>
    <s v="THSA A330"/>
    <n v="422911"/>
    <m/>
    <x v="7"/>
    <d v="2015-06-25T00:00:00"/>
    <d v="2015-06-24T00:00:00"/>
    <n v="1"/>
    <s v="1 le 24/06, 1 le 02/07 à améliorer"/>
    <s v="T.Mouline"/>
    <x v="1"/>
    <d v="2015-06-19T00:00:00"/>
    <x v="5"/>
    <x v="1"/>
    <x v="0"/>
  </r>
  <r>
    <x v="1"/>
    <s v="THSA A330"/>
    <n v="422913"/>
    <m/>
    <x v="7"/>
    <d v="2015-06-24T00:00:00"/>
    <d v="2015-06-23T00:00:00"/>
    <n v="1"/>
    <s v="2 le 23/06, 1 le 24/06 et 1 le 25/06."/>
    <s v="T.Mouline"/>
    <x v="1"/>
    <d v="2015-06-19T00:00:00"/>
    <x v="5"/>
    <x v="1"/>
    <x v="0"/>
  </r>
  <r>
    <x v="1"/>
    <s v="THSA A330"/>
    <n v="422915"/>
    <m/>
    <x v="7"/>
    <d v="2015-06-25T00:00:00"/>
    <d v="2015-06-30T00:00:00"/>
    <n v="2"/>
    <s v="2 le 30/06 à améliorer "/>
    <s v="T.Mouline"/>
    <x v="1"/>
    <d v="2015-06-19T00:00:00"/>
    <x v="5"/>
    <x v="1"/>
    <x v="0"/>
  </r>
  <r>
    <x v="1"/>
    <s v="THSA A330"/>
    <s v="8171-022"/>
    <m/>
    <x v="12"/>
    <d v="2015-06-25T00:00:00"/>
    <d v="2015-10-14T00:00:00"/>
    <n v="150"/>
    <s v="Délai le 14/10 à améliorer"/>
    <s v="C.Almendra"/>
    <x v="1"/>
    <d v="2015-06-19T00:00:00"/>
    <x v="5"/>
    <x v="1"/>
    <x v="1"/>
  </r>
  <r>
    <x v="1"/>
    <s v="THSA A330"/>
    <s v="8170-107"/>
    <m/>
    <x v="12"/>
    <d v="2015-06-30T00:00:00"/>
    <d v="2015-09-01T00:00:00"/>
    <s v="?"/>
    <s v="livraison le 01/09 à améliorer"/>
    <s v="C.Almendra"/>
    <x v="1"/>
    <d v="2015-06-19T00:00:00"/>
    <x v="5"/>
    <x v="1"/>
    <x v="1"/>
  </r>
  <r>
    <x v="1"/>
    <s v="THSA A330"/>
    <n v="422704"/>
    <m/>
    <x v="12"/>
    <d v="2015-08-06T00:00:00"/>
    <s v="?"/>
    <s v="?"/>
    <s v="Délai le 23/7 à suivre"/>
    <s v="C.Almendra"/>
    <x v="1"/>
    <d v="2015-06-19T00:00:00"/>
    <x v="5"/>
    <x v="1"/>
    <x v="1"/>
  </r>
  <r>
    <x v="1"/>
    <s v="THSA A330"/>
    <s v="422957-100"/>
    <m/>
    <x v="7"/>
    <d v="2015-06-25T00:00:00"/>
    <d v="2015-06-26T00:00:00"/>
    <n v="8"/>
    <s v="8 le 26/06, 8 le 17/07"/>
    <s v="T.Mouline"/>
    <x v="1"/>
    <d v="2015-06-19T00:00:00"/>
    <x v="5"/>
    <x v="1"/>
    <x v="0"/>
  </r>
  <r>
    <x v="0"/>
    <s v="Aileron A320"/>
    <s v="341083-310"/>
    <m/>
    <x v="26"/>
    <d v="2015-06-22T00:00:00"/>
    <d v="2015-06-22T00:00:00"/>
    <n v="7"/>
    <s v="7 le 22/06, 3 bloquées à Jakarta, 11 le 24/06._x000a_Problème capacité (30 sem au lieu de 75 sem)"/>
    <s v="_x000a_T.Mouline_x000a_"/>
    <x v="0"/>
    <d v="2015-06-22T00:00:00"/>
    <x v="5"/>
    <x v="1"/>
    <x v="0"/>
  </r>
  <r>
    <x v="0"/>
    <s v="Aileron A320"/>
    <n v="341019"/>
    <m/>
    <x v="21"/>
    <d v="2015-06-26T00:00:00"/>
    <d v="2015-06-22T00:00:00"/>
    <n v="20"/>
    <s v="20 le 22/06  et 12 le 24/06"/>
    <s v="T.Mouline"/>
    <x v="1"/>
    <d v="2015-06-22T00:00:00"/>
    <x v="5"/>
    <x v="1"/>
    <x v="0"/>
  </r>
  <r>
    <x v="0"/>
    <s v="Aileron A320"/>
    <s v="341084-300"/>
    <m/>
    <x v="21"/>
    <d v="2015-06-23T00:00:00"/>
    <d v="2015-06-22T00:00:00"/>
    <n v="13"/>
    <s v="Problème qualité : suspiscion corrosion_x000a_13 le 22/06 et 12 le 24/06_x000a_Capa HS Wroclaw 65/semaine au lieu des 75 demandé."/>
    <s v="T.Mouline_x000a__x000a_"/>
    <x v="1"/>
    <d v="2015-06-22T00:00:00"/>
    <x v="5"/>
    <x v="1"/>
    <x v="0"/>
  </r>
  <r>
    <x v="0"/>
    <s v="Elevator A320"/>
    <s v="5000C5091-02"/>
    <m/>
    <x v="58"/>
    <d v="2015-06-24T00:00:00"/>
    <s v="?"/>
    <s v="?"/>
    <s v="Relancer le retard"/>
    <s v="N.Fouquet"/>
    <x v="1"/>
    <d v="2015-06-22T00:00:00"/>
    <x v="5"/>
    <x v="1"/>
    <x v="1"/>
  </r>
  <r>
    <x v="0"/>
    <s v="Rudder A340"/>
    <n v="346738"/>
    <m/>
    <x v="54"/>
    <d v="2015-06-22T00:00:00"/>
    <s v="?"/>
    <s v="?"/>
    <s v="7 le 22/06 à confirmer"/>
    <s v="H.Kamalak"/>
    <x v="0"/>
    <d v="2015-06-22T00:00:00"/>
    <x v="5"/>
    <x v="1"/>
    <x v="1"/>
  </r>
  <r>
    <x v="0"/>
    <s v="Rudder A340"/>
    <n v="346363"/>
    <m/>
    <x v="62"/>
    <d v="2015-06-30T00:00:00"/>
    <d v="2015-06-26T00:00:00"/>
    <n v="13"/>
    <s v="13 le 26/06 à améliorer, 14 le 3/7._x000a_"/>
    <s v="V.Cady"/>
    <x v="1"/>
    <d v="2015-06-22T00:00:00"/>
    <x v="5"/>
    <x v="1"/>
    <x v="1"/>
  </r>
  <r>
    <x v="0"/>
    <s v="Spoiler A320"/>
    <s v="340856-250"/>
    <m/>
    <x v="21"/>
    <d v="2015-06-22T00:00:00"/>
    <d v="2015-06-22T00:00:00"/>
    <n v="23"/>
    <s v="HS Wroclaw : _x000a_23 le 22/06 et 33 le 29/06_x000a_Source TSM : 20 le 23/06 et 50 le 25/06. _x000a_Faire entrer le retard._x000a_"/>
    <s v="_x000a_G.Palermo_x000a_N.Fouquet"/>
    <x v="1"/>
    <d v="2015-06-22T00:00:00"/>
    <x v="5"/>
    <x v="1"/>
    <x v="0"/>
  </r>
  <r>
    <x v="0"/>
    <s v="Spoiler A320"/>
    <s v="340902-110"/>
    <m/>
    <x v="7"/>
    <d v="2015-06-29T00:00:00"/>
    <d v="2015-06-23T00:00:00"/>
    <n v="24"/>
    <s v="Obtenir plan de rattrapage_x000a_24/J  à suivre"/>
    <s v="T.Mouline"/>
    <x v="1"/>
    <d v="2015-06-22T00:00:00"/>
    <x v="5"/>
    <x v="1"/>
    <x v="0"/>
  </r>
  <r>
    <x v="2"/>
    <s v="Aileron EHA A380"/>
    <s v="PN347189"/>
    <m/>
    <x v="42"/>
    <d v="2015-06-22T00:00:00"/>
    <d v="2015-06-27T00:00:00"/>
    <n v="14"/>
    <s v="MMP :  26 le 30/06 et 26 le 31/07_x000a_Risoud : FAI à valider, 14 fin S26._x000a_Assurer le transfert"/>
    <s v="V.Cady_x000a_F.Fasoli_x000a_T.Dupuis"/>
    <x v="0"/>
    <d v="2015-06-22T00:00:00"/>
    <x v="5"/>
    <x v="1"/>
    <x v="1"/>
  </r>
  <r>
    <x v="2"/>
    <s v="Aileron EHA A380"/>
    <s v="347785-200"/>
    <m/>
    <x v="7"/>
    <d v="2015-07-01T00:00:00"/>
    <s v="?"/>
    <s v="?"/>
    <s v="6 le 22/06 non reçues, obtenir nouveau délai."/>
    <s v="T.Mouline"/>
    <x v="1"/>
    <d v="2015-06-22T00:00:00"/>
    <x v="5"/>
    <x v="1"/>
    <x v="0"/>
  </r>
  <r>
    <x v="2"/>
    <s v="Aileron EHA A380"/>
    <s v="D90ST4025-400"/>
    <m/>
    <x v="18"/>
    <d v="2015-07-09T00:00:00"/>
    <d v="2015-06-27T00:00:00"/>
    <n v="2"/>
    <s v="Obtenir confirmation de livraison 2 en S26, 2 en S27 et 3 en S28_x000a_Faire analyse sur rejets en-cours"/>
    <s v="S.Blanchard"/>
    <x v="1"/>
    <d v="2015-06-22T00:00:00"/>
    <x v="5"/>
    <x v="1"/>
    <x v="0"/>
  </r>
  <r>
    <x v="2"/>
    <s v="Aileron EHA A380"/>
    <n v="347517"/>
    <m/>
    <x v="12"/>
    <d v="2015-06-26T00:00:00"/>
    <d v="2015-07-17T00:00:00"/>
    <n v="100"/>
    <s v="100 le 17/07  à améliorer"/>
    <s v="C.Almendra"/>
    <x v="1"/>
    <d v="2015-06-22T00:00:00"/>
    <x v="5"/>
    <x v="1"/>
    <x v="1"/>
  </r>
  <r>
    <x v="2"/>
    <s v="Aileron EHA A380"/>
    <s v="D90ST8038-004"/>
    <m/>
    <x v="12"/>
    <d v="2015-06-29T00:00:00"/>
    <s v="?"/>
    <s v="?"/>
    <s v="Obtenir délai"/>
    <s v="C.Almendra"/>
    <x v="1"/>
    <d v="2015-06-22T00:00:00"/>
    <x v="5"/>
    <x v="1"/>
    <x v="1"/>
  </r>
  <r>
    <x v="2"/>
    <s v="Aileron EHA A380"/>
    <n v="347039"/>
    <m/>
    <x v="12"/>
    <d v="2015-06-29T00:00:00"/>
    <d v="2015-07-06T00:00:00"/>
    <n v="45"/>
    <s v="45 le 06/07 à améliorer"/>
    <s v="C.Almendra"/>
    <x v="1"/>
    <d v="2015-06-22T00:00:00"/>
    <x v="5"/>
    <x v="1"/>
    <x v="1"/>
  </r>
  <r>
    <x v="2"/>
    <s v="Aileron EHA A380"/>
    <n v="347085"/>
    <m/>
    <x v="12"/>
    <d v="2015-07-07T00:00:00"/>
    <d v="2015-07-09T00:00:00"/>
    <n v="71"/>
    <s v="71 le 09/07 à améliorer"/>
    <s v="C.Almendra"/>
    <x v="1"/>
    <d v="2015-06-22T00:00:00"/>
    <x v="5"/>
    <x v="1"/>
    <x v="1"/>
  </r>
  <r>
    <x v="2"/>
    <s v="Aileron SC A380"/>
    <s v="PN347189"/>
    <m/>
    <x v="42"/>
    <d v="2015-06-22T00:00:00"/>
    <d v="2015-06-29T00:00:00"/>
    <n v="15"/>
    <s v="MMP :  26 le 30/06 et 26 le 31/07_x000a_Risoud : FAI à valider, 14 fin S26._x000a_Assurer le transfert"/>
    <s v="V.Cady_x000a_F.Fasoli_x000a_T.Dupuis"/>
    <x v="0"/>
    <d v="2015-06-22T00:00:00"/>
    <x v="5"/>
    <x v="1"/>
    <x v="1"/>
  </r>
  <r>
    <x v="2"/>
    <s v="Aileron SC A380"/>
    <n v="347463"/>
    <m/>
    <x v="12"/>
    <d v="2015-06-22T00:00:00"/>
    <d v="2015-06-24T00:00:00"/>
    <n v="57"/>
    <s v="Livraison le 19/06 non reçues_x000a_Délai le 24/06 à confirmer"/>
    <s v="C.Almendra"/>
    <x v="0"/>
    <d v="2015-06-22T00:00:00"/>
    <x v="5"/>
    <x v="1"/>
    <x v="1"/>
  </r>
  <r>
    <x v="2"/>
    <s v="Aileron SC A380"/>
    <s v="347186-200"/>
    <m/>
    <x v="41"/>
    <d v="2015-07-02T00:00:00"/>
    <s v="?"/>
    <s v="?"/>
    <s v=" Faire entrer le retard_x000a_(cause pb qualité bruts HYFC)"/>
    <s v="V.Cady"/>
    <x v="1"/>
    <d v="2015-06-22T00:00:00"/>
    <x v="5"/>
    <x v="1"/>
    <x v="1"/>
  </r>
  <r>
    <x v="2"/>
    <s v="Aileron SC A380"/>
    <n v="347179"/>
    <m/>
    <x v="12"/>
    <d v="2015-07-13T00:00:00"/>
    <s v="?"/>
    <s v="?"/>
    <s v="Obtenir délai"/>
    <s v="A.Coppry"/>
    <x v="1"/>
    <d v="2015-06-22T00:00:00"/>
    <x v="5"/>
    <x v="1"/>
    <x v="1"/>
  </r>
  <r>
    <x v="2"/>
    <s v="Profondeur EHA A380"/>
    <s v="D90ST4024-400"/>
    <m/>
    <x v="18"/>
    <d v="2015-06-22T00:00:00"/>
    <s v="?"/>
    <s v="?"/>
    <s v="Hemel n'accepte pas le retard visible sur Aérovantix._x000a_Stock Hemel = 1_x000a_Obtenir plan de rattrapage."/>
    <s v="S.Blanchard_x000a_JP Claveranne_x000a_P.Casta"/>
    <x v="0"/>
    <d v="2015-06-22T00:00:00"/>
    <x v="5"/>
    <x v="1"/>
    <x v="0"/>
  </r>
  <r>
    <x v="2"/>
    <s v="Profondeur EHA A380"/>
    <s v="PN347137"/>
    <m/>
    <x v="42"/>
    <d v="2015-06-24T00:00:00"/>
    <d v="2015-07-10T00:00:00"/>
    <n v="14"/>
    <s v="14 le 10/07 à améliorer_x000a_25 début septembre"/>
    <s v="V.Cady"/>
    <x v="1"/>
    <d v="2015-06-22T00:00:00"/>
    <x v="5"/>
    <x v="1"/>
    <x v="1"/>
  </r>
  <r>
    <x v="2"/>
    <s v="Profondeur EHA A380"/>
    <s v="D90ST3003-400"/>
    <m/>
    <x v="61"/>
    <d v="2015-06-29T00:00:00"/>
    <d v="2015-07-06T00:00:00"/>
    <n v="11"/>
    <s v="Prochaine livraison 11 le 06/07 à améliorer"/>
    <s v="P.Jonnard"/>
    <x v="1"/>
    <d v="2015-06-22T00:00:00"/>
    <x v="5"/>
    <x v="1"/>
    <x v="1"/>
  </r>
  <r>
    <x v="2"/>
    <s v="Profondeur SC A380"/>
    <s v="PN347137"/>
    <m/>
    <x v="42"/>
    <d v="2015-06-24T00:00:00"/>
    <d v="2015-08-03T00:00:00"/>
    <n v="18"/>
    <s v="14 le 10/07 à améliorer_x000a_25 début septembre"/>
    <s v="V.Cady"/>
    <x v="1"/>
    <d v="2015-06-22T00:00:00"/>
    <x v="5"/>
    <x v="1"/>
    <x v="1"/>
  </r>
  <r>
    <x v="2"/>
    <s v="Profondeur SC A380"/>
    <n v="347463"/>
    <m/>
    <x v="12"/>
    <d v="2015-06-22T00:00:00"/>
    <s v="?"/>
    <s v="?"/>
    <s v="Livraison le 19/06 non reçues_x000a_Délai le 24/06 à confirmer"/>
    <s v="C.Almendra"/>
    <x v="1"/>
    <d v="2015-06-22T00:00:00"/>
    <x v="5"/>
    <x v="1"/>
    <x v="1"/>
  </r>
  <r>
    <x v="2"/>
    <s v="Rudder EBHA"/>
    <s v="PN347030"/>
    <m/>
    <x v="42"/>
    <d v="2015-06-25T00:00:00"/>
    <d v="2015-07-09T00:00:00"/>
    <n v="7"/>
    <s v="7 le 09/07 à améliorer et 16 le 17/07"/>
    <s v="V.Cady"/>
    <x v="1"/>
    <d v="2015-06-22T00:00:00"/>
    <x v="5"/>
    <x v="1"/>
    <x v="1"/>
  </r>
  <r>
    <x v="2"/>
    <s v="Rudder EBHA"/>
    <s v="D90ST4026-400"/>
    <m/>
    <x v="18"/>
    <d v="2015-07-09T00:00:00"/>
    <s v="?"/>
    <n v="2"/>
    <s v="Obtennir confirmation de livraison 2 en S26, 2 en S27 et 3 en S28"/>
    <s v="S.Blanchard_x000a_JP Claveranne_x000a_P.Casta"/>
    <x v="1"/>
    <d v="2015-06-22T00:00:00"/>
    <x v="5"/>
    <x v="1"/>
    <x v="0"/>
  </r>
  <r>
    <x v="2"/>
    <s v="Rudder EBHA"/>
    <s v="347933-300"/>
    <m/>
    <x v="2"/>
    <d v="2015-06-30T00:00:00"/>
    <s v="?"/>
    <s v="?"/>
    <s v="Relancer retard"/>
    <s v="A.Coppry"/>
    <x v="1"/>
    <d v="2015-06-22T00:00:00"/>
    <x v="5"/>
    <x v="1"/>
    <x v="1"/>
  </r>
  <r>
    <x v="2"/>
    <s v="Rudder EBHA"/>
    <n v="346691"/>
    <m/>
    <x v="12"/>
    <d v="2015-06-25T00:00:00"/>
    <s v="?"/>
    <s v="?"/>
    <s v="livraison le 24/6 à suivre"/>
    <s v="A.Coppry"/>
    <x v="1"/>
    <d v="2015-06-22T00:00:00"/>
    <x v="5"/>
    <x v="1"/>
    <x v="1"/>
  </r>
  <r>
    <x v="1"/>
    <s v="LG"/>
    <s v="D31AB4430-041"/>
    <m/>
    <x v="21"/>
    <d v="2015-06-22T00:00:00"/>
    <s v="?"/>
    <n v="7"/>
    <s v="7 expé le 18/06, Suivre tracking DHL."/>
    <s v="T.Mouline"/>
    <x v="0"/>
    <d v="2015-06-22T00:00:00"/>
    <x v="5"/>
    <x v="1"/>
    <x v="0"/>
  </r>
  <r>
    <x v="1"/>
    <s v="LG"/>
    <s v="D31AB4431-021"/>
    <m/>
    <x v="7"/>
    <d v="2015-06-23T00:00:00"/>
    <s v="?"/>
    <s v="?"/>
    <s v="Pb qualité. Obtenir prochain délai."/>
    <s v="T.Mouline_x000a_A.Jaballah"/>
    <x v="0"/>
    <d v="2015-06-22T00:00:00"/>
    <x v="5"/>
    <x v="1"/>
    <x v="0"/>
  </r>
  <r>
    <x v="1"/>
    <s v="THSA A320"/>
    <s v="LP47145-E100"/>
    <m/>
    <x v="7"/>
    <d v="2015-06-26T00:00:00"/>
    <d v="2015-06-23T00:00:00"/>
    <n v="3"/>
    <s v="3/J à suivre"/>
    <s v="T.Mouline"/>
    <x v="1"/>
    <d v="2015-06-22T00:00:00"/>
    <x v="5"/>
    <x v="1"/>
    <x v="0"/>
  </r>
  <r>
    <x v="1"/>
    <s v="THSA A320"/>
    <s v="LP47145-E120"/>
    <m/>
    <x v="7"/>
    <d v="2015-06-26T00:00:00"/>
    <d v="2015-06-24T00:00:00"/>
    <n v="18"/>
    <s v="18 le 24/06 et 10 le 29/06"/>
    <s v="T.Mouline"/>
    <x v="1"/>
    <d v="2015-06-22T00:00:00"/>
    <x v="5"/>
    <x v="1"/>
    <x v="0"/>
  </r>
  <r>
    <x v="1"/>
    <s v="THSA A320"/>
    <s v="422414-100"/>
    <m/>
    <x v="20"/>
    <d v="2015-06-23T00:00:00"/>
    <s v="?"/>
    <s v="?"/>
    <s v="Relancer retard_x000a_Assurer livraisons Kanban"/>
    <s v="M.Bizet"/>
    <x v="1"/>
    <d v="2015-06-22T00:00:00"/>
    <x v="5"/>
    <x v="1"/>
    <x v="0"/>
  </r>
  <r>
    <x v="1"/>
    <s v="THSA A320"/>
    <n v="450642"/>
    <m/>
    <x v="6"/>
    <d v="2015-07-03T00:00:00"/>
    <s v="?"/>
    <s v="?"/>
    <s v="Faire entrer le retard"/>
    <s v="S.Blanchard"/>
    <x v="1"/>
    <d v="2015-06-22T00:00:00"/>
    <x v="5"/>
    <x v="1"/>
    <x v="1"/>
  </r>
  <r>
    <x v="1"/>
    <s v="THSA A320"/>
    <s v="8171-022"/>
    <m/>
    <x v="12"/>
    <d v="2015-06-25T00:00:00"/>
    <d v="2015-10-14T00:00:00"/>
    <n v="150"/>
    <s v="Délai le 14/10 à améliorer"/>
    <s v="C.Almendra"/>
    <x v="1"/>
    <d v="2015-06-22T00:00:00"/>
    <x v="5"/>
    <x v="1"/>
    <x v="1"/>
  </r>
  <r>
    <x v="1"/>
    <s v="THSA A320"/>
    <s v="5000C5029"/>
    <m/>
    <x v="57"/>
    <d v="2015-07-07T00:00:00"/>
    <s v="?"/>
    <s v="?"/>
    <s v="Dérogation en-cours_x000a_Obtenir infos de livraison"/>
    <s v="A.Chaussivert_x000a_M.Bizet"/>
    <x v="1"/>
    <d v="2015-06-22T00:00:00"/>
    <x v="5"/>
    <x v="1"/>
    <x v="1"/>
  </r>
  <r>
    <x v="1"/>
    <s v="THSA A330"/>
    <n v="423203"/>
    <m/>
    <x v="70"/>
    <d v="2015-06-23T00:00:00"/>
    <s v="?"/>
    <s v="?"/>
    <s v="Relancer retard"/>
    <s v="V.Pierquin"/>
    <x v="1"/>
    <d v="2015-06-22T00:00:00"/>
    <x v="5"/>
    <x v="1"/>
    <x v="1"/>
  </r>
  <r>
    <x v="1"/>
    <s v="THSA A330"/>
    <n v="422911"/>
    <m/>
    <x v="7"/>
    <d v="2015-06-25T00:00:00"/>
    <d v="2015-06-24T00:00:00"/>
    <n v="1"/>
    <s v="1 le 24/06, 1 le 02/07 à améliorer"/>
    <s v="T.Mouline"/>
    <x v="1"/>
    <d v="2015-06-22T00:00:00"/>
    <x v="5"/>
    <x v="1"/>
    <x v="0"/>
  </r>
  <r>
    <x v="1"/>
    <s v="THSA A330"/>
    <n v="422913"/>
    <m/>
    <x v="7"/>
    <d v="2015-06-24T00:00:00"/>
    <d v="2015-06-23T00:00:00"/>
    <n v="1"/>
    <s v="2 le 23/06, 1 le 24/06 et 1 le 25/06."/>
    <s v="T.Mouline"/>
    <x v="1"/>
    <d v="2015-06-22T00:00:00"/>
    <x v="5"/>
    <x v="1"/>
    <x v="0"/>
  </r>
  <r>
    <x v="1"/>
    <s v="THSA A330"/>
    <n v="422915"/>
    <m/>
    <x v="7"/>
    <d v="2015-06-25T00:00:00"/>
    <d v="2015-06-30T00:00:00"/>
    <n v="2"/>
    <s v="2 le 30/06 à améliorer "/>
    <s v="T.Mouline"/>
    <x v="1"/>
    <d v="2015-06-22T00:00:00"/>
    <x v="5"/>
    <x v="1"/>
    <x v="0"/>
  </r>
  <r>
    <x v="1"/>
    <s v="THSA A330"/>
    <s v="8171-022"/>
    <m/>
    <x v="12"/>
    <d v="2015-06-25T00:00:00"/>
    <d v="2015-10-14T00:00:00"/>
    <n v="150"/>
    <s v="Délai le 14/10 à améliorer"/>
    <s v="C.Almendra"/>
    <x v="1"/>
    <d v="2015-06-22T00:00:00"/>
    <x v="5"/>
    <x v="1"/>
    <x v="1"/>
  </r>
  <r>
    <x v="1"/>
    <s v="THSA A330"/>
    <s v="8170-107"/>
    <m/>
    <x v="12"/>
    <d v="2015-06-30T00:00:00"/>
    <d v="2015-09-01T00:00:00"/>
    <s v="?"/>
    <s v="livraison le 01/09 à améliorer"/>
    <s v="C.Almendra"/>
    <x v="1"/>
    <d v="2015-06-22T00:00:00"/>
    <x v="5"/>
    <x v="1"/>
    <x v="1"/>
  </r>
  <r>
    <x v="1"/>
    <s v="THSA A330"/>
    <n v="422704"/>
    <m/>
    <x v="12"/>
    <d v="2015-08-06T00:00:00"/>
    <s v="?"/>
    <s v="?"/>
    <s v="Délai le 23/7 à suivre"/>
    <s v="C.Almendra"/>
    <x v="1"/>
    <d v="2015-06-22T00:00:00"/>
    <x v="5"/>
    <x v="1"/>
    <x v="1"/>
  </r>
  <r>
    <x v="1"/>
    <s v="THSA A330"/>
    <s v="422957-100"/>
    <m/>
    <x v="7"/>
    <d v="2015-06-25T00:00:00"/>
    <d v="2015-06-26T00:00:00"/>
    <n v="8"/>
    <s v="8 le 26/06, 8 le 17/07"/>
    <s v="T.Mouline"/>
    <x v="1"/>
    <d v="2015-06-22T00:00:00"/>
    <x v="5"/>
    <x v="1"/>
    <x v="0"/>
  </r>
  <r>
    <x v="0"/>
    <s v="Aileron A320"/>
    <s v="341083-310"/>
    <m/>
    <x v="26"/>
    <d v="2015-06-24T00:00:00"/>
    <d v="2015-06-24T00:00:00"/>
    <n v="3"/>
    <s v="3 le 24/06, 11 le 24/06 à confirmer, 7 le 25/06_x000a_Problème capacité (30 sem au lieu de 75 sem)"/>
    <s v="_x000a_T.Mouline_x000a_"/>
    <x v="0"/>
    <d v="2015-06-24T00:00:00"/>
    <x v="5"/>
    <x v="1"/>
    <x v="0"/>
  </r>
  <r>
    <x v="0"/>
    <s v="Aileron A320"/>
    <n v="341019"/>
    <m/>
    <x v="21"/>
    <d v="2015-07-02T00:00:00"/>
    <d v="2015-06-25T00:00:00"/>
    <n v="15"/>
    <s v="15 le 25/06"/>
    <s v="T.Mouline"/>
    <x v="1"/>
    <d v="2015-06-24T00:00:00"/>
    <x v="5"/>
    <x v="1"/>
    <x v="0"/>
  </r>
  <r>
    <x v="0"/>
    <s v="Aileron A320"/>
    <s v="341084-300"/>
    <m/>
    <x v="21"/>
    <d v="2015-06-24T00:00:00"/>
    <d v="2015-06-25T00:00:00"/>
    <n v="12"/>
    <s v="Problème qualité : suspiscion corrosion_x000a_8 en litige réception et 12 le 25/06_x000a_Capa HS Wroclaw 65/semaine au lieu des 75 demandé."/>
    <s v="T.Mouline_x000a_E.Divan"/>
    <x v="1"/>
    <d v="2015-06-24T00:00:00"/>
    <x v="5"/>
    <x v="1"/>
    <x v="0"/>
  </r>
  <r>
    <x v="0"/>
    <s v="Rudder A340"/>
    <n v="346363"/>
    <m/>
    <x v="62"/>
    <d v="2015-06-25T00:00:00"/>
    <s v="?"/>
    <n v="13"/>
    <s v="13 expédiées le 22/06 non reçus, à suivre. 14 le 3/7._x000a_"/>
    <s v="V.Cady"/>
    <x v="1"/>
    <d v="2015-06-24T00:00:00"/>
    <x v="5"/>
    <x v="1"/>
    <x v="1"/>
  </r>
  <r>
    <x v="0"/>
    <s v="Spoiler A320"/>
    <s v="340856-250"/>
    <m/>
    <x v="21"/>
    <d v="2015-06-25T00:00:00"/>
    <d v="2015-06-24T00:00:00"/>
    <n v="12"/>
    <s v="HS Wroclaw : _x000a_12 le 24/06_x000a_Source TSM : 28 le 24/06 et 30 le 25/06. _x000a_Faire entrer le retard_x000a_"/>
    <s v="_x000a_G.Palermo_x000a_N.Fouquet"/>
    <x v="1"/>
    <d v="2015-06-24T00:00:00"/>
    <x v="5"/>
    <x v="1"/>
    <x v="0"/>
  </r>
  <r>
    <x v="0"/>
    <s v="Spoiler A320"/>
    <s v="340902-110"/>
    <m/>
    <x v="7"/>
    <d v="2015-07-01T00:00:00"/>
    <d v="2015-06-25T00:00:00"/>
    <n v="24"/>
    <s v="Obtenir plan de rattrapage_x000a_24/J  à suivre"/>
    <s v="T.Mouline"/>
    <x v="1"/>
    <d v="2015-06-24T00:00:00"/>
    <x v="5"/>
    <x v="1"/>
    <x v="0"/>
  </r>
  <r>
    <x v="2"/>
    <s v="Aileron EHA A380"/>
    <s v="PN347189"/>
    <m/>
    <x v="42"/>
    <d v="2015-06-24T00:00:00"/>
    <d v="2015-06-25T00:00:00"/>
    <n v="16"/>
    <s v="MMP :  26 le 30/06, 14 le 16/07 et 26 le 31/07_x000a_Risoud : FAI à valider, 16 le 25/06._x000a_Assurer le transfert"/>
    <s v="V.Cady_x000a_F.Fasoli_x000a_T.Dupuis"/>
    <x v="0"/>
    <d v="2015-06-24T00:00:00"/>
    <x v="5"/>
    <x v="1"/>
    <x v="1"/>
  </r>
  <r>
    <x v="2"/>
    <s v="Aileron EHA A380"/>
    <n v="347517"/>
    <m/>
    <x v="12"/>
    <d v="2015-06-24T00:00:00"/>
    <d v="2015-06-24T00:00:00"/>
    <n v="37"/>
    <s v="37 le 24/06, 63 le 17/07"/>
    <s v="C.Almendra"/>
    <x v="0"/>
    <d v="2015-06-24T00:00:00"/>
    <x v="5"/>
    <x v="1"/>
    <x v="1"/>
  </r>
  <r>
    <x v="2"/>
    <s v="Aileron EHA A380"/>
    <n v="346691"/>
    <m/>
    <x v="12"/>
    <d v="2015-06-24T00:00:00"/>
    <d v="2015-06-24T00:00:00"/>
    <n v="90"/>
    <s v="livraison le 24/6 à confirmer"/>
    <s v="C.Almendra"/>
    <x v="0"/>
    <d v="2015-06-24T00:00:00"/>
    <x v="5"/>
    <x v="1"/>
    <x v="1"/>
  </r>
  <r>
    <x v="2"/>
    <s v="Aileron EHA A380"/>
    <s v="347785-200"/>
    <m/>
    <x v="7"/>
    <d v="2015-06-29T00:00:00"/>
    <d v="2015-06-25T00:00:00"/>
    <n v="5"/>
    <s v="5 le 25/06, 1 le 30/06 et 1 le 02/07"/>
    <s v="T.Mouline"/>
    <x v="1"/>
    <d v="2015-06-24T00:00:00"/>
    <x v="5"/>
    <x v="1"/>
    <x v="0"/>
  </r>
  <r>
    <x v="2"/>
    <s v="Aileron EHA A380"/>
    <s v="D90ST4025-400"/>
    <m/>
    <x v="18"/>
    <d v="2015-07-13T00:00:00"/>
    <d v="2015-06-26T00:00:00"/>
    <n v="2"/>
    <s v="Obtenir confirmation de livraison 2 en S26, 2 en S27 et 3 en S28"/>
    <s v="S.Blanchard"/>
    <x v="1"/>
    <d v="2015-06-24T00:00:00"/>
    <x v="5"/>
    <x v="1"/>
    <x v="0"/>
  </r>
  <r>
    <x v="2"/>
    <s v="Aileron EHA A380"/>
    <s v="D90ST8038-004"/>
    <m/>
    <x v="12"/>
    <d v="2015-06-26T00:00:00"/>
    <d v="2015-06-29T00:00:00"/>
    <n v="30"/>
    <s v="30 le 29/06"/>
    <s v="C.Almendra"/>
    <x v="1"/>
    <d v="2015-06-24T00:00:00"/>
    <x v="5"/>
    <x v="1"/>
    <x v="1"/>
  </r>
  <r>
    <x v="2"/>
    <s v="Aileron EHA A380"/>
    <n v="347039"/>
    <m/>
    <x v="12"/>
    <d v="2015-06-29T00:00:00"/>
    <d v="2015-07-06T00:00:00"/>
    <n v="45"/>
    <s v="45 le 06/07 à améliorer"/>
    <s v="C.Almendra"/>
    <x v="1"/>
    <d v="2015-06-24T00:00:00"/>
    <x v="5"/>
    <x v="1"/>
    <x v="1"/>
  </r>
  <r>
    <x v="2"/>
    <s v="Aileron SC A380"/>
    <s v="PN347189"/>
    <m/>
    <x v="42"/>
    <d v="2015-06-24T00:00:00"/>
    <d v="2015-06-29T00:00:00"/>
    <n v="15"/>
    <s v="MMP :  26 le 30/06, 14 le 16/07 et 26 le 31/07_x000a_Risoud : FAI à valider, 16 le 25/06._x000a_Assurer le transfert"/>
    <s v="V.Cady_x000a_F.Fasoli_x000a_T.Dupuis"/>
    <x v="0"/>
    <d v="2015-06-24T00:00:00"/>
    <x v="5"/>
    <x v="1"/>
    <x v="1"/>
  </r>
  <r>
    <x v="2"/>
    <s v="Aileron SC A380"/>
    <n v="347463"/>
    <m/>
    <x v="12"/>
    <d v="2015-06-24T00:00:00"/>
    <d v="2015-06-24T00:00:00"/>
    <n v="57"/>
    <s v="57 le 24/06 à confirmer"/>
    <s v="C.Almendra"/>
    <x v="0"/>
    <d v="2015-06-24T00:00:00"/>
    <x v="5"/>
    <x v="1"/>
    <x v="1"/>
  </r>
  <r>
    <x v="2"/>
    <s v="Aileron SC A380"/>
    <s v="347186-200"/>
    <m/>
    <x v="41"/>
    <d v="2015-06-24T00:00:00"/>
    <s v="?"/>
    <s v="?"/>
    <s v=" Faire entrer le retard_x000a_(cause pb qualité bruts HYFC)"/>
    <s v="V.Cady"/>
    <x v="1"/>
    <d v="2015-06-24T00:00:00"/>
    <x v="5"/>
    <x v="1"/>
    <x v="1"/>
  </r>
  <r>
    <x v="2"/>
    <s v="Aileron SC A380"/>
    <n v="347179"/>
    <m/>
    <x v="12"/>
    <d v="2015-07-14T00:00:00"/>
    <d v="2015-09-29T00:00:00"/>
    <n v="39"/>
    <s v="Délai le 29/09"/>
    <s v="C.Almendra"/>
    <x v="1"/>
    <d v="2015-06-24T00:00:00"/>
    <x v="5"/>
    <x v="1"/>
    <x v="1"/>
  </r>
  <r>
    <x v="2"/>
    <s v="Profondeur EHA A380"/>
    <s v="D90ST4024-400"/>
    <m/>
    <x v="18"/>
    <d v="2015-07-03T00:00:00"/>
    <s v="?"/>
    <s v="?"/>
    <s v="Hemel n'accepte pas le retard visible sur Aérovantix._x000a_Qte 1, expé le 24/06_x000a_Obtenir plan de rattrapage sur les reworks"/>
    <s v="S.Blanchard_x000a_JP Claveranne_x000a_P.Casta"/>
    <x v="0"/>
    <d v="2015-06-24T00:00:00"/>
    <x v="5"/>
    <x v="1"/>
    <x v="0"/>
  </r>
  <r>
    <x v="2"/>
    <s v="Profondeur EHA A380"/>
    <s v="PN347137"/>
    <m/>
    <x v="42"/>
    <d v="2015-06-26T00:00:00"/>
    <d v="2015-07-10T00:00:00"/>
    <n v="14"/>
    <s v="14 le 10/07 à améliorer_x000a_25 début septembre"/>
    <s v="V.Cady"/>
    <x v="1"/>
    <d v="2015-06-24T00:00:00"/>
    <x v="5"/>
    <x v="1"/>
    <x v="1"/>
  </r>
  <r>
    <x v="2"/>
    <s v="Profondeur EHA A380"/>
    <s v="D90ST3003-400"/>
    <m/>
    <x v="61"/>
    <d v="2015-06-29T00:00:00"/>
    <d v="2015-07-06T00:00:00"/>
    <n v="11"/>
    <s v="2 en litige réception_x000a_Prochaine livraison 11 le 06/07 à améliorer"/>
    <s v="P.Jonnard"/>
    <x v="1"/>
    <d v="2015-06-24T00:00:00"/>
    <x v="5"/>
    <x v="1"/>
    <x v="1"/>
  </r>
  <r>
    <x v="2"/>
    <s v="Profondeur SC A380"/>
    <s v="PN347137"/>
    <m/>
    <x v="42"/>
    <d v="2015-06-26T00:00:00"/>
    <d v="2015-08-03T00:00:00"/>
    <n v="18"/>
    <s v="14 le 10/07 à améliorer_x000a_25 début septembre"/>
    <s v="V.Cady"/>
    <x v="1"/>
    <d v="2015-06-24T00:00:00"/>
    <x v="5"/>
    <x v="1"/>
    <x v="1"/>
  </r>
  <r>
    <x v="2"/>
    <s v="Profondeur SC A380"/>
    <n v="347463"/>
    <m/>
    <x v="12"/>
    <d v="2015-06-24T00:00:00"/>
    <s v="?"/>
    <s v="?"/>
    <s v="57 le 24/06 à confirmer"/>
    <s v="C.Almendra"/>
    <x v="1"/>
    <d v="2015-06-24T00:00:00"/>
    <x v="5"/>
    <x v="1"/>
    <x v="1"/>
  </r>
  <r>
    <x v="2"/>
    <s v="Rudder EBHA"/>
    <s v="PN347030"/>
    <m/>
    <x v="42"/>
    <d v="2015-06-26T00:00:00"/>
    <d v="2015-07-08T00:00:00"/>
    <n v="7"/>
    <s v="7 le 08/07 et 16 le 22/07 à améliorer"/>
    <s v="V.Cady"/>
    <x v="1"/>
    <d v="2015-06-24T00:00:00"/>
    <x v="5"/>
    <x v="1"/>
    <x v="1"/>
  </r>
  <r>
    <x v="2"/>
    <s v="Rudder EBHA"/>
    <s v="D90ST4026-400"/>
    <m/>
    <x v="18"/>
    <d v="2015-07-10T00:00:00"/>
    <s v="?"/>
    <n v="2"/>
    <s v="Obtenir confirmation de livraison 2 en S26, 2 en S27 et 3 en S28"/>
    <s v="S.Blanchard_x000a_JP Claveranne_x000a_P.Casta"/>
    <x v="1"/>
    <d v="2015-06-24T00:00:00"/>
    <x v="5"/>
    <x v="1"/>
    <x v="0"/>
  </r>
  <r>
    <x v="2"/>
    <s v="Rudder EBHA"/>
    <n v="346691"/>
    <m/>
    <x v="12"/>
    <d v="2015-06-24T00:00:00"/>
    <s v="?"/>
    <s v="?"/>
    <s v="livraison le 24/6 à confirmer"/>
    <s v="C.Almendra"/>
    <x v="1"/>
    <d v="2015-06-24T00:00:00"/>
    <x v="5"/>
    <x v="1"/>
    <x v="1"/>
  </r>
  <r>
    <x v="1"/>
    <s v="LG"/>
    <s v="D31AB4431-021"/>
    <m/>
    <x v="7"/>
    <d v="2015-06-26T00:00:00"/>
    <s v="?"/>
    <s v="?"/>
    <s v="Pb qualité, retouche en-cours_x000a_ Obtenir prochain délai"/>
    <s v="T.Mouline_x000a_A.Jaballah"/>
    <x v="0"/>
    <d v="2015-06-24T00:00:00"/>
    <x v="5"/>
    <x v="1"/>
    <x v="0"/>
  </r>
  <r>
    <x v="1"/>
    <s v="LG"/>
    <s v="D26AB1061-021"/>
    <m/>
    <x v="2"/>
    <d v="2015-06-25T00:00:00"/>
    <s v="?"/>
    <s v="?"/>
    <s v="Relancer le retard"/>
    <s v="H.Kamalak"/>
    <x v="1"/>
    <d v="2015-06-24T00:00:00"/>
    <x v="5"/>
    <x v="1"/>
    <x v="1"/>
  </r>
  <r>
    <x v="1"/>
    <s v="THSA A320"/>
    <s v="422078-100"/>
    <m/>
    <x v="69"/>
    <d v="2015-06-24T00:00:00"/>
    <d v="2015-06-24T00:00:00"/>
    <n v="26"/>
    <s v="Dérogation en-cours_x000a_26 le 24/06, sous résérve d'acceptation de la dérogation_x000a_Dépannage de 4 pièces des Spares"/>
    <s v="M.Bizet"/>
    <x v="0"/>
    <d v="2015-06-24T00:00:00"/>
    <x v="5"/>
    <x v="1"/>
    <x v="1"/>
  </r>
  <r>
    <x v="1"/>
    <s v="THSA A320"/>
    <s v="LP47145-E100"/>
    <m/>
    <x v="7"/>
    <d v="2015-06-29T00:00:00"/>
    <d v="2015-06-25T00:00:00"/>
    <n v="3"/>
    <s v="3/J à suivre"/>
    <s v="T.Mouline"/>
    <x v="1"/>
    <d v="2015-06-24T00:00:00"/>
    <x v="5"/>
    <x v="1"/>
    <x v="0"/>
  </r>
  <r>
    <x v="1"/>
    <s v="THSA A320"/>
    <s v="LP47145-E120"/>
    <m/>
    <x v="7"/>
    <d v="2015-06-29T00:00:00"/>
    <d v="2015-06-24T00:00:00"/>
    <n v="18"/>
    <s v="13 le 24/06 non reçus  et 10 le 29/06"/>
    <s v="T.Mouline"/>
    <x v="1"/>
    <d v="2015-06-24T00:00:00"/>
    <x v="5"/>
    <x v="1"/>
    <x v="0"/>
  </r>
  <r>
    <x v="1"/>
    <s v="THSA A320"/>
    <n v="450642"/>
    <m/>
    <x v="6"/>
    <d v="2015-07-03T00:00:00"/>
    <s v="?"/>
    <s v="?"/>
    <s v="Faire entrer le retard"/>
    <s v="S.Blanchard"/>
    <x v="1"/>
    <d v="2015-06-24T00:00:00"/>
    <x v="5"/>
    <x v="1"/>
    <x v="1"/>
  </r>
  <r>
    <x v="1"/>
    <s v="THSA A320"/>
    <s v="8171-022"/>
    <m/>
    <x v="12"/>
    <d v="2015-07-20T00:00:00"/>
    <d v="2015-10-14T00:00:00"/>
    <n v="150"/>
    <s v="Délai le 14/10 à améliorer"/>
    <s v="C.Almendra"/>
    <x v="1"/>
    <d v="2015-06-24T00:00:00"/>
    <x v="5"/>
    <x v="1"/>
    <x v="1"/>
  </r>
  <r>
    <x v="1"/>
    <s v="THSA A320"/>
    <s v="5000C5029"/>
    <m/>
    <x v="57"/>
    <d v="2015-07-07T00:00:00"/>
    <s v="?"/>
    <s v="?"/>
    <s v="Dérogation en-cours_x000a_Obtenir infos de livraison"/>
    <s v="A.Chaussivert_x000a_M.Bizet"/>
    <x v="1"/>
    <d v="2015-06-24T00:00:00"/>
    <x v="5"/>
    <x v="1"/>
    <x v="1"/>
  </r>
  <r>
    <x v="1"/>
    <s v="THSA A330"/>
    <n v="423203"/>
    <m/>
    <x v="70"/>
    <d v="2015-06-24T00:00:00"/>
    <s v="?"/>
    <s v="?"/>
    <s v="Relancer retard_x000a_Possibilité de dépannage de la part d'Epsitech, 18 pièces. Problème : Epsitech n'est plus paramétré dans le système"/>
    <s v="JF.Lorenzini_x000a_V.Pierquin"/>
    <x v="0"/>
    <d v="2015-06-24T00:00:00"/>
    <x v="5"/>
    <x v="1"/>
    <x v="1"/>
  </r>
  <r>
    <x v="1"/>
    <s v="THSA A330"/>
    <n v="422911"/>
    <m/>
    <x v="7"/>
    <d v="2015-06-29T00:00:00"/>
    <d v="2015-06-25T00:00:00"/>
    <n v="1"/>
    <s v="1 le 25/06, 1 le 26/06 et 1 le 29/06"/>
    <s v="T.Mouline"/>
    <x v="1"/>
    <d v="2015-06-24T00:00:00"/>
    <x v="5"/>
    <x v="1"/>
    <x v="0"/>
  </r>
  <r>
    <x v="1"/>
    <s v="THSA A330"/>
    <n v="422913"/>
    <m/>
    <x v="7"/>
    <d v="2015-06-26T00:00:00"/>
    <d v="2015-06-24T00:00:00"/>
    <n v="1"/>
    <s v="1  le 24/06, 1 le 25/06 et 1 le 26/06."/>
    <s v="T.Mouline"/>
    <x v="1"/>
    <d v="2015-06-24T00:00:00"/>
    <x v="5"/>
    <x v="1"/>
    <x v="0"/>
  </r>
  <r>
    <x v="1"/>
    <s v="THSA A330"/>
    <n v="422915"/>
    <m/>
    <x v="7"/>
    <d v="2015-06-25T00:00:00"/>
    <d v="2015-06-25T00:00:00"/>
    <n v="3"/>
    <s v="3 le 25/06 et 2 le 30/06 "/>
    <s v="T.Mouline"/>
    <x v="1"/>
    <d v="2015-06-24T00:00:00"/>
    <x v="5"/>
    <x v="1"/>
    <x v="0"/>
  </r>
  <r>
    <x v="1"/>
    <s v="THSA A330"/>
    <s v="8171-022"/>
    <m/>
    <x v="12"/>
    <d v="2015-07-20T00:00:00"/>
    <d v="2015-10-14T00:00:00"/>
    <n v="150"/>
    <s v="Délai le 14/10 à améliorer"/>
    <s v="C.Almendra"/>
    <x v="1"/>
    <d v="2015-06-24T00:00:00"/>
    <x v="5"/>
    <x v="1"/>
    <x v="1"/>
  </r>
  <r>
    <x v="1"/>
    <s v="THSA A330"/>
    <s v="8170-107"/>
    <m/>
    <x v="12"/>
    <d v="2015-07-02T00:00:00"/>
    <d v="2015-09-01T00:00:00"/>
    <s v="?"/>
    <s v="livraison le 01/09 à améliorer"/>
    <s v="C.Almendra"/>
    <x v="1"/>
    <d v="2015-06-24T00:00:00"/>
    <x v="5"/>
    <x v="1"/>
    <x v="1"/>
  </r>
  <r>
    <x v="1"/>
    <s v="THSA A330"/>
    <n v="422704"/>
    <m/>
    <x v="12"/>
    <d v="2015-08-07T00:00:00"/>
    <s v="?"/>
    <s v="?"/>
    <s v="Délai le 23/7 à suivre"/>
    <s v="C.Almendra"/>
    <x v="1"/>
    <d v="2015-06-24T00:00:00"/>
    <x v="5"/>
    <x v="1"/>
    <x v="1"/>
  </r>
  <r>
    <x v="1"/>
    <s v="THSA A330"/>
    <s v="422957-100"/>
    <m/>
    <x v="7"/>
    <d v="2015-06-24T00:00:00"/>
    <d v="2015-06-26T00:00:00"/>
    <n v="8"/>
    <s v="8 le 26/06, 8 le 17/07"/>
    <s v="T.Mouline"/>
    <x v="1"/>
    <d v="2015-06-24T00:00:00"/>
    <x v="5"/>
    <x v="1"/>
    <x v="0"/>
  </r>
  <r>
    <x v="0"/>
    <s v="Aileron A320"/>
    <s v="341084-300"/>
    <m/>
    <x v="21"/>
    <d v="2015-06-26T00:00:00"/>
    <d v="2015-06-29T00:00:00"/>
    <n v="25"/>
    <s v="Problème qualité : suspiscion corrosion_x000a_8 le 26/06, 25 le 29/06 et 12 le 30/06_x000a_Capa HS Wroclaw 65/semaine au lieu des 75 demandé."/>
    <s v="T.Mouline_x000a_E.Divan"/>
    <x v="0"/>
    <d v="2015-06-26T00:00:00"/>
    <x v="5"/>
    <x v="1"/>
    <x v="0"/>
  </r>
  <r>
    <x v="0"/>
    <s v="Aileron A320"/>
    <s v="341083-310"/>
    <m/>
    <x v="26"/>
    <d v="2015-06-26T00:00:00"/>
    <d v="2015-06-26T00:00:00"/>
    <n v="8"/>
    <s v="8 le 26/06_x000a_Problème capacité (30 sem au lieu de 75 sem)"/>
    <s v="T.Mouline"/>
    <x v="0"/>
    <d v="2015-06-26T00:00:00"/>
    <x v="5"/>
    <x v="1"/>
    <x v="0"/>
  </r>
  <r>
    <x v="0"/>
    <s v="Aileron A320"/>
    <n v="341019"/>
    <m/>
    <x v="21"/>
    <d v="2015-07-06T00:00:00"/>
    <d v="2015-06-29T00:00:00"/>
    <n v="15"/>
    <s v="15 le 29/06"/>
    <s v="T.Mouline"/>
    <x v="1"/>
    <d v="2015-06-26T00:00:00"/>
    <x v="5"/>
    <x v="1"/>
    <x v="0"/>
  </r>
  <r>
    <x v="0"/>
    <s v="Elevator A320"/>
    <s v="5000C5005"/>
    <m/>
    <x v="14"/>
    <d v="2015-07-01T00:00:00"/>
    <s v="?"/>
    <s v="?"/>
    <s v="Relancer le retard"/>
    <s v="JF.Lorenzini"/>
    <x v="1"/>
    <d v="2015-06-26T00:00:00"/>
    <x v="5"/>
    <x v="1"/>
    <x v="1"/>
  </r>
  <r>
    <x v="0"/>
    <s v="Elevator A320"/>
    <s v="PN341130"/>
    <m/>
    <x v="15"/>
    <d v="2015-07-02T00:00:00"/>
    <s v="?"/>
    <s v="?"/>
    <s v="Commande FAI en attente de livraison"/>
    <s v="E.Cardona"/>
    <x v="1"/>
    <d v="2015-06-26T00:00:00"/>
    <x v="5"/>
    <x v="1"/>
    <x v="1"/>
  </r>
  <r>
    <x v="0"/>
    <s v="Spoiler A320"/>
    <s v="340856-250"/>
    <m/>
    <x v="21"/>
    <d v="2015-06-30T00:00:00"/>
    <d v="2015-06-26T00:00:00"/>
    <n v="9"/>
    <s v="HS Wroclaw : _x000a_9 le 26/06_x000a_Source TSM : obtenir délai. _x000a_Faire entrer le retard"/>
    <s v="G.Palermo_x000a_N.Fouquet"/>
    <x v="1"/>
    <d v="2015-06-26T00:00:00"/>
    <x v="5"/>
    <x v="1"/>
    <x v="0"/>
  </r>
  <r>
    <x v="0"/>
    <s v="Spoiler A320"/>
    <s v="340902-110"/>
    <m/>
    <x v="7"/>
    <d v="2015-07-02T00:00:00"/>
    <d v="2015-06-29T00:00:00"/>
    <n v="24"/>
    <s v="Obtenir plan de rattrapage_x000a_24/J  à suivre"/>
    <s v="T.Mouline"/>
    <x v="1"/>
    <d v="2015-06-26T00:00:00"/>
    <x v="5"/>
    <x v="1"/>
    <x v="0"/>
  </r>
  <r>
    <x v="2"/>
    <s v="Aileron EHA A380"/>
    <s v="PN347189"/>
    <m/>
    <x v="42"/>
    <d v="2015-06-26T00:00:00"/>
    <d v="2015-06-30T00:00:00"/>
    <n v="26"/>
    <s v="MMP :  26 le 30/06, 14 le 16/07 et 26 le 31/07_x000a_Risoud : FAI à valider, 6 en cours de réception._x000a_Assurer le transfert"/>
    <s v="V.Cady_x000a_F.Fasoli_x000a_T.Dupuis"/>
    <x v="0"/>
    <d v="2015-06-26T00:00:00"/>
    <x v="5"/>
    <x v="1"/>
    <x v="1"/>
  </r>
  <r>
    <x v="2"/>
    <s v="Aileron EHA A380"/>
    <s v="347785-200"/>
    <m/>
    <x v="7"/>
    <d v="2015-06-30T00:00:00"/>
    <d v="2015-06-29T00:00:00"/>
    <n v="4"/>
    <s v="4 le 29/06, 3 le 02/07  et 1 le 09/07"/>
    <s v="T.Mouline"/>
    <x v="1"/>
    <d v="2015-06-26T00:00:00"/>
    <x v="5"/>
    <x v="1"/>
    <x v="0"/>
  </r>
  <r>
    <x v="2"/>
    <s v="Aileron EHA A380"/>
    <s v="348015-020"/>
    <m/>
    <x v="7"/>
    <d v="2015-07-01T00:00:00"/>
    <d v="2015-06-29T00:00:00"/>
    <n v="1"/>
    <s v="1 le 29/06, 1 le 30/06 et 1 le 02/07"/>
    <s v="T.Mouline"/>
    <x v="1"/>
    <d v="2015-06-26T00:00:00"/>
    <x v="5"/>
    <x v="1"/>
    <x v="0"/>
  </r>
  <r>
    <x v="2"/>
    <s v="Aileron EHA A380"/>
    <s v="D90ST0703-100"/>
    <m/>
    <x v="30"/>
    <d v="2015-06-29T00:00:00"/>
    <d v="2015-07-03T00:00:00"/>
    <s v="?"/>
    <s v="Passage nouvelle version -200 le 03/07"/>
    <s v="JF.Lorenzini"/>
    <x v="1"/>
    <d v="2015-06-26T00:00:00"/>
    <x v="5"/>
    <x v="1"/>
    <x v="1"/>
  </r>
  <r>
    <x v="2"/>
    <s v="Aileron EHA A380"/>
    <s v="D90ST4025-400"/>
    <m/>
    <x v="18"/>
    <d v="2015-07-20T00:00:00"/>
    <d v="2015-07-03T00:00:00"/>
    <n v="2"/>
    <s v="Obtenir confirmation de livraison 2 en S27 et 3 en S28"/>
    <s v="P.Casta_x000a_D.Gioffredy"/>
    <x v="1"/>
    <d v="2015-06-26T00:00:00"/>
    <x v="5"/>
    <x v="1"/>
    <x v="0"/>
  </r>
  <r>
    <x v="2"/>
    <s v="Aileron EHA A380"/>
    <n v="347517"/>
    <m/>
    <x v="12"/>
    <d v="2015-07-07T00:00:00"/>
    <d v="2015-07-17T00:00:00"/>
    <n v="63"/>
    <s v="63 le 17/07"/>
    <s v="C.Almendra"/>
    <x v="1"/>
    <d v="2015-06-26T00:00:00"/>
    <x v="5"/>
    <x v="1"/>
    <x v="1"/>
  </r>
  <r>
    <x v="2"/>
    <s v="Aileron EHA A380"/>
    <s v="D90ST8038-004"/>
    <m/>
    <x v="12"/>
    <d v="2015-06-29T00:00:00"/>
    <d v="2015-06-29T00:00:00"/>
    <n v="30"/>
    <s v="30 le 29/06"/>
    <s v="C.Almendra"/>
    <x v="1"/>
    <d v="2015-06-26T00:00:00"/>
    <x v="5"/>
    <x v="1"/>
    <x v="1"/>
  </r>
  <r>
    <x v="2"/>
    <s v="Aileron EHA A380"/>
    <n v="347039"/>
    <m/>
    <x v="12"/>
    <d v="2015-06-30T00:00:00"/>
    <d v="2015-07-06T00:00:00"/>
    <n v="45"/>
    <s v="45 le 06/07 à améliorer"/>
    <s v="C.Almendra"/>
    <x v="1"/>
    <d v="2015-06-26T00:00:00"/>
    <x v="5"/>
    <x v="1"/>
    <x v="1"/>
  </r>
  <r>
    <x v="2"/>
    <s v="Aileron SC A380"/>
    <s v="PN347189"/>
    <m/>
    <x v="42"/>
    <d v="2015-06-26T00:00:00"/>
    <d v="2015-06-29T00:00:00"/>
    <n v="15"/>
    <s v="MMP :  26 le 30/06, 14 le 16/07 et 26 le 31/07_x000a_Risoud : FAI à valider, 6 en cours de réception._x000a_Assurer le transfert"/>
    <s v="V.Cady_x000a_F.Fasoli_x000a_T.Dupuis"/>
    <x v="0"/>
    <d v="2015-06-26T00:00:00"/>
    <x v="5"/>
    <x v="1"/>
    <x v="1"/>
  </r>
  <r>
    <x v="2"/>
    <s v="Aileron SC A380"/>
    <s v="347186-200"/>
    <m/>
    <x v="41"/>
    <d v="2015-06-26T00:00:00"/>
    <s v="?"/>
    <s v="?"/>
    <s v=" Faire entrer le retard_x000a_(cause pb qualité bruts HYFC)"/>
    <s v="V.Cady"/>
    <x v="1"/>
    <d v="2015-06-26T00:00:00"/>
    <x v="5"/>
    <x v="1"/>
    <x v="1"/>
  </r>
  <r>
    <x v="2"/>
    <s v="Aileron SC A380"/>
    <s v="348023-020"/>
    <m/>
    <x v="7"/>
    <d v="2015-07-01T00:00:00"/>
    <d v="2015-06-29T00:00:00"/>
    <n v="1"/>
    <s v="1 le 29/06, 2 le 30/06 et 2 le 02/07"/>
    <s v="T.Mouline"/>
    <x v="1"/>
    <d v="2015-06-26T00:00:00"/>
    <x v="5"/>
    <x v="1"/>
    <x v="0"/>
  </r>
  <r>
    <x v="2"/>
    <s v="Aileron SC A380"/>
    <n v="347179"/>
    <m/>
    <x v="12"/>
    <d v="2015-07-15T00:00:00"/>
    <d v="2015-09-29T00:00:00"/>
    <n v="39"/>
    <s v="Délai le 29/09"/>
    <s v="C.Almendra"/>
    <x v="1"/>
    <d v="2015-06-26T00:00:00"/>
    <x v="5"/>
    <x v="1"/>
    <x v="1"/>
  </r>
  <r>
    <x v="2"/>
    <s v="Profondeur EHA A380"/>
    <s v="D90ST4024-400"/>
    <m/>
    <x v="18"/>
    <d v="2015-06-26T00:00:00"/>
    <s v="?"/>
    <s v="?"/>
    <s v="Hemel n'accepte pas le retard visible sur Aérovantix._x000a_Relancer retard_x000a_Obtenir plan de rattrapage sur les reworks"/>
    <s v="P.Casta_x000a_D.Gioffredy_x000a_JP.Claveranne"/>
    <x v="0"/>
    <d v="2015-06-26T00:00:00"/>
    <x v="5"/>
    <x v="1"/>
    <x v="0"/>
  </r>
  <r>
    <x v="2"/>
    <s v="Profondeur EHA A380"/>
    <s v="PN347137"/>
    <m/>
    <x v="42"/>
    <d v="2015-06-30T00:00:00"/>
    <d v="2015-07-10T00:00:00"/>
    <n v="14"/>
    <s v="14 le 10/07 à améliorer_x000a_25 début septembre"/>
    <s v="V.Cady"/>
    <x v="1"/>
    <d v="2015-06-26T00:00:00"/>
    <x v="5"/>
    <x v="1"/>
    <x v="1"/>
  </r>
  <r>
    <x v="2"/>
    <s v="Profondeur EHA A380"/>
    <n v="347039"/>
    <m/>
    <x v="12"/>
    <d v="2015-06-30T00:00:00"/>
    <d v="2015-07-06T00:00:00"/>
    <n v="45"/>
    <s v="45 le 06/07 à améliorer"/>
    <s v="C.Almendra"/>
    <x v="1"/>
    <d v="2015-06-26T00:00:00"/>
    <x v="5"/>
    <x v="1"/>
    <x v="1"/>
  </r>
  <r>
    <x v="2"/>
    <s v="Profondeur EHA A380"/>
    <s v="D90ST3003-400"/>
    <m/>
    <x v="61"/>
    <d v="2015-06-29T00:00:00"/>
    <d v="2015-07-06T00:00:00"/>
    <n v="11"/>
    <s v="2 en cours de réception_x000a_Prochaine livraison 11 le 06/07 à améliorer"/>
    <s v="P.Jonnard"/>
    <x v="1"/>
    <d v="2015-06-26T00:00:00"/>
    <x v="5"/>
    <x v="1"/>
    <x v="1"/>
  </r>
  <r>
    <x v="2"/>
    <s v="Profondeur SC A380"/>
    <s v="PN347137"/>
    <m/>
    <x v="42"/>
    <d v="2015-06-30T00:00:00"/>
    <d v="2015-08-03T00:00:00"/>
    <n v="18"/>
    <s v="14 le 10/07 à améliorer_x000a_25 début septembre"/>
    <s v="V.Cady"/>
    <x v="1"/>
    <d v="2015-06-26T00:00:00"/>
    <x v="5"/>
    <x v="1"/>
    <x v="1"/>
  </r>
  <r>
    <x v="2"/>
    <s v="Rudder EBHA"/>
    <s v="PN347030"/>
    <m/>
    <x v="42"/>
    <d v="2015-06-30T00:00:00"/>
    <d v="2015-07-08T00:00:00"/>
    <n v="7"/>
    <s v="7 le 08/07 et 16 le 22/07 à améliorer"/>
    <s v="V.Cady"/>
    <x v="1"/>
    <d v="2015-06-26T00:00:00"/>
    <x v="5"/>
    <x v="1"/>
    <x v="1"/>
  </r>
  <r>
    <x v="2"/>
    <s v="Rudder EBHA"/>
    <s v="D90ST4026-400"/>
    <m/>
    <x v="18"/>
    <d v="2015-07-14T00:00:00"/>
    <s v="?"/>
    <n v="2"/>
    <s v="Obtenir confirmation de livraison 2 en S26, 2 en S27 et 3 en S28"/>
    <s v="D.Gioffredy_x000a_P.Casta"/>
    <x v="1"/>
    <d v="2015-06-26T00:00:00"/>
    <x v="5"/>
    <x v="1"/>
    <x v="0"/>
  </r>
  <r>
    <x v="1"/>
    <s v="LG"/>
    <s v="D31AB4431-021"/>
    <m/>
    <x v="7"/>
    <d v="2015-06-25T00:00:00"/>
    <s v="?"/>
    <s v="?"/>
    <s v="Pb qualité, retouche en-cours_x000a_10 le 30/06"/>
    <s v="T.Mouline_x000a_A.Jaballah"/>
    <x v="0"/>
    <d v="2015-06-26T00:00:00"/>
    <x v="5"/>
    <x v="1"/>
    <x v="0"/>
  </r>
  <r>
    <x v="1"/>
    <s v="LG"/>
    <s v="D26AB1061-021"/>
    <m/>
    <x v="2"/>
    <d v="2015-06-30T00:00:00"/>
    <s v="?"/>
    <s v="?"/>
    <s v="Relancer le retard"/>
    <s v="H.Kamalak"/>
    <x v="1"/>
    <d v="2015-06-26T00:00:00"/>
    <x v="5"/>
    <x v="1"/>
    <x v="1"/>
  </r>
  <r>
    <x v="1"/>
    <s v="THSA A320"/>
    <s v="LP47145-E100"/>
    <m/>
    <x v="7"/>
    <d v="2015-06-30T00:00:00"/>
    <d v="2015-06-27T00:00:00"/>
    <n v="3"/>
    <s v="3/J à suivre"/>
    <s v="T.Mouline"/>
    <x v="1"/>
    <d v="2015-06-26T00:00:00"/>
    <x v="5"/>
    <x v="1"/>
    <x v="0"/>
  </r>
  <r>
    <x v="1"/>
    <s v="THSA A320"/>
    <s v="LP47145-E120"/>
    <m/>
    <x v="7"/>
    <d v="2015-06-26T00:00:00"/>
    <d v="2015-06-29T00:00:00"/>
    <n v="5"/>
    <s v="10 en cours de réception,  et 5 le 29/06"/>
    <s v="T.Mouline"/>
    <x v="1"/>
    <d v="2015-06-26T00:00:00"/>
    <x v="5"/>
    <x v="1"/>
    <x v="0"/>
  </r>
  <r>
    <x v="1"/>
    <s v="THSA A320"/>
    <n v="450642"/>
    <m/>
    <x v="6"/>
    <d v="2015-07-02T00:00:00"/>
    <d v="2015-06-26T00:00:00"/>
    <n v="60"/>
    <s v="60 le 26/06"/>
    <s v="S.Blanchard"/>
    <x v="1"/>
    <d v="2015-06-26T00:00:00"/>
    <x v="5"/>
    <x v="1"/>
    <x v="1"/>
  </r>
  <r>
    <x v="1"/>
    <s v="THSA A320"/>
    <s v="5000C5029"/>
    <m/>
    <x v="57"/>
    <d v="2015-07-03T00:00:00"/>
    <s v="?"/>
    <s v="?"/>
    <s v="Dérogation en-cours_x000a_Obtenir infos de livraison"/>
    <s v="A.Chaussivert_x000a_M.Bizet"/>
    <x v="1"/>
    <d v="2015-06-26T00:00:00"/>
    <x v="5"/>
    <x v="1"/>
    <x v="1"/>
  </r>
  <r>
    <x v="1"/>
    <s v="THSA A330"/>
    <n v="423203"/>
    <m/>
    <x v="70"/>
    <d v="2015-06-26T00:00:00"/>
    <d v="2015-06-26T00:00:00"/>
    <n v="18"/>
    <s v="14 le 07/07_x000a_Possibilité de dépannage de la part d'Epsitech, 18 pièces le 26/06. Problème : Epsitech n'est plus paramétré dans le système"/>
    <s v="JF.Lorenzini_x000a_V.Pierquin"/>
    <x v="0"/>
    <d v="2015-06-26T00:00:00"/>
    <x v="5"/>
    <x v="1"/>
    <x v="1"/>
  </r>
  <r>
    <x v="1"/>
    <s v="THSA A330"/>
    <s v="422957-100"/>
    <m/>
    <x v="7"/>
    <d v="2015-06-26T00:00:00"/>
    <s v="?"/>
    <n v="8"/>
    <s v="8 le 26/06 non reçues, 8 le 17/07"/>
    <s v="T.Mouline"/>
    <x v="0"/>
    <d v="2015-06-26T00:00:00"/>
    <x v="5"/>
    <x v="1"/>
    <x v="0"/>
  </r>
  <r>
    <x v="1"/>
    <s v="THSA A330"/>
    <n v="422911"/>
    <m/>
    <x v="7"/>
    <d v="2015-07-01T00:00:00"/>
    <d v="2015-06-29T00:00:00"/>
    <n v="1"/>
    <s v="1 en cours de réception, 1 le 29/06, 1 le 02/07 et 1 le 09/07"/>
    <s v="T.Mouline"/>
    <x v="1"/>
    <d v="2015-06-26T00:00:00"/>
    <x v="5"/>
    <x v="1"/>
    <x v="0"/>
  </r>
  <r>
    <x v="1"/>
    <s v="THSA A330"/>
    <n v="422913"/>
    <m/>
    <x v="7"/>
    <d v="2015-06-30T00:00:00"/>
    <d v="2015-06-29T00:00:00"/>
    <n v="1"/>
    <s v="1 le 29/06, 1 le 30/06 et 1 le 01/07"/>
    <s v="T.Mouline"/>
    <x v="1"/>
    <d v="2015-06-26T00:00:00"/>
    <x v="5"/>
    <x v="1"/>
    <x v="0"/>
  </r>
  <r>
    <x v="1"/>
    <s v="THSA A330"/>
    <s v="LP47172-A250"/>
    <m/>
    <x v="64"/>
    <d v="2015-06-29T00:00:00"/>
    <s v="?"/>
    <s v="?"/>
    <s v="Assurer livraison apppel Kanban"/>
    <s v="V.Pierquin"/>
    <x v="1"/>
    <d v="2015-06-26T00:00:00"/>
    <x v="5"/>
    <x v="1"/>
    <x v="1"/>
  </r>
  <r>
    <x v="1"/>
    <s v="THSA A330"/>
    <n v="422915"/>
    <m/>
    <x v="7"/>
    <d v="2015-06-29T00:00:00"/>
    <d v="2015-06-29T00:00:00"/>
    <n v="3"/>
    <s v="3 le 29/06 et 1 le 30/06 "/>
    <s v="T.Mouline"/>
    <x v="1"/>
    <d v="2015-06-26T00:00:00"/>
    <x v="5"/>
    <x v="1"/>
    <x v="0"/>
  </r>
  <r>
    <x v="1"/>
    <s v="THSA A330"/>
    <s v="8171-022"/>
    <m/>
    <x v="12"/>
    <d v="2015-07-17T00:00:00"/>
    <d v="2015-10-14T00:00:00"/>
    <n v="150"/>
    <s v="150 le 01/07"/>
    <s v="M.Bizet"/>
    <x v="1"/>
    <d v="2015-06-26T00:00:00"/>
    <x v="5"/>
    <x v="1"/>
    <x v="1"/>
  </r>
  <r>
    <x v="1"/>
    <s v="THSA A330"/>
    <s v="8170-107"/>
    <m/>
    <x v="12"/>
    <d v="2015-07-01T00:00:00"/>
    <d v="2015-07-10T00:00:00"/>
    <s v="?"/>
    <s v="livraison le 10/07 à améliorer"/>
    <s v="C.Almendra"/>
    <x v="1"/>
    <d v="2015-06-26T00:00:00"/>
    <x v="5"/>
    <x v="1"/>
    <x v="1"/>
  </r>
  <r>
    <x v="1"/>
    <s v="THSA A330"/>
    <n v="422704"/>
    <m/>
    <x v="12"/>
    <d v="2015-08-07T00:00:00"/>
    <s v="?"/>
    <s v="?"/>
    <s v="Délai le 23/7 à suivre"/>
    <s v="C.Almendra"/>
    <x v="1"/>
    <d v="2015-06-26T00:00:00"/>
    <x v="5"/>
    <x v="1"/>
    <x v="1"/>
  </r>
  <r>
    <x v="0"/>
    <s v="Aileron A320"/>
    <s v="341084-300"/>
    <m/>
    <x v="21"/>
    <d v="2015-06-29T00:00:00"/>
    <d v="2015-06-29T00:00:00"/>
    <n v="18"/>
    <s v="Problème qualité : suspiscion corrosion_x000a_18 le 29/06, 25 le 30/06 et 12 le 01/07_x000a_Capa HS Wroclaw 65/semaine au lieu des 75 demandé."/>
    <s v="T.Mouline_x000a_E.Divan"/>
    <x v="0"/>
    <d v="2015-06-29T00:00:00"/>
    <x v="5"/>
    <x v="1"/>
    <x v="0"/>
  </r>
  <r>
    <x v="0"/>
    <s v="Aileron A320"/>
    <s v="341083-310"/>
    <m/>
    <x v="26"/>
    <d v="2015-06-29T00:00:00"/>
    <d v="2015-06-29T00:00:00"/>
    <n v="11"/>
    <s v="11 le 29/06_x000a_Problème capacité (30 sem au lieu de 75 sem)"/>
    <s v="_x000a_T.Mouline_x000a_"/>
    <x v="0"/>
    <d v="2015-06-29T00:00:00"/>
    <x v="5"/>
    <x v="1"/>
    <x v="0"/>
  </r>
  <r>
    <x v="0"/>
    <s v="Aileron A320"/>
    <n v="341019"/>
    <m/>
    <x v="21"/>
    <d v="2015-07-06T00:00:00"/>
    <d v="2015-06-30T00:00:00"/>
    <n v="20"/>
    <s v="20 le 30/06"/>
    <s v="T.Mouline"/>
    <x v="1"/>
    <d v="2015-06-29T00:00:00"/>
    <x v="5"/>
    <x v="1"/>
    <x v="0"/>
  </r>
  <r>
    <x v="0"/>
    <s v="Elevator A320"/>
    <s v="5000C5005"/>
    <m/>
    <x v="14"/>
    <d v="2015-07-02T00:00:00"/>
    <s v="?"/>
    <s v="?"/>
    <s v="Relancer le retard"/>
    <s v="JF.Lorenzini"/>
    <x v="1"/>
    <d v="2015-06-29T00:00:00"/>
    <x v="5"/>
    <x v="1"/>
    <x v="1"/>
  </r>
  <r>
    <x v="0"/>
    <s v="Elevator A320"/>
    <n v="341138"/>
    <m/>
    <x v="15"/>
    <d v="2015-07-03T00:00:00"/>
    <s v="?"/>
    <s v="?"/>
    <s v="Relancer le retard"/>
    <s v="E.Cardona"/>
    <x v="1"/>
    <d v="2015-06-29T00:00:00"/>
    <x v="5"/>
    <x v="1"/>
    <x v="1"/>
  </r>
  <r>
    <x v="0"/>
    <s v="Elevator A320"/>
    <s v="PN341130"/>
    <m/>
    <x v="15"/>
    <d v="2015-07-03T00:00:00"/>
    <s v="?"/>
    <s v="?"/>
    <s v="Commande FAI en attente de livraison"/>
    <s v="E.Cardona"/>
    <x v="1"/>
    <d v="2015-06-29T00:00:00"/>
    <x v="5"/>
    <x v="1"/>
    <x v="1"/>
  </r>
  <r>
    <x v="0"/>
    <s v="Spoiler A320"/>
    <s v="340856-250"/>
    <m/>
    <x v="21"/>
    <d v="2015-06-30T00:00:00"/>
    <s v="?"/>
    <s v="?"/>
    <s v="HS Wroclaw : _x000a_Obtenir prochain délai_x000a_Source TSM : obtenir délai. _x000a_Faire entrer le retard"/>
    <s v="G.Palermo_x000a_N.Fouquet"/>
    <x v="1"/>
    <d v="2015-06-29T00:00:00"/>
    <x v="5"/>
    <x v="1"/>
    <x v="0"/>
  </r>
  <r>
    <x v="0"/>
    <s v="Spoiler A320"/>
    <s v="340856-250HONGLINOP80"/>
    <m/>
    <x v="15"/>
    <d v="2015-07-02T00:00:00"/>
    <d v="2015-06-30T00:00:00"/>
    <n v="24"/>
    <s v="100 le 29/06 et 140 le 01/07 à suivre"/>
    <s v="T.Mouline"/>
    <x v="1"/>
    <d v="2015-06-29T00:00:00"/>
    <x v="5"/>
    <x v="1"/>
    <x v="1"/>
  </r>
  <r>
    <x v="0"/>
    <s v="Spoiler A320"/>
    <s v="340902-110"/>
    <m/>
    <x v="7"/>
    <d v="2015-06-29T00:00:00"/>
    <d v="2015-06-29T00:00:00"/>
    <s v="?"/>
    <s v="Obtenir plan de rattrapage_x000a_24/J  à suivre"/>
    <s v="E.Cardona"/>
    <x v="0"/>
    <d v="2015-06-29T00:00:00"/>
    <x v="5"/>
    <x v="1"/>
    <x v="0"/>
  </r>
  <r>
    <x v="2"/>
    <s v="Aileron EHA A380"/>
    <s v="PN347189"/>
    <m/>
    <x v="42"/>
    <d v="2015-06-29T00:00:00"/>
    <d v="2015-06-30T00:00:00"/>
    <n v="26"/>
    <s v="MMP :  26 le 30/06, 14 le 16/07 et 26 le 31/07_x000a_Risoud : FAI à valider, _x000a_Assurer le transfert"/>
    <s v="V.Cady_x000a_F.Fasoli_x000a_T.Dupuis"/>
    <x v="0"/>
    <d v="2015-06-29T00:00:00"/>
    <x v="5"/>
    <x v="1"/>
    <x v="1"/>
  </r>
  <r>
    <x v="2"/>
    <s v="Aileron EHA A380"/>
    <s v="347785-200"/>
    <m/>
    <x v="7"/>
    <d v="2015-06-30T00:00:00"/>
    <d v="2015-07-01T00:00:00"/>
    <n v="1"/>
    <s v="1 le 01/07  et 3 le 02/07"/>
    <s v="T.Mouline"/>
    <x v="1"/>
    <d v="2015-06-29T00:00:00"/>
    <x v="5"/>
    <x v="1"/>
    <x v="0"/>
  </r>
  <r>
    <x v="2"/>
    <s v="Aileron EHA A380"/>
    <s v="348015-020"/>
    <m/>
    <x v="7"/>
    <d v="2015-07-01T00:00:00"/>
    <d v="2015-06-30T00:00:00"/>
    <n v="1"/>
    <s v="1 le 29/06 non reçu, 1 le 30/06 et 1 le 02/07 et 1 le 06/07"/>
    <s v="T.Mouline"/>
    <x v="1"/>
    <d v="2015-06-29T00:00:00"/>
    <x v="5"/>
    <x v="1"/>
    <x v="0"/>
  </r>
  <r>
    <x v="2"/>
    <s v="Aileron EHA A380"/>
    <s v="D90ST0703-100"/>
    <m/>
    <x v="30"/>
    <d v="2015-06-29T00:00:00"/>
    <d v="2015-07-03T00:00:00"/>
    <s v="?"/>
    <s v="Passage nouvelle version -200 le 03/07"/>
    <s v="JF.Lorenzini"/>
    <x v="1"/>
    <d v="2015-06-29T00:00:00"/>
    <x v="5"/>
    <x v="1"/>
    <x v="1"/>
  </r>
  <r>
    <x v="2"/>
    <s v="Aileron EHA A380"/>
    <s v="D90ST4025-400"/>
    <m/>
    <x v="18"/>
    <d v="2015-07-16T00:00:00"/>
    <d v="2015-07-03T00:00:00"/>
    <n v="2"/>
    <s v="Obtenir confirmation de livraison 2 en S27 et 3 en S28"/>
    <s v="P.Casta_x000a_D.Gioffredy"/>
    <x v="1"/>
    <d v="2015-06-29T00:00:00"/>
    <x v="5"/>
    <x v="1"/>
    <x v="0"/>
  </r>
  <r>
    <x v="2"/>
    <s v="Aileron EHA A380"/>
    <n v="347517"/>
    <m/>
    <x v="12"/>
    <d v="2015-07-02T00:00:00"/>
    <d v="2015-07-17T00:00:00"/>
    <n v="63"/>
    <s v="63 le 17/07 a améliorer"/>
    <s v="C.Almendra"/>
    <x v="1"/>
    <d v="2015-06-29T00:00:00"/>
    <x v="5"/>
    <x v="1"/>
    <x v="1"/>
  </r>
  <r>
    <x v="2"/>
    <s v="Aileron EHA A380"/>
    <s v="D90ST8038-004"/>
    <m/>
    <x v="12"/>
    <d v="2015-06-29T00:00:00"/>
    <d v="2015-06-29T00:00:00"/>
    <n v="30"/>
    <s v="30 le 29/06"/>
    <s v="C.Almendra"/>
    <x v="1"/>
    <d v="2015-06-29T00:00:00"/>
    <x v="5"/>
    <x v="1"/>
    <x v="1"/>
  </r>
  <r>
    <x v="2"/>
    <s v="Aileron EHA A380"/>
    <n v="347039"/>
    <m/>
    <x v="12"/>
    <d v="2015-06-30T00:00:00"/>
    <d v="2015-07-06T00:00:00"/>
    <n v="45"/>
    <s v="45 le 06/07 à améliorer"/>
    <s v="C.Almendra"/>
    <x v="1"/>
    <d v="2015-06-29T00:00:00"/>
    <x v="5"/>
    <x v="1"/>
    <x v="1"/>
  </r>
  <r>
    <x v="2"/>
    <s v="Aileron SC A380"/>
    <s v="PN347189"/>
    <m/>
    <x v="42"/>
    <d v="2015-06-29T00:00:00"/>
    <d v="2015-06-30T00:00:00"/>
    <n v="15"/>
    <s v="MMP :  26 le 30/06, 14 le 16/07 et 26 le 31/07_x000a_Risoud : FAI à valider, _x000a_Assurer le transfert"/>
    <s v="V.Cady_x000a_F.Fasoli_x000a_T.Dupuis"/>
    <x v="0"/>
    <d v="2015-06-29T00:00:00"/>
    <x v="5"/>
    <x v="1"/>
    <x v="1"/>
  </r>
  <r>
    <x v="2"/>
    <s v="Aileron SC A380"/>
    <s v="347186-200"/>
    <m/>
    <x v="41"/>
    <d v="2015-06-29T00:00:00"/>
    <s v="?"/>
    <s v="?"/>
    <s v=" Faire entrer le retard_x000a_(cause pb qualité bruts HYFC)"/>
    <s v="V.Cady"/>
    <x v="1"/>
    <d v="2015-06-29T00:00:00"/>
    <x v="5"/>
    <x v="1"/>
    <x v="1"/>
  </r>
  <r>
    <x v="2"/>
    <s v="Aileron SC A380"/>
    <s v="348023-020"/>
    <m/>
    <x v="7"/>
    <d v="2015-07-02T00:00:00"/>
    <d v="2015-06-30T00:00:00"/>
    <n v="2"/>
    <s v="1 le 29/06,non reçu 2 le 30/06 et 2 le 02/07"/>
    <s v="T.Mouline"/>
    <x v="1"/>
    <d v="2015-06-29T00:00:00"/>
    <x v="5"/>
    <x v="1"/>
    <x v="0"/>
  </r>
  <r>
    <x v="2"/>
    <s v="Aileron SC A380"/>
    <n v="347179"/>
    <m/>
    <x v="12"/>
    <d v="2015-07-16T00:00:00"/>
    <d v="2015-09-29T00:00:00"/>
    <n v="39"/>
    <s v="Délai le 29/09 a améliorer"/>
    <s v="C.Almendra"/>
    <x v="1"/>
    <d v="2015-06-29T00:00:00"/>
    <x v="5"/>
    <x v="1"/>
    <x v="1"/>
  </r>
  <r>
    <x v="2"/>
    <s v="Profondeur EHA A380"/>
    <s v="D90ST4024-400"/>
    <m/>
    <x v="18"/>
    <d v="2015-07-02T00:00:00"/>
    <s v="?"/>
    <s v="?"/>
    <s v="Hemel n'accepte pas le retard visible sur Aérovantix._x000a_Relancer retard_x000a_Obtenir plan de rattrapage sur les reworks"/>
    <s v="P.Casta_x000a_D.Gioffredy_x000a_JP.Claveranne"/>
    <x v="0"/>
    <d v="2015-06-29T00:00:00"/>
    <x v="5"/>
    <x v="1"/>
    <x v="0"/>
  </r>
  <r>
    <x v="2"/>
    <s v="Profondeur EHA A380"/>
    <s v="PN347137"/>
    <m/>
    <x v="42"/>
    <d v="2015-07-01T00:00:00"/>
    <d v="2015-07-10T00:00:00"/>
    <n v="14"/>
    <s v="14 le 10/07 à améliorer_x000a_25 début septembre"/>
    <s v="V.Cady"/>
    <x v="1"/>
    <d v="2015-06-29T00:00:00"/>
    <x v="5"/>
    <x v="1"/>
    <x v="1"/>
  </r>
  <r>
    <x v="2"/>
    <s v="Profondeur EHA A380"/>
    <n v="347039"/>
    <m/>
    <x v="12"/>
    <d v="2015-06-30T00:00:00"/>
    <d v="2015-07-06T00:00:00"/>
    <n v="45"/>
    <s v="45 le 06/07 à améliorer"/>
    <s v="C.Almendra"/>
    <x v="1"/>
    <d v="2015-06-29T00:00:00"/>
    <x v="5"/>
    <x v="1"/>
    <x v="1"/>
  </r>
  <r>
    <x v="2"/>
    <s v="Profondeur EHA A380"/>
    <s v="D90ST3003-400"/>
    <m/>
    <x v="61"/>
    <d v="2015-06-30T00:00:00"/>
    <d v="2015-07-06T00:00:00"/>
    <n v="11"/>
    <s v="_x000a_Prochaine livraison 11 le 06/07 à améliorer"/>
    <s v="P.Jonnard"/>
    <x v="1"/>
    <d v="2015-06-29T00:00:00"/>
    <x v="5"/>
    <x v="1"/>
    <x v="1"/>
  </r>
  <r>
    <x v="2"/>
    <s v="Profondeur SC A380"/>
    <s v="PN347137"/>
    <m/>
    <x v="42"/>
    <d v="2015-07-01T00:00:00"/>
    <d v="2015-07-10T00:00:00"/>
    <n v="14"/>
    <s v="14 le 10/07 à améliorer_x000a_25 début septembre"/>
    <s v="V.Cady"/>
    <x v="1"/>
    <d v="2015-06-29T00:00:00"/>
    <x v="5"/>
    <x v="1"/>
    <x v="1"/>
  </r>
  <r>
    <x v="2"/>
    <s v="Rudder EBHA"/>
    <s v="PN347030"/>
    <m/>
    <x v="42"/>
    <d v="2015-07-01T00:00:00"/>
    <d v="2015-07-08T00:00:00"/>
    <n v="7"/>
    <s v="7 le 08/07 et 16 le 22/07 à améliorer"/>
    <s v="V.Cady"/>
    <x v="1"/>
    <d v="2015-06-29T00:00:00"/>
    <x v="5"/>
    <x v="1"/>
    <x v="1"/>
  </r>
  <r>
    <x v="2"/>
    <s v="Rudder EBHA"/>
    <s v="D90ST4026-400"/>
    <m/>
    <x v="18"/>
    <d v="2015-07-15T00:00:00"/>
    <s v="?"/>
    <n v="2"/>
    <s v="Obtenir confirmation de livraison 2 en S26, 2 en S27 et 3 en S28"/>
    <s v="D.Gioffredy_x000a_P.Casta"/>
    <x v="1"/>
    <d v="2015-06-29T00:00:00"/>
    <x v="5"/>
    <x v="1"/>
    <x v="0"/>
  </r>
  <r>
    <x v="1"/>
    <s v="LG"/>
    <s v="D31AB4431-021"/>
    <m/>
    <x v="7"/>
    <d v="2015-07-01T00:00:00"/>
    <d v="2015-06-30T00:00:00"/>
    <n v="3"/>
    <s v="Pb qualité, retouche en-cours_x000a_3 le 30/06"/>
    <s v="T.Mouline_x000a_A.Jaballah"/>
    <x v="0"/>
    <d v="2015-06-29T00:00:00"/>
    <x v="5"/>
    <x v="1"/>
    <x v="0"/>
  </r>
  <r>
    <x v="1"/>
    <s v="THSA A320"/>
    <s v="LP47145-E100"/>
    <m/>
    <x v="7"/>
    <d v="2015-07-02T00:00:00"/>
    <d v="2015-06-30T00:00:00"/>
    <n v="3"/>
    <s v="3/J à suivre"/>
    <s v="T.Mouline"/>
    <x v="1"/>
    <d v="2015-06-29T00:00:00"/>
    <x v="5"/>
    <x v="1"/>
    <x v="0"/>
  </r>
  <r>
    <x v="1"/>
    <s v="THSA A320"/>
    <s v="LP47145-E120"/>
    <m/>
    <x v="7"/>
    <d v="2015-07-03T00:00:00"/>
    <s v="?"/>
    <s v="?"/>
    <s v="  et 5 en cours de réception_x000a_Obtenir info suite"/>
    <s v="T.Mouline"/>
    <x v="1"/>
    <d v="2015-06-29T00:00:00"/>
    <x v="5"/>
    <x v="1"/>
    <x v="0"/>
  </r>
  <r>
    <x v="1"/>
    <s v="THSA A320"/>
    <n v="450642"/>
    <m/>
    <x v="6"/>
    <d v="2015-07-02T00:00:00"/>
    <d v="2015-07-02T00:00:00"/>
    <n v="60"/>
    <s v="60 le 26/06 non reçus"/>
    <s v="S.Blanchard"/>
    <x v="1"/>
    <d v="2015-06-29T00:00:00"/>
    <x v="5"/>
    <x v="1"/>
    <x v="1"/>
  </r>
  <r>
    <x v="1"/>
    <s v="THSA A320"/>
    <s v="5000C5029"/>
    <m/>
    <x v="57"/>
    <d v="2015-07-06T00:00:00"/>
    <s v="?"/>
    <s v="?"/>
    <s v="_x000a_Obtenir infos de livraison"/>
    <s v="_x000a_M.Bizet"/>
    <x v="1"/>
    <d v="2015-06-29T00:00:00"/>
    <x v="5"/>
    <x v="1"/>
    <x v="1"/>
  </r>
  <r>
    <x v="1"/>
    <s v="THSA A330"/>
    <n v="423203"/>
    <m/>
    <x v="70"/>
    <d v="2015-06-29T00:00:00"/>
    <s v="?"/>
    <s v="?"/>
    <s v="14 le 07/07_x000a_Possibilité de dépannage de la part d'Epsitech, 18 pièces le 26/06.non recu. "/>
    <s v="JF.Lorenzini_x000a_V.Pierquin"/>
    <x v="0"/>
    <d v="2015-06-29T00:00:00"/>
    <x v="5"/>
    <x v="1"/>
    <x v="1"/>
  </r>
  <r>
    <x v="1"/>
    <s v="THSA A330"/>
    <s v="422957-100"/>
    <m/>
    <x v="7"/>
    <d v="2015-06-29T00:00:00"/>
    <d v="2015-06-30T00:00:00"/>
    <n v="8"/>
    <s v="8 le 30/06"/>
    <s v="T.Mouline"/>
    <x v="0"/>
    <d v="2015-06-29T00:00:00"/>
    <x v="5"/>
    <x v="1"/>
    <x v="0"/>
  </r>
  <r>
    <x v="1"/>
    <s v="THSA A330"/>
    <n v="422911"/>
    <m/>
    <x v="7"/>
    <d v="2015-07-01T00:00:00"/>
    <d v="2015-06-30T00:00:00"/>
    <n v="2"/>
    <s v="2 le 30/06, 1 le 02/07 et 1 le 09/07"/>
    <s v="T.Mouline"/>
    <x v="1"/>
    <d v="2015-06-29T00:00:00"/>
    <x v="5"/>
    <x v="1"/>
    <x v="0"/>
  </r>
  <r>
    <x v="1"/>
    <s v="THSA A330"/>
    <n v="422913"/>
    <m/>
    <x v="7"/>
    <d v="2015-07-01T00:00:00"/>
    <d v="2015-06-30T00:00:00"/>
    <n v="2"/>
    <s v="2 le 30/06, 1 le 01/07 et 1 le 02/07"/>
    <s v="T.Mouline"/>
    <x v="1"/>
    <d v="2015-06-29T00:00:00"/>
    <x v="5"/>
    <x v="1"/>
    <x v="0"/>
  </r>
  <r>
    <x v="1"/>
    <s v="THSA A330"/>
    <s v="LP47172-A250"/>
    <m/>
    <x v="64"/>
    <d v="2015-06-30T00:00:00"/>
    <s v="?"/>
    <s v="?"/>
    <s v="Assurer livraison apppel Kanban"/>
    <s v="V.Pierquin"/>
    <x v="1"/>
    <d v="2015-06-29T00:00:00"/>
    <x v="5"/>
    <x v="1"/>
    <x v="1"/>
  </r>
  <r>
    <x v="1"/>
    <s v="THSA A330"/>
    <n v="422915"/>
    <m/>
    <x v="7"/>
    <d v="2015-06-29T00:00:00"/>
    <d v="2015-07-01T00:00:00"/>
    <n v="3"/>
    <s v="3 le 01/07 et 2 le 07/07"/>
    <s v="T.Mouline"/>
    <x v="1"/>
    <d v="2015-06-29T00:00:00"/>
    <x v="5"/>
    <x v="1"/>
    <x v="0"/>
  </r>
  <r>
    <x v="1"/>
    <s v="THSA A330"/>
    <s v="8170-107"/>
    <m/>
    <x v="12"/>
    <d v="2015-07-01T00:00:00"/>
    <d v="2015-07-10T00:00:00"/>
    <s v="?"/>
    <s v="livraison le 10/07 à améliorer"/>
    <s v="C.Almendra"/>
    <x v="1"/>
    <d v="2015-06-29T00:00:00"/>
    <x v="5"/>
    <x v="1"/>
    <x v="1"/>
  </r>
  <r>
    <x v="0"/>
    <s v="Aileron A320"/>
    <s v="341084-300"/>
    <m/>
    <x v="21"/>
    <d v="2015-07-01T00:00:00"/>
    <d v="2015-07-02T00:00:00"/>
    <n v="11"/>
    <s v="Problème qualité _x000a_11 le 02/07 à confirmer_x000a_Capa HS Wroclaw 65/semaine au lieu des 75 demandé."/>
    <s v="T.Mouline_x000a_E.Divan"/>
    <x v="0"/>
    <d v="2015-06-29T00:00:00"/>
    <x v="5"/>
    <x v="1"/>
    <x v="0"/>
  </r>
  <r>
    <x v="0"/>
    <s v="Aileron A320"/>
    <s v="341083-310"/>
    <m/>
    <x v="26"/>
    <d v="2015-07-01T00:00:00"/>
    <d v="2015-06-29T00:00:00"/>
    <n v="11"/>
    <s v="4 le 01/07 et 12 le 02/07_x000a_Problème capacité (30 sem au lieu de 75 sem)"/>
    <s v="_x000a_T.Mouline_x000a_"/>
    <x v="0"/>
    <d v="2015-06-29T00:00:00"/>
    <x v="5"/>
    <x v="1"/>
    <x v="0"/>
  </r>
  <r>
    <x v="0"/>
    <s v="Aileron A320"/>
    <n v="341019"/>
    <m/>
    <x v="21"/>
    <d v="2015-07-07T00:00:00"/>
    <d v="2015-07-02T00:00:00"/>
    <n v="12"/>
    <s v="18 en cours de réception"/>
    <s v="T.Mouline"/>
    <x v="1"/>
    <d v="2015-06-29T00:00:00"/>
    <x v="5"/>
    <x v="1"/>
    <x v="0"/>
  </r>
  <r>
    <x v="0"/>
    <s v="Elevator A320"/>
    <s v="5000C5005"/>
    <m/>
    <x v="14"/>
    <d v="2015-07-03T00:00:00"/>
    <s v="?"/>
    <s v="?"/>
    <s v="Relancer le retard"/>
    <s v="P.Fleitour"/>
    <x v="1"/>
    <d v="2015-06-29T00:00:00"/>
    <x v="5"/>
    <x v="1"/>
    <x v="1"/>
  </r>
  <r>
    <x v="0"/>
    <s v="Elevator A320"/>
    <n v="341138"/>
    <m/>
    <x v="15"/>
    <d v="2015-07-06T00:00:00"/>
    <d v="2015-07-02T00:00:00"/>
    <n v="72"/>
    <s v="72 le 02/07_x000a_Obtenir délai suite"/>
    <s v="P.Fleitour"/>
    <x v="1"/>
    <d v="2015-06-29T00:00:00"/>
    <x v="5"/>
    <x v="1"/>
    <x v="1"/>
  </r>
  <r>
    <x v="0"/>
    <s v="Elevator A320"/>
    <s v="PN341130"/>
    <m/>
    <x v="15"/>
    <d v="2015-07-08T00:00:00"/>
    <s v="?"/>
    <s v="?"/>
    <s v="Commande FAI en attente de livraison"/>
    <s v="E.Cardona"/>
    <x v="1"/>
    <d v="2015-06-29T00:00:00"/>
    <x v="5"/>
    <x v="1"/>
    <x v="1"/>
  </r>
  <r>
    <x v="0"/>
    <s v="Spoiler A320"/>
    <s v="340856-250HONGLINOP80"/>
    <m/>
    <x v="15"/>
    <d v="2015-07-01T00:00:00"/>
    <s v="?"/>
    <s v="?"/>
    <s v="100 le 29/06 non reçus et 140 le 01/07 à suivre"/>
    <s v="D.Gioffredy"/>
    <x v="0"/>
    <d v="2015-06-29T00:00:00"/>
    <x v="5"/>
    <x v="1"/>
    <x v="1"/>
  </r>
  <r>
    <x v="0"/>
    <s v="Spoiler A320"/>
    <s v="340856-250"/>
    <m/>
    <x v="21"/>
    <d v="2015-07-03T00:00:00"/>
    <d v="2015-07-02T00:00:00"/>
    <n v="12"/>
    <s v="HS Wroclaw : _x000a_12 le 02/07_x000a_Source TSM : 60 le 02/07_x000a_Faire entrer le retard"/>
    <s v="_x000a_G.Palermo_x000a_N.Fouquet"/>
    <x v="1"/>
    <d v="2015-06-29T00:00:00"/>
    <x v="5"/>
    <x v="1"/>
    <x v="0"/>
  </r>
  <r>
    <x v="0"/>
    <s v="Spoiler A320"/>
    <s v="340902-110"/>
    <m/>
    <x v="7"/>
    <d v="2015-07-03T00:00:00"/>
    <s v="?"/>
    <s v="?"/>
    <s v="Obtenir plan de rattrapage_x000a_24/J  à suivre_x000a_Grève du syndicat maritime, pas de navette pour une durée indeterminée"/>
    <s v="T.Mouline"/>
    <x v="1"/>
    <d v="2015-06-29T00:00:00"/>
    <x v="5"/>
    <x v="1"/>
    <x v="0"/>
  </r>
  <r>
    <x v="2"/>
    <s v="Aileron EHA A380"/>
    <s v="PN347189"/>
    <m/>
    <x v="42"/>
    <d v="2015-07-01T00:00:00"/>
    <d v="2015-07-16T00:00:00"/>
    <n v="14"/>
    <s v="MMP :  10 le 01/07 non reçus, 14 le 16/07 et 26 le 31/07 à confirmer_x000a_Risoud : FAI validé_x000a_Assurer le transfert"/>
    <s v="V.Cady_x000a_F.Fasoli_x000a_T.Dupuis"/>
    <x v="0"/>
    <d v="2015-06-29T00:00:00"/>
    <x v="5"/>
    <x v="1"/>
    <x v="1"/>
  </r>
  <r>
    <x v="2"/>
    <s v="Aileron EHA A380"/>
    <s v="D90ST8038-004"/>
    <m/>
    <x v="12"/>
    <d v="2015-07-01T00:00:00"/>
    <d v="2015-07-01T00:00:00"/>
    <n v="30"/>
    <s v="30 le 01/07"/>
    <s v="C.Almendra"/>
    <x v="0"/>
    <d v="2015-06-29T00:00:00"/>
    <x v="5"/>
    <x v="1"/>
    <x v="1"/>
  </r>
  <r>
    <x v="2"/>
    <s v="Aileron EHA A380"/>
    <s v="347785-200"/>
    <m/>
    <x v="7"/>
    <d v="2015-07-09T00:00:00"/>
    <d v="2015-07-03T00:00:00"/>
    <n v="1"/>
    <s v="1 le 03/07 , 3 le 06/07 et 1 le 09/07_x000a_Grève du syndicat maritime, pas de navette pour une durée indeterminée"/>
    <s v="T.Mouline"/>
    <x v="1"/>
    <d v="2015-06-29T00:00:00"/>
    <x v="5"/>
    <x v="1"/>
    <x v="0"/>
  </r>
  <r>
    <x v="2"/>
    <s v="Aileron EHA A380"/>
    <s v="348015-020"/>
    <m/>
    <x v="7"/>
    <d v="2015-07-03T00:00:00"/>
    <d v="2015-07-03T00:00:00"/>
    <n v="1"/>
    <s v="1 le 03/07 , 1 le 07/07 et 1 le 09/07_x000a_Grève du syndicat maritime, pas de navette pour une durée indeterminée"/>
    <s v="T.Mouline"/>
    <x v="1"/>
    <d v="2015-06-29T00:00:00"/>
    <x v="5"/>
    <x v="1"/>
    <x v="0"/>
  </r>
  <r>
    <x v="2"/>
    <s v="Aileron EHA A380"/>
    <s v="D90ST0703-100"/>
    <m/>
    <x v="30"/>
    <d v="2015-07-01T00:00:00"/>
    <d v="2015-07-03T00:00:00"/>
    <s v="?"/>
    <s v="Passage nouvelle version -200 le 03/07"/>
    <s v="JF.Lorenzini"/>
    <x v="1"/>
    <d v="2015-06-29T00:00:00"/>
    <x v="5"/>
    <x v="1"/>
    <x v="1"/>
  </r>
  <r>
    <x v="2"/>
    <s v="Aileron EHA A380"/>
    <s v="D90ST4025-400"/>
    <m/>
    <x v="18"/>
    <d v="2015-07-20T00:00:00"/>
    <d v="2015-07-07T00:00:00"/>
    <n v="2"/>
    <s v="Expé 2 pièces en S28, 1 en S30"/>
    <s v="P.Casta_x000a_D.Gioffredy"/>
    <x v="1"/>
    <d v="2015-06-29T00:00:00"/>
    <x v="5"/>
    <x v="1"/>
    <x v="0"/>
  </r>
  <r>
    <x v="2"/>
    <s v="Aileron EHA A380"/>
    <n v="347517"/>
    <m/>
    <x v="12"/>
    <d v="2015-07-06T00:00:00"/>
    <d v="2015-07-17T00:00:00"/>
    <n v="63"/>
    <s v="63 le 17/07 a améliorer"/>
    <s v="C.Almendra"/>
    <x v="1"/>
    <d v="2015-06-29T00:00:00"/>
    <x v="5"/>
    <x v="1"/>
    <x v="1"/>
  </r>
  <r>
    <x v="2"/>
    <s v="Aileron EHA A380"/>
    <n v="347039"/>
    <m/>
    <x v="12"/>
    <d v="2015-07-02T00:00:00"/>
    <d v="2015-07-01T00:00:00"/>
    <n v="45"/>
    <s v="45 le 01/07 à confirmer"/>
    <s v="C.Almendra"/>
    <x v="1"/>
    <d v="2015-06-29T00:00:00"/>
    <x v="5"/>
    <x v="1"/>
    <x v="1"/>
  </r>
  <r>
    <x v="2"/>
    <s v="Aileron SC A380"/>
    <s v="PN347189"/>
    <m/>
    <x v="42"/>
    <d v="2015-07-01T00:00:00"/>
    <d v="2015-06-30T00:00:00"/>
    <n v="15"/>
    <s v="MMP :  10 le 01/07 non reçus, 14 le 16/07 et 26 le 31/07 à confirmer_x000a_Risoud : FAI validé_x000a_Assurer le transfert"/>
    <s v="V.Cady_x000a_F.Fasoli_x000a_T.Dupuis"/>
    <x v="0"/>
    <d v="2015-06-29T00:00:00"/>
    <x v="5"/>
    <x v="1"/>
    <x v="1"/>
  </r>
  <r>
    <x v="2"/>
    <s v="Aileron SC A380"/>
    <s v="347186-200"/>
    <m/>
    <x v="41"/>
    <d v="2015-07-01T00:00:00"/>
    <s v="?"/>
    <s v="?"/>
    <s v=" Faire entrer le retard_x000a_(cause pb qualité bruts HYFC)"/>
    <s v="V.Cady"/>
    <x v="1"/>
    <d v="2015-06-29T00:00:00"/>
    <x v="5"/>
    <x v="1"/>
    <x v="1"/>
  </r>
  <r>
    <x v="2"/>
    <s v="Aileron SC A380"/>
    <s v="348023-020"/>
    <m/>
    <x v="7"/>
    <d v="2015-07-06T00:00:00"/>
    <d v="2015-07-02T00:00:00"/>
    <n v="1"/>
    <s v="1 le 02/07, 1 le 03/07 et 2 le 06/07_x000a_Grève du syndicat maritime, pas de navette pour une durée indéterminée"/>
    <s v="T.Mouline"/>
    <x v="1"/>
    <d v="2015-06-29T00:00:00"/>
    <x v="5"/>
    <x v="1"/>
    <x v="0"/>
  </r>
  <r>
    <x v="2"/>
    <s v="Aileron SC A380"/>
    <n v="347179"/>
    <m/>
    <x v="12"/>
    <d v="2015-07-20T00:00:00"/>
    <d v="2015-09-29T00:00:00"/>
    <n v="39"/>
    <s v="Délai le 29/09 a améliorer"/>
    <s v="C.Almendra"/>
    <x v="1"/>
    <d v="2015-06-29T00:00:00"/>
    <x v="5"/>
    <x v="1"/>
    <x v="1"/>
  </r>
  <r>
    <x v="2"/>
    <s v="Aileron SC A380"/>
    <n v="347463"/>
    <m/>
    <x v="12"/>
    <d v="2015-07-13T00:00:00"/>
    <d v="2015-07-16T00:00:00"/>
    <n v="100"/>
    <s v="100 le 16/07 à améliorer"/>
    <s v="C.Almendra"/>
    <x v="1"/>
    <d v="2015-06-29T00:00:00"/>
    <x v="5"/>
    <x v="1"/>
    <x v="1"/>
  </r>
  <r>
    <x v="2"/>
    <s v="Profondeur EHA A380"/>
    <s v="D90ST4024-400"/>
    <m/>
    <x v="18"/>
    <d v="2015-07-06T00:00:00"/>
    <s v="?"/>
    <s v="?"/>
    <s v="Expé 1 en S28"/>
    <s v="P.Casta_x000a_D.Gioffredy_x000a_JP.Claveranne"/>
    <x v="0"/>
    <d v="2015-06-29T00:00:00"/>
    <x v="5"/>
    <x v="1"/>
    <x v="0"/>
  </r>
  <r>
    <x v="2"/>
    <s v="Profondeur EHA A380"/>
    <s v="D90ST3003-400"/>
    <m/>
    <x v="61"/>
    <d v="2015-07-01T00:00:00"/>
    <d v="2015-07-15T00:00:00"/>
    <n v="11"/>
    <s v="Prochaine livraison 11 le 15/07 à améliorer"/>
    <s v="P.Jonnard"/>
    <x v="0"/>
    <d v="2015-06-29T00:00:00"/>
    <x v="5"/>
    <x v="1"/>
    <x v="1"/>
  </r>
  <r>
    <x v="2"/>
    <s v="Profondeur EHA A380"/>
    <s v="PN347137"/>
    <m/>
    <x v="42"/>
    <d v="2015-07-03T00:00:00"/>
    <d v="2015-07-10T00:00:00"/>
    <n v="14"/>
    <s v="14 le 10/07 à améliorer_x000a_25 début septembre"/>
    <s v="V.Cady"/>
    <x v="1"/>
    <d v="2015-06-29T00:00:00"/>
    <x v="5"/>
    <x v="1"/>
    <x v="1"/>
  </r>
  <r>
    <x v="2"/>
    <s v="Profondeur EHA A380"/>
    <n v="347039"/>
    <m/>
    <x v="12"/>
    <d v="2015-07-02T00:00:00"/>
    <d v="2015-07-06T00:00:00"/>
    <n v="45"/>
    <s v="45 le 01/07 à confirmer"/>
    <s v="C.Almendra"/>
    <x v="1"/>
    <d v="2015-06-29T00:00:00"/>
    <x v="5"/>
    <x v="1"/>
    <x v="1"/>
  </r>
  <r>
    <x v="2"/>
    <s v="Profondeur SC A380"/>
    <s v="PN347137"/>
    <m/>
    <x v="42"/>
    <d v="2015-07-03T00:00:00"/>
    <d v="2015-07-10T00:00:00"/>
    <n v="14"/>
    <s v="14 le 10/07 à améliorer_x000a_25 début septembre"/>
    <s v="V.Cady"/>
    <x v="1"/>
    <d v="2015-06-29T00:00:00"/>
    <x v="5"/>
    <x v="1"/>
    <x v="1"/>
  </r>
  <r>
    <x v="2"/>
    <s v="Rudder EBHA"/>
    <s v="PN347030"/>
    <m/>
    <x v="42"/>
    <d v="2015-07-03T00:00:00"/>
    <d v="2015-07-08T00:00:00"/>
    <n v="7"/>
    <s v="7 le 08/07 et 16 le 22/07 à améliorer"/>
    <s v="V.Cady"/>
    <x v="1"/>
    <d v="2015-06-29T00:00:00"/>
    <x v="5"/>
    <x v="1"/>
    <x v="1"/>
  </r>
  <r>
    <x v="2"/>
    <s v="Rudder EBHA"/>
    <s v="D90ST4026-400"/>
    <m/>
    <x v="18"/>
    <d v="2015-07-20T00:00:00"/>
    <s v="?"/>
    <n v="2"/>
    <s v="Obtenir confirmation de livraison 1 en S29 et 2 en S30"/>
    <s v="D.Gioffredy_x000a_P.Casta"/>
    <x v="1"/>
    <d v="2015-06-29T00:00:00"/>
    <x v="5"/>
    <x v="1"/>
    <x v="0"/>
  </r>
  <r>
    <x v="1"/>
    <s v="LG"/>
    <s v="D31AB4431-021"/>
    <m/>
    <x v="7"/>
    <d v="2015-07-01T00:00:00"/>
    <d v="2015-07-02T00:00:00"/>
    <n v="6"/>
    <s v="_x000a_6 le 02/07_x000a_Grève du syndicat maritime, pas de navette pour une durée indeterminée"/>
    <s v="T.Mouline"/>
    <x v="0"/>
    <d v="2015-06-29T00:00:00"/>
    <x v="5"/>
    <x v="1"/>
    <x v="0"/>
  </r>
  <r>
    <x v="1"/>
    <s v="THSA A320"/>
    <s v="LP47145-E100"/>
    <m/>
    <x v="7"/>
    <d v="2015-07-01T00:00:00"/>
    <d v="2015-07-02T00:00:00"/>
    <n v="3"/>
    <s v="3/J à suivre_x000a_Grève du syndicat maritime, pas de navette pour une durée indeterminée"/>
    <s v="T.Mouline"/>
    <x v="1"/>
    <d v="2015-06-29T00:00:00"/>
    <x v="5"/>
    <x v="1"/>
    <x v="0"/>
  </r>
  <r>
    <x v="1"/>
    <s v="THSA A320"/>
    <s v="LP47145-E120"/>
    <m/>
    <x v="7"/>
    <d v="2015-07-03T00:00:00"/>
    <d v="2015-07-09T00:00:00"/>
    <n v="10"/>
    <s v="10 le 09/07 et 8 le 13/07 à améliorer_x000a_Grève du syndicat maritime, pas de navette pour une durée indeterminée"/>
    <s v="T.Mouline"/>
    <x v="1"/>
    <d v="2015-06-29T00:00:00"/>
    <x v="5"/>
    <x v="1"/>
    <x v="0"/>
  </r>
  <r>
    <x v="1"/>
    <s v="THSA A320"/>
    <n v="450642"/>
    <m/>
    <x v="6"/>
    <d v="2015-07-02T00:00:00"/>
    <d v="2015-07-02T00:00:00"/>
    <n v="60"/>
    <s v="60 le 26/06 non reçus"/>
    <s v="S.Blanchard"/>
    <x v="1"/>
    <d v="2015-06-29T00:00:00"/>
    <x v="5"/>
    <x v="1"/>
    <x v="1"/>
  </r>
  <r>
    <x v="1"/>
    <s v="THSA A320"/>
    <s v="5000C5029"/>
    <m/>
    <x v="57"/>
    <d v="2015-07-07T00:00:00"/>
    <s v="?"/>
    <s v="?"/>
    <s v="_x000a_Obtenir infos de livraison"/>
    <s v="_x000a_M.Bizet"/>
    <x v="1"/>
    <d v="2015-06-29T00:00:00"/>
    <x v="5"/>
    <x v="1"/>
    <x v="1"/>
  </r>
  <r>
    <x v="1"/>
    <s v="THSA A330"/>
    <n v="422911"/>
    <m/>
    <x v="7"/>
    <d v="2015-07-01T00:00:00"/>
    <d v="2015-07-02T00:00:00"/>
    <n v="1"/>
    <s v="1 le 02/07, 1 le 03/07 et 1 le 09/07_x000a_Grève du syndicat maritime, pas de navette pour une durée indeterminée"/>
    <s v="T.Mouline"/>
    <x v="0"/>
    <d v="2015-06-29T00:00:00"/>
    <x v="5"/>
    <x v="1"/>
    <x v="0"/>
  </r>
  <r>
    <x v="1"/>
    <s v="THSA A330"/>
    <n v="423399"/>
    <m/>
    <x v="71"/>
    <d v="2015-07-01T00:00:00"/>
    <d v="2015-07-07T00:00:00"/>
    <n v="7"/>
    <s v="7 le 07/07 à améliorer"/>
    <s v="V.Pierquin"/>
    <x v="0"/>
    <d v="2015-06-29T00:00:00"/>
    <x v="5"/>
    <x v="1"/>
    <x v="1"/>
  </r>
  <r>
    <x v="1"/>
    <s v="THSA A330"/>
    <n v="422915"/>
    <m/>
    <x v="7"/>
    <d v="2015-07-01T00:00:00"/>
    <d v="2015-07-02T00:00:00"/>
    <n v="3"/>
    <s v="3 le 02/07 et 2 le 07/07_x000a_Grève du syndicat maritime, pas de navette pour une durée indeterminée"/>
    <s v="T.Mouline"/>
    <x v="0"/>
    <d v="2015-06-29T00:00:00"/>
    <x v="5"/>
    <x v="1"/>
    <x v="0"/>
  </r>
  <r>
    <x v="1"/>
    <s v="THSA A330"/>
    <s v="422957-100"/>
    <m/>
    <x v="7"/>
    <d v="2015-07-01T00:00:00"/>
    <d v="2015-07-02T00:00:00"/>
    <n v="9"/>
    <s v="9 le 02/07_x000a_Grève du syndicat maritime, pas de navette pour une durée indeterminée"/>
    <s v="T.Mouline"/>
    <x v="0"/>
    <d v="2015-06-29T00:00:00"/>
    <x v="5"/>
    <x v="1"/>
    <x v="0"/>
  </r>
  <r>
    <x v="1"/>
    <s v="THSA A330"/>
    <n v="422913"/>
    <m/>
    <x v="7"/>
    <d v="2015-07-02T00:00:00"/>
    <d v="2015-07-02T00:00:00"/>
    <n v="2"/>
    <s v=" 2 le 02/07 et 1 le 09/07_x000a_Grève du syndicat maritime, pas de navette pour une durée indeterminée"/>
    <s v="T.Mouline"/>
    <x v="1"/>
    <d v="2015-06-29T00:00:00"/>
    <x v="5"/>
    <x v="1"/>
    <x v="0"/>
  </r>
  <r>
    <x v="1"/>
    <s v="THSA A330"/>
    <s v="8170-107"/>
    <m/>
    <x v="12"/>
    <d v="2015-07-02T00:00:00"/>
    <d v="2015-07-10T00:00:00"/>
    <s v="?"/>
    <s v="livraison le 10/07 à améliorer"/>
    <s v="C.Almendra"/>
    <x v="1"/>
    <d v="2015-06-29T00:00:00"/>
    <x v="5"/>
    <x v="1"/>
    <x v="1"/>
  </r>
  <r>
    <x v="0"/>
    <s v="Aileron A320"/>
    <s v="341084-300"/>
    <m/>
    <x v="21"/>
    <d v="2015-07-03T00:00:00"/>
    <d v="2015-07-03T00:00:00"/>
    <n v="11"/>
    <s v="Problème qualité _x000a_4 en cours de réception_x000a_11 le 03/07 et 11 le 06/07_x000a_Capa HS Wroclaw 65/semaine au lieu des 75 demandé."/>
    <s v="T.Mouline_x000a_E.Divan"/>
    <x v="0"/>
    <d v="2015-07-03T00:00:00"/>
    <x v="6"/>
    <x v="1"/>
    <x v="0"/>
  </r>
  <r>
    <x v="0"/>
    <s v="Aileron A320"/>
    <s v="341083-310"/>
    <m/>
    <x v="26"/>
    <d v="2015-07-03T00:00:00"/>
    <d v="2015-07-03T00:00:00"/>
    <n v="52"/>
    <s v="52 en litige réception_x000a_8 le 06/07"/>
    <s v="_x000a_T.Mouline_x000a_"/>
    <x v="0"/>
    <d v="2015-07-03T00:00:00"/>
    <x v="6"/>
    <x v="1"/>
    <x v="0"/>
  </r>
  <r>
    <x v="0"/>
    <s v="Elevator A320"/>
    <n v="341138"/>
    <m/>
    <x v="15"/>
    <d v="2015-07-10T00:00:00"/>
    <s v="?"/>
    <s v="?"/>
    <s v="72 en cours de réception_x000a_Obtenir délai suite"/>
    <s v="P.Fleitour"/>
    <x v="1"/>
    <d v="2015-07-03T00:00:00"/>
    <x v="6"/>
    <x v="1"/>
    <x v="1"/>
  </r>
  <r>
    <x v="0"/>
    <s v="Elevator A320"/>
    <s v="PN341130"/>
    <m/>
    <x v="15"/>
    <d v="2015-07-09T00:00:00"/>
    <s v="?"/>
    <s v="?"/>
    <s v="Commande FAI en attente de livraison"/>
    <s v="E.Cardona"/>
    <x v="1"/>
    <d v="2015-07-03T00:00:00"/>
    <x v="6"/>
    <x v="1"/>
    <x v="1"/>
  </r>
  <r>
    <x v="0"/>
    <s v="Spoiler A320"/>
    <s v="340856-250HONGLINOP80"/>
    <m/>
    <x v="15"/>
    <d v="2015-07-03T00:00:00"/>
    <s v="?"/>
    <s v="?"/>
    <s v="140 le 01/07 à suivre"/>
    <s v="D.Gioffredy"/>
    <x v="0"/>
    <d v="2015-07-03T00:00:00"/>
    <x v="6"/>
    <x v="1"/>
    <x v="1"/>
  </r>
  <r>
    <x v="0"/>
    <s v="Spoiler A320"/>
    <s v="340856-250"/>
    <m/>
    <x v="21"/>
    <d v="2015-07-06T00:00:00"/>
    <d v="2015-07-04T00:00:00"/>
    <n v="12"/>
    <s v="HS Wroclaw : _x000a_12 le 04/07 et 24 le 06/07_x000a_Source TSM : 60 le 02/07_x000a_Faire entrer le retard"/>
    <s v="_x000a_G.Palermo_x000a_N.Fouquet"/>
    <x v="1"/>
    <d v="2015-07-03T00:00:00"/>
    <x v="6"/>
    <x v="1"/>
    <x v="0"/>
  </r>
  <r>
    <x v="2"/>
    <s v="Aileron EHA A380"/>
    <s v="PN347189"/>
    <m/>
    <x v="42"/>
    <d v="2015-07-07T00:00:00"/>
    <d v="2015-07-16T00:00:00"/>
    <n v="14"/>
    <s v="MMP : 14 le 16/07 et 26 le 31/07 à confirmer_x000a_Risoud : FAI validé_x000a_Assurer le transfert"/>
    <s v="V.Cady_x000a_F.Fasoli_x000a_T.Dupuis"/>
    <x v="0"/>
    <d v="2015-07-03T00:00:00"/>
    <x v="6"/>
    <x v="1"/>
    <x v="1"/>
  </r>
  <r>
    <x v="2"/>
    <s v="Aileron EHA A380"/>
    <s v="347785-200"/>
    <m/>
    <x v="7"/>
    <d v="2015-07-13T00:00:00"/>
    <d v="2015-07-07T00:00:00"/>
    <n v="3"/>
    <s v="3 le 07/07, 1 le 09/07  et 1 le 16/07"/>
    <s v="T.Mouline"/>
    <x v="1"/>
    <d v="2015-07-03T00:00:00"/>
    <x v="6"/>
    <x v="1"/>
    <x v="0"/>
  </r>
  <r>
    <x v="2"/>
    <s v="Aileron EHA A380"/>
    <s v="348015-020"/>
    <m/>
    <x v="7"/>
    <d v="2015-07-10T00:00:00"/>
    <d v="2015-07-06T00:00:00"/>
    <n v="2"/>
    <s v="1 en cours de réception_x000a_2 le 06/07, 1 le 07/07 et 1 le 09/07"/>
    <s v="T.Mouline"/>
    <x v="1"/>
    <d v="2015-07-03T00:00:00"/>
    <x v="6"/>
    <x v="1"/>
    <x v="0"/>
  </r>
  <r>
    <x v="2"/>
    <s v="Aileron EHA A380"/>
    <s v="D90ST0703-100"/>
    <m/>
    <x v="30"/>
    <d v="2015-07-03T00:00:00"/>
    <d v="2015-07-06T00:00:00"/>
    <s v="?"/>
    <s v="Passage nouvelle version -200 le 06/07"/>
    <s v="JF.Lorenzini"/>
    <x v="1"/>
    <d v="2015-07-03T00:00:00"/>
    <x v="6"/>
    <x v="1"/>
    <x v="1"/>
  </r>
  <r>
    <x v="2"/>
    <s v="Aileron EHA A380"/>
    <s v="D90ST4025-400"/>
    <m/>
    <x v="18"/>
    <d v="2015-07-22T00:00:00"/>
    <d v="2015-07-07T00:00:00"/>
    <n v="2"/>
    <s v="Expé 2 pièces en S28, 1 en S30"/>
    <s v="P.Casta_x000a_D.Gioffredy"/>
    <x v="1"/>
    <d v="2015-07-03T00:00:00"/>
    <x v="6"/>
    <x v="1"/>
    <x v="0"/>
  </r>
  <r>
    <x v="2"/>
    <s v="Aileron EHA A380"/>
    <n v="347517"/>
    <m/>
    <x v="12"/>
    <d v="2015-07-08T00:00:00"/>
    <d v="2015-07-17T00:00:00"/>
    <n v="63"/>
    <s v="63 le 17/07 a améliorer"/>
    <s v="C.Almendra"/>
    <x v="1"/>
    <d v="2015-07-03T00:00:00"/>
    <x v="6"/>
    <x v="1"/>
    <x v="1"/>
  </r>
  <r>
    <x v="2"/>
    <s v="Aileron SC A380"/>
    <s v="347186-200"/>
    <m/>
    <x v="41"/>
    <d v="2015-07-03T00:00:00"/>
    <s v="?"/>
    <s v="?"/>
    <s v=" Faire entrer le retard_x000a_(cause pb qualité bruts HYFC)"/>
    <s v="V.Cady"/>
    <x v="1"/>
    <d v="2015-07-03T00:00:00"/>
    <x v="6"/>
    <x v="1"/>
    <x v="1"/>
  </r>
  <r>
    <x v="2"/>
    <s v="Aileron SC A380"/>
    <s v="348023-020"/>
    <m/>
    <x v="7"/>
    <d v="2015-07-10T00:00:00"/>
    <d v="2015-07-06T00:00:00"/>
    <n v="1"/>
    <s v="1 le 06/07, 2 le 07/07 et 2 le 09/07"/>
    <s v="T.Mouline"/>
    <x v="1"/>
    <d v="2015-07-03T00:00:00"/>
    <x v="6"/>
    <x v="1"/>
    <x v="0"/>
  </r>
  <r>
    <x v="2"/>
    <s v="Aileron SC A380"/>
    <s v="PN347189"/>
    <m/>
    <x v="42"/>
    <d v="2015-07-07T00:00:00"/>
    <d v="2015-07-16T00:00:00"/>
    <n v="14"/>
    <s v="MMP : 14 le 16/07 et 26 le 31/07 à confirmer_x000a_Risoud : FAI validé_x000a_Assurer le transfert"/>
    <s v="V.Cady_x000a_F.Fasoli_x000a_T.Dupuis"/>
    <x v="1"/>
    <d v="2015-07-03T00:00:00"/>
    <x v="6"/>
    <x v="1"/>
    <x v="1"/>
  </r>
  <r>
    <x v="2"/>
    <s v="Aileron SC A380"/>
    <n v="347179"/>
    <m/>
    <x v="12"/>
    <d v="2015-07-22T00:00:00"/>
    <d v="2015-09-29T00:00:00"/>
    <n v="39"/>
    <s v="Délai le 29/09 a améliorer"/>
    <s v="C.Almendra"/>
    <x v="1"/>
    <d v="2015-07-03T00:00:00"/>
    <x v="6"/>
    <x v="1"/>
    <x v="1"/>
  </r>
  <r>
    <x v="2"/>
    <s v="Aileron SC A380"/>
    <n v="347463"/>
    <m/>
    <x v="12"/>
    <d v="2015-07-14T00:00:00"/>
    <d v="2015-07-16T00:00:00"/>
    <n v="100"/>
    <s v="100 le 16/07 à améliorer"/>
    <s v="C.Almendra"/>
    <x v="1"/>
    <d v="2015-07-03T00:00:00"/>
    <x v="6"/>
    <x v="1"/>
    <x v="1"/>
  </r>
  <r>
    <x v="2"/>
    <s v="Profondeur EHA A380"/>
    <s v="D90ST4024-400"/>
    <m/>
    <x v="18"/>
    <d v="2015-07-06T00:00:00"/>
    <d v="2015-07-03T00:00:00"/>
    <n v="4"/>
    <s v="Expé 4 le 02/07 et 1 le 03/07"/>
    <s v="P.Casta_x000a_D.Gioffredy_x000a_JP.Claveranne"/>
    <x v="0"/>
    <d v="2015-07-03T00:00:00"/>
    <x v="6"/>
    <x v="1"/>
    <x v="0"/>
  </r>
  <r>
    <x v="2"/>
    <s v="Profondeur EHA A380"/>
    <s v="D90ST3003-400"/>
    <m/>
    <x v="61"/>
    <d v="2015-07-03T00:00:00"/>
    <d v="2015-07-15T00:00:00"/>
    <n v="11"/>
    <s v="Prochaine livraison 11 le 15/07 à améliorer"/>
    <s v="P.Jonnard"/>
    <x v="0"/>
    <d v="2015-07-03T00:00:00"/>
    <x v="6"/>
    <x v="1"/>
    <x v="1"/>
  </r>
  <r>
    <x v="2"/>
    <s v="Profondeur EHA A380"/>
    <s v="PN347137"/>
    <m/>
    <x v="42"/>
    <d v="2015-07-07T00:00:00"/>
    <d v="2015-07-10T00:00:00"/>
    <n v="14"/>
    <s v="14 le 10/07 à améliorer_x000a_25 début septembre"/>
    <s v="V.Cady"/>
    <x v="1"/>
    <d v="2015-07-03T00:00:00"/>
    <x v="6"/>
    <x v="1"/>
    <x v="1"/>
  </r>
  <r>
    <x v="2"/>
    <s v="Profondeur EHA A380"/>
    <n v="347039"/>
    <m/>
    <x v="12"/>
    <d v="2015-07-31T00:00:00"/>
    <d v="2015-07-06T00:00:00"/>
    <n v="45"/>
    <n v="0"/>
    <n v="0"/>
    <x v="1"/>
    <d v="2015-07-03T00:00:00"/>
    <x v="6"/>
    <x v="1"/>
    <x v="1"/>
  </r>
  <r>
    <x v="2"/>
    <s v="Profondeur SC A380"/>
    <s v="PN347137"/>
    <m/>
    <x v="42"/>
    <d v="2015-07-07T00:00:00"/>
    <d v="2015-07-10T00:00:00"/>
    <n v="14"/>
    <s v="14 le 10/07 à améliorer_x000a_25 début septembre"/>
    <s v="V.Cady"/>
    <x v="1"/>
    <d v="2015-07-03T00:00:00"/>
    <x v="6"/>
    <x v="1"/>
    <x v="1"/>
  </r>
  <r>
    <x v="2"/>
    <s v="Rudder EBHA"/>
    <s v="PN347030"/>
    <m/>
    <x v="42"/>
    <d v="2015-07-07T00:00:00"/>
    <d v="2015-07-08T00:00:00"/>
    <n v="7"/>
    <s v="7 le 08/07 et 16 le 22/07 à améliorer"/>
    <s v="V.Cady"/>
    <x v="1"/>
    <d v="2015-07-03T00:00:00"/>
    <x v="6"/>
    <x v="1"/>
    <x v="1"/>
  </r>
  <r>
    <x v="2"/>
    <s v="Rudder EBHA"/>
    <s v="D90ST4026-400"/>
    <m/>
    <x v="18"/>
    <d v="2015-07-20T00:00:00"/>
    <s v="?"/>
    <n v="2"/>
    <s v="Obtenir confirmation de livraison 1 en S29 et 2 en S30"/>
    <s v="D.Gioffredy_x000a_P.Casta"/>
    <x v="1"/>
    <d v="2015-07-03T00:00:00"/>
    <x v="6"/>
    <x v="1"/>
    <x v="0"/>
  </r>
  <r>
    <x v="1"/>
    <s v="THSA A320"/>
    <s v="LP47145-A120"/>
    <m/>
    <x v="15"/>
    <d v="2015-07-03T00:00:00"/>
    <s v="?"/>
    <n v="90"/>
    <s v="Relancer retard"/>
    <s v="M.Bizet"/>
    <x v="0"/>
    <d v="2015-07-03T00:00:00"/>
    <x v="6"/>
    <x v="1"/>
    <x v="1"/>
  </r>
  <r>
    <x v="1"/>
    <s v="THSA A320"/>
    <n v="450642"/>
    <m/>
    <x v="6"/>
    <d v="2015-07-03T00:00:00"/>
    <s v="?"/>
    <n v="60"/>
    <s v="60 le 26/06 non reçus"/>
    <s v="S.Blanchard"/>
    <x v="0"/>
    <d v="2015-07-03T00:00:00"/>
    <x v="6"/>
    <x v="1"/>
    <x v="1"/>
  </r>
  <r>
    <x v="1"/>
    <s v="THSA A320"/>
    <s v="LP47145-E100"/>
    <m/>
    <x v="7"/>
    <d v="2015-07-03T00:00:00"/>
    <d v="2015-07-04T00:00:00"/>
    <n v="3"/>
    <s v="3/J à suivre_x000a_5 en cours de réception"/>
    <s v="T.Mouline"/>
    <x v="1"/>
    <d v="2015-07-03T00:00:00"/>
    <x v="6"/>
    <x v="1"/>
    <x v="0"/>
  </r>
  <r>
    <x v="1"/>
    <s v="THSA A320"/>
    <s v="LP47145-E120"/>
    <m/>
    <x v="7"/>
    <d v="2015-07-06T00:00:00"/>
    <d v="2015-07-09T00:00:00"/>
    <n v="10"/>
    <s v="10 le 09/07 et 8 le 13/07 à améliorer"/>
    <s v="T.Mouline"/>
    <x v="1"/>
    <d v="2015-07-03T00:00:00"/>
    <x v="6"/>
    <x v="1"/>
    <x v="0"/>
  </r>
  <r>
    <x v="1"/>
    <s v="THSA A320"/>
    <s v="LP47145-201"/>
    <m/>
    <x v="7"/>
    <d v="2015-07-07T00:00:00"/>
    <s v="?"/>
    <n v="10"/>
    <s v="  10 le 03/07 non reçus et 10 le 08/07"/>
    <s v="T.Mouline"/>
    <x v="1"/>
    <d v="2015-07-03T00:00:00"/>
    <x v="6"/>
    <x v="1"/>
    <x v="0"/>
  </r>
  <r>
    <x v="1"/>
    <s v="THSA A320"/>
    <s v="5000C5029"/>
    <m/>
    <x v="57"/>
    <d v="2015-07-07T00:00:00"/>
    <s v="?"/>
    <s v="?"/>
    <s v="_x000a_Obtenir infos de livraison"/>
    <s v="_x000a_M.Bizet"/>
    <x v="1"/>
    <d v="2015-07-03T00:00:00"/>
    <x v="6"/>
    <x v="1"/>
    <x v="1"/>
  </r>
  <r>
    <x v="1"/>
    <s v="THSA A330"/>
    <n v="422911"/>
    <m/>
    <x v="7"/>
    <d v="2015-07-03T00:00:00"/>
    <d v="2015-07-07T00:00:00"/>
    <n v="1"/>
    <s v="2 en cours de réception_x000a_1 le 07/07 et 1 le 09/07"/>
    <s v="T.Mouline"/>
    <x v="0"/>
    <d v="2015-07-03T00:00:00"/>
    <x v="6"/>
    <x v="1"/>
    <x v="0"/>
  </r>
  <r>
    <x v="1"/>
    <s v="THSA A330"/>
    <n v="423399"/>
    <m/>
    <x v="71"/>
    <d v="2015-07-03T00:00:00"/>
    <d v="2015-07-07T00:00:00"/>
    <n v="7"/>
    <s v="7 le 07/07 à améliorer"/>
    <s v="V.Pierquin"/>
    <x v="0"/>
    <d v="2015-07-03T00:00:00"/>
    <x v="6"/>
    <x v="1"/>
    <x v="1"/>
  </r>
  <r>
    <x v="1"/>
    <s v="THSA A330"/>
    <n v="422915"/>
    <m/>
    <x v="7"/>
    <d v="2015-07-03T00:00:00"/>
    <d v="2015-07-02T00:00:00"/>
    <n v="2"/>
    <s v="3 en cours de réception_x000a_2 le 07/07"/>
    <s v="T.Mouline"/>
    <x v="0"/>
    <d v="2015-07-03T00:00:00"/>
    <x v="6"/>
    <x v="1"/>
    <x v="0"/>
  </r>
  <r>
    <x v="1"/>
    <s v="THSA A330"/>
    <n v="422913"/>
    <m/>
    <x v="7"/>
    <d v="2015-07-06T00:00:00"/>
    <d v="2015-07-09T00:00:00"/>
    <n v="1"/>
    <s v="4 en cours de réception_x000a_1 le 09/07 et 1 le 22/07"/>
    <s v="T.Mouline"/>
    <x v="1"/>
    <d v="2015-07-03T00:00:00"/>
    <x v="6"/>
    <x v="1"/>
    <x v="0"/>
  </r>
  <r>
    <x v="1"/>
    <s v="THSA A330"/>
    <s v="8170-107"/>
    <m/>
    <x v="12"/>
    <d v="2015-07-03T00:00:00"/>
    <d v="2015-07-10T00:00:00"/>
    <s v="?"/>
    <s v="livraison le 10/07 à améliorer"/>
    <s v="C.Almendra"/>
    <x v="1"/>
    <d v="2015-07-03T00:00:00"/>
    <x v="6"/>
    <x v="1"/>
    <x v="1"/>
  </r>
  <r>
    <x v="0"/>
    <s v="Aileron A320"/>
    <s v="341084-300"/>
    <m/>
    <x v="21"/>
    <d v="2015-07-06T00:00:00"/>
    <d v="2015-07-06T00:00:00"/>
    <n v="17"/>
    <s v="Problème qualité _x000a_17 le 06/07, 12 le 7/7 à confirmer._x000a_Capa HS Wroclaw 65/semaine au lieu des 75 demandé."/>
    <s v="T.Mouline_x000a_E.Divan_x000a_P.Mura"/>
    <x v="0"/>
    <d v="2015-07-03T00:00:00"/>
    <x v="6"/>
    <x v="1"/>
    <x v="0"/>
  </r>
  <r>
    <x v="0"/>
    <s v="Aileron A320"/>
    <s v="341083-310"/>
    <m/>
    <x v="26"/>
    <d v="2015-07-08T00:00:00"/>
    <d v="2015-07-06T00:00:00"/>
    <n v="8"/>
    <s v="8 le 06/07, 2 le 8/7, 14 le 9/7 et 8 le 10/7._x000a_20 pièces en -300 reçues : obtenir statut qualité pour utilisation."/>
    <s v="T.Mouline_x000a_S.Brunet_x000a_N.Fouquet"/>
    <x v="0"/>
    <d v="2015-07-03T00:00:00"/>
    <x v="6"/>
    <x v="1"/>
    <x v="0"/>
  </r>
  <r>
    <x v="0"/>
    <s v="Aileron A320"/>
    <n v="341019"/>
    <m/>
    <x v="21"/>
    <d v="2015-07-13T00:00:00"/>
    <d v="2015-07-06T00:00:00"/>
    <n v="9"/>
    <s v="9 le 6/7, 12 le 7/7 à confirmer."/>
    <s v="T.Mouline"/>
    <x v="1"/>
    <d v="2015-07-03T00:00:00"/>
    <x v="6"/>
    <x v="1"/>
    <x v="0"/>
  </r>
  <r>
    <x v="0"/>
    <s v="Elevator A320"/>
    <n v="341138"/>
    <m/>
    <x v="15"/>
    <d v="2015-07-10T00:00:00"/>
    <s v="?"/>
    <s v="?"/>
    <s v="Obtenir délai suite"/>
    <s v="P.Fleitour/P.Jonnard"/>
    <x v="1"/>
    <d v="2015-07-03T00:00:00"/>
    <x v="6"/>
    <x v="1"/>
    <x v="1"/>
  </r>
  <r>
    <x v="0"/>
    <s v="Spoiler A320"/>
    <s v="340856-250"/>
    <m/>
    <x v="21"/>
    <d v="2015-07-06T00:00:00"/>
    <d v="2015-07-09T00:00:00"/>
    <n v="60"/>
    <s v="HS Wroclaw : _x000a_Problème rectif, pièces non expédiées._x000a_Pas de nouveau délai annoncé - A relancer_x000a_Source TSM : Problème qualité refs Honglin_x000a_350 pièces en retard, 60 le 09/07_x000a_Faire entrer le retard"/>
    <s v="_x000a_T.Mouline/P.Mura_x000a_G.Palermo_x000a_O.Juanola_x000a_N.Fouquet"/>
    <x v="0"/>
    <d v="2015-07-03T00:00:00"/>
    <x v="6"/>
    <x v="1"/>
    <x v="0"/>
  </r>
  <r>
    <x v="0"/>
    <s v="Spoiler A320"/>
    <s v="340902-110"/>
    <m/>
    <x v="7"/>
    <d v="2015-07-08T00:00:00"/>
    <d v="2015-07-07T00:00:00"/>
    <n v="24"/>
    <s v="20 en cours de réception_x000a_Obtenir plan de rattrapage_x000a_24/J  à suivre"/>
    <s v="T.Mouline"/>
    <x v="1"/>
    <d v="2015-07-03T00:00:00"/>
    <x v="6"/>
    <x v="1"/>
    <x v="0"/>
  </r>
  <r>
    <x v="0"/>
    <s v="Spoiler A320"/>
    <s v="340856-250HONGLINOP80"/>
    <m/>
    <x v="15"/>
    <d v="2015-07-06T00:00:00"/>
    <d v="2015-07-07T00:00:00"/>
    <n v="140"/>
    <s v="140 le 06/07 à suivre"/>
    <s v="N.Fouquet"/>
    <x v="1"/>
    <d v="2015-07-03T00:00:00"/>
    <x v="6"/>
    <x v="1"/>
    <x v="1"/>
  </r>
  <r>
    <x v="2"/>
    <s v="Aileron EHA A380"/>
    <s v="347785-200"/>
    <m/>
    <x v="7"/>
    <d v="2015-07-14T00:00:00"/>
    <d v="2015-07-09T00:00:00"/>
    <n v="4"/>
    <s v="4 le 09/07, 1 le 16/07  et 1 le 23/07"/>
    <s v="T.Mouline"/>
    <x v="1"/>
    <d v="2015-07-03T00:00:00"/>
    <x v="6"/>
    <x v="1"/>
    <x v="0"/>
  </r>
  <r>
    <x v="2"/>
    <s v="Aileron EHA A380"/>
    <s v="348015-020"/>
    <m/>
    <x v="7"/>
    <d v="2015-07-13T00:00:00"/>
    <d v="2015-07-07T00:00:00"/>
    <n v="2"/>
    <s v="2 le 07/07, 1 le 09/07 et 2 le 15/07"/>
    <s v="T.Mouline"/>
    <x v="1"/>
    <d v="2015-07-03T00:00:00"/>
    <x v="6"/>
    <x v="1"/>
    <x v="0"/>
  </r>
  <r>
    <x v="2"/>
    <s v="Aileron EHA A380"/>
    <n v="347859"/>
    <m/>
    <x v="31"/>
    <d v="2015-07-08T00:00:00"/>
    <s v="?"/>
    <s v="?"/>
    <s v="Faire entrer le retard"/>
    <s v="P.Jonnard"/>
    <x v="1"/>
    <d v="2015-07-03T00:00:00"/>
    <x v="6"/>
    <x v="1"/>
    <x v="1"/>
  </r>
  <r>
    <x v="2"/>
    <s v="Aileron EHA A380"/>
    <s v="PN347189"/>
    <m/>
    <x v="42"/>
    <d v="2015-07-07T00:00:00"/>
    <d v="2015-07-16T00:00:00"/>
    <n v="6"/>
    <s v="MMP : 8 en cours de réception (dont 2 à retourner), 6 le 16/07 et 26 le 31/07 à confirmer_x000a_Risoud : FAI validé_x000a_Assurer le transfert"/>
    <s v="V.Cady_x000a_F.Fasoli_x000a_T.Dupuis"/>
    <x v="1"/>
    <d v="2015-07-03T00:00:00"/>
    <x v="6"/>
    <x v="1"/>
    <x v="1"/>
  </r>
  <r>
    <x v="2"/>
    <s v="Aileron EHA A380"/>
    <s v="D90ST4025-400"/>
    <m/>
    <x v="18"/>
    <d v="2015-07-23T00:00:00"/>
    <d v="2015-07-07T00:00:00"/>
    <n v="2"/>
    <s v="Expé 2 pièces en S28, 1 en S30_x000a_Obtenir MAJ fichier &quot;HemelWeeklyStatus&quot;"/>
    <s v="JPClaveranne_x000a_L.Clarissou_x000a_A.Coppry"/>
    <x v="1"/>
    <d v="2015-07-03T00:00:00"/>
    <x v="6"/>
    <x v="1"/>
    <x v="0"/>
  </r>
  <r>
    <x v="2"/>
    <s v="Aileron EHA A380"/>
    <s v="D90ST3008-100"/>
    <m/>
    <x v="61"/>
    <d v="2015-07-14T00:00:00"/>
    <s v="?"/>
    <s v="?"/>
    <s v="Faire entrer le retard"/>
    <s v="P.Jonnard"/>
    <x v="1"/>
    <d v="2015-07-03T00:00:00"/>
    <x v="6"/>
    <x v="1"/>
    <x v="1"/>
  </r>
  <r>
    <x v="2"/>
    <s v="Aileron EHA A380"/>
    <n v="347517"/>
    <m/>
    <x v="12"/>
    <d v="2015-07-09T00:00:00"/>
    <d v="2015-07-17T00:00:00"/>
    <n v="63"/>
    <s v="63 le 17/07 a améliorer"/>
    <s v="C.Almendra"/>
    <x v="1"/>
    <d v="2015-07-03T00:00:00"/>
    <x v="6"/>
    <x v="1"/>
    <x v="1"/>
  </r>
  <r>
    <x v="2"/>
    <s v="Aileron SC A380"/>
    <s v="347186-200"/>
    <m/>
    <x v="41"/>
    <d v="2015-07-07T00:00:00"/>
    <s v="?"/>
    <s v="?"/>
    <s v=" 6 en cours de réception_x000a_Faire entrer le retard_x000a_(cause pb qualité bruts HYFC)"/>
    <s v="V.Cady"/>
    <x v="1"/>
    <d v="2015-07-03T00:00:00"/>
    <x v="6"/>
    <x v="1"/>
    <x v="1"/>
  </r>
  <r>
    <x v="2"/>
    <s v="Aileron SC A380"/>
    <s v="348023-020"/>
    <m/>
    <x v="7"/>
    <d v="2015-07-13T00:00:00"/>
    <d v="2015-07-08T00:00:00"/>
    <n v="2"/>
    <s v="2 le 08/07, 1 le 09/07 et 1 le 10/07"/>
    <s v="T.Mouline"/>
    <x v="1"/>
    <d v="2015-07-03T00:00:00"/>
    <x v="6"/>
    <x v="1"/>
    <x v="0"/>
  </r>
  <r>
    <x v="2"/>
    <s v="Aileron SC A380"/>
    <s v="PN347189"/>
    <m/>
    <x v="42"/>
    <d v="2015-07-07T00:00:00"/>
    <d v="2015-07-16T00:00:00"/>
    <n v="14"/>
    <s v="MMP : 8 en cours de réception (dont 2 à retourner), 6 le 16/07 et 26 le 31/07 à confirmer_x000a_Risoud : FAI validé_x000a_Assurer le transfert"/>
    <s v="V.Cady_x000a_F.Fasoli_x000a_T.Dupuis"/>
    <x v="1"/>
    <d v="2015-07-03T00:00:00"/>
    <x v="6"/>
    <x v="1"/>
    <x v="1"/>
  </r>
  <r>
    <x v="2"/>
    <s v="Aileron SC A380"/>
    <n v="347179"/>
    <m/>
    <x v="12"/>
    <d v="2015-07-23T00:00:00"/>
    <d v="2015-09-29T00:00:00"/>
    <n v="39"/>
    <s v="Délai le 29/09 a améliorer"/>
    <s v="C.Almendra"/>
    <x v="1"/>
    <d v="2015-07-03T00:00:00"/>
    <x v="6"/>
    <x v="1"/>
    <x v="1"/>
  </r>
  <r>
    <x v="2"/>
    <s v="Aileron SC A380"/>
    <n v="346915"/>
    <m/>
    <x v="12"/>
    <d v="2015-07-15T00:00:00"/>
    <s v="?"/>
    <s v="?"/>
    <s v="Faire entrer le retard"/>
    <s v="C.Almendra"/>
    <x v="1"/>
    <d v="2015-07-03T00:00:00"/>
    <x v="6"/>
    <x v="1"/>
    <x v="1"/>
  </r>
  <r>
    <x v="2"/>
    <s v="Aileron SC A380"/>
    <n v="347463"/>
    <m/>
    <x v="12"/>
    <d v="2015-07-14T00:00:00"/>
    <d v="2015-07-16T00:00:00"/>
    <n v="100"/>
    <s v="100 le 16/07 à améliorer"/>
    <s v="C.Almendra"/>
    <x v="1"/>
    <d v="2015-07-03T00:00:00"/>
    <x v="6"/>
    <x v="1"/>
    <x v="1"/>
  </r>
  <r>
    <x v="2"/>
    <s v="Profondeur EHA A380"/>
    <s v="D90ST3003-400"/>
    <m/>
    <x v="61"/>
    <d v="2015-07-06T00:00:00"/>
    <d v="2015-07-15T00:00:00"/>
    <n v="11"/>
    <s v="Prochaine livraison 11 le 15/07 à améliorer"/>
    <s v="P.Jonnard"/>
    <x v="0"/>
    <d v="2015-07-03T00:00:00"/>
    <x v="6"/>
    <x v="1"/>
    <x v="1"/>
  </r>
  <r>
    <x v="2"/>
    <s v="Profondeur EHA A380"/>
    <n v="347134"/>
    <m/>
    <x v="41"/>
    <d v="2015-07-06T00:00:00"/>
    <s v="?"/>
    <s v="?"/>
    <s v="Faire entrer le retard"/>
    <s v="V.Cady"/>
    <x v="1"/>
    <d v="2015-07-03T00:00:00"/>
    <x v="6"/>
    <x v="1"/>
    <x v="1"/>
  </r>
  <r>
    <x v="2"/>
    <s v="Profondeur EHA A380"/>
    <s v="PN347137"/>
    <m/>
    <x v="42"/>
    <d v="2015-07-14T00:00:00"/>
    <d v="2015-07-10T00:00:00"/>
    <n v="7"/>
    <s v="7 le 10/07 à confirmer_x000a_25 début septembre à confirmer"/>
    <s v="V.Cady"/>
    <x v="1"/>
    <d v="2015-07-03T00:00:00"/>
    <x v="6"/>
    <x v="1"/>
    <x v="1"/>
  </r>
  <r>
    <x v="2"/>
    <s v="Profondeur EHA A380"/>
    <s v="D90ST4024-400"/>
    <m/>
    <x v="18"/>
    <d v="2015-07-14T00:00:00"/>
    <d v="2015-07-06T00:00:00"/>
    <n v="1"/>
    <s v=" 1 expé le 03/07 à confirmer_x000a_Obtenir MAJ fichier &quot;HemelWeeklyStatus&quot;"/>
    <s v="JPClaveranne_x000a_L.Clarissou_x000a_A.Coppry"/>
    <x v="1"/>
    <d v="2015-07-03T00:00:00"/>
    <x v="6"/>
    <x v="1"/>
    <x v="0"/>
  </r>
  <r>
    <x v="2"/>
    <s v="Profondeur EHA A380"/>
    <n v="347039"/>
    <m/>
    <x v="12"/>
    <d v="2015-08-03T00:00:00"/>
    <d v="2015-07-06T00:00:00"/>
    <n v="45"/>
    <n v="0"/>
    <n v="0"/>
    <x v="1"/>
    <d v="2015-07-03T00:00:00"/>
    <x v="6"/>
    <x v="1"/>
    <x v="1"/>
  </r>
  <r>
    <x v="2"/>
    <s v="Profondeur SC A380"/>
    <s v="PN347137"/>
    <m/>
    <x v="42"/>
    <d v="2015-07-14T00:00:00"/>
    <d v="2015-07-10T00:00:00"/>
    <n v="14"/>
    <s v="7 le 10/07 à confirmer_x000a_25 début septembre à confirmer"/>
    <s v="V.Cady"/>
    <x v="1"/>
    <d v="2015-07-03T00:00:00"/>
    <x v="6"/>
    <x v="1"/>
    <x v="1"/>
  </r>
  <r>
    <x v="2"/>
    <s v="Rudder EBHA"/>
    <s v="PN347030"/>
    <m/>
    <x v="42"/>
    <d v="2015-07-08T00:00:00"/>
    <d v="2015-07-08T00:00:00"/>
    <n v="7"/>
    <s v="7 le 08/07 et 16 le 22/07 à améliorer"/>
    <s v="V.Cady"/>
    <x v="1"/>
    <d v="2015-07-03T00:00:00"/>
    <x v="6"/>
    <x v="1"/>
    <x v="1"/>
  </r>
  <r>
    <x v="2"/>
    <s v="Rudder EBHA"/>
    <s v="D90ST4026-400"/>
    <m/>
    <x v="18"/>
    <d v="2015-07-20T00:00:00"/>
    <s v="?"/>
    <s v="?"/>
    <s v="Expé 1 en S29 et 2 en S30_x000a_Obtenir MAJ fichier &quot;HemelWeeklyStatus&quot;_x000a_"/>
    <s v="JPClaveranne"/>
    <x v="1"/>
    <d v="2015-07-03T00:00:00"/>
    <x v="6"/>
    <x v="1"/>
    <x v="0"/>
  </r>
  <r>
    <x v="2"/>
    <s v="Rudder EBHA"/>
    <s v="347931-100"/>
    <m/>
    <x v="12"/>
    <d v="2015-07-16T00:00:00"/>
    <s v="?"/>
    <s v="?"/>
    <s v="Faire entrer le retard"/>
    <s v="C.Almendra"/>
    <x v="1"/>
    <d v="2015-07-03T00:00:00"/>
    <x v="6"/>
    <x v="1"/>
    <x v="1"/>
  </r>
  <r>
    <x v="1"/>
    <s v="THSA A320"/>
    <s v="LP47145-E100"/>
    <m/>
    <x v="7"/>
    <d v="2015-07-07T00:00:00"/>
    <d v="2015-07-07T00:00:00"/>
    <n v="3"/>
    <s v="3/J à suivre"/>
    <s v="T.Mouline"/>
    <x v="1"/>
    <d v="2015-07-03T00:00:00"/>
    <x v="6"/>
    <x v="1"/>
    <x v="0"/>
  </r>
  <r>
    <x v="1"/>
    <s v="THSA A320"/>
    <s v="LP47145-E120"/>
    <m/>
    <x v="7"/>
    <d v="2015-07-07T00:00:00"/>
    <d v="2015-07-09T00:00:00"/>
    <n v="10"/>
    <s v="10 le 09/07 et 8 le 13/07 à améliorer"/>
    <s v="T.Mouline"/>
    <x v="1"/>
    <d v="2015-07-03T00:00:00"/>
    <x v="6"/>
    <x v="1"/>
    <x v="0"/>
  </r>
  <r>
    <x v="1"/>
    <s v="THSA A320"/>
    <s v="LP47145-201"/>
    <m/>
    <x v="7"/>
    <d v="2015-07-07T00:00:00"/>
    <d v="2015-07-08T00:00:00"/>
    <n v="10"/>
    <s v="10 le 08/07 et 10 le 10/07 à améliorer"/>
    <s v="T.Mouline"/>
    <x v="1"/>
    <d v="2015-07-03T00:00:00"/>
    <x v="6"/>
    <x v="1"/>
    <x v="0"/>
  </r>
  <r>
    <x v="1"/>
    <s v="THSA A320"/>
    <s v="5000C5029"/>
    <m/>
    <x v="57"/>
    <d v="2015-07-10T00:00:00"/>
    <d v="2015-07-07T00:00:00"/>
    <s v="?"/>
    <s v="_x000a_Obtenir infos de livraison_x000a_Livraison le 7/7"/>
    <s v="_x000a_M.Bizet"/>
    <x v="1"/>
    <d v="2015-07-03T00:00:00"/>
    <x v="6"/>
    <x v="1"/>
    <x v="1"/>
  </r>
  <r>
    <x v="1"/>
    <s v="THSA A330"/>
    <n v="423399"/>
    <m/>
    <x v="71"/>
    <d v="2015-07-06T00:00:00"/>
    <d v="2015-07-07T00:00:00"/>
    <n v="7"/>
    <s v="7 le 07/07"/>
    <s v="V.Pierquin"/>
    <x v="0"/>
    <d v="2015-07-03T00:00:00"/>
    <x v="6"/>
    <x v="1"/>
    <x v="1"/>
  </r>
  <r>
    <x v="1"/>
    <s v="THSA A330"/>
    <n v="422915"/>
    <m/>
    <x v="7"/>
    <d v="2015-07-06T00:00:00"/>
    <d v="2015-07-15T00:00:00"/>
    <n v="2"/>
    <s v="2 le 15/07 à améliorer"/>
    <s v="T.Mouline"/>
    <x v="0"/>
    <d v="2015-07-03T00:00:00"/>
    <x v="6"/>
    <x v="1"/>
    <x v="0"/>
  </r>
  <r>
    <x v="1"/>
    <s v="THSA A330"/>
    <n v="422911"/>
    <m/>
    <x v="7"/>
    <d v="2015-07-08T00:00:00"/>
    <d v="2015-07-07T00:00:00"/>
    <n v="1"/>
    <s v="1 le 07/07, 2 le 15/07 et 1 le 22/07"/>
    <s v="T.Mouline"/>
    <x v="1"/>
    <d v="2015-07-03T00:00:00"/>
    <x v="6"/>
    <x v="1"/>
    <x v="0"/>
  </r>
  <r>
    <x v="1"/>
    <s v="THSA A330"/>
    <n v="422913"/>
    <m/>
    <x v="7"/>
    <d v="2015-07-10T00:00:00"/>
    <s v="?"/>
    <s v="?"/>
    <s v="Obtenir prochain délai"/>
    <s v="T.Mouline"/>
    <x v="1"/>
    <d v="2015-07-03T00:00:00"/>
    <x v="6"/>
    <x v="1"/>
    <x v="0"/>
  </r>
  <r>
    <x v="1"/>
    <s v="THSA A330"/>
    <s v="422926-300"/>
    <m/>
    <x v="61"/>
    <d v="2015-07-07T00:00:00"/>
    <s v="?"/>
    <s v="?"/>
    <s v="Relancer retard"/>
    <s v="V.Pierquin/P.Jonnard"/>
    <x v="1"/>
    <d v="2015-07-03T00:00:00"/>
    <x v="6"/>
    <x v="1"/>
    <x v="1"/>
  </r>
  <r>
    <x v="0"/>
    <s v="Aileron A320"/>
    <s v="341084-300"/>
    <m/>
    <x v="21"/>
    <d v="2015-07-06T00:00:00"/>
    <d v="2015-07-06T00:00:00"/>
    <n v="17"/>
    <s v="Problème qualité _x000a_17 le 06/07, 12 le 7/7 à confirmer._x000a_Capa HS Wroclaw 65/semaine au lieu des 75 demandé."/>
    <s v="T.Mouline_x000a_E.Divan_x000a_P.Mura"/>
    <x v="0"/>
    <d v="2015-07-06T00:00:00"/>
    <x v="6"/>
    <x v="1"/>
    <x v="0"/>
  </r>
  <r>
    <x v="0"/>
    <s v="Aileron A320"/>
    <s v="341083-310"/>
    <m/>
    <x v="26"/>
    <d v="2015-07-08T00:00:00"/>
    <d v="2015-07-06T00:00:00"/>
    <n v="8"/>
    <s v="8 le 06/07, 2 le 8/7, 14 le 9/7 et 8 le 10/7._x000a_20 pièces en -300 reçues : obtenir statut qualité pour utilisation."/>
    <s v="T.Mouline_x000a_S.Brunet_x000a_N.Fouquet"/>
    <x v="0"/>
    <d v="2015-07-06T00:00:00"/>
    <x v="6"/>
    <x v="1"/>
    <x v="0"/>
  </r>
  <r>
    <x v="0"/>
    <s v="Aileron A320"/>
    <n v="341019"/>
    <m/>
    <x v="21"/>
    <d v="2015-07-13T00:00:00"/>
    <d v="2015-07-06T00:00:00"/>
    <n v="9"/>
    <s v="9 le 6/7, 12 le 7/7 à confirmer."/>
    <s v="T.Mouline"/>
    <x v="1"/>
    <d v="2015-07-06T00:00:00"/>
    <x v="6"/>
    <x v="1"/>
    <x v="0"/>
  </r>
  <r>
    <x v="0"/>
    <s v="Elevator A320"/>
    <n v="341138"/>
    <m/>
    <x v="15"/>
    <d v="2015-07-10T00:00:00"/>
    <s v="?"/>
    <s v="?"/>
    <s v="Obtenir délai suite"/>
    <s v="P.Fleitour/P.Jonnard"/>
    <x v="1"/>
    <d v="2015-07-06T00:00:00"/>
    <x v="6"/>
    <x v="1"/>
    <x v="1"/>
  </r>
  <r>
    <x v="0"/>
    <s v="Spoiler A320"/>
    <s v="340856-250"/>
    <m/>
    <x v="21"/>
    <d v="2015-07-06T00:00:00"/>
    <d v="2015-07-09T00:00:00"/>
    <n v="60"/>
    <s v="HS Wroclaw : _x000a_Problème rectif, pièces non expédiées._x000a_Pas de nouveau délai annoncé - A relancer_x000a_Source TSM : Problème qualité refs Honglin_x000a_350 pièces en retard, 60 le 09/07_x000a_Faire entrer le retard"/>
    <s v="_x000a_T.Mouline/P.Mura_x000a_G.Palermo_x000a_O.Juanola_x000a_N.Fouquet"/>
    <x v="0"/>
    <d v="2015-07-06T00:00:00"/>
    <x v="6"/>
    <x v="1"/>
    <x v="0"/>
  </r>
  <r>
    <x v="0"/>
    <s v="Spoiler A320"/>
    <s v="340902-110"/>
    <m/>
    <x v="7"/>
    <d v="2015-07-08T00:00:00"/>
    <d v="2015-07-07T00:00:00"/>
    <n v="24"/>
    <s v="20 en cours de réception_x000a_Obtenir plan de rattrapage_x000a_24/J  à suivre"/>
    <s v="T.Mouline"/>
    <x v="1"/>
    <d v="2015-07-06T00:00:00"/>
    <x v="6"/>
    <x v="1"/>
    <x v="0"/>
  </r>
  <r>
    <x v="0"/>
    <s v="Spoiler A320"/>
    <s v="340856-250HONGLINOP80"/>
    <m/>
    <x v="15"/>
    <d v="2015-07-06T00:00:00"/>
    <d v="2015-07-07T00:00:00"/>
    <n v="140"/>
    <s v="140 le 06/07 à suivre"/>
    <s v="N.Fouquet"/>
    <x v="1"/>
    <d v="2015-07-06T00:00:00"/>
    <x v="6"/>
    <x v="1"/>
    <x v="1"/>
  </r>
  <r>
    <x v="2"/>
    <s v="Aileron EHA A380"/>
    <s v="347785-200"/>
    <m/>
    <x v="7"/>
    <d v="2015-07-14T00:00:00"/>
    <d v="2015-07-09T00:00:00"/>
    <n v="4"/>
    <s v="4 le 09/07, 1 le 16/07  et 1 le 23/07"/>
    <s v="T.Mouline"/>
    <x v="1"/>
    <d v="2015-07-06T00:00:00"/>
    <x v="6"/>
    <x v="1"/>
    <x v="0"/>
  </r>
  <r>
    <x v="2"/>
    <s v="Aileron EHA A380"/>
    <s v="348015-020"/>
    <m/>
    <x v="7"/>
    <d v="2015-07-13T00:00:00"/>
    <d v="2015-07-07T00:00:00"/>
    <n v="2"/>
    <s v="2 le 07/07, 1 le 09/07 et 2 le 15/07"/>
    <s v="T.Mouline"/>
    <x v="1"/>
    <d v="2015-07-06T00:00:00"/>
    <x v="6"/>
    <x v="1"/>
    <x v="0"/>
  </r>
  <r>
    <x v="2"/>
    <s v="Aileron EHA A380"/>
    <n v="347859"/>
    <m/>
    <x v="31"/>
    <d v="2015-07-08T00:00:00"/>
    <s v="?"/>
    <s v="?"/>
    <s v="Faire entrer le retard"/>
    <s v="P.Jonnard"/>
    <x v="1"/>
    <d v="2015-07-06T00:00:00"/>
    <x v="6"/>
    <x v="1"/>
    <x v="1"/>
  </r>
  <r>
    <x v="2"/>
    <s v="Aileron EHA A380"/>
    <s v="PN347189"/>
    <m/>
    <x v="42"/>
    <d v="2015-07-07T00:00:00"/>
    <d v="2015-07-16T00:00:00"/>
    <n v="6"/>
    <s v="MMP : 8 en cours de réception (dont 2 à retourner), 6 le 16/07 et 26 le 31/07 à confirmer_x000a_Risoud : FAI validé_x000a_Assurer le transfert"/>
    <s v="V.Cady_x000a_F.Fasoli_x000a_T.Dupuis"/>
    <x v="1"/>
    <d v="2015-07-06T00:00:00"/>
    <x v="6"/>
    <x v="1"/>
    <x v="1"/>
  </r>
  <r>
    <x v="2"/>
    <s v="Aileron EHA A380"/>
    <s v="D90ST4025-400"/>
    <m/>
    <x v="18"/>
    <d v="2015-07-23T00:00:00"/>
    <d v="2015-07-07T00:00:00"/>
    <n v="2"/>
    <s v="Expé 2 pièces en S28, 1 en S30_x000a_Obtenir MAJ fichier &quot;HemelWeeklyStatus&quot;"/>
    <s v="JPClaveranne_x000a_L.Clarissou_x000a_A.Coppry"/>
    <x v="1"/>
    <d v="2015-07-06T00:00:00"/>
    <x v="6"/>
    <x v="1"/>
    <x v="0"/>
  </r>
  <r>
    <x v="2"/>
    <s v="Aileron EHA A380"/>
    <s v="D90ST3008-100"/>
    <m/>
    <x v="61"/>
    <d v="2015-07-14T00:00:00"/>
    <s v="?"/>
    <s v="?"/>
    <s v="Faire entrer le retard"/>
    <s v="P.Jonnard"/>
    <x v="1"/>
    <d v="2015-07-06T00:00:00"/>
    <x v="6"/>
    <x v="1"/>
    <x v="1"/>
  </r>
  <r>
    <x v="2"/>
    <s v="Aileron EHA A380"/>
    <n v="347517"/>
    <m/>
    <x v="12"/>
    <d v="2015-07-09T00:00:00"/>
    <d v="2015-07-17T00:00:00"/>
    <n v="63"/>
    <s v="63 le 17/07 a améliorer"/>
    <s v="C.Almendra"/>
    <x v="1"/>
    <d v="2015-07-06T00:00:00"/>
    <x v="6"/>
    <x v="1"/>
    <x v="1"/>
  </r>
  <r>
    <x v="2"/>
    <s v="Aileron SC A380"/>
    <s v="347186-200"/>
    <m/>
    <x v="41"/>
    <d v="2015-07-07T00:00:00"/>
    <s v="?"/>
    <s v="?"/>
    <s v=" 6 en cours de réception_x000a_Faire entrer le retard_x000a_(cause pb qualité bruts HYFC)"/>
    <s v="V.Cady"/>
    <x v="1"/>
    <d v="2015-07-06T00:00:00"/>
    <x v="6"/>
    <x v="1"/>
    <x v="1"/>
  </r>
  <r>
    <x v="2"/>
    <s v="Aileron SC A380"/>
    <s v="348023-020"/>
    <m/>
    <x v="7"/>
    <d v="2015-07-13T00:00:00"/>
    <d v="2015-07-08T00:00:00"/>
    <n v="2"/>
    <s v="2 le 08/07, 1 le 09/07 et 1 le 10/07"/>
    <s v="T.Mouline"/>
    <x v="1"/>
    <d v="2015-07-06T00:00:00"/>
    <x v="6"/>
    <x v="1"/>
    <x v="0"/>
  </r>
  <r>
    <x v="2"/>
    <s v="Aileron SC A380"/>
    <s v="PN347189"/>
    <m/>
    <x v="42"/>
    <d v="2015-07-07T00:00:00"/>
    <d v="2015-07-16T00:00:00"/>
    <n v="14"/>
    <s v="MMP : 8 en cours de réception (dont 2 à retourner), 6 le 16/07 et 26 le 31/07 à confirmer_x000a_Risoud : FAI validé_x000a_Assurer le transfert"/>
    <s v="V.Cady_x000a_F.Fasoli_x000a_T.Dupuis"/>
    <x v="1"/>
    <d v="2015-07-06T00:00:00"/>
    <x v="6"/>
    <x v="1"/>
    <x v="1"/>
  </r>
  <r>
    <x v="2"/>
    <s v="Aileron SC A380"/>
    <n v="347179"/>
    <m/>
    <x v="12"/>
    <d v="2015-07-23T00:00:00"/>
    <d v="2015-09-29T00:00:00"/>
    <n v="39"/>
    <s v="Délai le 29/09 a améliorer"/>
    <s v="C.Almendra"/>
    <x v="1"/>
    <d v="2015-07-06T00:00:00"/>
    <x v="6"/>
    <x v="1"/>
    <x v="1"/>
  </r>
  <r>
    <x v="2"/>
    <s v="Aileron SC A380"/>
    <n v="346915"/>
    <m/>
    <x v="12"/>
    <d v="2015-07-15T00:00:00"/>
    <s v="?"/>
    <s v="?"/>
    <s v="Faire entrer le retard"/>
    <s v="C.Almendra"/>
    <x v="1"/>
    <d v="2015-07-06T00:00:00"/>
    <x v="6"/>
    <x v="1"/>
    <x v="1"/>
  </r>
  <r>
    <x v="2"/>
    <s v="Aileron SC A380"/>
    <n v="347463"/>
    <m/>
    <x v="12"/>
    <d v="2015-07-14T00:00:00"/>
    <d v="2015-07-16T00:00:00"/>
    <n v="100"/>
    <s v="100 le 16/07 à améliorer"/>
    <s v="C.Almendra"/>
    <x v="1"/>
    <d v="2015-07-06T00:00:00"/>
    <x v="6"/>
    <x v="1"/>
    <x v="1"/>
  </r>
  <r>
    <x v="2"/>
    <s v="Profondeur EHA A380"/>
    <s v="D90ST3003-400"/>
    <m/>
    <x v="61"/>
    <d v="2015-07-06T00:00:00"/>
    <d v="2015-07-15T00:00:00"/>
    <n v="11"/>
    <s v="Prochaine livraison 11 le 15/07 à améliorer"/>
    <s v="P.Jonnard"/>
    <x v="0"/>
    <d v="2015-07-06T00:00:00"/>
    <x v="6"/>
    <x v="1"/>
    <x v="1"/>
  </r>
  <r>
    <x v="2"/>
    <s v="Profondeur EHA A380"/>
    <n v="347134"/>
    <m/>
    <x v="41"/>
    <d v="2015-07-06T00:00:00"/>
    <s v="?"/>
    <s v="?"/>
    <s v="Faire entrer le retard"/>
    <s v="V.Cady"/>
    <x v="1"/>
    <d v="2015-07-06T00:00:00"/>
    <x v="6"/>
    <x v="1"/>
    <x v="1"/>
  </r>
  <r>
    <x v="2"/>
    <s v="Profondeur EHA A380"/>
    <s v="PN347137"/>
    <m/>
    <x v="42"/>
    <d v="2015-07-14T00:00:00"/>
    <d v="2015-07-10T00:00:00"/>
    <n v="7"/>
    <s v="7 le 10/07 à confirmer_x000a_25 début septembre à confirmer"/>
    <s v="V.Cady"/>
    <x v="1"/>
    <d v="2015-07-06T00:00:00"/>
    <x v="6"/>
    <x v="1"/>
    <x v="1"/>
  </r>
  <r>
    <x v="2"/>
    <s v="Profondeur EHA A380"/>
    <s v="D90ST4024-400"/>
    <m/>
    <x v="18"/>
    <d v="2015-07-14T00:00:00"/>
    <d v="2015-07-06T00:00:00"/>
    <n v="1"/>
    <s v=" 1 expé le 03/07 à confirmer_x000a_Obtenir MAJ fichier &quot;HemelWeeklyStatus&quot;"/>
    <s v="JPClaveranne_x000a_L.Clarissou_x000a_A.Coppry"/>
    <x v="1"/>
    <d v="2015-07-06T00:00:00"/>
    <x v="6"/>
    <x v="1"/>
    <x v="0"/>
  </r>
  <r>
    <x v="2"/>
    <s v="Profondeur SC A380"/>
    <s v="PN347137"/>
    <m/>
    <x v="42"/>
    <d v="2015-07-14T00:00:00"/>
    <d v="2015-07-10T00:00:00"/>
    <n v="14"/>
    <s v="7 le 10/07 à confirmer_x000a_25 début septembre à confirmer"/>
    <s v="V.Cady"/>
    <x v="1"/>
    <d v="2015-07-06T00:00:00"/>
    <x v="6"/>
    <x v="1"/>
    <x v="1"/>
  </r>
  <r>
    <x v="2"/>
    <s v="Rudder EBHA"/>
    <s v="PN347030"/>
    <m/>
    <x v="42"/>
    <d v="2015-07-08T00:00:00"/>
    <d v="2015-07-08T00:00:00"/>
    <n v="7"/>
    <s v="7 le 08/07 et 16 le 22/07 à améliorer"/>
    <s v="V.Cady"/>
    <x v="1"/>
    <d v="2015-07-06T00:00:00"/>
    <x v="6"/>
    <x v="1"/>
    <x v="1"/>
  </r>
  <r>
    <x v="2"/>
    <s v="Rudder EBHA"/>
    <s v="D90ST4026-400"/>
    <m/>
    <x v="18"/>
    <d v="2015-07-20T00:00:00"/>
    <s v="?"/>
    <s v="?"/>
    <s v="Expé 1 en S29 et 2 en S30_x000a_Obtenir MAJ fichier &quot;HemelWeeklyStatus&quot;_x000a_"/>
    <s v="JPClaveranne"/>
    <x v="1"/>
    <d v="2015-07-06T00:00:00"/>
    <x v="6"/>
    <x v="1"/>
    <x v="0"/>
  </r>
  <r>
    <x v="2"/>
    <s v="Rudder EBHA"/>
    <s v="347931-100"/>
    <m/>
    <x v="12"/>
    <d v="2015-07-16T00:00:00"/>
    <s v="?"/>
    <s v="?"/>
    <s v="Faire entrer le retard"/>
    <s v="C.Almendra"/>
    <x v="1"/>
    <d v="2015-07-06T00:00:00"/>
    <x v="6"/>
    <x v="1"/>
    <x v="1"/>
  </r>
  <r>
    <x v="1"/>
    <s v="THSA A320"/>
    <s v="LP47145-E100"/>
    <m/>
    <x v="7"/>
    <d v="2015-07-07T00:00:00"/>
    <d v="2015-07-07T00:00:00"/>
    <n v="3"/>
    <s v="3/J à suivre"/>
    <s v="T.Mouline"/>
    <x v="1"/>
    <d v="2015-07-06T00:00:00"/>
    <x v="6"/>
    <x v="1"/>
    <x v="0"/>
  </r>
  <r>
    <x v="1"/>
    <s v="THSA A320"/>
    <s v="LP47145-E120"/>
    <m/>
    <x v="7"/>
    <d v="2015-07-07T00:00:00"/>
    <d v="2015-07-09T00:00:00"/>
    <n v="10"/>
    <s v="10 le 09/07 et 8 le 13/07 à améliorer"/>
    <s v="T.Mouline"/>
    <x v="1"/>
    <d v="2015-07-06T00:00:00"/>
    <x v="6"/>
    <x v="1"/>
    <x v="0"/>
  </r>
  <r>
    <x v="1"/>
    <s v="THSA A320"/>
    <s v="LP47145-201"/>
    <m/>
    <x v="7"/>
    <d v="2015-07-07T00:00:00"/>
    <d v="2015-07-08T00:00:00"/>
    <n v="10"/>
    <s v="10 le 08/07 et 10 le 10/07 à améliorer"/>
    <s v="T.Mouline"/>
    <x v="1"/>
    <d v="2015-07-06T00:00:00"/>
    <x v="6"/>
    <x v="1"/>
    <x v="0"/>
  </r>
  <r>
    <x v="1"/>
    <s v="THSA A320"/>
    <s v="5000C5029"/>
    <m/>
    <x v="57"/>
    <d v="2015-07-10T00:00:00"/>
    <d v="2015-07-07T00:00:00"/>
    <s v="?"/>
    <s v="_x000a_Obtenir infos de livraison_x000a_Livraison le 7/7"/>
    <s v="_x000a_M.Bizet"/>
    <x v="1"/>
    <d v="2015-07-06T00:00:00"/>
    <x v="6"/>
    <x v="1"/>
    <x v="1"/>
  </r>
  <r>
    <x v="1"/>
    <s v="THSA A330"/>
    <n v="423399"/>
    <m/>
    <x v="71"/>
    <d v="2015-07-06T00:00:00"/>
    <d v="2015-07-07T00:00:00"/>
    <n v="7"/>
    <s v="7 le 07/07"/>
    <s v="V.Pierquin"/>
    <x v="0"/>
    <d v="2015-07-06T00:00:00"/>
    <x v="6"/>
    <x v="1"/>
    <x v="1"/>
  </r>
  <r>
    <x v="1"/>
    <s v="THSA A330"/>
    <n v="422915"/>
    <m/>
    <x v="7"/>
    <d v="2015-07-06T00:00:00"/>
    <d v="2015-07-15T00:00:00"/>
    <n v="2"/>
    <s v="2 le 15/07 à améliorer"/>
    <s v="T.Mouline"/>
    <x v="0"/>
    <d v="2015-07-06T00:00:00"/>
    <x v="6"/>
    <x v="1"/>
    <x v="0"/>
  </r>
  <r>
    <x v="1"/>
    <s v="THSA A330"/>
    <n v="422911"/>
    <m/>
    <x v="7"/>
    <d v="2015-07-08T00:00:00"/>
    <d v="2015-07-07T00:00:00"/>
    <n v="1"/>
    <s v="1 le 07/07, 2 le 15/07 et 1 le 22/07"/>
    <s v="T.Mouline"/>
    <x v="1"/>
    <d v="2015-07-06T00:00:00"/>
    <x v="6"/>
    <x v="1"/>
    <x v="0"/>
  </r>
  <r>
    <x v="1"/>
    <s v="THSA A330"/>
    <n v="422913"/>
    <m/>
    <x v="7"/>
    <d v="2015-07-10T00:00:00"/>
    <s v="?"/>
    <s v="?"/>
    <s v="Obtenir prochain délai"/>
    <s v="T.Mouline"/>
    <x v="1"/>
    <d v="2015-07-06T00:00:00"/>
    <x v="6"/>
    <x v="1"/>
    <x v="0"/>
  </r>
  <r>
    <x v="1"/>
    <s v="THSA A330"/>
    <s v="422926-300"/>
    <m/>
    <x v="61"/>
    <d v="2015-07-07T00:00:00"/>
    <s v="?"/>
    <s v="?"/>
    <s v="Relancer retard"/>
    <s v="V.Pierquin/P.Jonnard"/>
    <x v="1"/>
    <d v="2015-07-06T00:00:00"/>
    <x v="6"/>
    <x v="1"/>
    <x v="1"/>
  </r>
  <r>
    <x v="0"/>
    <s v="Aileron A320"/>
    <s v="341084-300"/>
    <m/>
    <x v="21"/>
    <d v="2015-07-10T00:00:00"/>
    <d v="2015-07-10T00:00:00"/>
    <n v="11"/>
    <s v="Problème qualité _x000a_11 le 10/07 et 34 le 15/07._x000a_Capa HS Wroclaw 65/semaine au lieu des 75 demandé."/>
    <s v="T.Mouline_x000a_E.Divan_x000a_P.Mura"/>
    <x v="0"/>
    <d v="2015-07-10T00:00:00"/>
    <x v="6"/>
    <x v="1"/>
    <x v="0"/>
  </r>
  <r>
    <x v="0"/>
    <s v="Aileron A320"/>
    <s v="341083-310"/>
    <m/>
    <x v="26"/>
    <d v="2015-07-10T00:00:00"/>
    <d v="2015-07-10T00:00:00"/>
    <n v="23"/>
    <s v="23 en cours de réception_x000a_8 le 15/07_x000a_20 pièces en -300 reçues : obtenir statut qualité pour utilisation."/>
    <s v="T.Mouline_x000a_S.Brunet_x000a_N.Fouquet"/>
    <x v="0"/>
    <d v="2015-07-10T00:00:00"/>
    <x v="6"/>
    <x v="1"/>
    <x v="0"/>
  </r>
  <r>
    <x v="0"/>
    <s v="Aileron A320"/>
    <n v="341019"/>
    <m/>
    <x v="21"/>
    <d v="2015-07-17T00:00:00"/>
    <d v="2015-07-10T00:00:00"/>
    <n v="10"/>
    <s v="11 en cours de réception_x000a_10 le 10/07."/>
    <s v="T.Mouline"/>
    <x v="1"/>
    <d v="2015-07-10T00:00:00"/>
    <x v="6"/>
    <x v="1"/>
    <x v="0"/>
  </r>
  <r>
    <x v="0"/>
    <s v="Elevator A320"/>
    <n v="341138"/>
    <m/>
    <x v="15"/>
    <d v="2015-07-14T00:00:00"/>
    <s v="?"/>
    <s v="?"/>
    <s v="87 le 15/07"/>
    <s v="P.Fleitour/P.Jonnard"/>
    <x v="1"/>
    <d v="2015-07-10T00:00:00"/>
    <x v="6"/>
    <x v="1"/>
    <x v="1"/>
  </r>
  <r>
    <x v="0"/>
    <s v="Rudder A340"/>
    <s v="D90ST0306-200"/>
    <m/>
    <x v="33"/>
    <d v="2015-07-16T00:00:00"/>
    <d v="2015-07-31T00:00:00"/>
    <s v="?"/>
    <s v="Livraison en S31 dû à pb technique"/>
    <s v="G.Prata_x000a_V.Cady"/>
    <x v="1"/>
    <d v="2015-07-10T00:00:00"/>
    <x v="6"/>
    <x v="1"/>
    <x v="1"/>
  </r>
  <r>
    <x v="0"/>
    <s v="Spoiler A320"/>
    <s v="340856-250"/>
    <m/>
    <x v="21"/>
    <d v="2015-07-10T00:00:00"/>
    <d v="2015-07-10T00:00:00"/>
    <n v="20"/>
    <s v="HS Wroclaw : _x000a_Pas de nouveau délai annoncé - A relancer_x000a_31 pcs en litige réception_x000a_Source TSM : Problème qualité refs Honglin_x000a_350 pièces en retard, 20 le 10/07_x000a_Faire entrer le retard"/>
    <s v="T.Mouline/P.Mura_x000a_G.Palermo_x000a_O.Juanola_x000a_N.Fouquet_x000a_E.Divan"/>
    <x v="0"/>
    <d v="2015-07-10T00:00:00"/>
    <x v="6"/>
    <x v="1"/>
    <x v="0"/>
  </r>
  <r>
    <x v="0"/>
    <s v="Spoiler A320"/>
    <s v="340856-250HONGLINOP80"/>
    <m/>
    <x v="15"/>
    <d v="2015-07-10T00:00:00"/>
    <d v="2015-07-15T00:00:00"/>
    <n v="134"/>
    <s v="134 expédiés le 10/07"/>
    <s v="E.Cardona"/>
    <x v="0"/>
    <d v="2015-07-10T00:00:00"/>
    <x v="6"/>
    <x v="1"/>
    <x v="1"/>
  </r>
  <r>
    <x v="0"/>
    <s v="Spoiler A320"/>
    <s v="340902-110"/>
    <m/>
    <x v="7"/>
    <d v="2015-07-16T00:00:00"/>
    <d v="2015-07-15T00:00:00"/>
    <n v="24"/>
    <s v="22 en cours de réception_x000a_Pb traitement de surface_x000a_Obtenir plan de rattrapage_x000a_24/J  à suivre"/>
    <s v="T.Mouline_x000a_A.Jaballah"/>
    <x v="1"/>
    <d v="2015-07-10T00:00:00"/>
    <x v="6"/>
    <x v="1"/>
    <x v="0"/>
  </r>
  <r>
    <x v="2"/>
    <s v="Aileron EHA A380"/>
    <s v="348015-020"/>
    <m/>
    <x v="7"/>
    <d v="2015-07-22T00:00:00"/>
    <d v="2015-07-15T00:00:00"/>
    <n v="1"/>
    <s v="1 le 15/07, 1 le 16/07 et 1 le 20/07"/>
    <s v="T.Mouline"/>
    <x v="1"/>
    <d v="2015-07-10T00:00:00"/>
    <x v="6"/>
    <x v="1"/>
    <x v="0"/>
  </r>
  <r>
    <x v="2"/>
    <s v="Aileron EHA A380"/>
    <s v="PN347189"/>
    <m/>
    <x v="42"/>
    <d v="2015-07-10T00:00:00"/>
    <d v="2015-07-16T00:00:00"/>
    <n v="6"/>
    <s v="MMP : 5 en litige réception (dont 2 à retourner), 6 le 16/07 et 26 le 31/07 à confirmer_x000a_Risoud : FAI validé_x000a_Assurer le transfert"/>
    <s v="V.Cady_x000a_F.Fasoli_x000a_T.Dupuis"/>
    <x v="1"/>
    <d v="2015-07-10T00:00:00"/>
    <x v="6"/>
    <x v="1"/>
    <x v="1"/>
  </r>
  <r>
    <x v="2"/>
    <s v="Aileron EHA A380"/>
    <s v="D90ST4025-400"/>
    <m/>
    <x v="18"/>
    <d v="2015-07-31T00:00:00"/>
    <s v="?"/>
    <n v="2"/>
    <s v="Expé 2 pièces en S28, 1 en S30_x000a_Obtenir MAJ fichier &quot;HemelWeeklyStatus&quot;"/>
    <s v="JPClaveranne_x000a_L.Clarissou_x000a_A.Coppry"/>
    <x v="1"/>
    <d v="2015-07-10T00:00:00"/>
    <x v="6"/>
    <x v="1"/>
    <x v="0"/>
  </r>
  <r>
    <x v="2"/>
    <s v="Aileron SC A380"/>
    <s v="347186-200"/>
    <m/>
    <x v="41"/>
    <d v="2015-07-16T00:00:00"/>
    <s v="?"/>
    <s v="?"/>
    <s v=" 6 en cours de réception_x000a_Faire entrer le retard_x000a_(cause pb qualité bruts HYFC)"/>
    <s v="V.Cady"/>
    <x v="1"/>
    <d v="2015-07-10T00:00:00"/>
    <x v="6"/>
    <x v="1"/>
    <x v="1"/>
  </r>
  <r>
    <x v="2"/>
    <s v="Aileron SC A380"/>
    <s v="348023-020"/>
    <m/>
    <x v="7"/>
    <d v="2015-07-20T00:00:00"/>
    <d v="2015-07-15T00:00:00"/>
    <n v="2"/>
    <s v="2 le 15/07, 2 le 16/07 et 2 le 20/07"/>
    <s v="T.Mouline"/>
    <x v="1"/>
    <d v="2015-07-10T00:00:00"/>
    <x v="6"/>
    <x v="1"/>
    <x v="0"/>
  </r>
  <r>
    <x v="2"/>
    <s v="Aileron SC A380"/>
    <s v="PN347189"/>
    <m/>
    <x v="42"/>
    <d v="2015-07-10T00:00:00"/>
    <d v="2015-07-16T00:00:00"/>
    <n v="14"/>
    <s v="MMP : 5 en litige réception (dont 2 à retourner), 6 le 16/07 et 26 le 31/07 à confirmer_x000a_Risoud : FAI validé_x000a_Assurer le transfert"/>
    <s v="V.Cady_x000a_F.Fasoli_x000a_T.Dupuis"/>
    <x v="1"/>
    <d v="2015-07-10T00:00:00"/>
    <x v="6"/>
    <x v="1"/>
    <x v="1"/>
  </r>
  <r>
    <x v="2"/>
    <s v="Aileron SC A380"/>
    <n v="347179"/>
    <m/>
    <x v="12"/>
    <d v="2015-07-29T00:00:00"/>
    <d v="2015-09-29T00:00:00"/>
    <n v="39"/>
    <s v="Délai le 29/09 a améliorer"/>
    <s v="C.Almendra"/>
    <x v="1"/>
    <d v="2015-07-10T00:00:00"/>
    <x v="6"/>
    <x v="1"/>
    <x v="1"/>
  </r>
  <r>
    <x v="2"/>
    <s v="Aileron SC A380"/>
    <n v="346915"/>
    <m/>
    <x v="12"/>
    <d v="2015-07-21T00:00:00"/>
    <s v="?"/>
    <s v="?"/>
    <s v="Faire entrer le retard"/>
    <s v="C.Almendra"/>
    <x v="1"/>
    <d v="2015-07-10T00:00:00"/>
    <x v="6"/>
    <x v="1"/>
    <x v="1"/>
  </r>
  <r>
    <x v="2"/>
    <s v="Aileron SC A380"/>
    <n v="347463"/>
    <m/>
    <x v="12"/>
    <d v="2015-07-20T00:00:00"/>
    <d v="2015-07-16T00:00:00"/>
    <n v="100"/>
    <s v="100 le 16/07"/>
    <s v="C.Almendra"/>
    <x v="1"/>
    <d v="2015-07-10T00:00:00"/>
    <x v="6"/>
    <x v="1"/>
    <x v="1"/>
  </r>
  <r>
    <x v="2"/>
    <s v="Profondeur EHA A380"/>
    <n v="347134"/>
    <m/>
    <x v="41"/>
    <d v="2015-07-10T00:00:00"/>
    <d v="2015-07-16T00:00:00"/>
    <n v="10"/>
    <s v="10 le 16/07"/>
    <s v="V.Cady"/>
    <x v="0"/>
    <d v="2015-07-10T00:00:00"/>
    <x v="6"/>
    <x v="1"/>
    <x v="1"/>
  </r>
  <r>
    <x v="2"/>
    <s v="Profondeur EHA A380"/>
    <s v="PN347137"/>
    <m/>
    <x v="42"/>
    <d v="2015-07-15T00:00:00"/>
    <d v="2015-07-10T00:00:00"/>
    <n v="7"/>
    <s v="7 le 10/07 à confirmer_x000a_25 début septembre à confirmer"/>
    <s v="V.Cady"/>
    <x v="1"/>
    <d v="2015-07-10T00:00:00"/>
    <x v="6"/>
    <x v="1"/>
    <x v="1"/>
  </r>
  <r>
    <x v="2"/>
    <s v="Profondeur EHA A380"/>
    <s v="D90ST4024-400"/>
    <m/>
    <x v="18"/>
    <d v="2015-07-20T00:00:00"/>
    <s v="?"/>
    <s v="?"/>
    <s v="Obtenir MAJ fichier &quot;HemelWeeklyStatus&quot;"/>
    <s v="JPClaveranne_x000a_L.Clarissou_x000a_A.Coppry"/>
    <x v="1"/>
    <d v="2015-07-10T00:00:00"/>
    <x v="6"/>
    <x v="1"/>
    <x v="0"/>
  </r>
  <r>
    <x v="2"/>
    <s v="Profondeur EHA A380"/>
    <s v="D90ST3003-400"/>
    <m/>
    <x v="61"/>
    <d v="2015-07-14T00:00:00"/>
    <d v="2015-07-15T00:00:00"/>
    <n v="6"/>
    <s v="6 le 15/07 à confirmer"/>
    <s v="P.Jonnard"/>
    <x v="1"/>
    <d v="2015-07-10T00:00:00"/>
    <x v="6"/>
    <x v="1"/>
    <x v="1"/>
  </r>
  <r>
    <x v="2"/>
    <s v="Profondeur SC A380"/>
    <s v="347129-100"/>
    <m/>
    <x v="7"/>
    <d v="2015-07-14T00:00:00"/>
    <d v="2015-07-16T00:00:00"/>
    <n v="2"/>
    <s v=" 2 le 16/07 ,1 le 20/07 et 1 le 27/07"/>
    <s v="T.Mouline"/>
    <x v="1"/>
    <d v="2015-07-10T00:00:00"/>
    <x v="6"/>
    <x v="1"/>
    <x v="0"/>
  </r>
  <r>
    <x v="2"/>
    <s v="Profondeur SC A380"/>
    <s v="PN347137"/>
    <m/>
    <x v="42"/>
    <d v="2015-07-15T00:00:00"/>
    <d v="2015-07-10T00:00:00"/>
    <n v="14"/>
    <s v="7 le 10/07 à confirmer_x000a_25 début septembre à confirmer"/>
    <s v="V.Cady"/>
    <x v="1"/>
    <d v="2015-07-10T00:00:00"/>
    <x v="6"/>
    <x v="1"/>
    <x v="1"/>
  </r>
  <r>
    <x v="2"/>
    <s v="Rudder EBHA"/>
    <s v="PN347030"/>
    <m/>
    <x v="42"/>
    <d v="2015-07-10T00:00:00"/>
    <s v="?"/>
    <n v="7"/>
    <s v="7 le 08/07 non reçus, attente dérog_x000a_16 le 22/07 à améliorer"/>
    <s v="V.Cady"/>
    <x v="0"/>
    <d v="2015-07-10T00:00:00"/>
    <x v="6"/>
    <x v="1"/>
    <x v="1"/>
  </r>
  <r>
    <x v="2"/>
    <s v="Rudder EBHA"/>
    <s v="D90ST4026-400"/>
    <m/>
    <x v="18"/>
    <d v="2015-07-27T00:00:00"/>
    <s v="?"/>
    <s v="?"/>
    <s v="Expé 1 en S29 et 2 en S30_x000a_Obtenir MAJ fichier &quot;HemelWeeklyStatus&quot;"/>
    <s v="JPClaveranne"/>
    <x v="1"/>
    <d v="2015-07-10T00:00:00"/>
    <x v="6"/>
    <x v="1"/>
    <x v="0"/>
  </r>
  <r>
    <x v="2"/>
    <s v="Rudder EBHA"/>
    <s v="347931-100"/>
    <m/>
    <x v="12"/>
    <d v="2015-07-20T00:00:00"/>
    <s v="?"/>
    <s v="?"/>
    <s v="Faire entrer le retard"/>
    <s v="C.Almendra"/>
    <x v="1"/>
    <d v="2015-07-10T00:00:00"/>
    <x v="6"/>
    <x v="1"/>
    <x v="1"/>
  </r>
  <r>
    <x v="1"/>
    <s v="THSA A320"/>
    <s v="LP47145-E120"/>
    <m/>
    <x v="7"/>
    <d v="2015-07-10T00:00:00"/>
    <d v="2015-07-15T00:00:00"/>
    <n v="10"/>
    <s v="10 en cours de réception, 10 le 15/07 et 8 le 16/07"/>
    <s v="T.Mouline"/>
    <x v="0"/>
    <d v="2015-07-10T00:00:00"/>
    <x v="6"/>
    <x v="1"/>
    <x v="0"/>
  </r>
  <r>
    <x v="1"/>
    <s v="THSA A320"/>
    <s v="LP47145-E100"/>
    <m/>
    <x v="7"/>
    <d v="2015-07-13T00:00:00"/>
    <d v="2015-07-15T00:00:00"/>
    <n v="3"/>
    <s v="3/J à suivre"/>
    <s v="T.Mouline"/>
    <x v="1"/>
    <d v="2015-07-10T00:00:00"/>
    <x v="6"/>
    <x v="1"/>
    <x v="0"/>
  </r>
  <r>
    <x v="1"/>
    <s v="THSA A320"/>
    <s v="LP47145-201"/>
    <m/>
    <x v="7"/>
    <d v="2015-07-17T00:00:00"/>
    <d v="2015-07-15T00:00:00"/>
    <n v="10"/>
    <s v="10 en cours de réception, 10 le 15/07 et 8 le 17/07"/>
    <s v="T.Mouline"/>
    <x v="1"/>
    <d v="2015-07-10T00:00:00"/>
    <x v="6"/>
    <x v="1"/>
    <x v="0"/>
  </r>
  <r>
    <x v="1"/>
    <s v="THSA A320"/>
    <s v="5000C5029"/>
    <m/>
    <x v="57"/>
    <d v="2015-07-14T00:00:00"/>
    <s v="?"/>
    <s v="?"/>
    <s v="_x000a_23 en litige réception_x000a_Obtenir infos suite"/>
    <s v="_x000a_M.Bizet"/>
    <x v="1"/>
    <d v="2015-07-10T00:00:00"/>
    <x v="6"/>
    <x v="1"/>
    <x v="1"/>
  </r>
  <r>
    <x v="1"/>
    <s v="THSA A330"/>
    <n v="422915"/>
    <m/>
    <x v="7"/>
    <d v="2015-07-10T00:00:00"/>
    <d v="2015-07-17T00:00:00"/>
    <n v="3"/>
    <s v="3 le 17/07, 2 le 20/07 et 5 le 22/07 à améliorer "/>
    <s v="T.Mouline"/>
    <x v="0"/>
    <d v="2015-07-10T00:00:00"/>
    <x v="6"/>
    <x v="1"/>
    <x v="0"/>
  </r>
  <r>
    <x v="1"/>
    <s v="THSA A330"/>
    <s v="422926-300"/>
    <m/>
    <x v="61"/>
    <d v="2015-07-10T00:00:00"/>
    <s v="?"/>
    <s v="?"/>
    <s v="2 le 15/07 à confirmer_x000a_Relancer retard"/>
    <s v="V.Pierquin/P.Jonnard"/>
    <x v="0"/>
    <d v="2015-07-10T00:00:00"/>
    <x v="6"/>
    <x v="1"/>
    <x v="1"/>
  </r>
  <r>
    <x v="1"/>
    <s v="THSA A330"/>
    <n v="422911"/>
    <m/>
    <x v="7"/>
    <d v="2015-07-14T00:00:00"/>
    <d v="2015-07-15T00:00:00"/>
    <n v="2"/>
    <s v="2 le 15/07, 1 le 22/07 et 1 le 27/07"/>
    <s v="T.Mouline"/>
    <x v="1"/>
    <d v="2015-07-10T00:00:00"/>
    <x v="6"/>
    <x v="1"/>
    <x v="0"/>
  </r>
  <r>
    <x v="1"/>
    <s v="THSA A330"/>
    <n v="422913"/>
    <m/>
    <x v="7"/>
    <d v="2015-07-13T00:00:00"/>
    <d v="2015-08-03T00:00:00"/>
    <n v="1"/>
    <s v="1 le 03/08 à améliorer"/>
    <s v="T.Mouline"/>
    <x v="1"/>
    <d v="2015-07-10T00:00:00"/>
    <x v="6"/>
    <x v="1"/>
    <x v="0"/>
  </r>
  <r>
    <x v="0"/>
    <s v="Aileron A320"/>
    <s v="341084-300"/>
    <m/>
    <x v="21"/>
    <d v="2015-07-10T00:00:00"/>
    <d v="2015-07-10T00:00:00"/>
    <n v="11"/>
    <s v="Problème qualité _x000a_11 le 10/07 et 34 le 15/07._x000a_Capa HS Wroclaw 65/semaine au lieu des 75 demandé."/>
    <s v="T.Mouline_x000a_E.Divan_x000a_P.Mura"/>
    <x v="0"/>
    <m/>
    <x v="0"/>
    <x v="2"/>
    <x v="0"/>
  </r>
  <r>
    <x v="0"/>
    <s v="Aileron A320"/>
    <s v="341083-310"/>
    <m/>
    <x v="26"/>
    <d v="2015-07-10T00:00:00"/>
    <d v="2015-07-10T00:00:00"/>
    <n v="23"/>
    <s v="23 en cours de réception_x000a_8 le 15/07_x000a_20 pièces en -300 reçues : obtenir statut qualité pour utilisation."/>
    <s v="T.Mouline_x000a_S.Brunet_x000a_N.Fouquet"/>
    <x v="0"/>
    <m/>
    <x v="0"/>
    <x v="2"/>
    <x v="0"/>
  </r>
  <r>
    <x v="0"/>
    <s v="Aileron A320"/>
    <n v="341019"/>
    <m/>
    <x v="21"/>
    <n v="42202"/>
    <d v="2015-07-10T00:00:00"/>
    <d v="1900-01-09T00:00:00"/>
    <s v="11 en cours de réception_x000a_10 le 10/07."/>
    <s v="T.Mouline"/>
    <x v="1"/>
    <m/>
    <x v="0"/>
    <x v="2"/>
    <x v="0"/>
  </r>
  <r>
    <x v="0"/>
    <s v="Elevator A320"/>
    <n v="341138"/>
    <m/>
    <x v="15"/>
    <n v="42199"/>
    <s v="?"/>
    <s v="?"/>
    <s v="87 le 15/07"/>
    <s v="P.Fleitour/P.Jonnard"/>
    <x v="1"/>
    <m/>
    <x v="0"/>
    <x v="2"/>
    <x v="1"/>
  </r>
  <r>
    <x v="0"/>
    <s v="Rudder A340"/>
    <s v="D90ST0306-200"/>
    <m/>
    <x v="33"/>
    <n v="42201"/>
    <d v="2015-07-31T00:00:00"/>
    <s v="?"/>
    <s v="Livraison en S31 dû à pb technique"/>
    <s v="G.Prata_x000a_V.Cady"/>
    <x v="1"/>
    <m/>
    <x v="0"/>
    <x v="2"/>
    <x v="1"/>
  </r>
  <r>
    <x v="0"/>
    <s v="Spoiler A320"/>
    <s v="340856-250"/>
    <m/>
    <x v="21"/>
    <n v="42195"/>
    <d v="2015-07-10T00:00:00"/>
    <d v="1900-01-19T00:00:00"/>
    <s v="HS Wroclaw : _x000a_Pas de nouveau délai annoncé - A relancer_x000a_31 pcs en litige réception_x000a_Source TSM : Problème qualité refs Honglin_x000a_350 pièces en retard, 20 le 10/07_x000a_Faire entrer le retard"/>
    <s v="T.Mouline/P.Mura_x000a_G.Palermo_x000a_O.Juanola_x000a_N.Fouquet_x000a_E.Divan"/>
    <x v="0"/>
    <m/>
    <x v="0"/>
    <x v="2"/>
    <x v="0"/>
  </r>
  <r>
    <x v="0"/>
    <s v="Spoiler A320"/>
    <s v="340856-250HONGLINOP80"/>
    <m/>
    <x v="15"/>
    <n v="42195"/>
    <d v="2015-07-10T00:00:00"/>
    <d v="1900-05-13T00:00:00"/>
    <s v="134 expédiés le 10/07"/>
    <s v="E.Cardona"/>
    <x v="0"/>
    <m/>
    <x v="0"/>
    <x v="2"/>
    <x v="1"/>
  </r>
  <r>
    <x v="0"/>
    <s v="Spoiler A320"/>
    <s v="340902-110"/>
    <m/>
    <x v="7"/>
    <n v="42201"/>
    <d v="2015-07-15T00:00:00"/>
    <d v="1900-01-23T00:00:00"/>
    <s v="22 en cours de réception_x000a_Pb traitement de surface_x000a_Obtenir plan de rattrapage_x000a_24/J  à suivre"/>
    <s v="T.Mouline_x000a_A.Jaballah"/>
    <x v="1"/>
    <m/>
    <x v="0"/>
    <x v="2"/>
    <x v="0"/>
  </r>
  <r>
    <x v="0"/>
    <s v="Aileron A320"/>
    <s v="341084-300"/>
    <m/>
    <x v="21"/>
    <n v="42195"/>
    <d v="2015-07-10T00:00:00"/>
    <d v="1900-01-10T00:00:00"/>
    <s v="Problème qualité _x000a_11 le 10/07 et 34 le 15/07._x000a_Capa HS Wroclaw 65/semaine au lieu des 75 demandé."/>
    <s v="T.Mouline_x000a_E.Divan_x000a_P.Mura"/>
    <x v="0"/>
    <m/>
    <x v="0"/>
    <x v="2"/>
    <x v="0"/>
  </r>
  <r>
    <x v="0"/>
    <s v="Aileron A320"/>
    <s v="341083-310"/>
    <m/>
    <x v="26"/>
    <n v="42195"/>
    <d v="2015-07-10T00:00:00"/>
    <d v="1900-01-22T00:00:00"/>
    <s v="23 en cours de réception_x000a_8 le 15/07_x000a_20 pièces en -300 reçues : obtenir statut qualité pour utilisation."/>
    <s v="T.Mouline_x000a_S.Brunet_x000a_N.Fouquet"/>
    <x v="0"/>
    <m/>
    <x v="0"/>
    <x v="2"/>
    <x v="0"/>
  </r>
  <r>
    <x v="0"/>
    <s v="Aileron A320"/>
    <n v="341019"/>
    <m/>
    <x v="21"/>
    <n v="42202"/>
    <d v="2015-07-10T00:00:00"/>
    <d v="1900-01-09T00:00:00"/>
    <s v="11 en cours de réception_x000a_10 le 10/07."/>
    <s v="T.Mouline"/>
    <x v="1"/>
    <m/>
    <x v="0"/>
    <x v="2"/>
    <x v="0"/>
  </r>
  <r>
    <x v="0"/>
    <s v="Elevator A320"/>
    <n v="341138"/>
    <m/>
    <x v="15"/>
    <n v="42199"/>
    <s v="?"/>
    <s v="?"/>
    <s v="87 le 15/07"/>
    <s v="P.Fleitour/P.Jonnard"/>
    <x v="1"/>
    <m/>
    <x v="0"/>
    <x v="2"/>
    <x v="1"/>
  </r>
  <r>
    <x v="0"/>
    <s v="Rudder A340"/>
    <s v="D90ST0306-200"/>
    <m/>
    <x v="33"/>
    <n v="42201"/>
    <d v="2015-07-31T00:00:00"/>
    <s v="?"/>
    <s v="Livraison en S31 dû à pb technique"/>
    <s v="G.Prata_x000a_V.Cady"/>
    <x v="1"/>
    <m/>
    <x v="0"/>
    <x v="2"/>
    <x v="1"/>
  </r>
  <r>
    <x v="0"/>
    <s v="Spoiler A320"/>
    <s v="340856-250"/>
    <m/>
    <x v="21"/>
    <n v="42195"/>
    <d v="2015-07-10T00:00:00"/>
    <d v="1900-01-19T00:00:00"/>
    <s v="HS Wroclaw : _x000a_Pas de nouveau délai annoncé - A relancer_x000a_31 pcs en litige réception_x000a_Source TSM : Problème qualité refs Honglin_x000a_350 pièces en retard, 20 le 10/07_x000a_Faire entrer le retard"/>
    <s v="T.Mouline/P.Mura_x000a_G.Palermo_x000a_O.Juanola_x000a_N.Fouquet_x000a_E.Divan"/>
    <x v="0"/>
    <m/>
    <x v="0"/>
    <x v="2"/>
    <x v="0"/>
  </r>
  <r>
    <x v="0"/>
    <s v="Spoiler A320"/>
    <s v="340856-250HONGLINOP80"/>
    <m/>
    <x v="15"/>
    <n v="42195"/>
    <d v="2015-07-10T00:00:00"/>
    <d v="1900-05-13T00:00:00"/>
    <s v="134 expédiés le 10/07"/>
    <s v="E.Cardona"/>
    <x v="0"/>
    <m/>
    <x v="0"/>
    <x v="2"/>
    <x v="1"/>
  </r>
  <r>
    <x v="0"/>
    <s v="Spoiler A320"/>
    <s v="340902-110"/>
    <m/>
    <x v="7"/>
    <n v="42201"/>
    <d v="2015-07-15T00:00:00"/>
    <d v="1900-01-23T00:00:00"/>
    <s v="22 en cours de réception_x000a_Pb traitement de surface_x000a_Obtenir plan de rattrapage_x000a_24/J  à suivre"/>
    <s v="T.Mouline_x000a_A.Jaballah"/>
    <x v="1"/>
    <m/>
    <x v="0"/>
    <x v="2"/>
    <x v="0"/>
  </r>
  <r>
    <x v="2"/>
    <s v="Aileron EHA A380"/>
    <s v="348015-020"/>
    <m/>
    <x v="7"/>
    <n v="42207"/>
    <d v="2015-07-15T00:00:00"/>
    <d v="1899-12-31T00:00:00"/>
    <s v="1 le 15/07, 1 le 16/07 et 1 le 20/07"/>
    <s v="T.Mouline"/>
    <x v="1"/>
    <d v="2015-07-01T00:00:00"/>
    <x v="6"/>
    <x v="1"/>
    <x v="0"/>
  </r>
  <r>
    <x v="2"/>
    <s v="Aileron EHA A380"/>
    <s v="PN347189"/>
    <m/>
    <x v="42"/>
    <n v="42195"/>
    <d v="2015-07-16T00:00:00"/>
    <d v="1900-01-05T00:00:00"/>
    <s v="MMP : 5 en litige réception (dont 2 à retourner), 6 le 16/07 et 26 le 31/07 à confirmer_x000a_Risoud : FAI validé_x000a_Assurer le transfert"/>
    <s v="V.Cady_x000a_F.Fasoli_x000a_T.Dupuis"/>
    <x v="1"/>
    <d v="2015-07-01T00:00:00"/>
    <x v="6"/>
    <x v="1"/>
    <x v="1"/>
  </r>
  <r>
    <x v="2"/>
    <s v="Aileron EHA A380"/>
    <s v="D90ST4025-400"/>
    <m/>
    <x v="18"/>
    <n v="42216"/>
    <s v="?"/>
    <d v="1900-01-01T00:00:00"/>
    <s v="Expé 2 pièces en S28, 1 en S30_x000a_Obtenir MAJ fichier &quot;HemelWeeklyStatus&quot;"/>
    <s v="JPClaveranne_x000a_L.Clarissou_x000a_A.Coppry"/>
    <x v="1"/>
    <d v="2015-07-01T00:00:00"/>
    <x v="6"/>
    <x v="1"/>
    <x v="0"/>
  </r>
  <r>
    <x v="2"/>
    <s v="Aileron SC A380"/>
    <s v="347186-200"/>
    <m/>
    <x v="41"/>
    <n v="42201"/>
    <s v="?"/>
    <s v="?"/>
    <s v=" 6 en cours de réception_x000a_Faire entrer le retard_x000a_(cause pb qualité bruts HYFC)"/>
    <s v="V.Cady"/>
    <x v="1"/>
    <d v="2015-07-01T00:00:00"/>
    <x v="6"/>
    <x v="1"/>
    <x v="1"/>
  </r>
  <r>
    <x v="2"/>
    <s v="Aileron SC A380"/>
    <s v="348023-020"/>
    <m/>
    <x v="7"/>
    <n v="42205"/>
    <d v="2015-07-15T00:00:00"/>
    <d v="1900-01-01T00:00:00"/>
    <s v="2 le 15/07, 2 le 16/07 et 2 le 20/07"/>
    <s v="T.Mouline"/>
    <x v="1"/>
    <d v="2015-07-01T00:00:00"/>
    <x v="6"/>
    <x v="1"/>
    <x v="0"/>
  </r>
  <r>
    <x v="2"/>
    <s v="Aileron SC A380"/>
    <s v="PN347189"/>
    <m/>
    <x v="42"/>
    <n v="42195"/>
    <d v="2015-07-16T00:00:00"/>
    <d v="1900-01-13T00:00:00"/>
    <s v="MMP : 5 en litige réception (dont 2 à retourner), 6 le 16/07 et 26 le 31/07 à confirmer_x000a_Risoud : FAI validé_x000a_Assurer le transfert"/>
    <s v="V.Cady_x000a_F.Fasoli_x000a_T.Dupuis"/>
    <x v="1"/>
    <d v="2015-07-01T00:00:00"/>
    <x v="6"/>
    <x v="1"/>
    <x v="1"/>
  </r>
  <r>
    <x v="2"/>
    <s v="Aileron SC A380"/>
    <n v="347179"/>
    <m/>
    <x v="12"/>
    <n v="42214"/>
    <d v="2015-09-29T00:00:00"/>
    <d v="1900-02-07T00:00:00"/>
    <s v="Délai le 29/09 a améliorer"/>
    <s v="C.Almendra"/>
    <x v="1"/>
    <d v="2015-07-01T00:00:00"/>
    <x v="6"/>
    <x v="1"/>
    <x v="1"/>
  </r>
  <r>
    <x v="2"/>
    <s v="Aileron SC A380"/>
    <n v="346915"/>
    <m/>
    <x v="12"/>
    <n v="42206"/>
    <s v="?"/>
    <s v="?"/>
    <s v="Faire entrer le retard"/>
    <s v="C.Almendra"/>
    <x v="1"/>
    <d v="2015-07-01T00:00:00"/>
    <x v="6"/>
    <x v="1"/>
    <x v="1"/>
  </r>
  <r>
    <x v="2"/>
    <s v="Aileron SC A380"/>
    <n v="347463"/>
    <m/>
    <x v="12"/>
    <n v="42205"/>
    <d v="2015-07-16T00:00:00"/>
    <d v="1900-04-09T00:00:00"/>
    <s v="100 le 16/07"/>
    <s v="C.Almendra"/>
    <x v="1"/>
    <d v="2015-07-01T00:00:00"/>
    <x v="6"/>
    <x v="1"/>
    <x v="1"/>
  </r>
  <r>
    <x v="2"/>
    <s v="Profondeur EHA A380"/>
    <n v="347134"/>
    <m/>
    <x v="41"/>
    <n v="42195"/>
    <d v="2015-07-16T00:00:00"/>
    <d v="1900-01-09T00:00:00"/>
    <s v="10 le 16/07"/>
    <s v="V.Cady"/>
    <x v="0"/>
    <d v="2015-07-01T00:00:00"/>
    <x v="6"/>
    <x v="1"/>
    <x v="1"/>
  </r>
  <r>
    <x v="2"/>
    <s v="Profondeur EHA A380"/>
    <s v="PN347137"/>
    <m/>
    <x v="42"/>
    <n v="42200"/>
    <d v="2015-07-10T00:00:00"/>
    <d v="1900-01-06T00:00:00"/>
    <s v="7 le 10/07 à confirmer_x000a_25 début septembre à confirmer"/>
    <s v="V.Cady"/>
    <x v="1"/>
    <d v="2015-07-01T00:00:00"/>
    <x v="6"/>
    <x v="1"/>
    <x v="1"/>
  </r>
  <r>
    <x v="2"/>
    <s v="Profondeur EHA A380"/>
    <s v="D90ST4024-400"/>
    <m/>
    <x v="18"/>
    <n v="42205"/>
    <s v="?"/>
    <s v="?"/>
    <s v="Obtenir MAJ fichier &quot;HemelWeeklyStatus&quot;"/>
    <s v="JPClaveranne_x000a_L.Clarissou_x000a_A.Coppry"/>
    <x v="1"/>
    <d v="2015-07-01T00:00:00"/>
    <x v="6"/>
    <x v="1"/>
    <x v="0"/>
  </r>
  <r>
    <x v="2"/>
    <s v="Profondeur EHA A380"/>
    <s v="D90ST3003-400"/>
    <m/>
    <x v="61"/>
    <n v="42199"/>
    <d v="2015-07-15T00:00:00"/>
    <d v="1900-01-05T00:00:00"/>
    <s v="6 le 15/07 à confirmer"/>
    <s v="P.Jonnard"/>
    <x v="1"/>
    <d v="2015-07-01T00:00:00"/>
    <x v="6"/>
    <x v="1"/>
    <x v="1"/>
  </r>
  <r>
    <x v="2"/>
    <s v="Profondeur SC A380"/>
    <s v="347129-100"/>
    <m/>
    <x v="7"/>
    <n v="42199"/>
    <d v="2015-07-16T00:00:00"/>
    <d v="1900-01-01T00:00:00"/>
    <s v=" 2 le 16/07 ,1 le 20/07 et 1 le 27/07"/>
    <s v="T.Mouline"/>
    <x v="1"/>
    <d v="2015-07-01T00:00:00"/>
    <x v="6"/>
    <x v="1"/>
    <x v="0"/>
  </r>
  <r>
    <x v="2"/>
    <s v="Profondeur SC A380"/>
    <s v="PN347137"/>
    <m/>
    <x v="42"/>
    <n v="42200"/>
    <d v="2015-07-10T00:00:00"/>
    <d v="1900-01-13T00:00:00"/>
    <s v="7 le 10/07 à confirmer_x000a_25 début septembre à confirmer"/>
    <s v="V.Cady"/>
    <x v="1"/>
    <d v="2015-07-01T00:00:00"/>
    <x v="6"/>
    <x v="1"/>
    <x v="1"/>
  </r>
  <r>
    <x v="2"/>
    <s v="Rudder EBHA"/>
    <s v="PN347030"/>
    <m/>
    <x v="42"/>
    <n v="42195"/>
    <s v="?"/>
    <d v="1900-01-06T00:00:00"/>
    <s v="7 le 08/07 non reçus, attente dérog_x000a_16 le 22/07 à améliorer"/>
    <s v="V.Cady"/>
    <x v="0"/>
    <d v="2015-07-01T00:00:00"/>
    <x v="6"/>
    <x v="1"/>
    <x v="1"/>
  </r>
  <r>
    <x v="2"/>
    <s v="Rudder EBHA"/>
    <s v="D90ST4026-400"/>
    <m/>
    <x v="18"/>
    <n v="42212"/>
    <s v="?"/>
    <s v="?"/>
    <s v="Expé 1 en S29 et 2 en S30_x000a_Obtenir MAJ fichier &quot;HemelWeeklyStatus&quot;"/>
    <s v="JPClaveranne"/>
    <x v="1"/>
    <d v="2015-07-01T00:00:00"/>
    <x v="6"/>
    <x v="1"/>
    <x v="0"/>
  </r>
  <r>
    <x v="2"/>
    <s v="Rudder EBHA"/>
    <s v="347931-100"/>
    <m/>
    <x v="12"/>
    <n v="42205"/>
    <s v="?"/>
    <s v="?"/>
    <s v="Faire entrer le retard"/>
    <s v="C.Almendra"/>
    <x v="1"/>
    <d v="2015-07-01T00:00:00"/>
    <x v="6"/>
    <x v="1"/>
    <x v="1"/>
  </r>
  <r>
    <x v="1"/>
    <s v="THSA A320"/>
    <s v="LP47145-E120"/>
    <m/>
    <x v="7"/>
    <n v="42195"/>
    <d v="2015-07-15T00:00:00"/>
    <d v="1900-01-09T00:00:00"/>
    <s v="10 en cours de réception, 10 le 15/07 et 8 le 16/07"/>
    <s v="T.Mouline"/>
    <x v="0"/>
    <d v="2015-07-01T00:00:00"/>
    <x v="6"/>
    <x v="1"/>
    <x v="0"/>
  </r>
  <r>
    <x v="1"/>
    <s v="THSA A320"/>
    <s v="LP47145-E100"/>
    <m/>
    <x v="7"/>
    <n v="42198"/>
    <d v="2015-07-15T00:00:00"/>
    <d v="1900-01-02T00:00:00"/>
    <s v="3/J à suivre"/>
    <s v="T.Mouline"/>
    <x v="1"/>
    <d v="2015-07-01T00:00:00"/>
    <x v="6"/>
    <x v="1"/>
    <x v="0"/>
  </r>
  <r>
    <x v="1"/>
    <s v="THSA A320"/>
    <s v="LP47145-201"/>
    <m/>
    <x v="7"/>
    <n v="42202"/>
    <d v="2015-07-15T00:00:00"/>
    <d v="1900-01-09T00:00:00"/>
    <s v="10 en cours de réception, 10 le 15/07 et 8 le 17/07"/>
    <s v="T.Mouline"/>
    <x v="1"/>
    <d v="2015-07-01T00:00:00"/>
    <x v="6"/>
    <x v="1"/>
    <x v="0"/>
  </r>
  <r>
    <x v="1"/>
    <s v="THSA A320"/>
    <s v="5000C5029"/>
    <m/>
    <x v="57"/>
    <n v="42199"/>
    <s v="?"/>
    <s v="?"/>
    <s v="_x000a_23 en litige réception_x000a_Obtenir infos suite"/>
    <s v="_x000a_M.Bizet"/>
    <x v="1"/>
    <d v="2015-07-01T00:00:00"/>
    <x v="6"/>
    <x v="1"/>
    <x v="1"/>
  </r>
  <r>
    <x v="1"/>
    <s v="THSA A330"/>
    <n v="422915"/>
    <m/>
    <x v="7"/>
    <n v="42195"/>
    <d v="2015-07-17T00:00:00"/>
    <d v="1900-01-02T00:00:00"/>
    <s v="3 le 17/07, 2 le 20/07 et 5 le 22/07 à améliorer "/>
    <s v="T.Mouline"/>
    <x v="0"/>
    <d v="2015-07-01T00:00:00"/>
    <x v="6"/>
    <x v="1"/>
    <x v="0"/>
  </r>
  <r>
    <x v="1"/>
    <s v="THSA A330"/>
    <s v="422926-300"/>
    <m/>
    <x v="61"/>
    <n v="42195"/>
    <s v="?"/>
    <s v="?"/>
    <s v="2 le 15/07 à confirmer_x000a_Relancer retard"/>
    <s v="V.Pierquin/P.Jonnard"/>
    <x v="0"/>
    <d v="2015-07-01T00:00:00"/>
    <x v="6"/>
    <x v="1"/>
    <x v="1"/>
  </r>
  <r>
    <x v="1"/>
    <s v="THSA A330"/>
    <n v="422911"/>
    <m/>
    <x v="7"/>
    <n v="42199"/>
    <d v="2015-07-15T00:00:00"/>
    <d v="1900-01-01T00:00:00"/>
    <s v="2 le 15/07, 1 le 22/07 et 1 le 27/07"/>
    <s v="T.Mouline"/>
    <x v="1"/>
    <d v="2015-07-01T00:00:00"/>
    <x v="6"/>
    <x v="1"/>
    <x v="0"/>
  </r>
  <r>
    <x v="1"/>
    <s v="THSA A330"/>
    <n v="422913"/>
    <m/>
    <x v="7"/>
    <n v="42198"/>
    <d v="2015-08-03T00:00:00"/>
    <d v="1899-12-31T00:00:00"/>
    <s v="1 le 03/08 à améliorer"/>
    <s v="T.Mouline"/>
    <x v="1"/>
    <d v="2015-07-01T00:00:00"/>
    <x v="6"/>
    <x v="1"/>
    <x v="0"/>
  </r>
  <r>
    <x v="0"/>
    <s v="Aileron A320"/>
    <s v="341084-300"/>
    <m/>
    <x v="21"/>
    <n v="42195"/>
    <d v="2015-07-10T00:00:00"/>
    <d v="1900-01-10T00:00:00"/>
    <s v="Problème qualité _x000a_11 le 10/07 et 34 le 15/07._x000a_Capa HS Wroclaw 65/semaine au lieu des 75 demandé."/>
    <s v="T.Mouline_x000a_E.Divan_x000a_P.Mura"/>
    <x v="0"/>
    <d v="2015-07-01T00:00:00"/>
    <x v="6"/>
    <x v="1"/>
    <x v="0"/>
  </r>
  <r>
    <x v="0"/>
    <s v="Aileron A320"/>
    <s v="341083-310"/>
    <m/>
    <x v="26"/>
    <n v="42195"/>
    <d v="2015-07-10T00:00:00"/>
    <d v="1900-01-22T00:00:00"/>
    <s v="23 en cours de réception_x000a_8 le 15/07_x000a_20 pièces en -300 reçues : obtenir statut qualité pour utilisation."/>
    <s v="T.Mouline_x000a_S.Brunet_x000a_N.Fouquet"/>
    <x v="0"/>
    <d v="2015-07-01T00:00:00"/>
    <x v="6"/>
    <x v="1"/>
    <x v="0"/>
  </r>
  <r>
    <x v="0"/>
    <s v="Aileron A320"/>
    <n v="341019"/>
    <m/>
    <x v="21"/>
    <n v="42202"/>
    <d v="2015-07-10T00:00:00"/>
    <d v="1900-01-09T00:00:00"/>
    <s v="11 en cours de réception_x000a_10 le 10/07."/>
    <s v="T.Mouline"/>
    <x v="1"/>
    <d v="2015-07-01T00:00:00"/>
    <x v="6"/>
    <x v="1"/>
    <x v="0"/>
  </r>
  <r>
    <x v="0"/>
    <s v="Elevator A320"/>
    <n v="341138"/>
    <m/>
    <x v="15"/>
    <n v="42199"/>
    <s v="?"/>
    <s v="?"/>
    <s v="87 le 15/07"/>
    <s v="P.Fleitour/P.Jonnard"/>
    <x v="1"/>
    <d v="2015-07-01T00:00:00"/>
    <x v="6"/>
    <x v="1"/>
    <x v="1"/>
  </r>
  <r>
    <x v="0"/>
    <s v="Rudder A340"/>
    <s v="D90ST0306-200"/>
    <m/>
    <x v="33"/>
    <n v="42201"/>
    <d v="2015-07-31T00:00:00"/>
    <s v="?"/>
    <s v="Livraison en S31 dû à pb technique"/>
    <s v="G.Prata_x000a_V.Cady"/>
    <x v="1"/>
    <d v="2015-07-01T00:00:00"/>
    <x v="6"/>
    <x v="1"/>
    <x v="1"/>
  </r>
  <r>
    <x v="0"/>
    <s v="Spoiler A320"/>
    <s v="340856-250"/>
    <m/>
    <x v="21"/>
    <n v="42195"/>
    <d v="2015-07-10T00:00:00"/>
    <d v="1900-01-19T00:00:00"/>
    <s v="HS Wroclaw : _x000a_Pas de nouveau délai annoncé - A relancer_x000a_31 pcs en litige réception_x000a_Source TSM : Problème qualité refs Honglin_x000a_350 pièces en retard, 20 le 10/07_x000a_Faire entrer le retard"/>
    <s v="T.Mouline/P.Mura_x000a_G.Palermo_x000a_O.Juanola_x000a_N.Fouquet_x000a_E.Divan"/>
    <x v="0"/>
    <d v="2015-07-01T00:00:00"/>
    <x v="6"/>
    <x v="1"/>
    <x v="0"/>
  </r>
  <r>
    <x v="0"/>
    <s v="Spoiler A320"/>
    <s v="340856-250HONGLINOP80"/>
    <m/>
    <x v="15"/>
    <n v="42195"/>
    <d v="2015-07-10T00:00:00"/>
    <d v="1900-05-13T00:00:00"/>
    <s v="134 expédiés le 10/07"/>
    <s v="E.Cardona"/>
    <x v="0"/>
    <d v="2015-07-01T00:00:00"/>
    <x v="6"/>
    <x v="1"/>
    <x v="1"/>
  </r>
  <r>
    <x v="0"/>
    <s v="Spoiler A320"/>
    <s v="340902-110"/>
    <m/>
    <x v="7"/>
    <n v="42201"/>
    <d v="2015-07-15T00:00:00"/>
    <d v="1900-01-23T00:00:00"/>
    <s v="22 en cours de réception_x000a_Pb traitement de surface_x000a_Obtenir plan de rattrapage_x000a_24/J  à suivre"/>
    <s v="T.Mouline_x000a_A.Jaballah"/>
    <x v="1"/>
    <d v="2015-07-01T00:00:00"/>
    <x v="6"/>
    <x v="1"/>
    <x v="0"/>
  </r>
  <r>
    <x v="2"/>
    <s v="Aileron EHA A380"/>
    <s v="348015-020"/>
    <m/>
    <x v="7"/>
    <n v="42207"/>
    <d v="2015-07-15T00:00:00"/>
    <d v="1899-12-31T00:00:00"/>
    <s v="1 le 15/07, 1 le 16/07 et 1 le 20/07"/>
    <s v="T.Mouline"/>
    <x v="1"/>
    <d v="2015-07-01T00:00:00"/>
    <x v="6"/>
    <x v="1"/>
    <x v="0"/>
  </r>
  <r>
    <x v="2"/>
    <s v="Aileron EHA A380"/>
    <s v="PN347189"/>
    <m/>
    <x v="42"/>
    <n v="42195"/>
    <d v="2015-07-16T00:00:00"/>
    <d v="1900-01-05T00:00:00"/>
    <s v="MMP : 5 en litige réception (dont 2 à retourner), 6 le 16/07 et 26 le 31/07 à confirmer_x000a_Risoud : FAI validé_x000a_Assurer le transfert"/>
    <s v="V.Cady_x000a_F.Fasoli_x000a_T.Dupuis"/>
    <x v="1"/>
    <d v="2015-07-01T00:00:00"/>
    <x v="6"/>
    <x v="1"/>
    <x v="1"/>
  </r>
  <r>
    <x v="2"/>
    <s v="Aileron EHA A380"/>
    <s v="D90ST4025-400"/>
    <m/>
    <x v="18"/>
    <n v="42216"/>
    <s v="?"/>
    <d v="1900-01-01T00:00:00"/>
    <s v="Expé 2 pièces en S28, 1 en S30_x000a_Obtenir MAJ fichier &quot;HemelWeeklyStatus&quot;"/>
    <s v="JPClaveranne_x000a_L.Clarissou_x000a_A.Coppry"/>
    <x v="1"/>
    <d v="2015-07-01T00:00:00"/>
    <x v="6"/>
    <x v="1"/>
    <x v="0"/>
  </r>
  <r>
    <x v="2"/>
    <s v="Aileron SC A380"/>
    <s v="347186-200"/>
    <m/>
    <x v="41"/>
    <n v="42201"/>
    <s v="?"/>
    <s v="?"/>
    <s v=" 6 en cours de réception_x000a_Faire entrer le retard_x000a_(cause pb qualité bruts HYFC)"/>
    <s v="V.Cady"/>
    <x v="1"/>
    <d v="2015-07-01T00:00:00"/>
    <x v="6"/>
    <x v="1"/>
    <x v="1"/>
  </r>
  <r>
    <x v="2"/>
    <s v="Aileron SC A380"/>
    <s v="348023-020"/>
    <m/>
    <x v="7"/>
    <n v="42205"/>
    <d v="2015-07-15T00:00:00"/>
    <d v="1900-01-01T00:00:00"/>
    <s v="2 le 15/07, 2 le 16/07 et 2 le 20/07"/>
    <s v="T.Mouline"/>
    <x v="1"/>
    <d v="2015-07-01T00:00:00"/>
    <x v="6"/>
    <x v="1"/>
    <x v="0"/>
  </r>
  <r>
    <x v="2"/>
    <s v="Aileron SC A380"/>
    <s v="PN347189"/>
    <m/>
    <x v="42"/>
    <n v="42195"/>
    <d v="2015-07-16T00:00:00"/>
    <d v="1900-01-13T00:00:00"/>
    <s v="MMP : 5 en litige réception (dont 2 à retourner), 6 le 16/07 et 26 le 31/07 à confirmer_x000a_Risoud : FAI validé_x000a_Assurer le transfert"/>
    <s v="V.Cady_x000a_F.Fasoli_x000a_T.Dupuis"/>
    <x v="1"/>
    <d v="2015-07-01T00:00:00"/>
    <x v="6"/>
    <x v="1"/>
    <x v="1"/>
  </r>
  <r>
    <x v="2"/>
    <s v="Aileron SC A380"/>
    <n v="347179"/>
    <m/>
    <x v="12"/>
    <n v="42214"/>
    <d v="2015-09-29T00:00:00"/>
    <d v="1900-02-07T00:00:00"/>
    <s v="Délai le 29/09 a améliorer"/>
    <s v="C.Almendra"/>
    <x v="1"/>
    <d v="2015-07-01T00:00:00"/>
    <x v="6"/>
    <x v="1"/>
    <x v="1"/>
  </r>
  <r>
    <x v="2"/>
    <s v="Aileron SC A380"/>
    <n v="346915"/>
    <m/>
    <x v="12"/>
    <n v="42206"/>
    <s v="?"/>
    <s v="?"/>
    <s v="Faire entrer le retard"/>
    <s v="C.Almendra"/>
    <x v="1"/>
    <d v="2015-07-01T00:00:00"/>
    <x v="6"/>
    <x v="1"/>
    <x v="1"/>
  </r>
  <r>
    <x v="2"/>
    <s v="Aileron SC A380"/>
    <n v="347463"/>
    <m/>
    <x v="12"/>
    <n v="42205"/>
    <d v="2015-07-16T00:00:00"/>
    <d v="1900-04-09T00:00:00"/>
    <s v="100 le 16/07"/>
    <s v="C.Almendra"/>
    <x v="1"/>
    <d v="2015-07-01T00:00:00"/>
    <x v="6"/>
    <x v="1"/>
    <x v="1"/>
  </r>
  <r>
    <x v="2"/>
    <s v="Profondeur EHA A380"/>
    <n v="347134"/>
    <m/>
    <x v="41"/>
    <n v="42195"/>
    <d v="2015-07-16T00:00:00"/>
    <d v="1900-01-09T00:00:00"/>
    <s v="10 le 16/07"/>
    <s v="V.Cady"/>
    <x v="0"/>
    <d v="2015-07-01T00:00:00"/>
    <x v="6"/>
    <x v="1"/>
    <x v="1"/>
  </r>
  <r>
    <x v="2"/>
    <s v="Profondeur EHA A380"/>
    <s v="PN347137"/>
    <m/>
    <x v="42"/>
    <n v="42200"/>
    <d v="2015-07-10T00:00:00"/>
    <d v="1900-01-06T00:00:00"/>
    <s v="7 le 10/07 à confirmer_x000a_25 début septembre à confirmer"/>
    <s v="V.Cady"/>
    <x v="1"/>
    <d v="2015-07-01T00:00:00"/>
    <x v="6"/>
    <x v="1"/>
    <x v="1"/>
  </r>
  <r>
    <x v="2"/>
    <s v="Profondeur EHA A380"/>
    <s v="D90ST4024-400"/>
    <m/>
    <x v="18"/>
    <n v="42205"/>
    <s v="?"/>
    <s v="?"/>
    <s v="Obtenir MAJ fichier &quot;HemelWeeklyStatus&quot;"/>
    <s v="JPClaveranne_x000a_L.Clarissou_x000a_A.Coppry"/>
    <x v="1"/>
    <d v="2015-07-01T00:00:00"/>
    <x v="6"/>
    <x v="1"/>
    <x v="0"/>
  </r>
  <r>
    <x v="2"/>
    <s v="Profondeur EHA A380"/>
    <s v="D90ST3003-400"/>
    <m/>
    <x v="61"/>
    <n v="42199"/>
    <d v="2015-07-15T00:00:00"/>
    <d v="1900-01-05T00:00:00"/>
    <s v="6 le 15/07 à confirmer"/>
    <s v="P.Jonnard"/>
    <x v="1"/>
    <d v="2015-07-01T00:00:00"/>
    <x v="6"/>
    <x v="1"/>
    <x v="1"/>
  </r>
  <r>
    <x v="2"/>
    <s v="Profondeur SC A380"/>
    <s v="347129-100"/>
    <m/>
    <x v="7"/>
    <n v="42199"/>
    <d v="2015-07-16T00:00:00"/>
    <d v="1900-01-01T00:00:00"/>
    <s v=" 2 le 16/07 ,1 le 20/07 et 1 le 27/07"/>
    <s v="T.Mouline"/>
    <x v="1"/>
    <d v="2015-07-01T00:00:00"/>
    <x v="6"/>
    <x v="1"/>
    <x v="0"/>
  </r>
  <r>
    <x v="2"/>
    <s v="Profondeur SC A380"/>
    <s v="PN347137"/>
    <m/>
    <x v="42"/>
    <n v="42200"/>
    <d v="2015-07-10T00:00:00"/>
    <d v="1900-01-13T00:00:00"/>
    <s v="7 le 10/07 à confirmer_x000a_25 début septembre à confirmer"/>
    <s v="V.Cady"/>
    <x v="1"/>
    <d v="2015-07-01T00:00:00"/>
    <x v="6"/>
    <x v="1"/>
    <x v="1"/>
  </r>
  <r>
    <x v="2"/>
    <s v="Rudder EBHA"/>
    <s v="PN347030"/>
    <m/>
    <x v="42"/>
    <n v="42195"/>
    <s v="?"/>
    <d v="1900-01-06T00:00:00"/>
    <s v="7 le 08/07 non reçus, attente dérog_x000a_16 le 22/07 à améliorer"/>
    <s v="V.Cady"/>
    <x v="0"/>
    <d v="2015-07-01T00:00:00"/>
    <x v="6"/>
    <x v="1"/>
    <x v="1"/>
  </r>
  <r>
    <x v="2"/>
    <s v="Rudder EBHA"/>
    <s v="D90ST4026-400"/>
    <m/>
    <x v="18"/>
    <n v="42212"/>
    <s v="?"/>
    <s v="?"/>
    <s v="Expé 1 en S29 et 2 en S30_x000a_Obtenir MAJ fichier &quot;HemelWeeklyStatus&quot;"/>
    <s v="JPClaveranne"/>
    <x v="1"/>
    <d v="2015-07-01T00:00:00"/>
    <x v="6"/>
    <x v="1"/>
    <x v="0"/>
  </r>
  <r>
    <x v="2"/>
    <s v="Rudder EBHA"/>
    <s v="347931-100"/>
    <m/>
    <x v="12"/>
    <n v="42205"/>
    <s v="?"/>
    <s v="?"/>
    <s v="Faire entrer le retard"/>
    <s v="C.Almendra"/>
    <x v="1"/>
    <d v="2015-07-01T00:00:00"/>
    <x v="6"/>
    <x v="1"/>
    <x v="1"/>
  </r>
  <r>
    <x v="1"/>
    <s v="THSA A320"/>
    <s v="LP47145-E120"/>
    <m/>
    <x v="7"/>
    <n v="42195"/>
    <d v="2015-07-15T00:00:00"/>
    <d v="1900-01-09T00:00:00"/>
    <s v="10 en cours de réception, 10 le 15/07 et 8 le 16/07"/>
    <s v="T.Mouline"/>
    <x v="0"/>
    <d v="2015-07-01T00:00:00"/>
    <x v="6"/>
    <x v="1"/>
    <x v="0"/>
  </r>
  <r>
    <x v="1"/>
    <s v="THSA A320"/>
    <s v="LP47145-E100"/>
    <m/>
    <x v="7"/>
    <n v="42198"/>
    <d v="2015-07-15T00:00:00"/>
    <d v="1900-01-02T00:00:00"/>
    <s v="3/J à suivre"/>
    <s v="T.Mouline"/>
    <x v="1"/>
    <d v="2015-07-01T00:00:00"/>
    <x v="6"/>
    <x v="1"/>
    <x v="0"/>
  </r>
  <r>
    <x v="1"/>
    <s v="THSA A320"/>
    <s v="LP47145-201"/>
    <m/>
    <x v="7"/>
    <n v="42202"/>
    <d v="2015-07-15T00:00:00"/>
    <d v="1900-01-09T00:00:00"/>
    <s v="10 en cours de réception, 10 le 15/07 et 8 le 17/07"/>
    <s v="T.Mouline"/>
    <x v="1"/>
    <d v="2015-07-01T00:00:00"/>
    <x v="6"/>
    <x v="1"/>
    <x v="0"/>
  </r>
  <r>
    <x v="1"/>
    <s v="THSA A320"/>
    <s v="5000C5029"/>
    <m/>
    <x v="57"/>
    <n v="42199"/>
    <s v="?"/>
    <s v="?"/>
    <s v="_x000a_23 en litige réception_x000a_Obtenir infos suite"/>
    <s v="_x000a_M.Bizet"/>
    <x v="1"/>
    <d v="2015-07-01T00:00:00"/>
    <x v="6"/>
    <x v="1"/>
    <x v="1"/>
  </r>
  <r>
    <x v="1"/>
    <s v="THSA A330"/>
    <n v="422915"/>
    <m/>
    <x v="7"/>
    <n v="42195"/>
    <d v="2015-07-17T00:00:00"/>
    <d v="1900-01-02T00:00:00"/>
    <s v="3 le 17/07, 2 le 20/07 et 5 le 22/07 à améliorer "/>
    <s v="T.Mouline"/>
    <x v="0"/>
    <d v="2015-07-01T00:00:00"/>
    <x v="6"/>
    <x v="1"/>
    <x v="0"/>
  </r>
  <r>
    <x v="1"/>
    <s v="THSA A330"/>
    <s v="422926-300"/>
    <m/>
    <x v="61"/>
    <n v="42195"/>
    <s v="?"/>
    <s v="?"/>
    <s v="2 le 15/07 à confirmer_x000a_Relancer retard"/>
    <s v="V.Pierquin/P.Jonnard"/>
    <x v="0"/>
    <d v="2015-07-01T00:00:00"/>
    <x v="6"/>
    <x v="1"/>
    <x v="1"/>
  </r>
  <r>
    <x v="1"/>
    <s v="THSA A330"/>
    <n v="422911"/>
    <m/>
    <x v="7"/>
    <n v="42199"/>
    <d v="2015-07-15T00:00:00"/>
    <d v="1900-01-01T00:00:00"/>
    <s v="2 le 15/07, 1 le 22/07 et 1 le 27/07"/>
    <s v="T.Mouline"/>
    <x v="1"/>
    <d v="2015-07-01T00:00:00"/>
    <x v="6"/>
    <x v="1"/>
    <x v="0"/>
  </r>
  <r>
    <x v="1"/>
    <s v="THSA A330"/>
    <n v="422913"/>
    <m/>
    <x v="7"/>
    <n v="42198"/>
    <d v="2015-08-03T00:00:00"/>
    <d v="1899-12-31T00:00:00"/>
    <s v="1 le 03/08 à améliorer"/>
    <s v="T.Mouline"/>
    <x v="1"/>
    <d v="2015-07-01T00:00:00"/>
    <x v="6"/>
    <x v="1"/>
    <x v="0"/>
  </r>
  <r>
    <x v="0"/>
    <s v="Aileron A320"/>
    <s v="341084-300"/>
    <m/>
    <x v="21"/>
    <n v="42195"/>
    <d v="2015-07-10T00:00:00"/>
    <d v="1900-01-10T00:00:00"/>
    <s v="Problème qualité _x000a_11 le 10/07 et 34 le 15/07._x000a_Capa HS Wroclaw 65/semaine au lieu des 75 demandé."/>
    <s v="T.Mouline_x000a_E.Divan_x000a_P.Mura"/>
    <x v="0"/>
    <d v="2015-07-01T00:00:00"/>
    <x v="6"/>
    <x v="1"/>
    <x v="0"/>
  </r>
  <r>
    <x v="0"/>
    <s v="Aileron A320"/>
    <s v="341083-310"/>
    <m/>
    <x v="26"/>
    <n v="42195"/>
    <d v="2015-07-10T00:00:00"/>
    <d v="1900-01-22T00:00:00"/>
    <s v="23 en cours de réception_x000a_8 le 15/07_x000a_20 pièces en -300 reçues : obtenir statut qualité pour utilisation."/>
    <s v="T.Mouline_x000a_S.Brunet_x000a_N.Fouquet"/>
    <x v="0"/>
    <d v="2015-07-01T00:00:00"/>
    <x v="6"/>
    <x v="1"/>
    <x v="0"/>
  </r>
  <r>
    <x v="0"/>
    <s v="Aileron A320"/>
    <n v="341019"/>
    <m/>
    <x v="21"/>
    <n v="42202"/>
    <d v="2015-07-10T00:00:00"/>
    <d v="1900-01-09T00:00:00"/>
    <s v="11 en cours de réception_x000a_10 le 10/07."/>
    <s v="T.Mouline"/>
    <x v="1"/>
    <d v="2015-07-01T00:00:00"/>
    <x v="6"/>
    <x v="1"/>
    <x v="0"/>
  </r>
  <r>
    <x v="0"/>
    <s v="Elevator A320"/>
    <n v="341138"/>
    <m/>
    <x v="15"/>
    <n v="42199"/>
    <s v="?"/>
    <s v="?"/>
    <s v="87 le 15/07"/>
    <s v="P.Fleitour/P.Jonnard"/>
    <x v="1"/>
    <d v="2015-07-01T00:00:00"/>
    <x v="6"/>
    <x v="1"/>
    <x v="1"/>
  </r>
  <r>
    <x v="0"/>
    <s v="Rudder A340"/>
    <s v="D90ST0306-200"/>
    <m/>
    <x v="33"/>
    <n v="42201"/>
    <d v="2015-07-31T00:00:00"/>
    <s v="?"/>
    <s v="Livraison en S31 dû à pb technique"/>
    <s v="G.Prata_x000a_V.Cady"/>
    <x v="1"/>
    <d v="2015-07-01T00:00:00"/>
    <x v="6"/>
    <x v="1"/>
    <x v="1"/>
  </r>
  <r>
    <x v="0"/>
    <s v="Spoiler A320"/>
    <s v="340856-250"/>
    <m/>
    <x v="21"/>
    <n v="42195"/>
    <d v="2015-07-10T00:00:00"/>
    <d v="1900-01-19T00:00:00"/>
    <s v="HS Wroclaw : _x000a_Pas de nouveau délai annoncé - A relancer_x000a_31 pcs en litige réception_x000a_Source TSM : Problème qualité refs Honglin_x000a_350 pièces en retard, 20 le 10/07_x000a_Faire entrer le retard"/>
    <s v="T.Mouline/P.Mura_x000a_G.Palermo_x000a_O.Juanola_x000a_N.Fouquet_x000a_E.Divan"/>
    <x v="0"/>
    <d v="2015-07-01T00:00:00"/>
    <x v="6"/>
    <x v="1"/>
    <x v="0"/>
  </r>
  <r>
    <x v="0"/>
    <s v="Spoiler A320"/>
    <s v="340856-250HONGLINOP80"/>
    <m/>
    <x v="15"/>
    <n v="42195"/>
    <d v="2015-07-10T00:00:00"/>
    <d v="1900-05-13T00:00:00"/>
    <s v="134 expédiés le 10/07"/>
    <s v="E.Cardona"/>
    <x v="0"/>
    <d v="2015-07-01T00:00:00"/>
    <x v="6"/>
    <x v="1"/>
    <x v="1"/>
  </r>
  <r>
    <x v="0"/>
    <s v="Spoiler A320"/>
    <s v="340902-110"/>
    <m/>
    <x v="7"/>
    <n v="42201"/>
    <d v="2015-07-15T00:00:00"/>
    <d v="1900-01-23T00:00:00"/>
    <s v="22 en cours de réception_x000a_Pb traitement de surface_x000a_Obtenir plan de rattrapage_x000a_24/J  à suivre"/>
    <s v="T.Mouline_x000a_A.Jaballah"/>
    <x v="1"/>
    <d v="2015-07-01T00:00:00"/>
    <x v="6"/>
    <x v="1"/>
    <x v="0"/>
  </r>
  <r>
    <x v="2"/>
    <s v="Aileron EHA A380"/>
    <s v="348015-020"/>
    <m/>
    <x v="7"/>
    <n v="42207"/>
    <d v="2015-07-15T00:00:00"/>
    <d v="1899-12-31T00:00:00"/>
    <s v="1 le 15/07, 1 le 16/07 et 1 le 20/07"/>
    <s v="T.Mouline"/>
    <x v="1"/>
    <d v="2015-07-01T00:00:00"/>
    <x v="6"/>
    <x v="1"/>
    <x v="0"/>
  </r>
  <r>
    <x v="2"/>
    <s v="Aileron EHA A380"/>
    <s v="PN347189"/>
    <m/>
    <x v="42"/>
    <n v="42195"/>
    <d v="2015-07-16T00:00:00"/>
    <d v="1900-01-05T00:00:00"/>
    <s v="MMP : 5 en litige réception (dont 2 à retourner), 6 le 16/07 et 26 le 31/07 à confirmer_x000a_Risoud : FAI validé_x000a_Assurer le transfert"/>
    <s v="V.Cady_x000a_F.Fasoli_x000a_T.Dupuis"/>
    <x v="1"/>
    <d v="2015-07-01T00:00:00"/>
    <x v="6"/>
    <x v="1"/>
    <x v="1"/>
  </r>
  <r>
    <x v="2"/>
    <s v="Aileron EHA A380"/>
    <s v="D90ST4025-400"/>
    <m/>
    <x v="18"/>
    <n v="42216"/>
    <s v="?"/>
    <d v="1900-01-01T00:00:00"/>
    <s v="Expé 2 pièces en S28, 1 en S30_x000a_Obtenir MAJ fichier &quot;HemelWeeklyStatus&quot;"/>
    <s v="JPClaveranne_x000a_L.Clarissou_x000a_A.Coppry"/>
    <x v="1"/>
    <d v="2015-07-01T00:00:00"/>
    <x v="6"/>
    <x v="1"/>
    <x v="0"/>
  </r>
  <r>
    <x v="2"/>
    <s v="Aileron SC A380"/>
    <s v="347186-200"/>
    <m/>
    <x v="41"/>
    <n v="42201"/>
    <s v="?"/>
    <s v="?"/>
    <s v=" 6 en cours de réception_x000a_Faire entrer le retard_x000a_(cause pb qualité bruts HYFC)"/>
    <s v="V.Cady"/>
    <x v="1"/>
    <d v="2015-07-01T00:00:00"/>
    <x v="6"/>
    <x v="1"/>
    <x v="1"/>
  </r>
  <r>
    <x v="2"/>
    <s v="Aileron SC A380"/>
    <s v="348023-020"/>
    <m/>
    <x v="7"/>
    <n v="42205"/>
    <d v="2015-07-15T00:00:00"/>
    <d v="1900-01-01T00:00:00"/>
    <s v="2 le 15/07, 2 le 16/07 et 2 le 20/07"/>
    <s v="T.Mouline"/>
    <x v="1"/>
    <d v="2015-07-01T00:00:00"/>
    <x v="6"/>
    <x v="1"/>
    <x v="0"/>
  </r>
  <r>
    <x v="2"/>
    <s v="Aileron SC A380"/>
    <s v="PN347189"/>
    <m/>
    <x v="42"/>
    <n v="42195"/>
    <d v="2015-07-16T00:00:00"/>
    <d v="1900-01-13T00:00:00"/>
    <s v="MMP : 5 en litige réception (dont 2 à retourner), 6 le 16/07 et 26 le 31/07 à confirmer_x000a_Risoud : FAI validé_x000a_Assurer le transfert"/>
    <s v="V.Cady_x000a_F.Fasoli_x000a_T.Dupuis"/>
    <x v="1"/>
    <d v="2015-07-01T00:00:00"/>
    <x v="6"/>
    <x v="1"/>
    <x v="1"/>
  </r>
  <r>
    <x v="2"/>
    <s v="Aileron SC A380"/>
    <n v="347179"/>
    <m/>
    <x v="12"/>
    <n v="42214"/>
    <d v="2015-09-29T00:00:00"/>
    <d v="1900-02-07T00:00:00"/>
    <s v="Délai le 29/09 a améliorer"/>
    <s v="C.Almendra"/>
    <x v="1"/>
    <d v="2015-07-01T00:00:00"/>
    <x v="6"/>
    <x v="1"/>
    <x v="1"/>
  </r>
  <r>
    <x v="2"/>
    <s v="Aileron SC A380"/>
    <n v="346915"/>
    <m/>
    <x v="12"/>
    <n v="42206"/>
    <s v="?"/>
    <s v="?"/>
    <s v="Faire entrer le retard"/>
    <s v="C.Almendra"/>
    <x v="1"/>
    <d v="2015-07-01T00:00:00"/>
    <x v="6"/>
    <x v="1"/>
    <x v="1"/>
  </r>
  <r>
    <x v="2"/>
    <s v="Aileron SC A380"/>
    <n v="347463"/>
    <m/>
    <x v="12"/>
    <n v="42205"/>
    <d v="2015-07-16T00:00:00"/>
    <d v="1900-04-09T00:00:00"/>
    <s v="100 le 16/07"/>
    <s v="C.Almendra"/>
    <x v="1"/>
    <d v="2015-07-01T00:00:00"/>
    <x v="6"/>
    <x v="1"/>
    <x v="1"/>
  </r>
  <r>
    <x v="2"/>
    <s v="Profondeur EHA A380"/>
    <n v="347134"/>
    <m/>
    <x v="41"/>
    <n v="42195"/>
    <d v="2015-07-16T00:00:00"/>
    <d v="1900-01-09T00:00:00"/>
    <s v="10 le 16/07"/>
    <s v="V.Cady"/>
    <x v="0"/>
    <d v="2015-07-01T00:00:00"/>
    <x v="6"/>
    <x v="1"/>
    <x v="1"/>
  </r>
  <r>
    <x v="2"/>
    <s v="Profondeur EHA A380"/>
    <s v="PN347137"/>
    <m/>
    <x v="42"/>
    <n v="42200"/>
    <d v="2015-07-10T00:00:00"/>
    <d v="1900-01-06T00:00:00"/>
    <s v="7 le 10/07 à confirmer_x000a_25 début septembre à confirmer"/>
    <s v="V.Cady"/>
    <x v="1"/>
    <d v="2015-07-01T00:00:00"/>
    <x v="6"/>
    <x v="1"/>
    <x v="1"/>
  </r>
  <r>
    <x v="2"/>
    <s v="Profondeur EHA A380"/>
    <s v="D90ST4024-400"/>
    <m/>
    <x v="18"/>
    <n v="42205"/>
    <s v="?"/>
    <s v="?"/>
    <s v="Obtenir MAJ fichier &quot;HemelWeeklyStatus&quot;"/>
    <s v="JPClaveranne_x000a_L.Clarissou_x000a_A.Coppry"/>
    <x v="1"/>
    <d v="2015-07-01T00:00:00"/>
    <x v="6"/>
    <x v="1"/>
    <x v="0"/>
  </r>
  <r>
    <x v="2"/>
    <s v="Profondeur EHA A380"/>
    <s v="D90ST3003-400"/>
    <m/>
    <x v="61"/>
    <n v="42199"/>
    <d v="2015-07-15T00:00:00"/>
    <d v="1900-01-05T00:00:00"/>
    <s v="6 le 15/07 à confirmer"/>
    <s v="P.Jonnard"/>
    <x v="1"/>
    <d v="2015-07-01T00:00:00"/>
    <x v="6"/>
    <x v="1"/>
    <x v="1"/>
  </r>
  <r>
    <x v="2"/>
    <s v="Profondeur SC A380"/>
    <s v="347129-100"/>
    <m/>
    <x v="7"/>
    <n v="42199"/>
    <d v="2015-07-16T00:00:00"/>
    <d v="1900-01-01T00:00:00"/>
    <s v=" 2 le 16/07 ,1 le 20/07 et 1 le 27/07"/>
    <s v="T.Mouline"/>
    <x v="1"/>
    <d v="2015-07-01T00:00:00"/>
    <x v="6"/>
    <x v="1"/>
    <x v="0"/>
  </r>
  <r>
    <x v="2"/>
    <s v="Profondeur SC A380"/>
    <s v="PN347137"/>
    <m/>
    <x v="42"/>
    <n v="42200"/>
    <d v="2015-07-10T00:00:00"/>
    <d v="1900-01-13T00:00:00"/>
    <s v="7 le 10/07 à confirmer_x000a_25 début septembre à confirmer"/>
    <s v="V.Cady"/>
    <x v="1"/>
    <d v="2015-07-01T00:00:00"/>
    <x v="6"/>
    <x v="1"/>
    <x v="1"/>
  </r>
  <r>
    <x v="2"/>
    <s v="Rudder EBHA"/>
    <s v="PN347030"/>
    <m/>
    <x v="42"/>
    <n v="42195"/>
    <s v="?"/>
    <d v="1900-01-06T00:00:00"/>
    <s v="7 le 08/07 non reçus, attente dérog_x000a_16 le 22/07 à améliorer"/>
    <s v="V.Cady"/>
    <x v="0"/>
    <d v="2015-07-01T00:00:00"/>
    <x v="6"/>
    <x v="1"/>
    <x v="1"/>
  </r>
  <r>
    <x v="2"/>
    <s v="Rudder EBHA"/>
    <s v="D90ST4026-400"/>
    <m/>
    <x v="18"/>
    <n v="42212"/>
    <s v="?"/>
    <s v="?"/>
    <s v="Expé 1 en S29 et 2 en S30_x000a_Obtenir MAJ fichier &quot;HemelWeeklyStatus&quot;"/>
    <s v="JPClaveranne"/>
    <x v="1"/>
    <d v="2015-07-01T00:00:00"/>
    <x v="6"/>
    <x v="1"/>
    <x v="0"/>
  </r>
  <r>
    <x v="2"/>
    <s v="Rudder EBHA"/>
    <s v="347931-100"/>
    <m/>
    <x v="12"/>
    <n v="42205"/>
    <s v="?"/>
    <s v="?"/>
    <s v="Faire entrer le retard"/>
    <s v="C.Almendra"/>
    <x v="1"/>
    <d v="2015-07-01T00:00:00"/>
    <x v="6"/>
    <x v="1"/>
    <x v="1"/>
  </r>
  <r>
    <x v="1"/>
    <s v="THSA A320"/>
    <s v="LP47145-E120"/>
    <m/>
    <x v="7"/>
    <n v="42195"/>
    <d v="2015-07-15T00:00:00"/>
    <d v="1900-01-09T00:00:00"/>
    <s v="10 en cours de réception, 10 le 15/07 et 8 le 16/07"/>
    <s v="T.Mouline"/>
    <x v="0"/>
    <d v="2015-07-01T00:00:00"/>
    <x v="6"/>
    <x v="1"/>
    <x v="0"/>
  </r>
  <r>
    <x v="1"/>
    <s v="THSA A320"/>
    <s v="LP47145-E100"/>
    <m/>
    <x v="7"/>
    <n v="42198"/>
    <d v="2015-07-15T00:00:00"/>
    <d v="1900-01-02T00:00:00"/>
    <s v="3/J à suivre"/>
    <s v="T.Mouline"/>
    <x v="1"/>
    <d v="2015-07-01T00:00:00"/>
    <x v="6"/>
    <x v="1"/>
    <x v="0"/>
  </r>
  <r>
    <x v="1"/>
    <s v="THSA A320"/>
    <s v="LP47145-201"/>
    <m/>
    <x v="7"/>
    <n v="42202"/>
    <d v="2015-07-15T00:00:00"/>
    <d v="1900-01-09T00:00:00"/>
    <s v="10 en cours de réception, 10 le 15/07 et 8 le 17/07"/>
    <s v="T.Mouline"/>
    <x v="1"/>
    <d v="2015-07-01T00:00:00"/>
    <x v="6"/>
    <x v="1"/>
    <x v="0"/>
  </r>
  <r>
    <x v="1"/>
    <s v="THSA A320"/>
    <s v="5000C5029"/>
    <m/>
    <x v="57"/>
    <n v="42199"/>
    <s v="?"/>
    <s v="?"/>
    <s v="_x000a_23 en litige réception_x000a_Obtenir infos suite"/>
    <s v="_x000a_M.Bizet"/>
    <x v="1"/>
    <d v="2015-07-01T00:00:00"/>
    <x v="6"/>
    <x v="1"/>
    <x v="1"/>
  </r>
  <r>
    <x v="1"/>
    <s v="THSA A330"/>
    <n v="422915"/>
    <m/>
    <x v="7"/>
    <n v="42195"/>
    <d v="2015-07-17T00:00:00"/>
    <d v="1900-01-02T00:00:00"/>
    <s v="3 le 17/07, 2 le 20/07 et 5 le 22/07 à améliorer "/>
    <s v="T.Mouline"/>
    <x v="0"/>
    <d v="2015-07-01T00:00:00"/>
    <x v="6"/>
    <x v="1"/>
    <x v="0"/>
  </r>
  <r>
    <x v="1"/>
    <s v="THSA A330"/>
    <s v="422926-300"/>
    <m/>
    <x v="61"/>
    <n v="42195"/>
    <s v="?"/>
    <s v="?"/>
    <s v="2 le 15/07 à confirmer_x000a_Relancer retard"/>
    <s v="V.Pierquin/P.Jonnard"/>
    <x v="0"/>
    <d v="2015-07-01T00:00:00"/>
    <x v="6"/>
    <x v="1"/>
    <x v="1"/>
  </r>
  <r>
    <x v="1"/>
    <s v="THSA A330"/>
    <n v="422911"/>
    <m/>
    <x v="7"/>
    <n v="42199"/>
    <d v="2015-07-15T00:00:00"/>
    <d v="1900-01-01T00:00:00"/>
    <s v="2 le 15/07, 1 le 22/07 et 1 le 27/07"/>
    <s v="T.Mouline"/>
    <x v="1"/>
    <d v="2015-07-01T00:00:00"/>
    <x v="6"/>
    <x v="1"/>
    <x v="0"/>
  </r>
  <r>
    <x v="1"/>
    <s v="THSA A330"/>
    <n v="422913"/>
    <m/>
    <x v="7"/>
    <n v="42198"/>
    <d v="2015-08-03T00:00:00"/>
    <d v="1899-12-31T00:00:00"/>
    <s v="1 le 03/08 à améliorer"/>
    <s v="T.Mouline"/>
    <x v="1"/>
    <d v="2015-07-01T00:00:00"/>
    <x v="6"/>
    <x v="1"/>
    <x v="0"/>
  </r>
  <r>
    <x v="0"/>
    <s v="Aileron A320"/>
    <s v="341084-300"/>
    <m/>
    <x v="21"/>
    <n v="42195"/>
    <d v="2015-07-10T00:00:00"/>
    <d v="1900-01-10T00:00:00"/>
    <s v="Problème qualité _x000a_11 le 10/07 et 34 le 15/07._x000a_Capa HS Wroclaw 65/semaine au lieu des 75 demandé."/>
    <s v="T.Mouline_x000a_E.Divan_x000a_P.Mura"/>
    <x v="0"/>
    <d v="2015-07-01T00:00:00"/>
    <x v="6"/>
    <x v="1"/>
    <x v="0"/>
  </r>
  <r>
    <x v="0"/>
    <s v="Aileron A320"/>
    <s v="341083-310"/>
    <m/>
    <x v="26"/>
    <n v="42195"/>
    <d v="2015-07-10T00:00:00"/>
    <d v="1900-01-22T00:00:00"/>
    <s v="23 en cours de réception_x000a_8 le 15/07_x000a_20 pièces en -300 reçues : obtenir statut qualité pour utilisation."/>
    <s v="T.Mouline_x000a_S.Brunet_x000a_N.Fouquet"/>
    <x v="0"/>
    <d v="2015-07-01T00:00:00"/>
    <x v="6"/>
    <x v="1"/>
    <x v="0"/>
  </r>
  <r>
    <x v="0"/>
    <s v="Aileron A320"/>
    <n v="341019"/>
    <m/>
    <x v="21"/>
    <n v="42202"/>
    <d v="2015-07-10T00:00:00"/>
    <d v="1900-01-09T00:00:00"/>
    <s v="11 en cours de réception_x000a_10 le 10/07."/>
    <s v="T.Mouline"/>
    <x v="1"/>
    <d v="2015-07-01T00:00:00"/>
    <x v="6"/>
    <x v="1"/>
    <x v="0"/>
  </r>
  <r>
    <x v="0"/>
    <s v="Elevator A320"/>
    <n v="341138"/>
    <m/>
    <x v="15"/>
    <n v="42199"/>
    <s v="?"/>
    <s v="?"/>
    <s v="87 le 15/07"/>
    <s v="P.Fleitour/P.Jonnard"/>
    <x v="1"/>
    <d v="2015-07-01T00:00:00"/>
    <x v="6"/>
    <x v="1"/>
    <x v="1"/>
  </r>
  <r>
    <x v="0"/>
    <s v="Rudder A340"/>
    <s v="D90ST0306-200"/>
    <m/>
    <x v="33"/>
    <n v="42201"/>
    <d v="2015-07-31T00:00:00"/>
    <s v="?"/>
    <s v="Livraison en S31 dû à pb technique"/>
    <s v="G.Prata_x000a_V.Cady"/>
    <x v="1"/>
    <d v="2015-07-01T00:00:00"/>
    <x v="6"/>
    <x v="1"/>
    <x v="1"/>
  </r>
  <r>
    <x v="0"/>
    <s v="Spoiler A320"/>
    <s v="340856-250"/>
    <m/>
    <x v="21"/>
    <n v="42195"/>
    <d v="2015-07-10T00:00:00"/>
    <d v="1900-01-19T00:00:00"/>
    <s v="HS Wroclaw : _x000a_Pas de nouveau délai annoncé - A relancer_x000a_31 pcs en litige réception_x000a_Source TSM : Problème qualité refs Honglin_x000a_350 pièces en retard, 20 le 10/07_x000a_Faire entrer le retard"/>
    <s v="T.Mouline/P.Mura_x000a_G.Palermo_x000a_O.Juanola_x000a_N.Fouquet_x000a_E.Divan"/>
    <x v="0"/>
    <d v="2015-07-01T00:00:00"/>
    <x v="6"/>
    <x v="1"/>
    <x v="0"/>
  </r>
  <r>
    <x v="0"/>
    <s v="Spoiler A320"/>
    <s v="340856-250HONGLINOP80"/>
    <m/>
    <x v="15"/>
    <n v="42195"/>
    <d v="2015-07-10T00:00:00"/>
    <d v="1900-05-13T00:00:00"/>
    <s v="134 expédiés le 10/07"/>
    <s v="E.Cardona"/>
    <x v="0"/>
    <d v="2015-07-01T00:00:00"/>
    <x v="6"/>
    <x v="1"/>
    <x v="1"/>
  </r>
  <r>
    <x v="0"/>
    <s v="Spoiler A320"/>
    <s v="340902-110"/>
    <m/>
    <x v="7"/>
    <n v="42201"/>
    <d v="2015-07-15T00:00:00"/>
    <d v="1900-01-23T00:00:00"/>
    <s v="22 en cours de réception_x000a_Pb traitement de surface_x000a_Obtenir plan de rattrapage_x000a_24/J  à suivre"/>
    <s v="T.Mouline_x000a_A.Jaballah"/>
    <x v="1"/>
    <d v="2015-07-01T00:00:00"/>
    <x v="6"/>
    <x v="1"/>
    <x v="0"/>
  </r>
  <r>
    <x v="0"/>
    <s v="Aileron A320"/>
    <s v="341084-300"/>
    <m/>
    <x v="21"/>
    <n v="42195"/>
    <d v="2015-07-10T00:00:00"/>
    <d v="1900-01-10T00:00:00"/>
    <s v="Problème qualité _x000a_11 le 10/07 et 34 le 15/07._x000a_Capa HS Wroclaw 65/semaine au lieu des 75 demandé."/>
    <s v="T.Mouline_x000a_E.Divan_x000a_P.Mura"/>
    <x v="0"/>
    <d v="2015-07-01T00:00:00"/>
    <x v="6"/>
    <x v="1"/>
    <x v="0"/>
  </r>
  <r>
    <x v="0"/>
    <s v="Aileron A320"/>
    <s v="341083-310"/>
    <m/>
    <x v="26"/>
    <n v="42195"/>
    <d v="2015-07-10T00:00:00"/>
    <d v="1900-01-22T00:00:00"/>
    <s v="23 en cours de réception_x000a_8 le 15/07_x000a_20 pièces en -300 reçues : obtenir statut qualité pour utilisation."/>
    <s v="T.Mouline_x000a_S.Brunet_x000a_N.Fouquet"/>
    <x v="0"/>
    <d v="2015-07-01T00:00:00"/>
    <x v="6"/>
    <x v="1"/>
    <x v="0"/>
  </r>
  <r>
    <x v="0"/>
    <s v="Aileron A320"/>
    <n v="341019"/>
    <m/>
    <x v="21"/>
    <n v="42202"/>
    <d v="2015-07-10T00:00:00"/>
    <d v="1900-01-09T00:00:00"/>
    <s v="11 en cours de réception_x000a_10 le 10/07."/>
    <s v="T.Mouline"/>
    <x v="1"/>
    <d v="2015-07-01T00:00:00"/>
    <x v="6"/>
    <x v="1"/>
    <x v="0"/>
  </r>
  <r>
    <x v="0"/>
    <s v="Elevator A320"/>
    <n v="341138"/>
    <m/>
    <x v="15"/>
    <n v="42199"/>
    <s v="?"/>
    <s v="?"/>
    <s v="87 le 15/07"/>
    <s v="P.Fleitour/P.Jonnard"/>
    <x v="1"/>
    <d v="2015-07-01T00:00:00"/>
    <x v="6"/>
    <x v="1"/>
    <x v="1"/>
  </r>
  <r>
    <x v="0"/>
    <s v="Rudder A340"/>
    <s v="D90ST0306-200"/>
    <m/>
    <x v="33"/>
    <n v="42201"/>
    <d v="2015-07-31T00:00:00"/>
    <s v="?"/>
    <s v="Livraison en S31 dû à pb technique"/>
    <s v="G.Prata_x000a_V.Cady"/>
    <x v="1"/>
    <d v="2015-07-01T00:00:00"/>
    <x v="6"/>
    <x v="1"/>
    <x v="1"/>
  </r>
  <r>
    <x v="0"/>
    <s v="Spoiler A320"/>
    <s v="340856-250"/>
    <m/>
    <x v="21"/>
    <n v="42195"/>
    <d v="2015-07-10T00:00:00"/>
    <d v="1900-01-19T00:00:00"/>
    <s v="HS Wroclaw : _x000a_Pas de nouveau délai annoncé - A relancer_x000a_31 pcs en litige réception_x000a_Source TSM : Problème qualité refs Honglin_x000a_350 pièces en retard, 20 le 10/07_x000a_Faire entrer le retard"/>
    <s v="T.Mouline/P.Mura_x000a_G.Palermo_x000a_O.Juanola_x000a_N.Fouquet_x000a_E.Divan"/>
    <x v="0"/>
    <d v="2015-07-01T00:00:00"/>
    <x v="6"/>
    <x v="1"/>
    <x v="0"/>
  </r>
  <r>
    <x v="0"/>
    <s v="Spoiler A320"/>
    <s v="340856-250HONGLINOP80"/>
    <m/>
    <x v="15"/>
    <n v="42195"/>
    <d v="2015-07-10T00:00:00"/>
    <d v="1900-05-13T00:00:00"/>
    <s v="134 expédiés le 10/07"/>
    <s v="E.Cardona"/>
    <x v="0"/>
    <d v="2015-07-01T00:00:00"/>
    <x v="6"/>
    <x v="1"/>
    <x v="1"/>
  </r>
  <r>
    <x v="0"/>
    <s v="Spoiler A320"/>
    <s v="340902-110"/>
    <m/>
    <x v="7"/>
    <n v="42201"/>
    <d v="2015-07-15T00:00:00"/>
    <d v="1900-01-23T00:00:00"/>
    <s v="22 en cours de réception_x000a_Pb traitement de surface_x000a_Obtenir plan de rattrapage_x000a_24/J  à suivre"/>
    <s v="T.Mouline_x000a_A.Jaballah"/>
    <x v="1"/>
    <d v="2015-07-01T00:00:00"/>
    <x v="6"/>
    <x v="1"/>
    <x v="0"/>
  </r>
  <r>
    <x v="0"/>
    <s v="Aileron A320"/>
    <s v="341084-300"/>
    <m/>
    <x v="21"/>
    <n v="42195"/>
    <d v="2015-07-10T00:00:00"/>
    <d v="1900-01-10T00:00:00"/>
    <s v="Problème qualité _x000a_11 le 10/07 et 34 le 15/07._x000a_Capa HS Wroclaw 65/semaine au lieu des 75 demandé."/>
    <s v="T.Mouline_x000a_E.Divan_x000a_P.Mura"/>
    <x v="0"/>
    <d v="2015-07-01T00:00:00"/>
    <x v="6"/>
    <x v="1"/>
    <x v="0"/>
  </r>
  <r>
    <x v="0"/>
    <s v="Aileron A320"/>
    <s v="341083-310"/>
    <m/>
    <x v="26"/>
    <n v="42195"/>
    <d v="2015-07-10T00:00:00"/>
    <d v="1900-01-22T00:00:00"/>
    <s v="23 en cours de réception_x000a_8 le 15/07_x000a_20 pièces en -300 reçues : obtenir statut qualité pour utilisation."/>
    <s v="T.Mouline_x000a_S.Brunet_x000a_N.Fouquet"/>
    <x v="0"/>
    <d v="2015-07-01T00:00:00"/>
    <x v="6"/>
    <x v="1"/>
    <x v="0"/>
  </r>
  <r>
    <x v="0"/>
    <s v="Aileron A320"/>
    <n v="341019"/>
    <m/>
    <x v="21"/>
    <n v="42202"/>
    <d v="2015-07-10T00:00:00"/>
    <d v="1900-01-09T00:00:00"/>
    <s v="11 en cours de réception_x000a_10 le 10/07."/>
    <s v="T.Mouline"/>
    <x v="1"/>
    <d v="2015-07-01T00:00:00"/>
    <x v="6"/>
    <x v="1"/>
    <x v="0"/>
  </r>
  <r>
    <x v="0"/>
    <s v="Elevator A320"/>
    <n v="341138"/>
    <m/>
    <x v="15"/>
    <n v="42199"/>
    <s v="?"/>
    <s v="?"/>
    <s v="87 le 15/07"/>
    <s v="P.Fleitour/P.Jonnard"/>
    <x v="1"/>
    <d v="2015-07-01T00:00:00"/>
    <x v="6"/>
    <x v="1"/>
    <x v="1"/>
  </r>
  <r>
    <x v="0"/>
    <s v="Rudder A340"/>
    <s v="D90ST0306-200"/>
    <m/>
    <x v="33"/>
    <n v="42201"/>
    <d v="2015-07-31T00:00:00"/>
    <s v="?"/>
    <s v="Livraison en S31 dû à pb technique"/>
    <s v="G.Prata_x000a_V.Cady"/>
    <x v="1"/>
    <d v="2015-07-01T00:00:00"/>
    <x v="6"/>
    <x v="1"/>
    <x v="1"/>
  </r>
  <r>
    <x v="0"/>
    <s v="Spoiler A320"/>
    <s v="340856-250"/>
    <m/>
    <x v="21"/>
    <n v="42195"/>
    <d v="2015-07-10T00:00:00"/>
    <d v="1900-01-19T00:00:00"/>
    <s v="HS Wroclaw : _x000a_Pas de nouveau délai annoncé - A relancer_x000a_31 pcs en litige réception_x000a_Source TSM : Problème qualité refs Honglin_x000a_350 pièces en retard, 20 le 10/07_x000a_Faire entrer le retard"/>
    <s v="T.Mouline/P.Mura_x000a_G.Palermo_x000a_O.Juanola_x000a_N.Fouquet_x000a_E.Divan"/>
    <x v="0"/>
    <d v="2015-07-01T00:00:00"/>
    <x v="6"/>
    <x v="1"/>
    <x v="0"/>
  </r>
  <r>
    <x v="0"/>
    <s v="Spoiler A320"/>
    <s v="340856-250HONGLINOP80"/>
    <m/>
    <x v="15"/>
    <n v="42195"/>
    <d v="2015-07-10T00:00:00"/>
    <d v="1900-05-13T00:00:00"/>
    <s v="134 expédiés le 10/07"/>
    <s v="E.Cardona"/>
    <x v="0"/>
    <d v="2015-07-01T00:00:00"/>
    <x v="6"/>
    <x v="1"/>
    <x v="1"/>
  </r>
  <r>
    <x v="0"/>
    <s v="Spoiler A320"/>
    <s v="340902-110"/>
    <m/>
    <x v="7"/>
    <n v="42201"/>
    <d v="2015-07-15T00:00:00"/>
    <d v="1900-01-23T00:00:00"/>
    <s v="22 en cours de réception_x000a_Pb traitement de surface_x000a_Obtenir plan de rattrapage_x000a_24/J  à suivre"/>
    <s v="T.Mouline_x000a_A.Jaballah"/>
    <x v="1"/>
    <d v="2015-07-01T00:00:00"/>
    <x v="6"/>
    <x v="1"/>
    <x v="0"/>
  </r>
  <r>
    <x v="2"/>
    <s v="Aileron EHA A380"/>
    <s v="348015-020"/>
    <m/>
    <x v="7"/>
    <n v="42207"/>
    <d v="2015-07-15T00:00:00"/>
    <d v="1899-12-31T00:00:00"/>
    <s v="1 le 15/07, 1 le 16/07 et 1 le 20/07"/>
    <s v="T.Mouline"/>
    <x v="1"/>
    <d v="2015-07-01T00:00:00"/>
    <x v="6"/>
    <x v="1"/>
    <x v="0"/>
  </r>
  <r>
    <x v="2"/>
    <s v="Aileron EHA A380"/>
    <s v="PN347189"/>
    <m/>
    <x v="42"/>
    <n v="42195"/>
    <d v="2015-07-16T00:00:00"/>
    <d v="1900-01-05T00:00:00"/>
    <s v="MMP : 5 en litige réception (dont 2 à retourner), 6 le 16/07 et 26 le 31/07 à confirmer_x000a_Risoud : FAI validé_x000a_Assurer le transfert"/>
    <s v="V.Cady_x000a_F.Fasoli_x000a_T.Dupuis"/>
    <x v="1"/>
    <d v="2015-07-01T00:00:00"/>
    <x v="6"/>
    <x v="1"/>
    <x v="1"/>
  </r>
  <r>
    <x v="2"/>
    <s v="Aileron EHA A380"/>
    <s v="D90ST4025-400"/>
    <m/>
    <x v="18"/>
    <n v="42216"/>
    <s v="?"/>
    <d v="1900-01-01T00:00:00"/>
    <s v="Expé 2 pièces en S28, 1 en S30_x000a_Obtenir MAJ fichier &quot;HemelWeeklyStatus&quot;"/>
    <s v="JPClaveranne_x000a_L.Clarissou_x000a_A.Coppry"/>
    <x v="1"/>
    <d v="2015-07-01T00:00:00"/>
    <x v="6"/>
    <x v="1"/>
    <x v="0"/>
  </r>
  <r>
    <x v="2"/>
    <s v="Aileron SC A380"/>
    <s v="347186-200"/>
    <m/>
    <x v="41"/>
    <n v="42201"/>
    <s v="?"/>
    <s v="?"/>
    <s v=" 6 en cours de réception_x000a_Faire entrer le retard_x000a_(cause pb qualité bruts HYFC)"/>
    <s v="V.Cady"/>
    <x v="1"/>
    <d v="2015-07-01T00:00:00"/>
    <x v="6"/>
    <x v="1"/>
    <x v="1"/>
  </r>
  <r>
    <x v="2"/>
    <s v="Aileron SC A380"/>
    <s v="348023-020"/>
    <m/>
    <x v="7"/>
    <n v="42205"/>
    <d v="2015-07-15T00:00:00"/>
    <d v="1900-01-01T00:00:00"/>
    <s v="2 le 15/07, 2 le 16/07 et 2 le 20/07"/>
    <s v="T.Mouline"/>
    <x v="1"/>
    <d v="2015-07-01T00:00:00"/>
    <x v="6"/>
    <x v="1"/>
    <x v="0"/>
  </r>
  <r>
    <x v="2"/>
    <s v="Aileron SC A380"/>
    <s v="PN347189"/>
    <m/>
    <x v="42"/>
    <n v="42195"/>
    <d v="2015-07-16T00:00:00"/>
    <d v="1900-01-13T00:00:00"/>
    <s v="MMP : 5 en litige réception (dont 2 à retourner), 6 le 16/07 et 26 le 31/07 à confirmer_x000a_Risoud : FAI validé_x000a_Assurer le transfert"/>
    <s v="V.Cady_x000a_F.Fasoli_x000a_T.Dupuis"/>
    <x v="1"/>
    <d v="2015-07-01T00:00:00"/>
    <x v="6"/>
    <x v="1"/>
    <x v="1"/>
  </r>
  <r>
    <x v="2"/>
    <s v="Aileron SC A380"/>
    <n v="347179"/>
    <m/>
    <x v="12"/>
    <n v="42214"/>
    <d v="2015-09-29T00:00:00"/>
    <d v="1900-02-07T00:00:00"/>
    <s v="Délai le 29/09 a améliorer"/>
    <s v="C.Almendra"/>
    <x v="1"/>
    <d v="2015-07-01T00:00:00"/>
    <x v="6"/>
    <x v="1"/>
    <x v="1"/>
  </r>
  <r>
    <x v="2"/>
    <s v="Aileron SC A380"/>
    <n v="346915"/>
    <m/>
    <x v="12"/>
    <n v="42206"/>
    <s v="?"/>
    <s v="?"/>
    <s v="Faire entrer le retard"/>
    <s v="C.Almendra"/>
    <x v="1"/>
    <d v="2015-07-01T00:00:00"/>
    <x v="6"/>
    <x v="1"/>
    <x v="1"/>
  </r>
  <r>
    <x v="2"/>
    <s v="Aileron SC A380"/>
    <n v="347463"/>
    <m/>
    <x v="12"/>
    <n v="42205"/>
    <d v="2015-07-16T00:00:00"/>
    <d v="1900-04-09T00:00:00"/>
    <s v="100 le 16/07"/>
    <s v="C.Almendra"/>
    <x v="1"/>
    <d v="2015-07-01T00:00:00"/>
    <x v="6"/>
    <x v="1"/>
    <x v="1"/>
  </r>
  <r>
    <x v="2"/>
    <s v="Profondeur EHA A380"/>
    <n v="347134"/>
    <m/>
    <x v="41"/>
    <n v="42195"/>
    <d v="2015-07-16T00:00:00"/>
    <d v="1900-01-09T00:00:00"/>
    <s v="10 le 16/07"/>
    <s v="V.Cady"/>
    <x v="0"/>
    <d v="2015-07-01T00:00:00"/>
    <x v="6"/>
    <x v="1"/>
    <x v="1"/>
  </r>
  <r>
    <x v="2"/>
    <s v="Profondeur EHA A380"/>
    <s v="PN347137"/>
    <m/>
    <x v="42"/>
    <n v="42200"/>
    <d v="2015-07-10T00:00:00"/>
    <d v="1900-01-06T00:00:00"/>
    <s v="7 le 10/07 à confirmer_x000a_25 début septembre à confirmer"/>
    <s v="V.Cady"/>
    <x v="1"/>
    <d v="2015-07-01T00:00:00"/>
    <x v="6"/>
    <x v="1"/>
    <x v="1"/>
  </r>
  <r>
    <x v="2"/>
    <s v="Profondeur EHA A380"/>
    <s v="D90ST4024-400"/>
    <m/>
    <x v="18"/>
    <n v="42205"/>
    <s v="?"/>
    <s v="?"/>
    <s v="Obtenir MAJ fichier &quot;HemelWeeklyStatus&quot;"/>
    <s v="JPClaveranne_x000a_L.Clarissou_x000a_A.Coppry"/>
    <x v="1"/>
    <d v="2015-07-01T00:00:00"/>
    <x v="6"/>
    <x v="1"/>
    <x v="0"/>
  </r>
  <r>
    <x v="2"/>
    <s v="Profondeur EHA A380"/>
    <s v="D90ST3003-400"/>
    <m/>
    <x v="61"/>
    <n v="42199"/>
    <d v="2015-07-15T00:00:00"/>
    <d v="1900-01-05T00:00:00"/>
    <s v="6 le 15/07 à confirmer"/>
    <s v="P.Jonnard"/>
    <x v="1"/>
    <d v="2015-07-01T00:00:00"/>
    <x v="6"/>
    <x v="1"/>
    <x v="1"/>
  </r>
  <r>
    <x v="2"/>
    <s v="Profondeur SC A380"/>
    <s v="347129-100"/>
    <m/>
    <x v="7"/>
    <n v="42199"/>
    <d v="2015-07-16T00:00:00"/>
    <d v="1900-01-01T00:00:00"/>
    <s v=" 2 le 16/07 ,1 le 20/07 et 1 le 27/07"/>
    <s v="T.Mouline"/>
    <x v="1"/>
    <d v="2015-07-01T00:00:00"/>
    <x v="6"/>
    <x v="1"/>
    <x v="0"/>
  </r>
  <r>
    <x v="2"/>
    <s v="Profondeur SC A380"/>
    <s v="PN347137"/>
    <m/>
    <x v="42"/>
    <n v="42200"/>
    <d v="2015-07-10T00:00:00"/>
    <d v="1900-01-13T00:00:00"/>
    <s v="7 le 10/07 à confirmer_x000a_25 début septembre à confirmer"/>
    <s v="V.Cady"/>
    <x v="1"/>
    <d v="2015-07-01T00:00:00"/>
    <x v="6"/>
    <x v="1"/>
    <x v="1"/>
  </r>
  <r>
    <x v="2"/>
    <s v="Rudder EBHA"/>
    <s v="PN347030"/>
    <m/>
    <x v="42"/>
    <n v="42195"/>
    <s v="?"/>
    <d v="1900-01-06T00:00:00"/>
    <s v="7 le 08/07 non reçus, attente dérog_x000a_16 le 22/07 à améliorer"/>
    <s v="V.Cady"/>
    <x v="0"/>
    <d v="2015-07-01T00:00:00"/>
    <x v="6"/>
    <x v="1"/>
    <x v="1"/>
  </r>
  <r>
    <x v="2"/>
    <s v="Rudder EBHA"/>
    <s v="D90ST4026-400"/>
    <m/>
    <x v="18"/>
    <n v="42212"/>
    <s v="?"/>
    <s v="?"/>
    <s v="Expé 1 en S29 et 2 en S30_x000a_Obtenir MAJ fichier &quot;HemelWeeklyStatus&quot;"/>
    <s v="JPClaveranne"/>
    <x v="1"/>
    <d v="2015-07-01T00:00:00"/>
    <x v="6"/>
    <x v="1"/>
    <x v="0"/>
  </r>
  <r>
    <x v="2"/>
    <s v="Rudder EBHA"/>
    <s v="347931-100"/>
    <m/>
    <x v="12"/>
    <n v="42205"/>
    <s v="?"/>
    <s v="?"/>
    <s v="Faire entrer le retard"/>
    <s v="C.Almendra"/>
    <x v="1"/>
    <d v="2015-07-01T00:00:00"/>
    <x v="6"/>
    <x v="1"/>
    <x v="1"/>
  </r>
  <r>
    <x v="1"/>
    <s v="THSA A320"/>
    <s v="LP47145-E120"/>
    <m/>
    <x v="7"/>
    <n v="42195"/>
    <d v="2015-07-15T00:00:00"/>
    <d v="1900-01-09T00:00:00"/>
    <s v="10 en cours de réception, 10 le 15/07 et 8 le 16/07"/>
    <s v="T.Mouline"/>
    <x v="0"/>
    <d v="2015-07-01T00:00:00"/>
    <x v="6"/>
    <x v="1"/>
    <x v="0"/>
  </r>
  <r>
    <x v="1"/>
    <s v="THSA A320"/>
    <s v="LP47145-E100"/>
    <m/>
    <x v="7"/>
    <n v="42198"/>
    <d v="2015-07-15T00:00:00"/>
    <d v="1900-01-02T00:00:00"/>
    <s v="3/J à suivre"/>
    <s v="T.Mouline"/>
    <x v="1"/>
    <d v="2015-07-01T00:00:00"/>
    <x v="6"/>
    <x v="1"/>
    <x v="0"/>
  </r>
  <r>
    <x v="1"/>
    <s v="THSA A320"/>
    <s v="LP47145-201"/>
    <m/>
    <x v="7"/>
    <n v="42202"/>
    <d v="2015-07-15T00:00:00"/>
    <d v="1900-01-09T00:00:00"/>
    <s v="10 en cours de réception, 10 le 15/07 et 8 le 17/07"/>
    <s v="T.Mouline"/>
    <x v="1"/>
    <d v="2015-07-01T00:00:00"/>
    <x v="6"/>
    <x v="1"/>
    <x v="0"/>
  </r>
  <r>
    <x v="1"/>
    <s v="THSA A320"/>
    <s v="5000C5029"/>
    <m/>
    <x v="57"/>
    <n v="42199"/>
    <s v="?"/>
    <s v="?"/>
    <s v="_x000a_23 en litige réception_x000a_Obtenir infos suite"/>
    <s v="_x000a_M.Bizet"/>
    <x v="1"/>
    <d v="2015-07-01T00:00:00"/>
    <x v="6"/>
    <x v="1"/>
    <x v="1"/>
  </r>
  <r>
    <x v="1"/>
    <s v="THSA A330"/>
    <n v="422915"/>
    <m/>
    <x v="7"/>
    <n v="42195"/>
    <d v="2015-07-17T00:00:00"/>
    <d v="1900-01-02T00:00:00"/>
    <s v="3 le 17/07, 2 le 20/07 et 5 le 22/07 à améliorer "/>
    <s v="T.Mouline"/>
    <x v="0"/>
    <d v="2015-07-01T00:00:00"/>
    <x v="6"/>
    <x v="1"/>
    <x v="0"/>
  </r>
  <r>
    <x v="1"/>
    <s v="THSA A330"/>
    <s v="422926-300"/>
    <m/>
    <x v="61"/>
    <n v="42195"/>
    <s v="?"/>
    <s v="?"/>
    <s v="2 le 15/07 à confirmer_x000a_Relancer retard"/>
    <s v="V.Pierquin/P.Jonnard"/>
    <x v="0"/>
    <d v="2015-07-01T00:00:00"/>
    <x v="6"/>
    <x v="1"/>
    <x v="1"/>
  </r>
  <r>
    <x v="1"/>
    <s v="THSA A330"/>
    <n v="422911"/>
    <m/>
    <x v="7"/>
    <n v="42199"/>
    <d v="2015-07-15T00:00:00"/>
    <d v="1900-01-01T00:00:00"/>
    <s v="2 le 15/07, 1 le 22/07 et 1 le 27/07"/>
    <s v="T.Mouline"/>
    <x v="1"/>
    <d v="2015-07-01T00:00:00"/>
    <x v="6"/>
    <x v="1"/>
    <x v="0"/>
  </r>
  <r>
    <x v="1"/>
    <s v="THSA A330"/>
    <n v="422913"/>
    <m/>
    <x v="7"/>
    <n v="42198"/>
    <d v="2015-08-03T00:00:00"/>
    <d v="1899-12-31T00:00:00"/>
    <s v="1 le 03/08 à améliorer"/>
    <s v="T.Mouline"/>
    <x v="1"/>
    <d v="2015-07-01T00:00:00"/>
    <x v="6"/>
    <x v="1"/>
    <x v="0"/>
  </r>
  <r>
    <x v="0"/>
    <s v="Aileron A320"/>
    <s v="341084-300"/>
    <m/>
    <x v="21"/>
    <n v="42195"/>
    <d v="2015-07-10T00:00:00"/>
    <d v="1900-01-10T00:00:00"/>
    <s v="Problème qualité _x000a_11 le 10/07 et 34 le 15/07._x000a_Capa HS Wroclaw 65/semaine au lieu des 75 demandé."/>
    <s v="T.Mouline_x000a_E.Divan_x000a_P.Mura"/>
    <x v="0"/>
    <d v="2015-07-01T00:00:00"/>
    <x v="6"/>
    <x v="1"/>
    <x v="0"/>
  </r>
  <r>
    <x v="0"/>
    <s v="Aileron A320"/>
    <s v="341083-310"/>
    <m/>
    <x v="26"/>
    <n v="42195"/>
    <d v="2015-07-10T00:00:00"/>
    <d v="1900-01-22T00:00:00"/>
    <s v="23 en cours de réception_x000a_8 le 15/07_x000a_20 pièces en -300 reçues : obtenir statut qualité pour utilisation."/>
    <s v="T.Mouline_x000a_S.Brunet_x000a_N.Fouquet"/>
    <x v="0"/>
    <d v="2015-07-01T00:00:00"/>
    <x v="6"/>
    <x v="1"/>
    <x v="0"/>
  </r>
  <r>
    <x v="0"/>
    <s v="Aileron A320"/>
    <n v="341019"/>
    <m/>
    <x v="21"/>
    <n v="42202"/>
    <d v="2015-07-10T00:00:00"/>
    <d v="1900-01-09T00:00:00"/>
    <s v="11 en cours de réception_x000a_10 le 10/07."/>
    <s v="T.Mouline"/>
    <x v="1"/>
    <d v="2015-07-01T00:00:00"/>
    <x v="6"/>
    <x v="1"/>
    <x v="0"/>
  </r>
  <r>
    <x v="0"/>
    <s v="Elevator A320"/>
    <n v="341138"/>
    <m/>
    <x v="15"/>
    <n v="42199"/>
    <s v="?"/>
    <s v="?"/>
    <s v="87 le 15/07"/>
    <s v="P.Fleitour/P.Jonnard"/>
    <x v="1"/>
    <d v="2015-07-01T00:00:00"/>
    <x v="6"/>
    <x v="1"/>
    <x v="1"/>
  </r>
  <r>
    <x v="0"/>
    <s v="Rudder A340"/>
    <s v="D90ST0306-200"/>
    <m/>
    <x v="33"/>
    <n v="42201"/>
    <d v="2015-07-31T00:00:00"/>
    <s v="?"/>
    <s v="Livraison en S31 dû à pb technique"/>
    <s v="G.Prata_x000a_V.Cady"/>
    <x v="1"/>
    <d v="2015-07-01T00:00:00"/>
    <x v="6"/>
    <x v="1"/>
    <x v="1"/>
  </r>
  <r>
    <x v="0"/>
    <s v="Spoiler A320"/>
    <s v="340856-250"/>
    <m/>
    <x v="21"/>
    <n v="42195"/>
    <d v="2015-07-10T00:00:00"/>
    <d v="1900-01-19T00:00:00"/>
    <s v="HS Wroclaw : _x000a_Pas de nouveau délai annoncé - A relancer_x000a_31 pcs en litige réception_x000a_Source TSM : Problème qualité refs Honglin_x000a_350 pièces en retard, 20 le 10/07_x000a_Faire entrer le retard"/>
    <s v="T.Mouline/P.Mura_x000a_G.Palermo_x000a_O.Juanola_x000a_N.Fouquet_x000a_E.Divan"/>
    <x v="0"/>
    <d v="2015-07-01T00:00:00"/>
    <x v="6"/>
    <x v="1"/>
    <x v="0"/>
  </r>
  <r>
    <x v="0"/>
    <s v="Spoiler A320"/>
    <s v="340856-250HONGLINOP80"/>
    <m/>
    <x v="15"/>
    <n v="42195"/>
    <d v="2015-07-10T00:00:00"/>
    <d v="1900-05-13T00:00:00"/>
    <s v="134 expédiés le 10/07"/>
    <s v="E.Cardona"/>
    <x v="0"/>
    <d v="2015-07-01T00:00:00"/>
    <x v="6"/>
    <x v="1"/>
    <x v="1"/>
  </r>
  <r>
    <x v="0"/>
    <s v="Spoiler A320"/>
    <s v="340902-110"/>
    <m/>
    <x v="7"/>
    <n v="42201"/>
    <d v="2015-07-15T00:00:00"/>
    <d v="1900-01-23T00:00:00"/>
    <s v="22 en cours de réception_x000a_Pb traitement de surface_x000a_Obtenir plan de rattrapage_x000a_24/J  à suivre"/>
    <s v="T.Mouline_x000a_A.Jaballah"/>
    <x v="1"/>
    <d v="2015-07-01T00:00:00"/>
    <x v="6"/>
    <x v="1"/>
    <x v="0"/>
  </r>
  <r>
    <x v="2"/>
    <s v="Aileron EHA A380"/>
    <s v="348015-020"/>
    <m/>
    <x v="7"/>
    <n v="42207"/>
    <d v="2015-07-15T00:00:00"/>
    <d v="1899-12-31T00:00:00"/>
    <s v="1 le 15/07, 1 le 16/07 et 1 le 20/07"/>
    <s v="T.Mouline"/>
    <x v="1"/>
    <d v="2015-07-01T00:00:00"/>
    <x v="6"/>
    <x v="1"/>
    <x v="0"/>
  </r>
  <r>
    <x v="2"/>
    <s v="Aileron EHA A380"/>
    <s v="PN347189"/>
    <m/>
    <x v="42"/>
    <n v="42195"/>
    <d v="2015-07-16T00:00:00"/>
    <d v="1900-01-05T00:00:00"/>
    <s v="MMP : 5 en litige réception (dont 2 à retourner), 6 le 16/07 et 26 le 31/07 à confirmer_x000a_Risoud : FAI validé_x000a_Assurer le transfert"/>
    <s v="V.Cady_x000a_F.Fasoli_x000a_T.Dupuis"/>
    <x v="1"/>
    <d v="2015-07-01T00:00:00"/>
    <x v="6"/>
    <x v="1"/>
    <x v="1"/>
  </r>
  <r>
    <x v="2"/>
    <s v="Aileron EHA A380"/>
    <s v="D90ST4025-400"/>
    <m/>
    <x v="18"/>
    <n v="42216"/>
    <s v="?"/>
    <d v="1900-01-01T00:00:00"/>
    <s v="Expé 2 pièces en S28, 1 en S30_x000a_Obtenir MAJ fichier &quot;HemelWeeklyStatus&quot;"/>
    <s v="JPClaveranne_x000a_L.Clarissou_x000a_A.Coppry"/>
    <x v="1"/>
    <d v="2015-07-01T00:00:00"/>
    <x v="6"/>
    <x v="1"/>
    <x v="0"/>
  </r>
  <r>
    <x v="2"/>
    <s v="Aileron SC A380"/>
    <s v="347186-200"/>
    <m/>
    <x v="41"/>
    <n v="42201"/>
    <s v="?"/>
    <s v="?"/>
    <s v=" 6 en cours de réception_x000a_Faire entrer le retard_x000a_(cause pb qualité bruts HYFC)"/>
    <s v="V.Cady"/>
    <x v="1"/>
    <d v="2015-07-01T00:00:00"/>
    <x v="6"/>
    <x v="1"/>
    <x v="1"/>
  </r>
  <r>
    <x v="2"/>
    <s v="Aileron SC A380"/>
    <s v="348023-020"/>
    <m/>
    <x v="7"/>
    <n v="42205"/>
    <d v="2015-07-15T00:00:00"/>
    <d v="1900-01-01T00:00:00"/>
    <s v="2 le 15/07, 2 le 16/07 et 2 le 20/07"/>
    <s v="T.Mouline"/>
    <x v="1"/>
    <d v="2015-07-01T00:00:00"/>
    <x v="6"/>
    <x v="1"/>
    <x v="0"/>
  </r>
  <r>
    <x v="2"/>
    <s v="Aileron SC A380"/>
    <s v="PN347189"/>
    <m/>
    <x v="42"/>
    <n v="42195"/>
    <d v="2015-07-16T00:00:00"/>
    <d v="1900-01-13T00:00:00"/>
    <s v="MMP : 5 en litige réception (dont 2 à retourner), 6 le 16/07 et 26 le 31/07 à confirmer_x000a_Risoud : FAI validé_x000a_Assurer le transfert"/>
    <s v="V.Cady_x000a_F.Fasoli_x000a_T.Dupuis"/>
    <x v="1"/>
    <d v="2015-07-01T00:00:00"/>
    <x v="6"/>
    <x v="1"/>
    <x v="1"/>
  </r>
  <r>
    <x v="2"/>
    <s v="Aileron SC A380"/>
    <n v="347179"/>
    <m/>
    <x v="12"/>
    <n v="42214"/>
    <d v="2015-09-29T00:00:00"/>
    <d v="1900-02-07T00:00:00"/>
    <s v="Délai le 29/09 a améliorer"/>
    <s v="C.Almendra"/>
    <x v="1"/>
    <d v="2015-07-01T00:00:00"/>
    <x v="6"/>
    <x v="1"/>
    <x v="1"/>
  </r>
  <r>
    <x v="2"/>
    <s v="Aileron SC A380"/>
    <n v="346915"/>
    <m/>
    <x v="12"/>
    <n v="42206"/>
    <s v="?"/>
    <s v="?"/>
    <s v="Faire entrer le retard"/>
    <s v="C.Almendra"/>
    <x v="1"/>
    <d v="2015-07-01T00:00:00"/>
    <x v="6"/>
    <x v="1"/>
    <x v="1"/>
  </r>
  <r>
    <x v="2"/>
    <s v="Aileron SC A380"/>
    <n v="347463"/>
    <m/>
    <x v="12"/>
    <n v="42205"/>
    <d v="2015-07-16T00:00:00"/>
    <d v="1900-04-09T00:00:00"/>
    <s v="100 le 16/07"/>
    <s v="C.Almendra"/>
    <x v="1"/>
    <d v="2015-07-01T00:00:00"/>
    <x v="6"/>
    <x v="1"/>
    <x v="1"/>
  </r>
  <r>
    <x v="2"/>
    <s v="Profondeur EHA A380"/>
    <n v="347134"/>
    <m/>
    <x v="41"/>
    <n v="42195"/>
    <d v="2015-07-16T00:00:00"/>
    <d v="1900-01-09T00:00:00"/>
    <s v="10 le 16/07"/>
    <s v="V.Cady"/>
    <x v="0"/>
    <d v="2015-07-01T00:00:00"/>
    <x v="6"/>
    <x v="1"/>
    <x v="1"/>
  </r>
  <r>
    <x v="2"/>
    <s v="Profondeur EHA A380"/>
    <s v="PN347137"/>
    <m/>
    <x v="42"/>
    <n v="42200"/>
    <d v="2015-07-10T00:00:00"/>
    <d v="1900-01-06T00:00:00"/>
    <s v="7 le 10/07 à confirmer_x000a_25 début septembre à confirmer"/>
    <s v="V.Cady"/>
    <x v="1"/>
    <d v="2015-07-01T00:00:00"/>
    <x v="6"/>
    <x v="1"/>
    <x v="1"/>
  </r>
  <r>
    <x v="2"/>
    <s v="Profondeur EHA A380"/>
    <s v="D90ST4024-400"/>
    <m/>
    <x v="18"/>
    <n v="42205"/>
    <s v="?"/>
    <s v="?"/>
    <s v="Obtenir MAJ fichier &quot;HemelWeeklyStatus&quot;"/>
    <s v="JPClaveranne_x000a_L.Clarissou_x000a_A.Coppry"/>
    <x v="1"/>
    <d v="2015-07-01T00:00:00"/>
    <x v="6"/>
    <x v="1"/>
    <x v="0"/>
  </r>
  <r>
    <x v="2"/>
    <s v="Profondeur EHA A380"/>
    <s v="D90ST3003-400"/>
    <m/>
    <x v="61"/>
    <n v="42199"/>
    <d v="2015-07-15T00:00:00"/>
    <d v="1900-01-05T00:00:00"/>
    <s v="6 le 15/07 à confirmer"/>
    <s v="P.Jonnard"/>
    <x v="1"/>
    <d v="2015-07-01T00:00:00"/>
    <x v="6"/>
    <x v="1"/>
    <x v="1"/>
  </r>
  <r>
    <x v="2"/>
    <s v="Profondeur SC A380"/>
    <s v="347129-100"/>
    <m/>
    <x v="7"/>
    <n v="42199"/>
    <d v="2015-07-16T00:00:00"/>
    <d v="1900-01-01T00:00:00"/>
    <s v=" 2 le 16/07 ,1 le 20/07 et 1 le 27/07"/>
    <s v="T.Mouline"/>
    <x v="1"/>
    <d v="2015-07-01T00:00:00"/>
    <x v="6"/>
    <x v="1"/>
    <x v="0"/>
  </r>
  <r>
    <x v="2"/>
    <s v="Profondeur SC A380"/>
    <s v="PN347137"/>
    <m/>
    <x v="42"/>
    <n v="42200"/>
    <d v="2015-07-10T00:00:00"/>
    <d v="1900-01-13T00:00:00"/>
    <s v="7 le 10/07 à confirmer_x000a_25 début septembre à confirmer"/>
    <s v="V.Cady"/>
    <x v="1"/>
    <d v="2015-07-01T00:00:00"/>
    <x v="6"/>
    <x v="1"/>
    <x v="1"/>
  </r>
  <r>
    <x v="2"/>
    <s v="Rudder EBHA"/>
    <s v="PN347030"/>
    <m/>
    <x v="42"/>
    <n v="42195"/>
    <s v="?"/>
    <d v="1900-01-06T00:00:00"/>
    <s v="7 le 08/07 non reçus, attente dérog_x000a_16 le 22/07 à améliorer"/>
    <s v="V.Cady"/>
    <x v="0"/>
    <d v="2015-07-01T00:00:00"/>
    <x v="6"/>
    <x v="1"/>
    <x v="1"/>
  </r>
  <r>
    <x v="2"/>
    <s v="Rudder EBHA"/>
    <s v="D90ST4026-400"/>
    <m/>
    <x v="18"/>
    <n v="42212"/>
    <s v="?"/>
    <s v="?"/>
    <s v="Expé 1 en S29 et 2 en S30_x000a_Obtenir MAJ fichier &quot;HemelWeeklyStatus&quot;"/>
    <s v="JPClaveranne"/>
    <x v="1"/>
    <d v="2015-07-01T00:00:00"/>
    <x v="6"/>
    <x v="1"/>
    <x v="0"/>
  </r>
  <r>
    <x v="2"/>
    <s v="Rudder EBHA"/>
    <s v="347931-100"/>
    <m/>
    <x v="12"/>
    <n v="42205"/>
    <s v="?"/>
    <s v="?"/>
    <s v="Faire entrer le retard"/>
    <s v="C.Almendra"/>
    <x v="1"/>
    <d v="2015-07-01T00:00:00"/>
    <x v="6"/>
    <x v="1"/>
    <x v="1"/>
  </r>
  <r>
    <x v="1"/>
    <s v="THSA A320"/>
    <s v="LP47145-E120"/>
    <m/>
    <x v="7"/>
    <n v="42195"/>
    <d v="2015-07-15T00:00:00"/>
    <d v="1900-01-09T00:00:00"/>
    <s v="10 en cours de réception, 10 le 15/07 et 8 le 16/07"/>
    <s v="T.Mouline"/>
    <x v="0"/>
    <d v="2015-07-01T00:00:00"/>
    <x v="6"/>
    <x v="1"/>
    <x v="0"/>
  </r>
  <r>
    <x v="1"/>
    <s v="THSA A320"/>
    <s v="LP47145-E100"/>
    <m/>
    <x v="7"/>
    <n v="42198"/>
    <d v="2015-07-15T00:00:00"/>
    <d v="1900-01-02T00:00:00"/>
    <s v="3/J à suivre"/>
    <s v="T.Mouline"/>
    <x v="1"/>
    <d v="2015-07-01T00:00:00"/>
    <x v="6"/>
    <x v="1"/>
    <x v="0"/>
  </r>
  <r>
    <x v="1"/>
    <s v="THSA A320"/>
    <s v="LP47145-201"/>
    <m/>
    <x v="7"/>
    <n v="42202"/>
    <d v="2015-07-15T00:00:00"/>
    <d v="1900-01-09T00:00:00"/>
    <s v="10 en cours de réception, 10 le 15/07 et 8 le 17/07"/>
    <s v="T.Mouline"/>
    <x v="1"/>
    <d v="2015-07-01T00:00:00"/>
    <x v="6"/>
    <x v="1"/>
    <x v="0"/>
  </r>
  <r>
    <x v="1"/>
    <s v="THSA A320"/>
    <s v="5000C5029"/>
    <m/>
    <x v="57"/>
    <n v="42199"/>
    <s v="?"/>
    <s v="?"/>
    <s v="_x000a_23 en litige réception_x000a_Obtenir infos suite"/>
    <s v="_x000a_M.Bizet"/>
    <x v="1"/>
    <d v="2015-07-01T00:00:00"/>
    <x v="6"/>
    <x v="1"/>
    <x v="1"/>
  </r>
  <r>
    <x v="1"/>
    <s v="THSA A330"/>
    <n v="422915"/>
    <m/>
    <x v="7"/>
    <n v="42195"/>
    <d v="2015-07-17T00:00:00"/>
    <d v="1900-01-02T00:00:00"/>
    <s v="3 le 17/07, 2 le 20/07 et 5 le 22/07 à améliorer "/>
    <s v="T.Mouline"/>
    <x v="0"/>
    <d v="2015-07-01T00:00:00"/>
    <x v="6"/>
    <x v="1"/>
    <x v="0"/>
  </r>
  <r>
    <x v="1"/>
    <s v="THSA A330"/>
    <s v="422926-300"/>
    <m/>
    <x v="61"/>
    <n v="42195"/>
    <s v="?"/>
    <s v="?"/>
    <s v="2 le 15/07 à confirmer_x000a_Relancer retard"/>
    <s v="V.Pierquin/P.Jonnard"/>
    <x v="0"/>
    <d v="2015-07-01T00:00:00"/>
    <x v="6"/>
    <x v="1"/>
    <x v="1"/>
  </r>
  <r>
    <x v="1"/>
    <s v="THSA A330"/>
    <n v="422911"/>
    <m/>
    <x v="7"/>
    <n v="42199"/>
    <d v="2015-07-15T00:00:00"/>
    <d v="1900-01-01T00:00:00"/>
    <s v="2 le 15/07, 1 le 22/07 et 1 le 27/07"/>
    <s v="T.Mouline"/>
    <x v="1"/>
    <d v="2015-07-01T00:00:00"/>
    <x v="6"/>
    <x v="1"/>
    <x v="0"/>
  </r>
  <r>
    <x v="1"/>
    <s v="THSA A330"/>
    <n v="422913"/>
    <m/>
    <x v="7"/>
    <n v="42198"/>
    <d v="2015-08-03T00:00:00"/>
    <d v="1899-12-31T00:00:00"/>
    <s v="1 le 03/08 à améliorer"/>
    <s v="T.Mouline"/>
    <x v="1"/>
    <d v="2015-07-01T00:00:00"/>
    <x v="6"/>
    <x v="1"/>
    <x v="0"/>
  </r>
  <r>
    <x v="0"/>
    <s v="Aileron A320"/>
    <n v="341019"/>
    <m/>
    <x v="21"/>
    <d v="2015-07-27T00:00:00"/>
    <s v="?"/>
    <s v="?"/>
    <s v="7 en cours de réception, obtenir infos suite."/>
    <s v="P.Mura"/>
    <x v="1"/>
    <d v="2015-07-20T00:00:00"/>
    <x v="6"/>
    <x v="1"/>
    <x v="0"/>
  </r>
  <r>
    <x v="0"/>
    <s v="Aileron A320"/>
    <s v="341084-300"/>
    <m/>
    <x v="21"/>
    <d v="2015-07-20T00:00:00"/>
    <s v="?"/>
    <s v="?"/>
    <s v="Problème qualité _x000a_11 en cours de reception, obtenir infos suite._x000a_Capa HS Wroclaw 65/semaine au lieu des 75 demandé."/>
    <s v="_x000a_E.Divan_x000a_P.Mura"/>
    <x v="1"/>
    <d v="2015-07-20T00:00:00"/>
    <x v="6"/>
    <x v="1"/>
    <x v="0"/>
  </r>
  <r>
    <x v="0"/>
    <s v="Aileron A320"/>
    <s v="341083-310"/>
    <m/>
    <x v="26"/>
    <d v="2015-07-21T00:00:00"/>
    <s v="?"/>
    <s v="?"/>
    <s v="_x000a_9 + 28 en cours de réception _x000a_27 pièces en -300 reçues : A remettre en prod."/>
    <s v="P.Fleitour"/>
    <x v="1"/>
    <d v="2015-07-20T00:00:00"/>
    <x v="6"/>
    <x v="1"/>
    <x v="0"/>
  </r>
  <r>
    <x v="3"/>
    <s v="SELECTEURS"/>
    <s v="C51LM0030"/>
    <m/>
    <x v="8"/>
    <d v="2015-07-23T00:00:00"/>
    <s v="?"/>
    <s v="?"/>
    <s v="Obenir délai "/>
    <s v="C.Almendra"/>
    <x v="1"/>
    <d v="2015-07-20T00:00:00"/>
    <x v="6"/>
    <x v="1"/>
    <x v="1"/>
  </r>
  <r>
    <x v="0"/>
    <s v="Spoiler A320"/>
    <s v="340856-250"/>
    <m/>
    <x v="21"/>
    <d v="2015-07-20T00:00:00"/>
    <d v="2015-07-20T00:00:00"/>
    <n v="20"/>
    <s v="HS Wroclaw : _x000a_Pas de nouveau délai annoncé - A relancer_x000a_6 en cours de réception, obtenir infos suite._x000a_Source TSM : Problème qualité refs Honglin_x000a_20 le 20/07, obtenir infos suite (250 en retard)_x000a_Obtenir info suite."/>
    <s v="P.Mura_x000a_G.Palermo_x000a_O.Juanola_x000a_N.Fouquet_x000a_E.Divan"/>
    <x v="1"/>
    <d v="2015-07-20T00:00:00"/>
    <x v="6"/>
    <x v="1"/>
    <x v="0"/>
  </r>
  <r>
    <x v="0"/>
    <s v="Spoiler A320"/>
    <s v="340902-110"/>
    <m/>
    <x v="7"/>
    <d v="2015-07-24T00:00:00"/>
    <d v="2015-07-21T00:00:00"/>
    <n v="24"/>
    <s v="_x000a_Pb traitement de surface_x000a_Obtenir plan de rattrapage_x000a_24/J  à suivre"/>
    <s v="T.Mouline_x000a_A.Jaballah"/>
    <x v="1"/>
    <d v="2015-07-20T00:00:00"/>
    <x v="6"/>
    <x v="1"/>
    <x v="0"/>
  </r>
  <r>
    <x v="0"/>
    <s v="Spoiler A320"/>
    <s v="340856-250HONGLINOP80"/>
    <m/>
    <x v="15"/>
    <d v="2015-07-23T00:00:00"/>
    <d v="2015-07-21T00:00:00"/>
    <n v="144"/>
    <s v="144 expé le 10/7, 47 expé le 15/7 et 96 expé le 24/7."/>
    <s v="E.Cardona"/>
    <x v="1"/>
    <d v="2015-07-20T00:00:00"/>
    <x v="6"/>
    <x v="1"/>
    <x v="1"/>
  </r>
  <r>
    <x v="2"/>
    <s v="Aileron EHA A380"/>
    <s v="LP31133-G161"/>
    <m/>
    <x v="17"/>
    <d v="2015-07-22T00:00:00"/>
    <s v="?"/>
    <s v="?"/>
    <s v="Changement de reference LP31133-G161_x000a_Passer appels manuels_x000a_Paramétrer Kanban"/>
    <s v="Y.Cadio_x000a_L.Clarissou_x000a_"/>
    <x v="1"/>
    <d v="2015-07-20T00:00:00"/>
    <x v="6"/>
    <x v="1"/>
    <x v="1"/>
  </r>
  <r>
    <x v="2"/>
    <s v="Aileron EHA A380"/>
    <s v="D90ST0703-200"/>
    <m/>
    <x v="30"/>
    <d v="2015-07-21T00:00:00"/>
    <s v="?"/>
    <s v="?"/>
    <s v="14 en litige réception_x000a_Assurer émission 1ers appels KB"/>
    <s v="G.Feld_x000a_Y.Cadio"/>
    <x v="1"/>
    <d v="2015-07-20T00:00:00"/>
    <x v="6"/>
    <x v="1"/>
    <x v="1"/>
  </r>
  <r>
    <x v="2"/>
    <s v="Aileron EHA A380"/>
    <s v="PN347189"/>
    <m/>
    <x v="42"/>
    <d v="2015-07-24T00:00:00"/>
    <s v="?"/>
    <s v="?"/>
    <s v="MMP : Probleme qualité délai à obtenir_x000a_Risoud : FAI validé_x000a_Assurer le transfert"/>
    <s v="V.Cady_x000a_F.Fasoli_x000a_T.Dupuis"/>
    <x v="1"/>
    <d v="2015-07-20T00:00:00"/>
    <x v="6"/>
    <x v="1"/>
    <x v="1"/>
  </r>
  <r>
    <x v="2"/>
    <s v="Aileron EHA A380"/>
    <s v="D90ST4025-400"/>
    <m/>
    <x v="18"/>
    <d v="2015-07-28T00:00:00"/>
    <s v="?"/>
    <s v="?"/>
    <s v="Expé 1 en S30_x000a_Obtenir MAJ fichier &quot;HemelWeeklyStatus&quot;"/>
    <s v="JP.Claveranne_x000a_L.Clarissou_x000a_P.Casta"/>
    <x v="1"/>
    <d v="2015-07-20T00:00:00"/>
    <x v="6"/>
    <x v="1"/>
    <x v="0"/>
  </r>
  <r>
    <x v="2"/>
    <s v="Aileron SC A380"/>
    <n v="347179"/>
    <m/>
    <x v="12"/>
    <d v="2015-08-14T00:00:00"/>
    <d v="2015-09-29T00:00:00"/>
    <n v="29"/>
    <s v="Délai le 29/09 a améliorer"/>
    <s v="C.Almendra"/>
    <x v="1"/>
    <d v="2015-07-20T00:00:00"/>
    <x v="6"/>
    <x v="1"/>
    <x v="1"/>
  </r>
  <r>
    <x v="2"/>
    <s v="Aileron SC A380"/>
    <n v="347463"/>
    <m/>
    <x v="12"/>
    <d v="2015-07-28T00:00:00"/>
    <s v="?"/>
    <s v="?"/>
    <s v="100 le 16/07 à relancer"/>
    <s v="Y.Cadio_x000a_C.Almendra"/>
    <x v="1"/>
    <d v="2015-07-20T00:00:00"/>
    <x v="6"/>
    <x v="1"/>
    <x v="1"/>
  </r>
  <r>
    <x v="2"/>
    <s v="Profondeur EHA A380"/>
    <s v="PN347137"/>
    <m/>
    <x v="42"/>
    <d v="2015-07-20T00:00:00"/>
    <s v="?"/>
    <s v="?"/>
    <s v="10 en litige réception_x000a_Attente acceptation dérogation_x000a_Obtenir infos suite"/>
    <s v="G.Feld_x000a_V.Cady"/>
    <x v="0"/>
    <d v="2015-07-20T00:00:00"/>
    <x v="6"/>
    <x v="1"/>
    <x v="1"/>
  </r>
  <r>
    <x v="2"/>
    <s v="Profondeur EHA A380"/>
    <s v="D90ST4024-400"/>
    <m/>
    <x v="18"/>
    <d v="2015-07-22T00:00:00"/>
    <d v="2015-07-21T00:00:00"/>
    <n v="5"/>
    <s v="3 + 2 (Reworked) expédiés le 20/07, + 2 à suivre expé fin S.30._x000a_Obtenir MAJ fichier &quot;HemelWeeklyStatus&quot;"/>
    <s v="P.Casta_x000a_JPClaveranne_x000a_L.Clarissou"/>
    <x v="1"/>
    <d v="2015-07-20T00:00:00"/>
    <x v="6"/>
    <x v="1"/>
    <x v="0"/>
  </r>
  <r>
    <x v="2"/>
    <s v="Profondeur EHA A380"/>
    <s v="D90ST3003-400"/>
    <m/>
    <x v="61"/>
    <d v="2015-07-28T00:00:00"/>
    <d v="2015-08-03T00:00:00"/>
    <n v="11"/>
    <s v="MES EATON : 11 LE 31/7 à améliorer"/>
    <s v="P.Jonnard_x000a_G.Feld"/>
    <x v="1"/>
    <d v="2015-07-20T00:00:00"/>
    <x v="6"/>
    <x v="1"/>
    <x v="1"/>
  </r>
  <r>
    <x v="2"/>
    <s v="Profondeur SC A380"/>
    <s v="346913-150"/>
    <m/>
    <x v="48"/>
    <d v="2015-07-23T00:00:00"/>
    <s v="?"/>
    <s v="?"/>
    <s v="Assurer livraison suivante_x000a_Revoir plan"/>
    <s v="G.Feld"/>
    <x v="1"/>
    <d v="2015-07-20T00:00:00"/>
    <x v="6"/>
    <x v="1"/>
    <x v="1"/>
  </r>
  <r>
    <x v="2"/>
    <s v="Rudder EBHA"/>
    <s v="PN347030"/>
    <m/>
    <x v="42"/>
    <d v="2015-07-24T00:00:00"/>
    <s v="?"/>
    <s v="?"/>
    <s v="1 en cours de réception_x000a_Problème qualité _x000a_Obtenir info suite"/>
    <s v="V.Cady"/>
    <x v="1"/>
    <d v="2015-07-20T00:00:00"/>
    <x v="6"/>
    <x v="1"/>
    <x v="1"/>
  </r>
  <r>
    <x v="2"/>
    <s v="Rudder EBHA"/>
    <s v="D90ST4026-400"/>
    <m/>
    <x v="18"/>
    <d v="2015-07-30T00:00:00"/>
    <s v="?"/>
    <s v="?"/>
    <s v="Obtenir MAJ fichier &quot;HemelWeeklyStatus&quot;"/>
    <s v="P.Casta_x000a_JPClaveranne_x000a_L.Clarissou"/>
    <x v="1"/>
    <d v="2015-07-20T00:00:00"/>
    <x v="6"/>
    <x v="1"/>
    <x v="0"/>
  </r>
  <r>
    <x v="2"/>
    <s v="Rudder EBHA"/>
    <s v="347931-100"/>
    <m/>
    <x v="12"/>
    <d v="2015-07-27T00:00:00"/>
    <s v="?"/>
    <s v="?"/>
    <s v="Faire entrer le retard"/>
    <s v="C.Almendra"/>
    <x v="1"/>
    <d v="2015-07-20T00:00:00"/>
    <x v="6"/>
    <x v="1"/>
    <x v="1"/>
  </r>
  <r>
    <x v="1"/>
    <s v="BACHES"/>
    <s v="C19DS0010-038"/>
    <m/>
    <x v="25"/>
    <d v="2015-07-20T00:00:00"/>
    <d v="2015-07-22T00:00:00"/>
    <n v="24"/>
    <s v="24 le 22/7 à améliorer "/>
    <s v="H.Kamalak"/>
    <x v="0"/>
    <d v="2015-07-20T00:00:00"/>
    <x v="6"/>
    <x v="1"/>
    <x v="1"/>
  </r>
  <r>
    <x v="1"/>
    <s v="LG"/>
    <s v="D26AB1040-035"/>
    <m/>
    <x v="5"/>
    <d v="2015-07-20T00:00:00"/>
    <d v="2015-07-24T00:00:00"/>
    <n v="5"/>
    <s v="5 le 24/07 à améliorer"/>
    <s v="H.Kamalak"/>
    <x v="0"/>
    <d v="2015-07-20T00:00:00"/>
    <x v="6"/>
    <x v="1"/>
    <x v="1"/>
  </r>
  <r>
    <x v="1"/>
    <s v="THSA A320"/>
    <s v="LP47145-E100"/>
    <m/>
    <x v="7"/>
    <d v="2015-07-23T00:00:00"/>
    <d v="2015-07-21T00:00:00"/>
    <n v="3"/>
    <s v="3/J à suivre"/>
    <s v="P.Mura"/>
    <x v="1"/>
    <d v="2015-07-20T00:00:00"/>
    <x v="6"/>
    <x v="1"/>
    <x v="0"/>
  </r>
  <r>
    <x v="1"/>
    <s v="THSA A320"/>
    <s v="LP47145-E120"/>
    <m/>
    <x v="7"/>
    <d v="2015-07-23T00:00:00"/>
    <s v="?"/>
    <s v="?"/>
    <s v="Obtenir infos livraison"/>
    <s v="M.Bizet_x000a_P.Mura"/>
    <x v="1"/>
    <d v="2015-07-20T00:00:00"/>
    <x v="6"/>
    <x v="1"/>
    <x v="0"/>
  </r>
  <r>
    <x v="1"/>
    <s v="THSA A320"/>
    <s v="LP47145-201"/>
    <m/>
    <x v="7"/>
    <d v="2015-07-31T00:00:00"/>
    <s v="?"/>
    <s v="?"/>
    <s v="Obtenir infos livraison"/>
    <s v="M.Bizet_x000a_P.Mura"/>
    <x v="1"/>
    <d v="2015-07-20T00:00:00"/>
    <x v="6"/>
    <x v="1"/>
    <x v="0"/>
  </r>
  <r>
    <x v="1"/>
    <s v="THSA A320"/>
    <n v="422413"/>
    <m/>
    <x v="20"/>
    <d v="2015-07-23T00:00:00"/>
    <s v="?"/>
    <s v="?"/>
    <s v="Relancer retard"/>
    <s v="M.Bizet"/>
    <x v="1"/>
    <d v="2015-07-20T00:00:00"/>
    <x v="6"/>
    <x v="1"/>
    <x v="0"/>
  </r>
  <r>
    <x v="1"/>
    <s v="THSA A320"/>
    <s v="5000C5029"/>
    <m/>
    <x v="57"/>
    <d v="2015-07-29T00:00:00"/>
    <s v="?"/>
    <s v="?"/>
    <s v="_x000a_Obtenir infos suite"/>
    <s v="_x000a_M.Bizet"/>
    <x v="1"/>
    <d v="2015-07-20T00:00:00"/>
    <x v="6"/>
    <x v="1"/>
    <x v="1"/>
  </r>
  <r>
    <x v="1"/>
    <s v="THSA A330"/>
    <n v="422913"/>
    <m/>
    <x v="7"/>
    <d v="2015-07-20T00:00:00"/>
    <s v="?"/>
    <s v="?"/>
    <s v="Obtenir délai"/>
    <s v="M.Bizet_x000a_P.Mura"/>
    <x v="0"/>
    <d v="2015-07-20T00:00:00"/>
    <x v="6"/>
    <x v="1"/>
    <x v="0"/>
  </r>
  <r>
    <x v="1"/>
    <s v="THSA A330"/>
    <n v="422915"/>
    <m/>
    <x v="7"/>
    <d v="2015-07-20T00:00:00"/>
    <d v="2015-07-22T00:00:00"/>
    <n v="5"/>
    <s v="5 le 22/07 à améliorer "/>
    <s v="M.Bizet_x000a_P.Mura"/>
    <x v="0"/>
    <d v="2015-07-20T00:00:00"/>
    <x v="6"/>
    <x v="1"/>
    <x v="0"/>
  </r>
  <r>
    <x v="1"/>
    <s v="THSA A330"/>
    <s v="422957-100"/>
    <m/>
    <x v="7"/>
    <d v="2015-07-20T00:00:00"/>
    <d v="2015-07-29T00:00:00"/>
    <n v="8"/>
    <s v="8 le 29/7 à améliorer"/>
    <s v="M.Bizet_x000a_P.Mura"/>
    <x v="0"/>
    <d v="2015-07-20T00:00:00"/>
    <x v="6"/>
    <x v="1"/>
    <x v="0"/>
  </r>
  <r>
    <x v="1"/>
    <s v="THSA A330"/>
    <n v="423203"/>
    <m/>
    <x v="70"/>
    <d v="2015-07-22T00:00:00"/>
    <s v="?"/>
    <s v="?"/>
    <s v="Faire entrer le retard"/>
    <s v="JF Lorenzini_x000a_P.Bengama"/>
    <x v="1"/>
    <d v="2015-07-20T00:00:00"/>
    <x v="6"/>
    <x v="1"/>
    <x v="1"/>
  </r>
  <r>
    <x v="1"/>
    <s v="THSA A330"/>
    <n v="422911"/>
    <m/>
    <x v="7"/>
    <d v="2015-07-21T00:00:00"/>
    <d v="2015-07-22T00:00:00"/>
    <n v="1"/>
    <s v="1 le 22/07, 1 le 27/07."/>
    <s v="T.Mouline"/>
    <x v="1"/>
    <d v="2015-07-20T00:00:00"/>
    <x v="6"/>
    <x v="1"/>
    <x v="0"/>
  </r>
  <r>
    <x v="0"/>
    <s v="Aileron A320"/>
    <n v="341019"/>
    <m/>
    <x v="21"/>
    <d v="2015-07-30T00:00:00"/>
    <d v="2015-07-27T00:00:00"/>
    <n v="12"/>
    <s v="12/jour annoncé à suivre"/>
    <s v="P.Mura_x000a_P.Fleitour"/>
    <x v="1"/>
    <d v="2015-07-24T00:00:00"/>
    <x v="6"/>
    <x v="1"/>
    <x v="0"/>
  </r>
  <r>
    <x v="0"/>
    <s v="Aileron A320"/>
    <s v="341084-300"/>
    <m/>
    <x v="21"/>
    <d v="2015-07-27T00:00:00"/>
    <d v="2015-07-24T00:00:00"/>
    <n v="13"/>
    <s v="13 le 24/07 et 12 le 25/07_x000a_12/jour annoncé à suivre_x000a_Capa HS Wroclaw 60/semaine au lieu des 75 demandé."/>
    <s v="P.Mura_x000a_P.Fleitour"/>
    <x v="1"/>
    <d v="2015-07-24T00:00:00"/>
    <x v="6"/>
    <x v="1"/>
    <x v="0"/>
  </r>
  <r>
    <x v="0"/>
    <s v="Rudder A340"/>
    <n v="346363"/>
    <m/>
    <x v="62"/>
    <d v="2015-08-12T00:00:00"/>
    <d v="2015-09-04T00:00:00"/>
    <n v="21"/>
    <s v="21 le 04/09 à améliorer._x000a_"/>
    <s v="V.Cady"/>
    <x v="1"/>
    <d v="2015-07-24T00:00:00"/>
    <x v="6"/>
    <x v="1"/>
    <x v="1"/>
  </r>
  <r>
    <x v="0"/>
    <s v="Rudder A340"/>
    <s v="D90ST0306-200"/>
    <m/>
    <x v="33"/>
    <d v="2015-07-28T00:00:00"/>
    <s v="?"/>
    <s v="?"/>
    <s v="Faire entrer le retard"/>
    <s v="V.Cady"/>
    <x v="1"/>
    <d v="2015-07-24T00:00:00"/>
    <x v="6"/>
    <x v="1"/>
    <x v="1"/>
  </r>
  <r>
    <x v="0"/>
    <s v="Rudder A340"/>
    <n v="349030"/>
    <m/>
    <x v="12"/>
    <d v="2015-08-04T00:00:00"/>
    <s v="?"/>
    <s v="?"/>
    <s v="Obtenir délai"/>
    <s v="C.Almendra"/>
    <x v="1"/>
    <d v="2015-07-24T00:00:00"/>
    <x v="6"/>
    <x v="1"/>
    <x v="1"/>
  </r>
  <r>
    <x v="0"/>
    <s v="SELECTEURS"/>
    <s v="C51LM0030"/>
    <m/>
    <x v="8"/>
    <d v="2015-07-30T00:00:00"/>
    <s v="?"/>
    <s v="?"/>
    <s v="Obenir délai "/>
    <s v="C.Almendra"/>
    <x v="1"/>
    <d v="2015-07-24T00:00:00"/>
    <x v="6"/>
    <x v="1"/>
    <x v="1"/>
  </r>
  <r>
    <x v="0"/>
    <s v="Spoiler A320"/>
    <s v="340856-250"/>
    <m/>
    <x v="21"/>
    <d v="2015-07-24T00:00:00"/>
    <d v="2015-07-28T00:00:00"/>
    <n v="20"/>
    <s v="HS Wroclaw : _x000a_.20/J annoncé à suivre_x000a_Source TSM : Problème qualité refs Honglin_x000a_20 le 28/07, obtenir infos suite (250 en retard)_x000a_Obtenir info suite."/>
    <s v="P.Mura_x000a_O.Juanola_x000a_N.Fouquet"/>
    <x v="1"/>
    <d v="2015-07-24T00:00:00"/>
    <x v="6"/>
    <x v="1"/>
    <x v="0"/>
  </r>
  <r>
    <x v="0"/>
    <s v="Spoiler A320"/>
    <s v="340902-110"/>
    <m/>
    <x v="7"/>
    <d v="2015-07-29T00:00:00"/>
    <d v="2015-07-23T00:00:00"/>
    <n v="24"/>
    <s v="_x000a_Pb traitement de surface_x000a_Obtenir plan de rattrapage_x000a_24/J  à suivre"/>
    <s v="T.Mouline_x000a_A.Jaballah"/>
    <x v="1"/>
    <d v="2015-07-24T00:00:00"/>
    <x v="6"/>
    <x v="1"/>
    <x v="0"/>
  </r>
  <r>
    <x v="0"/>
    <s v="Spoiler A320"/>
    <s v="340856-250HONGLINOP80"/>
    <m/>
    <x v="15"/>
    <d v="2015-07-27T00:00:00"/>
    <d v="2015-07-27T00:00:00"/>
    <n v="193"/>
    <s v="193 expé en W30 et 42 expé en W31"/>
    <s v="N.Fouquet_x000a_E.Cardona"/>
    <x v="1"/>
    <d v="2015-07-24T00:00:00"/>
    <x v="6"/>
    <x v="1"/>
    <x v="1"/>
  </r>
  <r>
    <x v="2"/>
    <s v="Aileron EHA A380"/>
    <s v="PN347189"/>
    <m/>
    <x v="42"/>
    <d v="2015-07-28T00:00:00"/>
    <d v="2015-07-31T00:00:00"/>
    <n v="28"/>
    <s v="MMP : 28 en S31 et 17 en S32_x000a_Confirmer jour de livraison_x000a_Probleme qualité _x000a_Risoud : FAI validé_x000a_Assurer le transfert"/>
    <s v="V.Cady_x000a_F.Fasoli_x000a_T.Dupuis"/>
    <x v="1"/>
    <d v="2015-07-24T00:00:00"/>
    <x v="6"/>
    <x v="1"/>
    <x v="1"/>
  </r>
  <r>
    <x v="2"/>
    <s v="Aileron EHA A380"/>
    <s v="D90ST4025-400"/>
    <m/>
    <x v="18"/>
    <d v="2015-08-07T00:00:00"/>
    <s v="?"/>
    <s v="?"/>
    <s v="Obtenir MAJ fichier &quot;HemelWeeklyStatus&quot;"/>
    <s v="JP.Claveranne_x000a_L.Clarissou_x000a_P.Casta"/>
    <x v="1"/>
    <d v="2015-07-24T00:00:00"/>
    <x v="6"/>
    <x v="1"/>
    <x v="0"/>
  </r>
  <r>
    <x v="2"/>
    <s v="Profondeur EHA A380"/>
    <s v="PN347137"/>
    <m/>
    <x v="42"/>
    <d v="2015-07-31T00:00:00"/>
    <d v="2015-07-31T00:00:00"/>
    <n v="7"/>
    <s v="7 en S31 et 25 en S32."/>
    <s v="G.Feld_x000a_V.Cady"/>
    <x v="1"/>
    <d v="2015-07-24T00:00:00"/>
    <x v="6"/>
    <x v="1"/>
    <x v="1"/>
  </r>
  <r>
    <x v="2"/>
    <s v="Profondeur EHA A380"/>
    <s v="D90ST4024-400"/>
    <m/>
    <x v="18"/>
    <d v="2015-07-31T00:00:00"/>
    <d v="2015-07-28T00:00:00"/>
    <n v="2"/>
    <s v=" 2 expé fin S.30._x000a_Obtenir MAJ fichier &quot;HemelWeeklyStatus&quot;"/>
    <s v="P.Casta_x000a_JPClaveranne_x000a_L.Clarissou"/>
    <x v="1"/>
    <d v="2015-07-24T00:00:00"/>
    <x v="6"/>
    <x v="1"/>
    <x v="0"/>
  </r>
  <r>
    <x v="2"/>
    <s v="Profondeur EHA A380"/>
    <s v="D90ST3003-400"/>
    <m/>
    <x v="61"/>
    <d v="2015-07-31T00:00:00"/>
    <s v="?"/>
    <s v="?"/>
    <s v="2 le 31/7 à améliorer"/>
    <s v="G.Feld_x000a_P.Jonnard"/>
    <x v="1"/>
    <d v="2015-07-24T00:00:00"/>
    <x v="6"/>
    <x v="1"/>
    <x v="1"/>
  </r>
  <r>
    <x v="2"/>
    <s v="Rudder EBHA"/>
    <s v="PN347030"/>
    <m/>
    <x v="42"/>
    <d v="2015-07-28T00:00:00"/>
    <d v="2015-08-07T00:00:00"/>
    <n v="18"/>
    <s v="18 le 7/8 à améliorer_x000a_Problème qualité _x000a_Obtenir info suite"/>
    <s v="V.Cady"/>
    <x v="1"/>
    <d v="2015-07-24T00:00:00"/>
    <x v="6"/>
    <x v="1"/>
    <x v="1"/>
  </r>
  <r>
    <x v="2"/>
    <s v="Rudder EBHA"/>
    <s v="D90ST4026-400"/>
    <m/>
    <x v="18"/>
    <d v="2015-08-07T00:00:00"/>
    <s v="?"/>
    <s v="?"/>
    <s v="Obtenir MAJ fichier &quot;HemelWeeklyStatus&quot;"/>
    <s v="P.Casta_x000a_JPClaveranne_x000a_L.Clarissou"/>
    <x v="1"/>
    <d v="2015-07-24T00:00:00"/>
    <x v="6"/>
    <x v="1"/>
    <x v="0"/>
  </r>
  <r>
    <x v="1"/>
    <s v="THSA A320"/>
    <s v="LP47145-E100"/>
    <m/>
    <x v="7"/>
    <d v="2015-07-27T00:00:00"/>
    <d v="2015-07-27T00:00:00"/>
    <n v="3"/>
    <s v="1 en cours de réception_x000a_3/J à suivre"/>
    <s v="M.Bizet_x000a_P.Mura"/>
    <x v="1"/>
    <d v="2015-07-24T00:00:00"/>
    <x v="6"/>
    <x v="1"/>
    <x v="0"/>
  </r>
  <r>
    <x v="1"/>
    <s v="THSA A320"/>
    <s v="LP47145-E120"/>
    <m/>
    <x v="7"/>
    <d v="2015-07-28T00:00:00"/>
    <d v="2015-07-27T00:00:00"/>
    <n v="8"/>
    <s v="8 le 27/7 et 10 le 28/7."/>
    <s v="M.Bizet_x000a_P.Mura"/>
    <x v="1"/>
    <d v="2015-07-24T00:00:00"/>
    <x v="6"/>
    <x v="1"/>
    <x v="0"/>
  </r>
  <r>
    <x v="1"/>
    <s v="THSA A320"/>
    <s v="LP47145-B200"/>
    <m/>
    <x v="72"/>
    <d v="2015-08-26T00:00:00"/>
    <s v="?"/>
    <s v="?"/>
    <s v="Faire entrer le retard"/>
    <s v="JF Lorenzini"/>
    <x v="1"/>
    <d v="2015-07-24T00:00:00"/>
    <x v="6"/>
    <x v="1"/>
    <x v="1"/>
  </r>
  <r>
    <x v="1"/>
    <s v="THSA A320"/>
    <s v="422078-100"/>
    <m/>
    <x v="69"/>
    <d v="2015-07-28T00:00:00"/>
    <s v="?"/>
    <s v="?"/>
    <s v="Faire entrer le retard"/>
    <s v="C.Almendra"/>
    <x v="1"/>
    <d v="2015-07-24T00:00:00"/>
    <x v="6"/>
    <x v="1"/>
    <x v="1"/>
  </r>
  <r>
    <x v="1"/>
    <s v="THSA A320"/>
    <s v="5000C5029"/>
    <m/>
    <x v="57"/>
    <d v="2015-08-25T00:00:00"/>
    <s v="?"/>
    <s v="?"/>
    <s v="6 le 31/7, 30 le 7/8_x000a_Obtenir plan de rattrapage pour fournir besoins Spares."/>
    <s v="M.Bizet_x000a_V.Cady"/>
    <x v="1"/>
    <d v="2015-07-24T00:00:00"/>
    <x v="6"/>
    <x v="1"/>
    <x v="1"/>
  </r>
  <r>
    <x v="1"/>
    <s v="THSA A330"/>
    <n v="422913"/>
    <m/>
    <x v="7"/>
    <d v="2015-07-24T00:00:00"/>
    <d v="2015-08-03T00:00:00"/>
    <n v="1"/>
    <s v="1 le 03/08"/>
    <s v="M.Bizet_x000a_P.Mura"/>
    <x v="0"/>
    <d v="2015-07-24T00:00:00"/>
    <x v="6"/>
    <x v="1"/>
    <x v="0"/>
  </r>
  <r>
    <x v="1"/>
    <s v="THSA A330"/>
    <s v="422957-100"/>
    <m/>
    <x v="7"/>
    <d v="2015-07-24T00:00:00"/>
    <d v="2015-07-30T00:00:00"/>
    <n v="1"/>
    <s v="1  le 30/07 et 2 le 03/08"/>
    <s v="M.Bizet_x000a_P.Mura"/>
    <x v="0"/>
    <d v="2015-07-24T00:00:00"/>
    <x v="6"/>
    <x v="1"/>
    <x v="0"/>
  </r>
  <r>
    <x v="1"/>
    <s v="THSA A330"/>
    <n v="423203"/>
    <m/>
    <x v="70"/>
    <d v="2015-08-05T00:00:00"/>
    <s v="?"/>
    <s v="?"/>
    <s v="31 en litige réception_x000a_5 le 27/08_x000a_Possibilité de dépannage Epsitech"/>
    <s v="JF Lorenzini_x000a_P.Bengama_x000a_F.Fasoli"/>
    <x v="1"/>
    <d v="2015-07-24T00:00:00"/>
    <x v="6"/>
    <x v="1"/>
    <x v="1"/>
  </r>
  <r>
    <x v="1"/>
    <s v="THSA A330"/>
    <n v="422911"/>
    <m/>
    <x v="7"/>
    <d v="2015-07-28T00:00:00"/>
    <d v="2015-07-27T00:00:00"/>
    <n v="1"/>
    <s v="1 le 27/07, 1 le 03/08."/>
    <s v="M.Bizet_x000a_P.Mura"/>
    <x v="1"/>
    <d v="2015-07-24T00:00:00"/>
    <x v="6"/>
    <x v="1"/>
    <x v="0"/>
  </r>
  <r>
    <x v="1"/>
    <s v="THSA A330"/>
    <n v="422915"/>
    <m/>
    <x v="7"/>
    <d v="2015-07-27T00:00:00"/>
    <d v="2015-07-27T00:00:00"/>
    <n v="5"/>
    <s v=" 5 le 27/07. "/>
    <s v="M.Bizet_x000a_P.Mura"/>
    <x v="1"/>
    <d v="2015-07-24T00:00:00"/>
    <x v="6"/>
    <x v="1"/>
    <x v="0"/>
  </r>
  <r>
    <x v="0"/>
    <s v="Aileron A320"/>
    <n v="341019"/>
    <m/>
    <x v="21"/>
    <d v="2015-07-31T00:00:00"/>
    <d v="2015-07-28T00:00:00"/>
    <n v="12"/>
    <s v="12/jour annoncé à suivre"/>
    <s v="P.Mura_x000a_P.Fleitour"/>
    <x v="1"/>
    <d v="2015-07-27T00:00:00"/>
    <x v="6"/>
    <x v="1"/>
    <x v="0"/>
  </r>
  <r>
    <x v="0"/>
    <s v="Aileron A320"/>
    <s v="341084-300"/>
    <m/>
    <x v="21"/>
    <d v="2015-07-27T00:00:00"/>
    <d v="2015-07-28T00:00:00"/>
    <n v="12"/>
    <s v="8 en cours de réception_x000a_12/jour annoncé à suivre_x000a_Capa HS Wroclaw 60/semaine au lieu des 75 demandé."/>
    <s v="P.Mura_x000a_P.Fleitour"/>
    <x v="1"/>
    <d v="2015-07-27T00:00:00"/>
    <x v="6"/>
    <x v="1"/>
    <x v="0"/>
  </r>
  <r>
    <x v="0"/>
    <s v="Aileron A320"/>
    <s v="341083-310"/>
    <m/>
    <x v="26"/>
    <d v="2015-07-31T00:00:00"/>
    <d v="2015-07-28T00:00:00"/>
    <n v="4"/>
    <s v="8 en cours de réception_x000a_4 le 28/7 et 9 le 30/7_x000a_Améliorer plan de livraison"/>
    <s v="P.Fleitour_x000a_P.Mura"/>
    <x v="1"/>
    <d v="2015-07-27T00:00:00"/>
    <x v="6"/>
    <x v="1"/>
    <x v="0"/>
  </r>
  <r>
    <x v="0"/>
    <s v="Rudder A340"/>
    <n v="346363"/>
    <m/>
    <x v="62"/>
    <d v="2015-08-12T00:00:00"/>
    <d v="2015-09-04T00:00:00"/>
    <n v="21"/>
    <s v="21 le 04/09 à améliorer._x000a_"/>
    <s v="V.Cady"/>
    <x v="1"/>
    <d v="2015-07-27T00:00:00"/>
    <x v="6"/>
    <x v="1"/>
    <x v="1"/>
  </r>
  <r>
    <x v="0"/>
    <s v="SELECTEURS"/>
    <s v="C51LM0030"/>
    <m/>
    <x v="8"/>
    <d v="2015-07-31T00:00:00"/>
    <s v="?"/>
    <s v="?"/>
    <s v="Obenir délai "/>
    <s v="C.Almendra"/>
    <x v="1"/>
    <d v="2015-07-27T00:00:00"/>
    <x v="6"/>
    <x v="1"/>
    <x v="1"/>
  </r>
  <r>
    <x v="0"/>
    <s v="Spoiler A320"/>
    <s v="340856-250"/>
    <m/>
    <x v="21"/>
    <d v="2015-07-28T00:00:00"/>
    <d v="2015-07-28T00:00:00"/>
    <n v="20"/>
    <s v="HS Wroclaw : _x000a_.9 en cours de réception_x000a_20/J annoncé à suivre_x000a_Source TSM : Problème qualité refs Honglin_x000a_20 le 28/07, obtenir infos suite (250 en retard)."/>
    <s v="P.Mura_x000a_O.Juanola_x000a_N.Fouquet"/>
    <x v="1"/>
    <d v="2015-07-27T00:00:00"/>
    <x v="6"/>
    <x v="1"/>
    <x v="0"/>
  </r>
  <r>
    <x v="0"/>
    <s v="Spoiler A320"/>
    <s v="340902-110"/>
    <m/>
    <x v="7"/>
    <d v="2015-07-29T00:00:00"/>
    <d v="2015-07-28T00:00:00"/>
    <n v="24"/>
    <s v="_x000a_Pb traitement de surface_x000a_Obtenir plan de rattrapage_x000a_24/J  à suivre"/>
    <s v="P.Mura_x000a_A.Jaballah_x000a_L.Clarissou"/>
    <x v="1"/>
    <d v="2015-07-27T00:00:00"/>
    <x v="6"/>
    <x v="1"/>
    <x v="0"/>
  </r>
  <r>
    <x v="0"/>
    <s v="Spoiler A320"/>
    <s v="340856-250HONGLINOP80"/>
    <m/>
    <x v="15"/>
    <d v="2015-07-27T00:00:00"/>
    <d v="2015-07-28T00:00:00"/>
    <n v="193"/>
    <s v="193 expé en W30 et 42 expé en W31"/>
    <s v="N.Fouquet_x000a_E.Cardona"/>
    <x v="1"/>
    <d v="2015-07-27T00:00:00"/>
    <x v="6"/>
    <x v="1"/>
    <x v="1"/>
  </r>
  <r>
    <x v="2"/>
    <s v="Aileron EHA A380"/>
    <s v="PN347189"/>
    <m/>
    <x v="42"/>
    <d v="2015-07-28T00:00:00"/>
    <d v="2015-07-31T00:00:00"/>
    <n v="28"/>
    <s v="MMP : 28 en S31 et 17 en S32_x000a_Confirmer jour de livraison_x000a_Probleme qualité _x000a_Risoud : FAI validé_x000a_Assurer le transfert"/>
    <s v="V.Cady_x000a_F.Fasoli_x000a_T.Dupuis"/>
    <x v="1"/>
    <d v="2015-07-27T00:00:00"/>
    <x v="6"/>
    <x v="1"/>
    <x v="1"/>
  </r>
  <r>
    <x v="2"/>
    <s v="Aileron EHA A380"/>
    <s v="D90ST4025-400"/>
    <m/>
    <x v="18"/>
    <d v="2015-08-10T00:00:00"/>
    <s v="?"/>
    <s v="?"/>
    <s v="Obtenir MAJ fichier &quot;HemelWeeklyStatus&quot;"/>
    <s v="A.Coppry_x000a_L.Clarissou"/>
    <x v="1"/>
    <d v="2015-07-27T00:00:00"/>
    <x v="6"/>
    <x v="1"/>
    <x v="0"/>
  </r>
  <r>
    <x v="2"/>
    <s v="Profondeur EHA A380"/>
    <s v="PN347137"/>
    <m/>
    <x v="42"/>
    <d v="2015-07-31T00:00:00"/>
    <d v="2015-07-31T00:00:00"/>
    <n v="7"/>
    <s v="7 en S31 et 25 en S32."/>
    <s v="G.Feld_x000a_V.Cady"/>
    <x v="1"/>
    <d v="2015-07-27T00:00:00"/>
    <x v="6"/>
    <x v="1"/>
    <x v="1"/>
  </r>
  <r>
    <x v="2"/>
    <s v="Profondeur EHA A380"/>
    <s v="D90ST4024-400"/>
    <m/>
    <x v="18"/>
    <d v="2015-08-03T00:00:00"/>
    <d v="2015-07-28T00:00:00"/>
    <n v="2"/>
    <s v=" 2 expé fin S.30 à suivre._x000a_Obtenir MAJ fichier &quot;HemelWeeklyStatus&quot;"/>
    <s v="A.Coppry_x000a_L.Clarissou"/>
    <x v="1"/>
    <d v="2015-07-27T00:00:00"/>
    <x v="6"/>
    <x v="1"/>
    <x v="0"/>
  </r>
  <r>
    <x v="2"/>
    <s v="Profondeur EHA A380"/>
    <s v="D90ST3003-400"/>
    <m/>
    <x v="61"/>
    <d v="2015-07-30T00:00:00"/>
    <s v="?"/>
    <s v="?"/>
    <s v="2 le 31/7 à améliorer"/>
    <s v="G.Feld_x000a_P.Jonnard"/>
    <x v="1"/>
    <d v="2015-07-27T00:00:00"/>
    <x v="6"/>
    <x v="1"/>
    <x v="1"/>
  </r>
  <r>
    <x v="2"/>
    <s v="Profondeur SC A380"/>
    <s v="347129-100"/>
    <m/>
    <x v="7"/>
    <d v="2015-07-30T00:00:00"/>
    <s v="?"/>
    <s v="?"/>
    <s v="Obtenir infos"/>
    <s v="P.Mura"/>
    <x v="1"/>
    <d v="2015-07-27T00:00:00"/>
    <x v="6"/>
    <x v="1"/>
    <x v="0"/>
  </r>
  <r>
    <x v="2"/>
    <s v="Rudder EBHA"/>
    <s v="PN347030"/>
    <m/>
    <x v="42"/>
    <d v="2015-07-29T00:00:00"/>
    <d v="2015-08-07T00:00:00"/>
    <n v="18"/>
    <s v="18 le 7/8 à améliorer_x000a_Problème qualité _x000a_Obtenir info suite"/>
    <s v="V.Cady"/>
    <x v="1"/>
    <d v="2015-07-27T00:00:00"/>
    <x v="6"/>
    <x v="1"/>
    <x v="1"/>
  </r>
  <r>
    <x v="2"/>
    <s v="Rudder EBHA"/>
    <s v="D90ST4026-400"/>
    <m/>
    <x v="18"/>
    <d v="2015-08-10T00:00:00"/>
    <s v="?"/>
    <s v="?"/>
    <s v="Obtenir MAJ fichier &quot;HemelWeeklyStatus&quot;"/>
    <s v="A.Coppry_x000a_L.Clarissou"/>
    <x v="1"/>
    <d v="2015-07-27T00:00:00"/>
    <x v="6"/>
    <x v="1"/>
    <x v="0"/>
  </r>
  <r>
    <x v="2"/>
    <s v="Rudder EBHA"/>
    <s v="347803-300"/>
    <m/>
    <x v="16"/>
    <d v="2015-07-29T00:00:00"/>
    <s v="?"/>
    <s v="?"/>
    <s v="Améliorer délai du 4/8"/>
    <s v="A.Coppry"/>
    <x v="1"/>
    <d v="2015-07-27T00:00:00"/>
    <x v="6"/>
    <x v="1"/>
    <x v="1"/>
  </r>
  <r>
    <x v="1"/>
    <s v="THSA A320"/>
    <s v="LP47145-E100"/>
    <m/>
    <x v="7"/>
    <d v="2015-07-28T00:00:00"/>
    <s v="?"/>
    <s v="?"/>
    <s v="Makino 4 en panne_x000a_Obtenir plus d'infos sur plan de livraison_x000a_3/J à suivre"/>
    <s v="P.Mura_x000a_M.Bizet"/>
    <x v="1"/>
    <d v="2015-07-27T00:00:00"/>
    <x v="6"/>
    <x v="1"/>
    <x v="0"/>
  </r>
  <r>
    <x v="1"/>
    <s v="THSA A320"/>
    <s v="LP47145-E120"/>
    <m/>
    <x v="7"/>
    <d v="2015-07-29T00:00:00"/>
    <d v="2015-07-28T00:00:00"/>
    <n v="7"/>
    <s v="7 le 28/7, obtenir prochain délai."/>
    <s v="P.Mura_x000a_M.Bizet"/>
    <x v="1"/>
    <d v="2015-07-27T00:00:00"/>
    <x v="6"/>
    <x v="1"/>
    <x v="0"/>
  </r>
  <r>
    <x v="1"/>
    <s v="THSA A320"/>
    <s v="422078-100"/>
    <m/>
    <x v="69"/>
    <d v="2015-07-28T00:00:00"/>
    <s v="?"/>
    <s v="?"/>
    <s v="Faire entrer le retard_x000a_Problème de facturation, expé bloqué."/>
    <s v="C.Almendra_x000a_M.Bizet"/>
    <x v="1"/>
    <d v="2015-07-27T00:00:00"/>
    <x v="6"/>
    <x v="1"/>
    <x v="1"/>
  </r>
  <r>
    <x v="1"/>
    <s v="THSA A320"/>
    <s v="5000C5029"/>
    <m/>
    <x v="57"/>
    <d v="2015-08-26T00:00:00"/>
    <s v="?"/>
    <s v="?"/>
    <s v="6 le 31/7, 30 le 7/8_x000a_Obtenir plan de rattrapage pour fournir besoins Spares."/>
    <s v="V.Cady"/>
    <x v="1"/>
    <d v="2015-07-27T00:00:00"/>
    <x v="6"/>
    <x v="1"/>
    <x v="1"/>
  </r>
  <r>
    <x v="1"/>
    <s v="THSA A330"/>
    <n v="422915"/>
    <m/>
    <x v="7"/>
    <d v="2015-07-27T00:00:00"/>
    <d v="2015-07-29T00:00:00"/>
    <n v="2"/>
    <s v="2 le 29/7 et 2 le 3/8"/>
    <s v="M.Bizet_x000a_P.Mura"/>
    <x v="0"/>
    <d v="2015-07-27T00:00:00"/>
    <x v="6"/>
    <x v="1"/>
    <x v="0"/>
  </r>
  <r>
    <x v="1"/>
    <s v="THSA A330"/>
    <s v="422957-100"/>
    <m/>
    <x v="7"/>
    <d v="2015-07-27T00:00:00"/>
    <d v="2015-08-03T00:00:00"/>
    <n v="8"/>
    <s v="8 le 3/8 à améliorer et 8 le 17/8"/>
    <s v="M.Bizet_x000a_P.Mura"/>
    <x v="0"/>
    <d v="2015-07-27T00:00:00"/>
    <x v="6"/>
    <x v="1"/>
    <x v="0"/>
  </r>
  <r>
    <x v="1"/>
    <s v="THSA A330"/>
    <n v="422911"/>
    <m/>
    <x v="7"/>
    <d v="2015-07-29T00:00:00"/>
    <d v="2015-08-04T00:00:00"/>
    <n v="1"/>
    <s v="1 en cours de réception, 1 le 04/08."/>
    <s v="M.Bizet_x000a_P.Mura"/>
    <x v="1"/>
    <d v="2015-07-27T00:00:00"/>
    <x v="6"/>
    <x v="1"/>
    <x v="0"/>
  </r>
  <r>
    <x v="1"/>
    <s v="THSA A330"/>
    <n v="422913"/>
    <m/>
    <x v="7"/>
    <d v="2015-07-28T00:00:00"/>
    <d v="2015-08-10T00:00:00"/>
    <n v="1"/>
    <s v="1 le 10/08 à améliorer"/>
    <s v="M.Bizet_x000a_P.Mura"/>
    <x v="1"/>
    <d v="2015-07-27T00:00:00"/>
    <x v="6"/>
    <x v="1"/>
    <x v="0"/>
  </r>
  <r>
    <x v="1"/>
    <s v="THSA A330"/>
    <s v="LP47172-A250"/>
    <m/>
    <x v="64"/>
    <d v="2015-07-28T00:00:00"/>
    <s v="?"/>
    <s v="?"/>
    <s v="Obtenir délai"/>
    <s v="P.Bengama"/>
    <x v="1"/>
    <d v="2015-07-27T00:00:00"/>
    <x v="6"/>
    <x v="1"/>
    <x v="1"/>
  </r>
  <r>
    <x v="0"/>
    <s v="Aileron A320"/>
    <n v="341019"/>
    <m/>
    <x v="21"/>
    <d v="2015-08-04T00:00:00"/>
    <s v="?"/>
    <s v="?"/>
    <s v="12/jour annoncé à suivre_x000a_Attention qte 4 reçu le29/07"/>
    <s v="P.Mura_x000a_P.Fleitour"/>
    <x v="1"/>
    <d v="2015-07-29T00:00:00"/>
    <x v="6"/>
    <x v="1"/>
    <x v="0"/>
  </r>
  <r>
    <x v="0"/>
    <s v="Aileron A320"/>
    <s v="341084-300"/>
    <m/>
    <x v="21"/>
    <d v="2015-07-30T00:00:00"/>
    <s v="?"/>
    <s v="?"/>
    <s v="Attention reçu qte 5 le 29/07_x000a_12/jour annoncé à suivre_x000a_Capa HS Wroclaw 60/semaine au lieu des 75 demandé."/>
    <s v="P.Mura_x000a_P.Fleitour"/>
    <x v="1"/>
    <d v="2015-07-29T00:00:00"/>
    <x v="6"/>
    <x v="1"/>
    <x v="0"/>
  </r>
  <r>
    <x v="0"/>
    <s v="Aileron A320"/>
    <s v="341083-310"/>
    <m/>
    <x v="26"/>
    <d v="2015-08-03T00:00:00"/>
    <d v="2015-07-30T00:00:00"/>
    <n v="14"/>
    <s v="_x000a_14 le 30/07_x000a_Améliorer plan de livraison"/>
    <s v="P.Fleitour_x000a_P.Mura"/>
    <x v="1"/>
    <d v="2015-07-29T00:00:00"/>
    <x v="6"/>
    <x v="1"/>
    <x v="0"/>
  </r>
  <r>
    <x v="0"/>
    <s v="Rudder A340"/>
    <n v="346363"/>
    <m/>
    <x v="62"/>
    <d v="2015-08-13T00:00:00"/>
    <d v="2015-09-04T00:00:00"/>
    <n v="21"/>
    <s v="21 le 04/09 à améliorer._x000a_"/>
    <s v="V.Cady"/>
    <x v="1"/>
    <d v="2015-07-29T00:00:00"/>
    <x v="6"/>
    <x v="1"/>
    <x v="1"/>
  </r>
  <r>
    <x v="0"/>
    <s v="SELECTEURS"/>
    <s v="C51LM0030"/>
    <m/>
    <x v="8"/>
    <d v="2015-08-04T00:00:00"/>
    <s v="?"/>
    <s v="?"/>
    <s v="Obenir délai "/>
    <s v="C.Almendra"/>
    <x v="1"/>
    <d v="2015-07-29T00:00:00"/>
    <x v="6"/>
    <x v="1"/>
    <x v="1"/>
  </r>
  <r>
    <x v="0"/>
    <s v="Spoiler A320"/>
    <s v="340856-250"/>
    <m/>
    <x v="21"/>
    <d v="2015-07-29T00:00:00"/>
    <s v="?"/>
    <s v="?"/>
    <s v="HS Wroclaw : _x000a_Attention pièces non reçu le 28/07_x000a_Obtenir info _x000a_20/J annoncé à suivre_x000a_Source TSM : Problème qualité refs Honglin_x000a_20 le 30/07, obtenir infos suite (250 en retard)."/>
    <s v="P.Mura_x000a_O.Juanola_x000a_N.Fouquet"/>
    <x v="1"/>
    <d v="2015-07-29T00:00:00"/>
    <x v="6"/>
    <x v="1"/>
    <x v="0"/>
  </r>
  <r>
    <x v="0"/>
    <s v="Spoiler A320"/>
    <s v="340902-110"/>
    <m/>
    <x v="7"/>
    <d v="2015-07-30T00:00:00"/>
    <s v="?"/>
    <s v="?"/>
    <s v="ARRET   LE  30  JUILLET 2015_x000a__x000a_Pb traitement de surface_x000a_Obtenir plan de rattrapage_x000a_24/J  à suivre"/>
    <s v="P.Mura_x000a_A.Jaballah_x000a_L.Clarissou"/>
    <x v="1"/>
    <d v="2015-07-29T00:00:00"/>
    <x v="6"/>
    <x v="1"/>
    <x v="0"/>
  </r>
  <r>
    <x v="0"/>
    <s v="Spoiler A320"/>
    <s v="340856-250HONGLINOP80"/>
    <m/>
    <x v="15"/>
    <d v="2015-07-31T00:00:00"/>
    <d v="2015-07-31T00:00:00"/>
    <n v="42"/>
    <s v=" 42 expé en W31"/>
    <s v="N.Fouquet_x000a_E.Cardona"/>
    <x v="1"/>
    <d v="2015-07-29T00:00:00"/>
    <x v="6"/>
    <x v="1"/>
    <x v="1"/>
  </r>
  <r>
    <x v="2"/>
    <s v="Aileron EHA A380"/>
    <s v="PN347189"/>
    <m/>
    <x v="42"/>
    <d v="2015-07-31T00:00:00"/>
    <d v="2015-08-03T00:00:00"/>
    <n v="20"/>
    <s v="MMP : 20 le 03/08 et 22 le 07/08_x000a_Confirmer jour de livraison_x000a_Probleme qualité _x000a_Risoud : FAI validé_x000a_Assurer le transfert"/>
    <s v="V.Cady_x000a_F.Fasoli_x000a_T.Dupuis"/>
    <x v="1"/>
    <d v="2015-07-29T00:00:00"/>
    <x v="6"/>
    <x v="1"/>
    <x v="1"/>
  </r>
  <r>
    <x v="2"/>
    <s v="Aileron EHA A380"/>
    <s v="D90ST4025-400"/>
    <m/>
    <x v="18"/>
    <d v="2015-08-12T00:00:00"/>
    <s v="?"/>
    <s v="?"/>
    <s v="Obtenir MAJ fichier &quot;HemelWeeklyStatus&quot;"/>
    <s v="A.Coppry_x000a_L.Clarissou"/>
    <x v="1"/>
    <d v="2015-07-29T00:00:00"/>
    <x v="6"/>
    <x v="1"/>
    <x v="0"/>
  </r>
  <r>
    <x v="2"/>
    <s v="Profondeur EHA A380"/>
    <s v="PN347137"/>
    <m/>
    <x v="42"/>
    <d v="2015-08-04T00:00:00"/>
    <d v="2015-08-07T00:00:00"/>
    <n v="22"/>
    <s v="22 le 07/08 et 22 en sept"/>
    <s v="G.Feld_x000a_V.Cady"/>
    <x v="1"/>
    <d v="2015-07-29T00:00:00"/>
    <x v="6"/>
    <x v="1"/>
    <x v="1"/>
  </r>
  <r>
    <x v="2"/>
    <s v="Profondeur EHA A380"/>
    <s v="D90ST4024-400"/>
    <m/>
    <x v="18"/>
    <d v="2015-07-30T00:00:00"/>
    <d v="2015-07-28T00:00:00"/>
    <n v="2"/>
    <s v=" 2 expé le 28/07_x000a_Obtenir MAJ fichier &quot;HemelWeeklyStatus&quot;"/>
    <s v="A.Coppry_x000a_L.Clarissou"/>
    <x v="1"/>
    <d v="2015-07-29T00:00:00"/>
    <x v="6"/>
    <x v="1"/>
    <x v="0"/>
  </r>
  <r>
    <x v="2"/>
    <s v="Profondeur EHA A380"/>
    <s v="D90ST3003-400"/>
    <m/>
    <x v="61"/>
    <d v="2015-07-31T00:00:00"/>
    <s v="?"/>
    <s v="?"/>
    <s v="2 le 31/7 à améliorer_x000a_revoir process kanban avec EATON"/>
    <s v="G.Feld_x000a_P.Jonnard"/>
    <x v="1"/>
    <d v="2015-07-29T00:00:00"/>
    <x v="6"/>
    <x v="1"/>
    <x v="1"/>
  </r>
  <r>
    <x v="2"/>
    <s v="Profondeur SC A380"/>
    <s v="347129-100"/>
    <m/>
    <x v="7"/>
    <d v="2015-08-04T00:00:00"/>
    <s v="?"/>
    <s v="?"/>
    <s v="Obtenir infos "/>
    <s v="P.Mura"/>
    <x v="1"/>
    <d v="2015-07-29T00:00:00"/>
    <x v="6"/>
    <x v="1"/>
    <x v="0"/>
  </r>
  <r>
    <x v="2"/>
    <s v="Profondeur SC A380"/>
    <s v="346913-150"/>
    <m/>
    <x v="48"/>
    <d v="2015-08-03T00:00:00"/>
    <d v="2015-08-06T00:00:00"/>
    <n v="5"/>
    <s v="5 le 6/8 à confirmer_x000a_Revoir plan"/>
    <s v="G.Feld"/>
    <x v="1"/>
    <d v="2015-07-29T00:00:00"/>
    <x v="6"/>
    <x v="1"/>
    <x v="1"/>
  </r>
  <r>
    <x v="2"/>
    <s v="Rudder EBHA"/>
    <s v="PN347030"/>
    <m/>
    <x v="42"/>
    <d v="2015-07-31T00:00:00"/>
    <d v="2015-08-07T00:00:00"/>
    <n v="18"/>
    <s v="18 le 7/8 à améliorer_x000a_Problème qualité _x000a_Obtenir info suite"/>
    <s v="V.Cady"/>
    <x v="1"/>
    <d v="2015-07-29T00:00:00"/>
    <x v="6"/>
    <x v="1"/>
    <x v="1"/>
  </r>
  <r>
    <x v="2"/>
    <s v="Rudder EBHA"/>
    <s v="D90ST4026-400"/>
    <m/>
    <x v="18"/>
    <d v="2015-08-12T00:00:00"/>
    <s v="?"/>
    <s v="?"/>
    <s v="Obtenir MAJ fichier &quot;HemelWeeklyStatus&quot;"/>
    <s v="A.Coppry_x000a_L.Clarissou"/>
    <x v="1"/>
    <d v="2015-07-29T00:00:00"/>
    <x v="6"/>
    <x v="1"/>
    <x v="0"/>
  </r>
  <r>
    <x v="1"/>
    <s v="THSA A320"/>
    <s v="LP47145-E100"/>
    <m/>
    <x v="7"/>
    <d v="2015-07-29T00:00:00"/>
    <s v="?"/>
    <s v="?"/>
    <s v="Makino 4 en panne_x000a_Obtenir plus d'infos sur plan de livraison_x000a_3/J à suivre"/>
    <s v="P.Mura_x000a_P.Bengama"/>
    <x v="0"/>
    <d v="2015-07-29T00:00:00"/>
    <x v="6"/>
    <x v="1"/>
    <x v="0"/>
  </r>
  <r>
    <x v="1"/>
    <s v="THSA A320"/>
    <s v="LP47145-E120"/>
    <m/>
    <x v="7"/>
    <d v="2015-07-31T00:00:00"/>
    <d v="2015-07-29T00:00:00"/>
    <n v="7"/>
    <s v="7 le 29/7, obtenir prochain délai."/>
    <s v="P.Mura_x000a_P.Bengama"/>
    <x v="1"/>
    <d v="2015-07-29T00:00:00"/>
    <x v="6"/>
    <x v="1"/>
    <x v="0"/>
  </r>
  <r>
    <x v="1"/>
    <s v="THSA A320"/>
    <n v="422413"/>
    <m/>
    <x v="20"/>
    <d v="2015-07-30T00:00:00"/>
    <s v="?"/>
    <s v="?"/>
    <s v="Relancer le retard"/>
    <s v="P.Bengama"/>
    <x v="1"/>
    <d v="2015-07-29T00:00:00"/>
    <x v="6"/>
    <x v="1"/>
    <x v="0"/>
  </r>
  <r>
    <x v="1"/>
    <s v="THSA A320"/>
    <s v="5-422250-100"/>
    <m/>
    <x v="73"/>
    <d v="2015-08-06T00:00:00"/>
    <s v="?"/>
    <s v="?"/>
    <s v="Obtenir délai"/>
    <s v="A.Le-Bennett_x000a_P.Bengama"/>
    <x v="1"/>
    <d v="2015-07-29T00:00:00"/>
    <x v="6"/>
    <x v="1"/>
    <x v="1"/>
  </r>
  <r>
    <x v="1"/>
    <s v="THSA A320"/>
    <s v="422078-100"/>
    <m/>
    <x v="69"/>
    <d v="2015-07-29T00:00:00"/>
    <s v="?"/>
    <s v="?"/>
    <s v="21 en cours de reception litige_x000a_22 le 30/07_x000a_"/>
    <s v="Stephanie Brunet_x000a_P.Bengama"/>
    <x v="1"/>
    <d v="2015-07-29T00:00:00"/>
    <x v="6"/>
    <x v="1"/>
    <x v="1"/>
  </r>
  <r>
    <x v="1"/>
    <s v="THSA A320"/>
    <s v="5000C5029"/>
    <m/>
    <x v="57"/>
    <d v="2015-08-25T00:00:00"/>
    <s v="?"/>
    <s v="?"/>
    <s v="6 le 31/7, 30 le 7/8_x000a_Obtenir plan de rattrapage pour fournir besoins Spares."/>
    <s v="V.Cady"/>
    <x v="1"/>
    <d v="2015-07-29T00:00:00"/>
    <x v="6"/>
    <x v="1"/>
    <x v="1"/>
  </r>
  <r>
    <x v="1"/>
    <s v="THSA A330"/>
    <n v="422915"/>
    <m/>
    <x v="7"/>
    <d v="2015-07-29T00:00:00"/>
    <d v="2015-07-29T00:00:00"/>
    <n v="2"/>
    <s v="2 le 29/7 à suivre et 2 le 3/8"/>
    <s v="V.Pierquin_x000a_P.Mura"/>
    <x v="0"/>
    <d v="2015-07-29T00:00:00"/>
    <x v="6"/>
    <x v="1"/>
    <x v="0"/>
  </r>
  <r>
    <x v="1"/>
    <s v="THSA A330"/>
    <s v="422957-100"/>
    <m/>
    <x v="7"/>
    <d v="2015-07-29T00:00:00"/>
    <d v="2015-08-03T00:00:00"/>
    <n v="8"/>
    <s v="8 le 3/8 à améliorer et 8 le 17/8"/>
    <s v="V.Pierquin_x000a_P.Mura"/>
    <x v="0"/>
    <d v="2015-07-29T00:00:00"/>
    <x v="6"/>
    <x v="1"/>
    <x v="0"/>
  </r>
  <r>
    <x v="1"/>
    <s v="THSA A330"/>
    <n v="422911"/>
    <m/>
    <x v="7"/>
    <d v="2015-07-31T00:00:00"/>
    <d v="2015-08-04T00:00:00"/>
    <n v="1"/>
    <s v=" 1 le 04/08._x000a_à améliorer"/>
    <s v="V.Pierquin_x000a_P.Mura"/>
    <x v="1"/>
    <d v="2015-07-29T00:00:00"/>
    <x v="6"/>
    <x v="1"/>
    <x v="0"/>
  </r>
  <r>
    <x v="1"/>
    <s v="THSA A330"/>
    <n v="422913"/>
    <m/>
    <x v="7"/>
    <d v="2015-07-31T00:00:00"/>
    <d v="2015-08-10T00:00:00"/>
    <n v="1"/>
    <s v="1 le 10/08 à améliorer"/>
    <s v="V.Pierquin_x000a_P.Mura"/>
    <x v="1"/>
    <d v="2015-07-29T00:00:00"/>
    <x v="6"/>
    <x v="1"/>
    <x v="0"/>
  </r>
  <r>
    <x v="0"/>
    <s v="Aileron A320"/>
    <n v="341019"/>
    <m/>
    <x v="21"/>
    <d v="2015-08-04T00:00:00"/>
    <s v="?"/>
    <s v="?"/>
    <s v="12/jour annoncé à suivre_x000a_8 le 30/07 à réceptionner"/>
    <s v="P.Mura_x000a_P.Fleitour"/>
    <x v="1"/>
    <d v="2015-07-31T00:00:00"/>
    <x v="6"/>
    <x v="1"/>
    <x v="0"/>
  </r>
  <r>
    <x v="0"/>
    <s v="Aileron A320"/>
    <s v="341084-300"/>
    <m/>
    <x v="21"/>
    <d v="2015-07-31T00:00:00"/>
    <s v="?"/>
    <s v="?"/>
    <s v="11 le 31/07 à réceptionner_x000a_12/jour annoncé à suivre_x000a_Capa HS Wroclaw 60/semaine au lieu des 75 demandé."/>
    <s v="P.Mura_x000a_P.Fleitour"/>
    <x v="1"/>
    <d v="2015-07-31T00:00:00"/>
    <x v="6"/>
    <x v="1"/>
    <x v="0"/>
  </r>
  <r>
    <x v="0"/>
    <s v="Rudder A340"/>
    <n v="346363"/>
    <m/>
    <x v="62"/>
    <d v="2015-08-14T00:00:00"/>
    <d v="2015-09-04T00:00:00"/>
    <n v="21"/>
    <s v="21 le 04/09 à améliorer._x000a_"/>
    <s v="V.Cady"/>
    <x v="1"/>
    <d v="2015-07-31T00:00:00"/>
    <x v="6"/>
    <x v="1"/>
    <x v="1"/>
  </r>
  <r>
    <x v="0"/>
    <s v="Rudder A340"/>
    <s v="8169-275"/>
    <m/>
    <x v="74"/>
    <d v="2015-07-31T00:00:00"/>
    <s v="?"/>
    <s v="?"/>
    <s v="Faire entrer le retard. Pas de délai"/>
    <s v="N.Boudoux"/>
    <x v="1"/>
    <d v="2015-07-31T00:00:00"/>
    <x v="6"/>
    <x v="1"/>
    <x v="1"/>
  </r>
  <r>
    <x v="0"/>
    <s v="Spoiler A320"/>
    <s v="340902-110"/>
    <m/>
    <x v="7"/>
    <d v="2015-07-31T00:00:00"/>
    <d v="2015-08-04T00:00:00"/>
    <n v="20"/>
    <s v="ARRET   LE  30  JUILLET 2015_x000a_20 le 04/08_x000a_Pb traitement de surface_x000a_Obtenir plan de rattrapage_x000a_24/J  à suivre"/>
    <s v="P.Mura_x000a_A.Jaballah_x000a_L.Clarissou"/>
    <x v="0"/>
    <d v="2015-07-31T00:00:00"/>
    <x v="6"/>
    <x v="1"/>
    <x v="0"/>
  </r>
  <r>
    <x v="0"/>
    <s v="Spoiler A320"/>
    <s v="340856-250"/>
    <m/>
    <x v="21"/>
    <d v="2015-08-03T00:00:00"/>
    <d v="2015-07-31T00:00:00"/>
    <n v="34"/>
    <s v="HS Wroclaw : _x000a_Attention pièces non reçu le 20/07_x000a_20/J annoncé à suivre_x000a_Source TSM : Problème qualité refs Honglin_x000a_34 le 31/07"/>
    <s v="P.Mura_x000a_O.Juanola_x000a_N.Fouquet"/>
    <x v="1"/>
    <d v="2015-07-31T00:00:00"/>
    <x v="6"/>
    <x v="1"/>
    <x v="0"/>
  </r>
  <r>
    <x v="0"/>
    <s v="Spoiler A320"/>
    <s v="340856-250HONGLINOP80"/>
    <m/>
    <x v="15"/>
    <d v="2015-08-03T00:00:00"/>
    <d v="2015-08-05T00:00:00"/>
    <n v="47"/>
    <s v="47 expé le 29/07"/>
    <s v="N.Fouquet_x000a_E.Cardona"/>
    <x v="1"/>
    <d v="2015-07-31T00:00:00"/>
    <x v="6"/>
    <x v="1"/>
    <x v="1"/>
  </r>
  <r>
    <x v="2"/>
    <s v="Aileron EHA A380"/>
    <s v="PN347189"/>
    <m/>
    <x v="42"/>
    <d v="2015-08-04T00:00:00"/>
    <d v="2015-08-03T00:00:00"/>
    <n v="20"/>
    <s v="MMP : 20 le 03/08 et 22 le 07/08_x000a_Confirmer jour de livraison_x000a_Probleme qualité _x000a_Risoud : FAI validé_x000a_Assurer le transfert"/>
    <s v="V.Cady_x000a_F.Fasoli_x000a_T.Dupuis"/>
    <x v="1"/>
    <d v="2015-07-31T00:00:00"/>
    <x v="6"/>
    <x v="1"/>
    <x v="1"/>
  </r>
  <r>
    <x v="2"/>
    <s v="Aileron EHA A380"/>
    <s v="D90ST4025-400"/>
    <m/>
    <x v="18"/>
    <d v="2015-08-12T00:00:00"/>
    <s v="?"/>
    <s v="?"/>
    <s v="Obtenir MAJ fichier &quot;HemelWeeklyStatus&quot;"/>
    <s v="A.Coppry_x000a_L.Clarissou"/>
    <x v="1"/>
    <d v="2015-07-31T00:00:00"/>
    <x v="6"/>
    <x v="1"/>
    <x v="0"/>
  </r>
  <r>
    <x v="2"/>
    <s v="Aileron SC A380"/>
    <s v="D90ST0117-100"/>
    <m/>
    <x v="43"/>
    <d v="2015-08-03T00:00:00"/>
    <s v="?"/>
    <n v="6"/>
    <s v="6 le 30/07 non reçus_x000a_Vérifier paramétrage composant"/>
    <s v="A.Coppry"/>
    <x v="1"/>
    <d v="2015-07-31T00:00:00"/>
    <x v="6"/>
    <x v="1"/>
    <x v="1"/>
  </r>
  <r>
    <x v="2"/>
    <s v="Profondeur EHA A380"/>
    <s v="PN347137"/>
    <m/>
    <x v="42"/>
    <d v="2015-08-05T00:00:00"/>
    <d v="2015-08-07T00:00:00"/>
    <n v="22"/>
    <s v="22 le 07/08 et 22 en sept"/>
    <s v="G.Feld_x000a_V.Cady"/>
    <x v="1"/>
    <d v="2015-07-31T00:00:00"/>
    <x v="6"/>
    <x v="1"/>
    <x v="1"/>
  </r>
  <r>
    <x v="2"/>
    <s v="Profondeur EHA A380"/>
    <s v="D90ST4024-400"/>
    <m/>
    <x v="18"/>
    <d v="2015-08-10T00:00:00"/>
    <s v="?"/>
    <s v="?"/>
    <s v="Obtenir MAJ fichier &quot;HemelWeeklyStatus&quot;"/>
    <s v="A.Coppry_x000a_L.Clarissou"/>
    <x v="1"/>
    <d v="2015-07-31T00:00:00"/>
    <x v="6"/>
    <x v="1"/>
    <x v="0"/>
  </r>
  <r>
    <x v="2"/>
    <s v="Profondeur SC A380"/>
    <s v="347129-100"/>
    <m/>
    <x v="7"/>
    <d v="2015-08-06T00:00:00"/>
    <s v="?"/>
    <s v="?"/>
    <s v="Obtenir infos "/>
    <s v="P.Mura"/>
    <x v="1"/>
    <d v="2015-07-31T00:00:00"/>
    <x v="6"/>
    <x v="1"/>
    <x v="0"/>
  </r>
  <r>
    <x v="2"/>
    <s v="Profondeur SC A380"/>
    <s v="346913-150"/>
    <m/>
    <x v="48"/>
    <d v="2015-08-05T00:00:00"/>
    <d v="2015-08-06T00:00:00"/>
    <n v="5"/>
    <s v="5 le 6/8 à confirmer_x000a_Revoir plan"/>
    <s v="A.Coppry"/>
    <x v="1"/>
    <d v="2015-07-31T00:00:00"/>
    <x v="6"/>
    <x v="1"/>
    <x v="1"/>
  </r>
  <r>
    <x v="2"/>
    <s v="Rudder EBHA"/>
    <s v="PN347030"/>
    <m/>
    <x v="42"/>
    <d v="2015-08-04T00:00:00"/>
    <d v="2015-08-07T00:00:00"/>
    <n v="18"/>
    <s v="18 le 7/8 à améliorer_x000a_Problème qualité _x000a_Obtenir info suite"/>
    <s v="V.Cady"/>
    <x v="1"/>
    <d v="2015-07-31T00:00:00"/>
    <x v="6"/>
    <x v="1"/>
    <x v="1"/>
  </r>
  <r>
    <x v="1"/>
    <s v="THSA A320"/>
    <s v="LP47145-E100"/>
    <m/>
    <x v="7"/>
    <d v="2015-07-31T00:00:00"/>
    <d v="2015-07-31T00:00:00"/>
    <n v="3"/>
    <s v="Makino 4 en panne_x000a_Obtenir plus d'infos sur plan de livraison_x000a_3/J à suivre"/>
    <s v="P.Mura_x000a_P.Bengama"/>
    <x v="1"/>
    <d v="2015-07-31T00:00:00"/>
    <x v="6"/>
    <x v="1"/>
    <x v="0"/>
  </r>
  <r>
    <x v="1"/>
    <s v="THSA A320"/>
    <s v="LP47145-E120"/>
    <m/>
    <x v="7"/>
    <d v="2015-08-03T00:00:00"/>
    <d v="2015-08-03T00:00:00"/>
    <n v="10"/>
    <s v="10 expé le 30/07 et 9 expé le 31/07_x000a_Obtenir prochain délai."/>
    <s v="P.Mura_x000a_P.Bengama"/>
    <x v="1"/>
    <d v="2015-07-31T00:00:00"/>
    <x v="6"/>
    <x v="1"/>
    <x v="0"/>
  </r>
  <r>
    <x v="1"/>
    <s v="THSA A320"/>
    <n v="422413"/>
    <m/>
    <x v="20"/>
    <d v="2015-08-03T00:00:00"/>
    <s v="?"/>
    <s v="?"/>
    <s v="Relancer le retard"/>
    <s v="P.Bengama"/>
    <x v="1"/>
    <d v="2015-07-31T00:00:00"/>
    <x v="6"/>
    <x v="1"/>
    <x v="0"/>
  </r>
  <r>
    <x v="1"/>
    <s v="THSA A320"/>
    <s v="422078-100"/>
    <m/>
    <x v="69"/>
    <d v="2015-08-04T00:00:00"/>
    <s v="?"/>
    <s v="?"/>
    <s v="22 le 31/07 "/>
    <s v="P.Bengama"/>
    <x v="1"/>
    <d v="2015-07-31T00:00:00"/>
    <x v="6"/>
    <x v="1"/>
    <x v="1"/>
  </r>
  <r>
    <x v="1"/>
    <s v="THSA A320"/>
    <s v="5000C5029"/>
    <m/>
    <x v="57"/>
    <d v="2015-08-26T00:00:00"/>
    <s v="?"/>
    <s v="?"/>
    <s v="6 le 31/7, 30 le 7/8_x000a_Obtenir plan de rattrapage pour fournir besoins Spares."/>
    <s v="V.Cady"/>
    <x v="1"/>
    <d v="2015-07-31T00:00:00"/>
    <x v="6"/>
    <x v="1"/>
    <x v="1"/>
  </r>
  <r>
    <x v="1"/>
    <s v="THSA A330"/>
    <n v="422915"/>
    <m/>
    <x v="7"/>
    <d v="2015-07-31T00:00:00"/>
    <d v="2015-07-29T00:00:00"/>
    <n v="2"/>
    <s v="2 le 29/7 à suivre et 2 le 3/8"/>
    <s v="V.Pierquin_x000a_P.Mura"/>
    <x v="0"/>
    <d v="2015-07-31T00:00:00"/>
    <x v="6"/>
    <x v="1"/>
    <x v="0"/>
  </r>
  <r>
    <x v="1"/>
    <s v="THSA A330"/>
    <s v="422957-100"/>
    <m/>
    <x v="7"/>
    <d v="2015-07-31T00:00:00"/>
    <d v="2015-08-03T00:00:00"/>
    <n v="8"/>
    <s v="8 le 3/8 à améliorer et 8 le 17/8"/>
    <s v="V.Pierquin_x000a_P.Mura"/>
    <x v="0"/>
    <d v="2015-07-31T00:00:00"/>
    <x v="6"/>
    <x v="1"/>
    <x v="0"/>
  </r>
  <r>
    <x v="1"/>
    <s v="THSA A330"/>
    <n v="422911"/>
    <m/>
    <x v="7"/>
    <d v="2015-08-03T00:00:00"/>
    <d v="2015-08-04T00:00:00"/>
    <n v="1"/>
    <s v="1 pcs en litige réception_x000a_ 1 le 04/08._x000a_à améliorer"/>
    <s v="V.Pierquin_x000a_P.Mura"/>
    <x v="1"/>
    <d v="2015-07-31T00:00:00"/>
    <x v="6"/>
    <x v="1"/>
    <x v="0"/>
  </r>
  <r>
    <x v="1"/>
    <s v="THSA A330"/>
    <n v="422913"/>
    <m/>
    <x v="7"/>
    <d v="2015-08-04T00:00:00"/>
    <d v="2015-08-10T00:00:00"/>
    <n v="1"/>
    <s v="1 le 10/08 à améliorer"/>
    <s v="V.Pierquin_x000a_P.Mura"/>
    <x v="1"/>
    <d v="2015-07-31T00:00:00"/>
    <x v="6"/>
    <x v="1"/>
    <x v="0"/>
  </r>
  <r>
    <x v="0"/>
    <s v="Aileron A320"/>
    <n v="341019"/>
    <m/>
    <x v="21"/>
    <d v="2015-08-05T00:00:00"/>
    <d v="2015-08-04T00:00:00"/>
    <n v="11"/>
    <s v="12/jour annoncé à suivre"/>
    <s v="P.Mura_x000a_P.Fleitour"/>
    <x v="1"/>
    <d v="2015-08-03T00:00:00"/>
    <x v="7"/>
    <x v="1"/>
    <x v="0"/>
  </r>
  <r>
    <x v="0"/>
    <s v="Aileron A320"/>
    <s v="341084-300"/>
    <m/>
    <x v="21"/>
    <d v="2015-08-03T00:00:00"/>
    <d v="2015-08-04T00:00:00"/>
    <n v="12"/>
    <s v="8 en cours de réception_x000a_12/jour annoncé à suivre"/>
    <s v="P.Mura_x000a_P.Fleitour"/>
    <x v="1"/>
    <d v="2015-08-03T00:00:00"/>
    <x v="7"/>
    <x v="1"/>
    <x v="0"/>
  </r>
  <r>
    <x v="0"/>
    <s v="Aileron A320"/>
    <s v="PR341149-200-OP40"/>
    <m/>
    <x v="17"/>
    <d v="2015-08-04T00:00:00"/>
    <s v="?"/>
    <s v="?"/>
    <s v="Vérifier appels Kanban"/>
    <s v="P.Fleitour"/>
    <x v="1"/>
    <d v="2015-08-03T00:00:00"/>
    <x v="7"/>
    <x v="1"/>
    <x v="1"/>
  </r>
  <r>
    <x v="0"/>
    <s v="Aileron A320"/>
    <s v="341083-310"/>
    <m/>
    <x v="26"/>
    <d v="2015-08-06T00:00:00"/>
    <s v="?"/>
    <s v="?"/>
    <s v="Obtenir info ce jour, call à 12H."/>
    <s v="P.Fleitour_x000a_P.Mura"/>
    <x v="1"/>
    <d v="2015-08-03T00:00:00"/>
    <x v="7"/>
    <x v="1"/>
    <x v="0"/>
  </r>
  <r>
    <x v="0"/>
    <s v="Elevator A320"/>
    <n v="341115"/>
    <m/>
    <x v="15"/>
    <d v="2015-08-05T00:00:00"/>
    <d v="2015-08-05T00:00:00"/>
    <n v="182"/>
    <s v="182 le 05/08 à assurer"/>
    <s v="E.Cardona_x000a_P.Fleitour"/>
    <x v="1"/>
    <d v="2015-08-03T00:00:00"/>
    <x v="7"/>
    <x v="1"/>
    <x v="1"/>
  </r>
  <r>
    <x v="0"/>
    <s v="Rudder A340"/>
    <s v="8169-275"/>
    <m/>
    <x v="74"/>
    <d v="2015-08-03T00:00:00"/>
    <s v="?"/>
    <s v="?"/>
    <s v="Faire entrer le retard. Pas de délai"/>
    <s v="N.Boudoux"/>
    <x v="0"/>
    <d v="2015-08-03T00:00:00"/>
    <x v="7"/>
    <x v="1"/>
    <x v="1"/>
  </r>
  <r>
    <x v="0"/>
    <s v="Rudder A340"/>
    <n v="346363"/>
    <m/>
    <x v="62"/>
    <d v="2015-08-17T00:00:00"/>
    <d v="2015-09-04T00:00:00"/>
    <n v="21"/>
    <s v="21 le 04/09 à améliorer._x000a_"/>
    <s v="V.Cady"/>
    <x v="1"/>
    <d v="2015-08-03T00:00:00"/>
    <x v="7"/>
    <x v="1"/>
    <x v="1"/>
  </r>
  <r>
    <x v="0"/>
    <s v="Spoiler A320"/>
    <s v="340902-110"/>
    <m/>
    <x v="7"/>
    <d v="2015-08-03T00:00:00"/>
    <d v="2015-08-04T00:00:00"/>
    <n v="12"/>
    <s v="14 en cours de réception_x000a_Pb traitement de surface_x000a_12 le 04/08, 12 le 05/08, 28 le 06/08, 28 le 07/08"/>
    <s v="P.Mura_x000a_F.Poussin"/>
    <x v="0"/>
    <d v="2015-08-03T00:00:00"/>
    <x v="7"/>
    <x v="1"/>
    <x v="0"/>
  </r>
  <r>
    <x v="0"/>
    <s v="Spoiler A320"/>
    <s v="340856-250"/>
    <m/>
    <x v="21"/>
    <d v="2015-08-06T00:00:00"/>
    <d v="2015-08-04T00:00:00"/>
    <n v="20"/>
    <s v="HS Wroclaw : _x000a_22 le 03/08_x000a_20/J annoncé à suivre_x000a_Source TSM : Problème qualité refs Honglin_x000a_20/jour à suivre"/>
    <s v="P.Mura_x000a_O.Juanola_x000a_N.Fouquet"/>
    <x v="1"/>
    <d v="2015-08-03T00:00:00"/>
    <x v="7"/>
    <x v="1"/>
    <x v="0"/>
  </r>
  <r>
    <x v="0"/>
    <s v="Spoiler A320"/>
    <s v="340856-250HONGLINOP80"/>
    <m/>
    <x v="15"/>
    <d v="2015-08-03T00:00:00"/>
    <d v="2015-08-07T00:00:00"/>
    <n v="50"/>
    <s v="50 en S32"/>
    <s v="N.Fouquet_x000a_E.Cardona"/>
    <x v="1"/>
    <d v="2015-08-03T00:00:00"/>
    <x v="7"/>
    <x v="1"/>
    <x v="1"/>
  </r>
  <r>
    <x v="2"/>
    <s v="Aileron EHA A380"/>
    <s v="LP31133-G161"/>
    <m/>
    <x v="17"/>
    <d v="2015-08-06T00:00:00"/>
    <s v="?"/>
    <s v="?"/>
    <s v="1er appel KB non créé_x000a_Paramétrage achat non effectué à régulariser."/>
    <s v="S.Blanchard"/>
    <x v="1"/>
    <d v="2015-08-03T00:00:00"/>
    <x v="7"/>
    <x v="1"/>
    <x v="1"/>
  </r>
  <r>
    <x v="2"/>
    <s v="Aileron EHA A380"/>
    <s v="PN347189"/>
    <m/>
    <x v="42"/>
    <d v="2015-08-04T00:00:00"/>
    <d v="2015-08-03T00:00:00"/>
    <n v="17"/>
    <s v="MMP : 17 en cours de réception,  22 le 07/08 à confirmer_x000a_Probleme qualité _x000a_Risoud : FAI validé_x000a_Assurer le transfert"/>
    <s v="V.Cady_x000a_F.Fasoli_x000a_T.Dupuis"/>
    <x v="1"/>
    <d v="2015-08-03T00:00:00"/>
    <x v="7"/>
    <x v="1"/>
    <x v="1"/>
  </r>
  <r>
    <x v="2"/>
    <s v="Aileron EHA A380"/>
    <s v="D90ST4025-400"/>
    <m/>
    <x v="18"/>
    <d v="2015-08-13T00:00:00"/>
    <d v="2015-08-07T00:00:00"/>
    <n v="3"/>
    <s v="Obtenir MAJ fichier &quot;HemelWeeklyStatus&quot;_x000a_3 en S32 "/>
    <s v="A.Coppry_x000a_L.Clarissou"/>
    <x v="1"/>
    <d v="2015-08-03T00:00:00"/>
    <x v="7"/>
    <x v="1"/>
    <x v="0"/>
  </r>
  <r>
    <x v="2"/>
    <s v="Aileron SC A380"/>
    <s v="347186-200"/>
    <m/>
    <x v="41"/>
    <d v="2015-08-05T00:00:00"/>
    <s v="?"/>
    <s v="?"/>
    <s v="Assurer livraison Kanban avant fermeture"/>
    <s v="A.Coppry_x000a_V.Cady"/>
    <x v="1"/>
    <d v="2015-08-03T00:00:00"/>
    <x v="7"/>
    <x v="1"/>
    <x v="1"/>
  </r>
  <r>
    <x v="2"/>
    <s v="Profondeur EHA A380"/>
    <s v="LP31131-G156"/>
    <m/>
    <x v="17"/>
    <d v="2015-08-03T00:00:00"/>
    <d v="2015-08-04T00:00:00"/>
    <s v="?"/>
    <s v="1er appel KB non créé_x000a_Paramétrage achat non effectué à régulariser._x000a_Assurer livraison le 4/8."/>
    <s v="S.Blanchard_x000a_Y.Cadio"/>
    <x v="0"/>
    <d v="2015-08-03T00:00:00"/>
    <x v="7"/>
    <x v="1"/>
    <x v="1"/>
  </r>
  <r>
    <x v="2"/>
    <s v="Profondeur EHA A380"/>
    <n v="347253"/>
    <m/>
    <x v="7"/>
    <d v="2015-08-06T00:00:00"/>
    <d v="2015-08-13T00:00:00"/>
    <n v="1"/>
    <s v="1 le 13/8 et 1 le 17/8 à améliorer"/>
    <s v="P.Mura"/>
    <x v="1"/>
    <d v="2015-08-03T00:00:00"/>
    <x v="7"/>
    <x v="1"/>
    <x v="0"/>
  </r>
  <r>
    <x v="2"/>
    <s v="Profondeur EHA A380"/>
    <s v="PN347137"/>
    <m/>
    <x v="42"/>
    <d v="2015-08-06T00:00:00"/>
    <d v="2015-08-07T00:00:00"/>
    <n v="22"/>
    <s v="22 le 07/08 et 22 en sept"/>
    <s v="G.Feld_x000a_V.Cady"/>
    <x v="1"/>
    <d v="2015-08-03T00:00:00"/>
    <x v="7"/>
    <x v="1"/>
    <x v="1"/>
  </r>
  <r>
    <x v="2"/>
    <s v="Profondeur EHA A380"/>
    <s v="D90ST4024-400"/>
    <m/>
    <x v="18"/>
    <d v="2015-08-03T00:00:00"/>
    <d v="2015-08-07T00:00:00"/>
    <n v="2"/>
    <s v="Obtenir MAJ fichier &quot;HemelWeeklyStatus&quot;_x000a_Obtenir délais sur Reworked orders._x000a_2 en S32"/>
    <s v="A.Coppry_x000a_L.Clarissou"/>
    <x v="0"/>
    <d v="2015-08-03T00:00:00"/>
    <x v="7"/>
    <x v="1"/>
    <x v="0"/>
  </r>
  <r>
    <x v="2"/>
    <s v="Profondeur SC A380"/>
    <s v="346913-150"/>
    <m/>
    <x v="48"/>
    <d v="2015-08-06T00:00:00"/>
    <d v="2015-08-06T00:00:00"/>
    <n v="5"/>
    <s v="5 le 6/8 à confirmer_x000a_Revoir plan"/>
    <s v="A.Coppry"/>
    <x v="1"/>
    <d v="2015-08-03T00:00:00"/>
    <x v="7"/>
    <x v="1"/>
    <x v="1"/>
  </r>
  <r>
    <x v="2"/>
    <s v="Rudder EBHA"/>
    <s v="PN347030"/>
    <m/>
    <x v="42"/>
    <d v="2015-08-05T00:00:00"/>
    <d v="2015-08-07T00:00:00"/>
    <n v="18"/>
    <s v="18 le 7/8 à améliorer_x000a_Problème qualité _x000a_Obtenir info suite"/>
    <s v="V.Cady"/>
    <x v="1"/>
    <d v="2015-08-03T00:00:00"/>
    <x v="7"/>
    <x v="1"/>
    <x v="1"/>
  </r>
  <r>
    <x v="2"/>
    <s v="Rudder EBHA"/>
    <s v="D90ST5109-570"/>
    <m/>
    <x v="51"/>
    <d v="2015-08-11T00:00:00"/>
    <s v="?"/>
    <s v="?"/>
    <s v="Assurer livraison kanban"/>
    <s v="A.Coppry"/>
    <x v="1"/>
    <d v="2015-08-03T00:00:00"/>
    <x v="7"/>
    <x v="1"/>
    <x v="1"/>
  </r>
  <r>
    <x v="1"/>
    <s v="THSA A320"/>
    <s v="LP47145-E100"/>
    <m/>
    <x v="7"/>
    <d v="2015-08-03T00:00:00"/>
    <s v="?"/>
    <s v="?"/>
    <s v="Makino 4 en panne_x000a_2 reçues le 3/8, obtenir infos suite."/>
    <s v="P.Mura_x000a_P.Bengama_x000a_F.Leclercq"/>
    <x v="0"/>
    <d v="2015-08-03T00:00:00"/>
    <x v="7"/>
    <x v="1"/>
    <x v="0"/>
  </r>
  <r>
    <x v="1"/>
    <s v="THSA A320"/>
    <s v="LP47145-E120"/>
    <m/>
    <x v="7"/>
    <d v="2015-08-12T00:00:00"/>
    <s v="?"/>
    <s v="?"/>
    <s v="Obtenir prochain délai."/>
    <s v="P.Mura_x000a_P.Bengama"/>
    <x v="1"/>
    <d v="2015-08-03T00:00:00"/>
    <x v="7"/>
    <x v="1"/>
    <x v="0"/>
  </r>
  <r>
    <x v="1"/>
    <s v="THSA A320"/>
    <s v="422078-100"/>
    <m/>
    <x v="69"/>
    <d v="2015-08-05T00:00:00"/>
    <s v="?"/>
    <s v="?"/>
    <s v="22 le 3/8 à surveiller"/>
    <s v="P.Bengama"/>
    <x v="1"/>
    <d v="2015-08-03T00:00:00"/>
    <x v="7"/>
    <x v="1"/>
    <x v="1"/>
  </r>
  <r>
    <x v="1"/>
    <s v="THSA A320"/>
    <s v="5000C5029"/>
    <m/>
    <x v="57"/>
    <d v="2015-08-31T00:00:00"/>
    <d v="2015-08-07T00:00:00"/>
    <n v="30"/>
    <s v=" 30 le 7/8_x000a_Obtenir plan de rattrapage pour fournir besoins Spares."/>
    <s v="V.Cady"/>
    <x v="1"/>
    <d v="2015-08-03T00:00:00"/>
    <x v="7"/>
    <x v="1"/>
    <x v="1"/>
  </r>
  <r>
    <x v="1"/>
    <s v="THSA A330"/>
    <n v="423249"/>
    <m/>
    <x v="69"/>
    <d v="2015-08-11T00:00:00"/>
    <s v="?"/>
    <s v="?"/>
    <s v="Relancer le retard"/>
    <s v="V.Pierquin"/>
    <x v="1"/>
    <d v="2015-08-03T00:00:00"/>
    <x v="7"/>
    <x v="1"/>
    <x v="1"/>
  </r>
  <r>
    <x v="1"/>
    <s v="THSA A330"/>
    <n v="422911"/>
    <m/>
    <x v="7"/>
    <d v="2015-08-04T00:00:00"/>
    <d v="2015-08-10T00:00:00"/>
    <n v="2"/>
    <s v="2 pcs en litige réception_x000a_2 le 10/8 à améliorer"/>
    <s v="V.Pierquin_x000a_P.Mura"/>
    <x v="1"/>
    <d v="2015-08-03T00:00:00"/>
    <x v="7"/>
    <x v="1"/>
    <x v="0"/>
  </r>
  <r>
    <x v="1"/>
    <s v="THSA A330"/>
    <n v="422913"/>
    <m/>
    <x v="7"/>
    <d v="2015-08-06T00:00:00"/>
    <d v="2015-08-07T00:00:00"/>
    <n v="1"/>
    <s v="1 le 7/8, 1 le 12/8"/>
    <s v="V.Pierquin_x000a_P.Mura"/>
    <x v="1"/>
    <d v="2015-08-03T00:00:00"/>
    <x v="7"/>
    <x v="1"/>
    <x v="0"/>
  </r>
  <r>
    <x v="1"/>
    <s v="THSA A330"/>
    <n v="422915"/>
    <m/>
    <x v="7"/>
    <d v="2015-08-04T00:00:00"/>
    <d v="2015-08-10T00:00:00"/>
    <n v="2"/>
    <s v="2 le 10/08"/>
    <s v="V.Pierquin_x000a_P.Mura"/>
    <x v="1"/>
    <d v="2015-08-03T00:00:00"/>
    <x v="7"/>
    <x v="1"/>
    <x v="0"/>
  </r>
  <r>
    <x v="1"/>
    <s v="THSA A330"/>
    <n v="450028"/>
    <m/>
    <x v="6"/>
    <d v="2015-08-06T00:00:00"/>
    <s v="?"/>
    <s v="?"/>
    <s v="Relancer retard"/>
    <s v="V.Pierquin"/>
    <x v="1"/>
    <d v="2015-08-03T00:00:00"/>
    <x v="7"/>
    <x v="1"/>
    <x v="1"/>
  </r>
  <r>
    <x v="1"/>
    <s v="THSA A330"/>
    <s v="422957-100"/>
    <m/>
    <x v="7"/>
    <d v="2015-08-03T00:00:00"/>
    <d v="2015-08-03T00:00:00"/>
    <n v="10"/>
    <s v="10 en cours de réception_x000a_8 le 17/8"/>
    <s v="V.Pierquin_x000a_P.Mura"/>
    <x v="1"/>
    <d v="2015-08-03T00:00:00"/>
    <x v="7"/>
    <x v="1"/>
    <x v="0"/>
  </r>
  <r>
    <x v="0"/>
    <s v="Aileron A320"/>
    <s v="341084-300"/>
    <m/>
    <x v="21"/>
    <d v="2015-08-05T00:00:00"/>
    <d v="2015-08-06T00:00:00"/>
    <n v="35"/>
    <s v="35 le 6/08 (partiel le 5/8 à confirmer)_x000a_12/jour annoncé non tenu"/>
    <s v="P.Mura_x000a_P.Fleitour"/>
    <x v="0"/>
    <d v="2015-08-05T00:00:00"/>
    <x v="7"/>
    <x v="1"/>
    <x v="0"/>
  </r>
  <r>
    <x v="0"/>
    <s v="Aileron A320"/>
    <n v="341019"/>
    <m/>
    <x v="21"/>
    <d v="2015-08-07T00:00:00"/>
    <d v="2015-08-06T00:00:00"/>
    <n v="12"/>
    <s v="12/jour annoncé à suivre"/>
    <s v="P.Mura_x000a_P.Fleitour"/>
    <x v="1"/>
    <d v="2015-08-05T00:00:00"/>
    <x v="7"/>
    <x v="1"/>
    <x v="0"/>
  </r>
  <r>
    <x v="0"/>
    <s v="Aileron A320"/>
    <s v="341083-310"/>
    <m/>
    <x v="26"/>
    <d v="2015-08-07T00:00:00"/>
    <d v="2015-08-05T00:00:00"/>
    <n v="16"/>
    <s v="16 le 5/8 puis 8/J à suivre."/>
    <s v="P.Fleitour_x000a_P.Mura"/>
    <x v="1"/>
    <d v="2015-08-05T00:00:00"/>
    <x v="7"/>
    <x v="1"/>
    <x v="0"/>
  </r>
  <r>
    <x v="0"/>
    <s v="Rudder A340"/>
    <s v="8169-275"/>
    <m/>
    <x v="74"/>
    <d v="2015-08-05T00:00:00"/>
    <s v="?"/>
    <s v="?"/>
    <s v="Faire entrer le retard. Pas de délai"/>
    <s v="N.Boudoux_x000a_S.Blanchard"/>
    <x v="0"/>
    <d v="2015-08-05T00:00:00"/>
    <x v="7"/>
    <x v="1"/>
    <x v="1"/>
  </r>
  <r>
    <x v="0"/>
    <s v="Rudder A340"/>
    <n v="346363"/>
    <m/>
    <x v="62"/>
    <d v="2015-08-18T00:00:00"/>
    <d v="2015-09-04T00:00:00"/>
    <n v="21"/>
    <s v="21 le 04/09 à améliorer."/>
    <s v="V.Cady"/>
    <x v="1"/>
    <d v="2015-08-05T00:00:00"/>
    <x v="7"/>
    <x v="1"/>
    <x v="1"/>
  </r>
  <r>
    <x v="0"/>
    <s v="Spoiler A320"/>
    <s v="340902-110"/>
    <m/>
    <x v="7"/>
    <d v="2015-08-05T00:00:00"/>
    <d v="2015-08-06T00:00:00"/>
    <n v="12"/>
    <s v="Pb traitement de surface_x000a_12 le 06/08, 22 le 07/08, 24 le 10/08"/>
    <s v="P.Mura_x000a_F.Poussin"/>
    <x v="0"/>
    <d v="2015-08-05T00:00:00"/>
    <x v="7"/>
    <x v="1"/>
    <x v="0"/>
  </r>
  <r>
    <x v="0"/>
    <s v="Spoiler A320"/>
    <s v="340856-250"/>
    <m/>
    <x v="21"/>
    <d v="2015-08-07T00:00:00"/>
    <d v="2015-08-06T00:00:00"/>
    <n v="20"/>
    <s v="HS Wroclaw : _x000a_11 en litige_x000a_20/J annoncé à suivre_x000a_Source TSM : Problème qualité refs Honglin_x000a_20/jour à suivre"/>
    <s v="P.Mura_x000a_O.Juanola_x000a_N.Fouquet"/>
    <x v="1"/>
    <d v="2015-08-05T00:00:00"/>
    <x v="7"/>
    <x v="1"/>
    <x v="0"/>
  </r>
  <r>
    <x v="2"/>
    <s v="Aileron EHA A380"/>
    <s v="LP31133-G161"/>
    <m/>
    <x v="17"/>
    <d v="2015-08-07T00:00:00"/>
    <s v="?"/>
    <s v="?"/>
    <s v="Paramétrage KB achat régularisé._x000a_Assurer livraison PO discrète avant fermeture AEP._x000a_Puis vérifier la création des 1ers appels KB."/>
    <s v="Y.Cadio"/>
    <x v="1"/>
    <d v="2015-08-05T00:00:00"/>
    <x v="7"/>
    <x v="1"/>
    <x v="1"/>
  </r>
  <r>
    <x v="2"/>
    <s v="Aileron EHA A380"/>
    <s v="PN347189"/>
    <m/>
    <x v="42"/>
    <d v="2015-08-12T00:00:00"/>
    <d v="2015-08-07T00:00:00"/>
    <n v="22"/>
    <s v="MMP : 22 le 07/08 à confirmer_x000a_Probleme qualité _x000a_Risoud : FAI validé_x000a_Assurer le transfert"/>
    <s v="V.Cady_x000a_F.Fasoli_x000a_T.Dupuis"/>
    <x v="1"/>
    <d v="2015-08-05T00:00:00"/>
    <x v="7"/>
    <x v="1"/>
    <x v="1"/>
  </r>
  <r>
    <x v="2"/>
    <s v="Aileron SC A380"/>
    <s v="347186-200"/>
    <m/>
    <x v="41"/>
    <d v="2015-08-07T00:00:00"/>
    <s v="?"/>
    <s v="?"/>
    <s v="Assurer livraison Kanban avant fermeture"/>
    <s v="A.Coppry_x000a_V.Cady"/>
    <x v="1"/>
    <d v="2015-08-05T00:00:00"/>
    <x v="7"/>
    <x v="1"/>
    <x v="1"/>
  </r>
  <r>
    <x v="2"/>
    <s v="Aileron SC A380"/>
    <s v="D90ST0320-600"/>
    <m/>
    <x v="33"/>
    <d v="2015-08-17T00:00:00"/>
    <s v="?"/>
    <s v="?"/>
    <s v="Relancer retard"/>
    <s v="A.Coppry"/>
    <x v="1"/>
    <d v="2015-08-05T00:00:00"/>
    <x v="7"/>
    <x v="1"/>
    <x v="1"/>
  </r>
  <r>
    <x v="2"/>
    <s v="Aileron SC A380"/>
    <n v="347050"/>
    <m/>
    <x v="12"/>
    <d v="2015-08-18T00:00:00"/>
    <d v="2015-09-25T00:00:00"/>
    <n v="100"/>
    <s v="Livraison le 25/9 à améliorer"/>
    <s v="C.Almendra"/>
    <x v="1"/>
    <d v="2015-08-05T00:00:00"/>
    <x v="7"/>
    <x v="1"/>
    <x v="1"/>
  </r>
  <r>
    <x v="2"/>
    <s v="Profondeur EHA A380"/>
    <s v="LP31131-G156"/>
    <m/>
    <x v="17"/>
    <d v="2015-08-07T00:00:00"/>
    <s v="?"/>
    <s v="?"/>
    <s v="1 le 5/8_x000a_Paramétrage KB achat régularisé._x000a_Assurer livraison PO discrète avant fermeture AEP._x000a_Puis vérifier la création des 1ers appels KB."/>
    <s v="Y.Cadio"/>
    <x v="1"/>
    <d v="2015-08-05T00:00:00"/>
    <x v="7"/>
    <x v="1"/>
    <x v="1"/>
  </r>
  <r>
    <x v="2"/>
    <s v="Profondeur EHA A380"/>
    <n v="347253"/>
    <m/>
    <x v="7"/>
    <d v="2015-08-12T00:00:00"/>
    <d v="2015-08-13T00:00:00"/>
    <n v="1"/>
    <s v="1 le 13/8 et 1 le 17/8 à améliorer"/>
    <s v="P.Mura"/>
    <x v="1"/>
    <d v="2015-08-05T00:00:00"/>
    <x v="7"/>
    <x v="1"/>
    <x v="0"/>
  </r>
  <r>
    <x v="2"/>
    <s v="Profondeur EHA A380"/>
    <s v="PN347137"/>
    <m/>
    <x v="42"/>
    <d v="2015-08-07T00:00:00"/>
    <d v="2015-08-07T00:00:00"/>
    <n v="22"/>
    <s v="22 le 07/08 à confirmer et 22 en sept"/>
    <s v="V.Cady"/>
    <x v="1"/>
    <d v="2015-08-05T00:00:00"/>
    <x v="7"/>
    <x v="1"/>
    <x v="1"/>
  </r>
  <r>
    <x v="2"/>
    <s v="Profondeur EHA A380"/>
    <s v="D90ST4024-400"/>
    <m/>
    <x v="18"/>
    <d v="2015-08-07T00:00:00"/>
    <d v="2015-08-14T00:00:00"/>
    <n v="2"/>
    <s v="Obtenir MAJ fichier &quot;HemelWeeklyStatus&quot;_x000a_2 en S33_x000a_Obtenir infos sur Reworked Order en-cours (qté 12)"/>
    <s v="A.Coppry_x000a_L.Clarissou_x000a_O.Juanola"/>
    <x v="1"/>
    <d v="2015-08-05T00:00:00"/>
    <x v="7"/>
    <x v="1"/>
    <x v="0"/>
  </r>
  <r>
    <x v="2"/>
    <s v="Profondeur SC A380"/>
    <s v="346913-150"/>
    <m/>
    <x v="48"/>
    <d v="2015-08-10T00:00:00"/>
    <d v="2015-08-06T00:00:00"/>
    <n v="5"/>
    <s v="5 le 6/8 à confirmer_x000a_Revoir plan"/>
    <s v="A.Coppry"/>
    <x v="1"/>
    <d v="2015-08-05T00:00:00"/>
    <x v="7"/>
    <x v="1"/>
    <x v="1"/>
  </r>
  <r>
    <x v="2"/>
    <s v="Profondeur SC A380"/>
    <n v="347668"/>
    <m/>
    <x v="31"/>
    <d v="2015-08-12T00:00:00"/>
    <s v="?"/>
    <s v="?"/>
    <s v="litige réception_x000a_PB doc indice"/>
    <s v="P.Jonnard"/>
    <x v="1"/>
    <d v="2015-08-05T00:00:00"/>
    <x v="7"/>
    <x v="1"/>
    <x v="1"/>
  </r>
  <r>
    <x v="2"/>
    <s v="Rudder EBHA"/>
    <s v="PN347030"/>
    <m/>
    <x v="42"/>
    <d v="2015-08-07T00:00:00"/>
    <d v="2015-08-07T00:00:00"/>
    <n v="18"/>
    <s v="18 le 7/8 à confirmer_x000a_Problème qualité _x000a_Obtenir info suite"/>
    <s v="V.Cady"/>
    <x v="1"/>
    <d v="2015-08-05T00:00:00"/>
    <x v="7"/>
    <x v="1"/>
    <x v="1"/>
  </r>
  <r>
    <x v="1"/>
    <s v="THSA A320"/>
    <s v="LP47145-E100"/>
    <m/>
    <x v="7"/>
    <d v="2015-08-05T00:00:00"/>
    <d v="2015-08-06T00:00:00"/>
    <n v="2"/>
    <s v="Makino 4 en panne_x000a_2/J à suivre"/>
    <s v="P.Mura_x000a_P.Bengama_x000a_L.Clarissou"/>
    <x v="0"/>
    <d v="2015-08-05T00:00:00"/>
    <x v="7"/>
    <x v="1"/>
    <x v="0"/>
  </r>
  <r>
    <x v="1"/>
    <s v="THSA A320"/>
    <s v="LP47145-E120"/>
    <m/>
    <x v="7"/>
    <d v="2015-08-13T00:00:00"/>
    <d v="2015-08-07T00:00:00"/>
    <n v="7"/>
    <s v="7 le 7/8, 5 le 10/8 et 10 le 11/8"/>
    <s v="P.Mura_x000a_P.Bengama"/>
    <x v="1"/>
    <d v="2015-08-05T00:00:00"/>
    <x v="7"/>
    <x v="1"/>
    <x v="0"/>
  </r>
  <r>
    <x v="1"/>
    <s v="THSA A320"/>
    <s v="422078-100"/>
    <m/>
    <x v="69"/>
    <d v="2015-08-12T00:00:00"/>
    <s v="?"/>
    <s v="?"/>
    <s v="Faire entrer le retard"/>
    <s v="P.Bengama_x000a_C.Almendra"/>
    <x v="1"/>
    <d v="2015-08-05T00:00:00"/>
    <x v="7"/>
    <x v="1"/>
    <x v="1"/>
  </r>
  <r>
    <x v="1"/>
    <s v="THSA A320"/>
    <s v="8171-036"/>
    <m/>
    <x v="12"/>
    <d v="2015-09-14T00:00:00"/>
    <d v="2015-09-20T00:00:00"/>
    <n v="174"/>
    <s v="Livraison le 20/9 à améliorer"/>
    <s v="C.Almendra"/>
    <x v="1"/>
    <d v="2015-08-05T00:00:00"/>
    <x v="7"/>
    <x v="1"/>
    <x v="1"/>
  </r>
  <r>
    <x v="1"/>
    <s v="THSA A320"/>
    <s v="5000C5029"/>
    <m/>
    <x v="57"/>
    <d v="2015-09-01T00:00:00"/>
    <d v="2015-08-07T00:00:00"/>
    <n v="30"/>
    <s v=" 30 le 7/8_x000a_Obtenir plan de rattrapage pour fournir besoins Spares."/>
    <s v="V.Cady"/>
    <x v="1"/>
    <d v="2015-08-05T00:00:00"/>
    <x v="7"/>
    <x v="1"/>
    <x v="1"/>
  </r>
  <r>
    <x v="1"/>
    <s v="THSA A330"/>
    <n v="422911"/>
    <m/>
    <x v="7"/>
    <d v="2015-08-10T00:00:00"/>
    <d v="2015-08-10T00:00:00"/>
    <n v="2"/>
    <s v="2 le 10/8 à améliorer"/>
    <s v="V.Pierquin_x000a_P.Mura"/>
    <x v="1"/>
    <d v="2015-08-05T00:00:00"/>
    <x v="7"/>
    <x v="1"/>
    <x v="0"/>
  </r>
  <r>
    <x v="1"/>
    <s v="THSA A330"/>
    <n v="422913"/>
    <m/>
    <x v="7"/>
    <d v="2015-08-10T00:00:00"/>
    <d v="2015-08-07T00:00:00"/>
    <n v="1"/>
    <s v="1 le 7/8, 1 le 12/8"/>
    <s v="V.Pierquin_x000a_P.Mura"/>
    <x v="1"/>
    <d v="2015-08-05T00:00:00"/>
    <x v="7"/>
    <x v="1"/>
    <x v="0"/>
  </r>
  <r>
    <x v="1"/>
    <s v="THSA A330"/>
    <n v="422915"/>
    <m/>
    <x v="7"/>
    <d v="2015-08-05T00:00:00"/>
    <d v="2015-08-10T00:00:00"/>
    <n v="2"/>
    <s v="2 le 10/08 à améliorer"/>
    <s v="V.Pierquin_x000a_P.Mura"/>
    <x v="0"/>
    <d v="2015-08-05T00:00:00"/>
    <x v="7"/>
    <x v="1"/>
    <x v="0"/>
  </r>
  <r>
    <x v="1"/>
    <s v="THSA A330"/>
    <n v="450028"/>
    <m/>
    <x v="6"/>
    <d v="2015-08-10T00:00:00"/>
    <s v="?"/>
    <s v="?"/>
    <s v="MGGC Fermé, poste non livré du 30/7 avant fermeture._x000a__x000a_"/>
    <s v="S.Blanchard"/>
    <x v="1"/>
    <d v="2015-08-05T00:00:00"/>
    <x v="7"/>
    <x v="1"/>
    <x v="1"/>
  </r>
  <r>
    <x v="1"/>
    <s v="THSA A330"/>
    <s v="422957-100"/>
    <m/>
    <x v="7"/>
    <d v="2015-08-10T00:00:00"/>
    <d v="2015-08-17T00:00:00"/>
    <n v="8"/>
    <s v="8 le 17/8"/>
    <s v="V.Pierquin_x000a_P.Mura"/>
    <x v="1"/>
    <d v="2015-08-05T00:00:00"/>
    <x v="7"/>
    <x v="1"/>
    <x v="0"/>
  </r>
  <r>
    <x v="0"/>
    <s v="Aileron A320"/>
    <s v="341084-300"/>
    <m/>
    <x v="21"/>
    <d v="2015-08-07T00:00:00"/>
    <d v="2015-08-07T00:00:00"/>
    <n v="7"/>
    <s v="8 en cours de réception, 7 le 07/08, 24 le 10/08_x000a_12/jour annoncé non tenu"/>
    <s v="P.Mura_x000a_P.Fleitour"/>
    <x v="0"/>
    <d v="2015-08-07T00:00:00"/>
    <x v="7"/>
    <x v="1"/>
    <x v="0"/>
  </r>
  <r>
    <x v="0"/>
    <s v="Aileron A320"/>
    <n v="341019"/>
    <m/>
    <x v="21"/>
    <d v="2015-08-07T00:00:00"/>
    <d v="2015-08-10T00:00:00"/>
    <n v="24"/>
    <s v="10 en cours de réception_x000a_12/jour annoncé à suivre"/>
    <s v="P.Mura_x000a_P.Fleitour"/>
    <x v="1"/>
    <d v="2015-08-07T00:00:00"/>
    <x v="7"/>
    <x v="1"/>
    <x v="0"/>
  </r>
  <r>
    <x v="0"/>
    <s v="Aileron A320"/>
    <s v="PR341149-200-OP40"/>
    <m/>
    <x v="17"/>
    <d v="2015-08-11T00:00:00"/>
    <s v="?"/>
    <s v="?"/>
    <s v="Faire entrer le retard"/>
    <s v="P.Fleitour"/>
    <x v="1"/>
    <d v="2015-08-07T00:00:00"/>
    <x v="7"/>
    <x v="1"/>
    <x v="1"/>
  </r>
  <r>
    <x v="0"/>
    <s v="Aileron A320"/>
    <s v="341083-310"/>
    <m/>
    <x v="26"/>
    <d v="2015-08-12T00:00:00"/>
    <s v="?"/>
    <s v="?"/>
    <s v="10 en cours de réception_x000a_8/J à suivre."/>
    <s v="P.Fleitour_x000a_P.Mura"/>
    <x v="1"/>
    <d v="2015-08-07T00:00:00"/>
    <x v="7"/>
    <x v="1"/>
    <x v="0"/>
  </r>
  <r>
    <x v="0"/>
    <s v="Elevator A320"/>
    <s v="341208-200"/>
    <m/>
    <x v="17"/>
    <d v="2015-08-11T00:00:00"/>
    <s v="?"/>
    <s v="?"/>
    <s v="Relancer le retard"/>
    <s v="P.Fleitour"/>
    <x v="1"/>
    <d v="2015-08-07T00:00:00"/>
    <x v="7"/>
    <x v="1"/>
    <x v="1"/>
  </r>
  <r>
    <x v="0"/>
    <s v="Rudder A340"/>
    <s v="8169-275"/>
    <m/>
    <x v="74"/>
    <d v="2015-08-07T00:00:00"/>
    <s v="?"/>
    <s v="?"/>
    <s v="Faire entrer le retard. Pas de délai"/>
    <s v="S.Blanchard"/>
    <x v="0"/>
    <d v="2015-08-07T00:00:00"/>
    <x v="7"/>
    <x v="1"/>
    <x v="1"/>
  </r>
  <r>
    <x v="0"/>
    <s v="Rudder A340"/>
    <n v="346363"/>
    <m/>
    <x v="62"/>
    <d v="2015-08-19T00:00:00"/>
    <d v="2015-09-04T00:00:00"/>
    <n v="21"/>
    <s v="21 le 04/09 à améliorer._x000a_"/>
    <s v="V.Cady"/>
    <x v="1"/>
    <d v="2015-08-07T00:00:00"/>
    <x v="7"/>
    <x v="1"/>
    <x v="1"/>
  </r>
  <r>
    <x v="0"/>
    <s v="Spoiler A320"/>
    <s v="340902-110"/>
    <m/>
    <x v="7"/>
    <d v="2015-08-07T00:00:00"/>
    <d v="2015-08-10T00:00:00"/>
    <n v="16"/>
    <s v="Pb traitement de surface_x000a_ 16 le 10/08, 24 le 11/08"/>
    <s v="P.Mura_x000a_F.Poussin"/>
    <x v="0"/>
    <d v="2015-08-07T00:00:00"/>
    <x v="7"/>
    <x v="1"/>
    <x v="0"/>
  </r>
  <r>
    <x v="0"/>
    <s v="Spoiler A320"/>
    <s v="340856-250"/>
    <m/>
    <x v="21"/>
    <d v="2015-08-11T00:00:00"/>
    <d v="2015-08-07T00:00:00"/>
    <n v="26"/>
    <s v="HS Wroclaw : _x000a_26 le 07/08, 15 le 12/08_x000a_Source TSM : Problème qualité refs Honglin_x000a_32 en cours de réception_x000a_20/jour à suivre"/>
    <s v="P.Mura_x000a_O.Juanola_x000a_N.Fouquet"/>
    <x v="1"/>
    <d v="2015-08-07T00:00:00"/>
    <x v="7"/>
    <x v="1"/>
    <x v="0"/>
  </r>
  <r>
    <x v="2"/>
    <s v="Aileron EHA A380"/>
    <s v="347240-100"/>
    <m/>
    <x v="41"/>
    <d v="2015-08-11T00:00:00"/>
    <d v="2015-09-04T00:00:00"/>
    <n v="4"/>
    <s v="4 le 04/09"/>
    <s v="V.Cady_x000a_Y.Cadio"/>
    <x v="1"/>
    <d v="2015-08-07T00:00:00"/>
    <x v="7"/>
    <x v="1"/>
    <x v="1"/>
  </r>
  <r>
    <x v="2"/>
    <s v="Aileron EHA A380"/>
    <s v="LP31133-G161"/>
    <m/>
    <x v="17"/>
    <d v="2015-08-10T00:00:00"/>
    <d v="2015-08-07T00:00:00"/>
    <n v="8"/>
    <s v="Paramétrage KB achat régularisé._x000a_8 le 07/08_x000a_Puis vérifier la création des 1ers appels KB."/>
    <s v="Y.Cadio"/>
    <x v="1"/>
    <d v="2015-08-07T00:00:00"/>
    <x v="7"/>
    <x v="1"/>
    <x v="1"/>
  </r>
  <r>
    <x v="2"/>
    <s v="Aileron EHA A380"/>
    <s v="PN347189"/>
    <m/>
    <x v="42"/>
    <d v="2015-08-14T00:00:00"/>
    <d v="2015-08-18T00:00:00"/>
    <n v="22"/>
    <s v="MMP : 22 le 18/08 à confirmer_x000a_Probleme qualité _x000a_Risoud : FAI validé_x000a_Assurer le transfert"/>
    <s v="V.Cady_x000a_F.Fasoli_x000a_T.Dupuis"/>
    <x v="1"/>
    <d v="2015-08-07T00:00:00"/>
    <x v="7"/>
    <x v="1"/>
    <x v="1"/>
  </r>
  <r>
    <x v="2"/>
    <s v="Aileron SC A380"/>
    <s v="347186-200"/>
    <m/>
    <x v="41"/>
    <d v="2015-08-14T00:00:00"/>
    <s v="?"/>
    <s v="?"/>
    <s v="Relancer le retard"/>
    <s v="Y.Cadio_x000a_V.Cady"/>
    <x v="1"/>
    <d v="2015-08-07T00:00:00"/>
    <x v="7"/>
    <x v="1"/>
    <x v="1"/>
  </r>
  <r>
    <x v="2"/>
    <s v="Aileron SC A380"/>
    <s v="D90ST0320-600"/>
    <m/>
    <x v="33"/>
    <d v="2015-08-19T00:00:00"/>
    <s v="?"/>
    <s v="?"/>
    <s v="Relancer retard"/>
    <s v="A.Coppry"/>
    <x v="1"/>
    <d v="2015-08-07T00:00:00"/>
    <x v="7"/>
    <x v="1"/>
    <x v="1"/>
  </r>
  <r>
    <x v="2"/>
    <s v="Aileron SC A380"/>
    <n v="347050"/>
    <m/>
    <x v="12"/>
    <d v="2015-08-20T00:00:00"/>
    <d v="2015-09-25T00:00:00"/>
    <n v="100"/>
    <s v="Livraison le 25/9 à améliorer"/>
    <s v="C.Almendra"/>
    <x v="1"/>
    <d v="2015-08-07T00:00:00"/>
    <x v="7"/>
    <x v="1"/>
    <x v="1"/>
  </r>
  <r>
    <x v="2"/>
    <s v="Profondeur EHA A380"/>
    <s v="LP31131-G156"/>
    <m/>
    <x v="17"/>
    <d v="2015-08-07T00:00:00"/>
    <d v="2015-08-07T00:00:00"/>
    <n v="11"/>
    <s v="Paramétrage KB achat régularisé._x000a_11 le 07/08_x000a_Puis vérifier la création des 1ers appels KB."/>
    <s v="Y.Cadio"/>
    <x v="0"/>
    <d v="2015-08-07T00:00:00"/>
    <x v="7"/>
    <x v="1"/>
    <x v="1"/>
  </r>
  <r>
    <x v="2"/>
    <s v="Profondeur EHA A380"/>
    <s v="PN347137"/>
    <m/>
    <x v="42"/>
    <d v="2015-08-10T00:00:00"/>
    <d v="2015-08-11T00:00:00"/>
    <n v="10"/>
    <s v="10  le 11/08 à confirmer et 22 en sept"/>
    <s v="V.Cady"/>
    <x v="1"/>
    <d v="2015-08-07T00:00:00"/>
    <x v="7"/>
    <x v="1"/>
    <x v="1"/>
  </r>
  <r>
    <x v="2"/>
    <s v="Profondeur EHA A380"/>
    <s v="D90ST4024-400"/>
    <m/>
    <x v="18"/>
    <d v="2015-08-14T00:00:00"/>
    <d v="2015-08-14T00:00:00"/>
    <n v="2"/>
    <s v="Obtenir MAJ fichier &quot;HemelWeeklyStatus&quot;_x000a_Obtenir infos sur Reworked Order en-cours (qté 12)"/>
    <s v="A.Coppry_x000a_L.Clarissou_x000a_O.Juanola"/>
    <x v="1"/>
    <d v="2015-08-07T00:00:00"/>
    <x v="7"/>
    <x v="1"/>
    <x v="0"/>
  </r>
  <r>
    <x v="2"/>
    <s v="Rudder EBHA"/>
    <s v="PN347030"/>
    <m/>
    <x v="42"/>
    <d v="2015-08-11T00:00:00"/>
    <d v="2015-08-08T00:00:00"/>
    <n v="8"/>
    <s v="10 le 8/8 et 8 le 21/08_x000a_Problème qualité _x000a_Obtenir info suite"/>
    <s v="V.Cady"/>
    <x v="1"/>
    <d v="2015-08-07T00:00:00"/>
    <x v="7"/>
    <x v="1"/>
    <x v="1"/>
  </r>
  <r>
    <x v="1"/>
    <s v="THSA A320"/>
    <s v="LP47145-E100"/>
    <m/>
    <x v="7"/>
    <d v="2015-08-07T00:00:00"/>
    <d v="2015-08-10T00:00:00"/>
    <n v="2"/>
    <s v="Makino 4 en panne_x000a_2/J à suivre"/>
    <s v="P.Mura_x000a_P.Bengama_x000a_L.Clarissou"/>
    <x v="0"/>
    <d v="2015-08-07T00:00:00"/>
    <x v="7"/>
    <x v="1"/>
    <x v="0"/>
  </r>
  <r>
    <x v="1"/>
    <s v="THSA A320"/>
    <s v="LP47145-E120"/>
    <m/>
    <x v="7"/>
    <d v="2015-08-18T00:00:00"/>
    <d v="2015-08-10T00:00:00"/>
    <n v="10"/>
    <s v="10 le 10/8 , prochaine expédition le 14/08"/>
    <s v="P.Mura_x000a_P.Bengama"/>
    <x v="1"/>
    <d v="2015-08-07T00:00:00"/>
    <x v="7"/>
    <x v="1"/>
    <x v="0"/>
  </r>
  <r>
    <x v="1"/>
    <s v="THSA A320"/>
    <s v="422078-100"/>
    <m/>
    <x v="69"/>
    <d v="2015-08-12T00:00:00"/>
    <d v="2015-08-07T00:00:00"/>
    <n v="21"/>
    <s v="21 en cours de réception_x000a_Faire entrer le retard"/>
    <s v="P.Bengama_x000a_C.Almendra"/>
    <x v="1"/>
    <d v="2015-08-07T00:00:00"/>
    <x v="7"/>
    <x v="1"/>
    <x v="1"/>
  </r>
  <r>
    <x v="1"/>
    <s v="THSA A320"/>
    <s v="8171-036"/>
    <m/>
    <x v="12"/>
    <d v="2015-09-15T00:00:00"/>
    <d v="2015-09-20T00:00:00"/>
    <n v="174"/>
    <s v="Livraison le 20/9 à améliorer"/>
    <s v="C.Almendra"/>
    <x v="1"/>
    <d v="2015-08-07T00:00:00"/>
    <x v="7"/>
    <x v="1"/>
    <x v="1"/>
  </r>
  <r>
    <x v="1"/>
    <s v="THSA A320"/>
    <s v="5000C5029"/>
    <m/>
    <x v="57"/>
    <d v="2015-09-02T00:00:00"/>
    <d v="2015-08-07T00:00:00"/>
    <n v="30"/>
    <s v=" 30 le 7/8_x000a_Obtenir plan de rattrapage pour fournir besoins Spares."/>
    <s v="V.Cady"/>
    <x v="1"/>
    <d v="2015-08-07T00:00:00"/>
    <x v="7"/>
    <x v="1"/>
    <x v="1"/>
  </r>
  <r>
    <x v="1"/>
    <s v="THSA A330"/>
    <n v="422911"/>
    <m/>
    <x v="7"/>
    <d v="2015-08-11T00:00:00"/>
    <d v="2015-08-10T00:00:00"/>
    <n v="1"/>
    <s v="1 le 10/08, 1 le 13/08"/>
    <s v="V.Pierquin_x000a_T.Mouline_x000a_P.Mura"/>
    <x v="1"/>
    <d v="2015-08-07T00:00:00"/>
    <x v="7"/>
    <x v="1"/>
    <x v="0"/>
  </r>
  <r>
    <x v="1"/>
    <s v="THSA A330"/>
    <n v="422913"/>
    <m/>
    <x v="7"/>
    <d v="2015-08-10T00:00:00"/>
    <d v="2015-08-10T00:00:00"/>
    <n v="1"/>
    <s v="1 le 10/08, 1 le 13/08"/>
    <s v="V.Pierquin_x000a_T.Mouline_x000a_P.Mura"/>
    <x v="1"/>
    <d v="2015-08-07T00:00:00"/>
    <x v="7"/>
    <x v="1"/>
    <x v="0"/>
  </r>
  <r>
    <x v="1"/>
    <s v="THSA A330"/>
    <n v="422915"/>
    <m/>
    <x v="7"/>
    <d v="2015-08-07T00:00:00"/>
    <d v="2015-08-10T00:00:00"/>
    <n v="2"/>
    <s v="2 le 10/08 "/>
    <s v="V.Pierquin_x000a_T.Mouline_x000a_P.Mura"/>
    <x v="1"/>
    <d v="2015-08-07T00:00:00"/>
    <x v="7"/>
    <x v="1"/>
    <x v="0"/>
  </r>
  <r>
    <x v="1"/>
    <s v="THSA A330"/>
    <n v="450028"/>
    <m/>
    <x v="6"/>
    <d v="2015-08-12T00:00:00"/>
    <s v="?"/>
    <s v="?"/>
    <s v="MGGC Fermé, poste non livré du 30/7 avant fermeture."/>
    <s v="S.Blanchard"/>
    <x v="1"/>
    <d v="2015-08-07T00:00:00"/>
    <x v="7"/>
    <x v="1"/>
    <x v="1"/>
  </r>
  <r>
    <x v="1"/>
    <s v="THSA A330"/>
    <s v="422957-100"/>
    <m/>
    <x v="7"/>
    <d v="2015-08-10T00:00:00"/>
    <d v="2015-08-17T00:00:00"/>
    <n v="8"/>
    <s v="8 le 17/8"/>
    <s v="V.Pierquin_x000a_P.Mura"/>
    <x v="1"/>
    <d v="2015-08-07T00:00:00"/>
    <x v="7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1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25">
  <location ref="A5:C14" firstHeaderRow="1" firstDataRow="2" firstDataCol="1" rowPageCount="1" colPageCount="1"/>
  <pivotFields count="16">
    <pivotField showAll="0"/>
    <pivotField showAll="0"/>
    <pivotField showAll="0"/>
    <pivotField showAll="0"/>
    <pivotField showAll="0" sortType="descending">
      <autoSortScope>
        <pivotArea dataOnly="0" outline="0" fieldPosition="0">
          <references count="2">
            <reference field="4294967294" count="1" selected="0">
              <x v="0"/>
            </reference>
            <reference field="10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axis="axisCol" dataField="1" showAll="0">
      <items count="5">
        <item x="1"/>
        <item x="0"/>
        <item m="1" x="3"/>
        <item m="1" x="2"/>
        <item t="default"/>
      </items>
    </pivotField>
    <pivotField showAll="0"/>
    <pivotField axis="axisRow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Page" multipleItemSelectionAllowed="1" showAll="0">
      <items count="4">
        <item h="1" x="2"/>
        <item h="1" x="0"/>
        <item x="1"/>
        <item t="default"/>
      </items>
    </pivotField>
    <pivotField showAll="0" defaultSubtotal="0"/>
    <pivotField dragToRow="0" dragToCol="0" dragToPage="0" showAll="0" defaultSubtotal="0"/>
  </pivotFields>
  <rowFields count="1">
    <field x="1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10"/>
  </colFields>
  <colItems count="2">
    <i>
      <x/>
    </i>
    <i>
      <x v="1"/>
    </i>
  </colItems>
  <pageFields count="1">
    <pageField fld="13" hier="-1"/>
  </pageFields>
  <dataFields count="1">
    <dataField name="Nombre de Type d'arrêt" fld="10" subtotal="count" baseField="12" baseItem="0"/>
  </dataFields>
  <formats count="2">
    <format dxfId="14">
      <pivotArea collapsedLevelsAreSubtotals="1" fieldPosition="0">
        <references count="1">
          <reference field="12" count="6">
            <x v="0"/>
            <x v="1"/>
            <x v="2"/>
            <x v="3"/>
            <x v="4"/>
            <x v="5"/>
          </reference>
        </references>
      </pivotArea>
    </format>
    <format dxfId="15">
      <pivotArea outline="0" fieldPosition="0">
        <references count="1">
          <reference field="4294967294" count="1">
            <x v="0"/>
          </reference>
        </references>
      </pivotArea>
    </format>
  </formats>
  <chartFormats count="13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2" format="9">
      <pivotArea type="data" outline="0" fieldPosition="0">
        <references count="3">
          <reference field="4294967294" count="1" selected="0">
            <x v="0"/>
          </reference>
          <reference field="10" count="1" selected="0">
            <x v="1"/>
          </reference>
          <reference field="12" count="1" selected="0">
            <x v="4"/>
          </reference>
        </references>
      </pivotArea>
    </chartFormat>
    <chartFormat chart="19" format="1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19" format="1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20" format="1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20" format="1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  <chartFormat chart="21" format="13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0"/>
          </reference>
        </references>
      </pivotArea>
    </chartFormat>
    <chartFormat chart="21" format="14" series="1">
      <pivotArea type="data" outline="0" fieldPosition="0">
        <references count="2">
          <reference field="4294967294" count="1" selected="0">
            <x v="0"/>
          </reference>
          <reference field="1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E6:H15" totalsRowCount="1" headerRowDxfId="13" dataDxfId="12" tableBorderDxfId="11">
  <autoFilter ref="E6:H14"/>
  <tableColumns count="4">
    <tableColumn id="1" name="Colonne1" totalsRowFunction="custom" dataDxfId="9" totalsRowDxfId="10">
      <calculatedColumnFormula>IF(ISBLANK(A7),"",A7)</calculatedColumnFormula>
      <totalsRowFormula>IF(ISBLANK(A16),"",A16)</totalsRowFormula>
    </tableColumn>
    <tableColumn id="2" name="A venir" dataDxfId="7" totalsRowDxfId="8">
      <calculatedColumnFormula>IF(ISBLANK(B7),"",B7)</calculatedColumnFormula>
    </tableColumn>
    <tableColumn id="3" name="En cours" dataDxfId="5" totalsRowDxfId="6">
      <calculatedColumnFormula>IF(ISBLANK(C7),"",C7)</calculatedColumnFormula>
    </tableColumn>
    <tableColumn id="4" name="Efficacité" dataDxfId="3" totalsRowDxfId="4" dataCellStyle="Pourcentage">
      <calculatedColumnFormula>IFERROR(1-G7/F7,"")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73"/>
  <sheetViews>
    <sheetView tabSelected="1" workbookViewId="0">
      <pane ySplit="1" topLeftCell="A2" activePane="bottomLeft" state="frozen"/>
      <selection activeCell="H26" sqref="H26"/>
      <selection pane="bottomLeft" activeCell="C10" sqref="C10"/>
    </sheetView>
  </sheetViews>
  <sheetFormatPr baseColWidth="10" defaultRowHeight="15" x14ac:dyDescent="0.25"/>
  <cols>
    <col min="1" max="1" width="11.42578125" style="12"/>
    <col min="2" max="2" width="13.85546875" style="15" customWidth="1"/>
    <col min="3" max="3" width="14.85546875" style="15" customWidth="1"/>
    <col min="4" max="4" width="14.85546875" style="14" customWidth="1"/>
    <col min="5" max="6" width="11.42578125" style="8" customWidth="1"/>
    <col min="7" max="7" width="11.42578125" style="10"/>
    <col min="8" max="16384" width="11.42578125" style="11"/>
  </cols>
  <sheetData>
    <row r="1" spans="1:7" ht="35.25" customHeight="1" thickBot="1" x14ac:dyDescent="0.3">
      <c r="A1" s="4" t="s">
        <v>4</v>
      </c>
      <c r="B1" s="5" t="s">
        <v>33</v>
      </c>
      <c r="C1" s="6" t="s">
        <v>1</v>
      </c>
      <c r="D1" s="7" t="s">
        <v>34</v>
      </c>
      <c r="E1" s="8" t="s">
        <v>35</v>
      </c>
      <c r="F1" s="9" t="s">
        <v>0</v>
      </c>
      <c r="G1" s="10" t="s">
        <v>3</v>
      </c>
    </row>
    <row r="2" spans="1:7" x14ac:dyDescent="0.25">
      <c r="A2" s="12" t="s">
        <v>5</v>
      </c>
      <c r="B2" s="15" t="s">
        <v>10</v>
      </c>
      <c r="C2" s="15" t="s">
        <v>36</v>
      </c>
      <c r="D2" s="14">
        <v>42062</v>
      </c>
      <c r="E2" s="8" t="str">
        <f t="shared" ref="E2:E8" si="0">TEXT(30*MONTH($D2),"mmmm")</f>
        <v>février</v>
      </c>
      <c r="F2" s="11">
        <f t="shared" ref="F2:F8" si="1">YEAR($D2)</f>
        <v>2015</v>
      </c>
      <c r="G2" s="16" t="str">
        <f>IF(OR(B2={"HS Wroclaw";"Bandung";"Wolverhampton";"Ratier Figeac";"Hemel";"Bangalore"}),"Interne","Externe")</f>
        <v>Externe</v>
      </c>
    </row>
    <row r="3" spans="1:7" x14ac:dyDescent="0.25">
      <c r="A3" s="12" t="s">
        <v>5</v>
      </c>
      <c r="B3" s="15" t="s">
        <v>38</v>
      </c>
      <c r="C3" s="15" t="s">
        <v>36</v>
      </c>
      <c r="D3" s="14">
        <v>42062</v>
      </c>
      <c r="E3" s="8" t="str">
        <f t="shared" si="0"/>
        <v>février</v>
      </c>
      <c r="F3" s="11">
        <f t="shared" si="1"/>
        <v>2015</v>
      </c>
      <c r="G3" s="16" t="str">
        <f>IF(OR(B3={"HS Wroclaw";"Bandung";"Wolverhampton";"Ratier Figeac";"Hemel";"Bangalore"}),"Interne","Externe")</f>
        <v>Externe</v>
      </c>
    </row>
    <row r="4" spans="1:7" x14ac:dyDescent="0.25">
      <c r="A4" s="12" t="s">
        <v>5</v>
      </c>
      <c r="B4" s="15" t="s">
        <v>47</v>
      </c>
      <c r="C4" s="15" t="s">
        <v>36</v>
      </c>
      <c r="D4" s="14">
        <v>42062</v>
      </c>
      <c r="E4" s="8" t="str">
        <f t="shared" si="0"/>
        <v>février</v>
      </c>
      <c r="F4" s="11">
        <f t="shared" si="1"/>
        <v>2015</v>
      </c>
      <c r="G4" s="16" t="str">
        <f>IF(OR(B4={"HS Wroclaw";"Bandung";"Wolverhampton";"Ratier Figeac";"Hemel";"Bangalore"}),"Interne","Externe")</f>
        <v>Externe</v>
      </c>
    </row>
    <row r="5" spans="1:7" x14ac:dyDescent="0.25">
      <c r="A5" s="12" t="s">
        <v>5</v>
      </c>
      <c r="B5" s="15" t="s">
        <v>41</v>
      </c>
      <c r="C5" s="15" t="s">
        <v>36</v>
      </c>
      <c r="D5" s="14">
        <v>42062</v>
      </c>
      <c r="E5" s="8" t="str">
        <f t="shared" si="0"/>
        <v>février</v>
      </c>
      <c r="F5" s="11">
        <f t="shared" si="1"/>
        <v>2015</v>
      </c>
      <c r="G5" s="16" t="str">
        <f>IF(OR(B5={"HS Wroclaw";"Bandung";"Wolverhampton";"Ratier Figeac";"Hemel";"Bangalore"}),"Interne","Externe")</f>
        <v>Interne</v>
      </c>
    </row>
    <row r="6" spans="1:7" x14ac:dyDescent="0.25">
      <c r="A6" s="12" t="s">
        <v>5</v>
      </c>
      <c r="B6" s="15" t="s">
        <v>42</v>
      </c>
      <c r="C6" s="15" t="s">
        <v>36</v>
      </c>
      <c r="D6" s="14">
        <v>42058</v>
      </c>
      <c r="E6" s="8" t="str">
        <f t="shared" si="0"/>
        <v>février</v>
      </c>
      <c r="F6" s="11">
        <f t="shared" si="1"/>
        <v>2015</v>
      </c>
      <c r="G6" s="16" t="str">
        <f>IF(OR(B6={"HS Wroclaw";"Bandung";"Wolverhampton";"Ratier Figeac";"Hemel";"Bangalore"}),"Interne","Externe")</f>
        <v>Interne</v>
      </c>
    </row>
    <row r="7" spans="1:7" x14ac:dyDescent="0.25">
      <c r="A7" s="12" t="s">
        <v>5</v>
      </c>
      <c r="B7" s="15" t="s">
        <v>11</v>
      </c>
      <c r="C7" s="15" t="s">
        <v>36</v>
      </c>
      <c r="D7" s="14">
        <v>42058</v>
      </c>
      <c r="E7" s="8" t="str">
        <f t="shared" si="0"/>
        <v>février</v>
      </c>
      <c r="F7" s="11">
        <f t="shared" si="1"/>
        <v>2015</v>
      </c>
      <c r="G7" s="16" t="str">
        <f>IF(OR(B7={"HS Wroclaw";"Bandung";"Wolverhampton";"Ratier Figeac";"Hemel";"Bangalore"}),"Interne","Externe")</f>
        <v>Externe</v>
      </c>
    </row>
    <row r="8" spans="1:7" x14ac:dyDescent="0.25">
      <c r="A8" s="12" t="s">
        <v>5</v>
      </c>
      <c r="B8" s="15" t="s">
        <v>41</v>
      </c>
      <c r="C8" s="15" t="s">
        <v>2</v>
      </c>
      <c r="D8" s="14">
        <v>42065</v>
      </c>
      <c r="E8" s="8" t="str">
        <f t="shared" si="0"/>
        <v>mars</v>
      </c>
      <c r="F8" s="11">
        <f t="shared" si="1"/>
        <v>2015</v>
      </c>
      <c r="G8" s="16" t="str">
        <f>IF(OR(B8={"HS Wroclaw";"Bandung";"Wolverhampton";"Ratier Figeac";"Hemel";"Bangalore"}),"Interne","Externe")</f>
        <v>Interne</v>
      </c>
    </row>
    <row r="9" spans="1:7" x14ac:dyDescent="0.25">
      <c r="A9" s="12" t="s">
        <v>5</v>
      </c>
      <c r="B9" s="13" t="s">
        <v>13</v>
      </c>
      <c r="C9" s="15" t="s">
        <v>2</v>
      </c>
      <c r="D9" s="14">
        <v>42088</v>
      </c>
      <c r="E9" s="8" t="str">
        <f t="shared" ref="E9:E19" si="2">TEXT(30*MONTH($D9),"mmmm")</f>
        <v>mars</v>
      </c>
      <c r="F9" s="11">
        <f t="shared" ref="F9:F19" si="3">YEAR($D9)</f>
        <v>2015</v>
      </c>
      <c r="G9" s="16" t="str">
        <f>IF(OR(B9={"HS Wroclaw";"Bandung";"Wolverhampton";"Ratier Figeac";"Hemel";"Bangalore"}),"Interne","Externe")</f>
        <v>Externe</v>
      </c>
    </row>
    <row r="10" spans="1:7" x14ac:dyDescent="0.25">
      <c r="A10" s="12" t="s">
        <v>5</v>
      </c>
      <c r="B10" s="15" t="s">
        <v>15</v>
      </c>
      <c r="C10" s="15" t="s">
        <v>36</v>
      </c>
      <c r="D10" s="14">
        <v>42088</v>
      </c>
      <c r="E10" s="8" t="str">
        <f t="shared" si="2"/>
        <v>mars</v>
      </c>
      <c r="F10" s="11">
        <f t="shared" si="3"/>
        <v>2015</v>
      </c>
      <c r="G10" s="16" t="str">
        <f>IF(OR(B10={"HS Wroclaw";"Bandung";"Wolverhampton";"Ratier Figeac";"Hemel";"Bangalore"}),"Interne","Externe")</f>
        <v>Externe</v>
      </c>
    </row>
    <row r="11" spans="1:7" x14ac:dyDescent="0.25">
      <c r="A11" s="12" t="s">
        <v>5</v>
      </c>
      <c r="B11" s="15" t="s">
        <v>48</v>
      </c>
      <c r="C11" s="15" t="s">
        <v>36</v>
      </c>
      <c r="D11" s="14">
        <v>42088</v>
      </c>
      <c r="E11" s="8" t="str">
        <f t="shared" si="2"/>
        <v>mars</v>
      </c>
      <c r="F11" s="11">
        <f t="shared" si="3"/>
        <v>2015</v>
      </c>
      <c r="G11" s="16" t="str">
        <f>IF(OR(B11={"HS Wroclaw";"Bandung";"Wolverhampton";"Ratier Figeac";"Hemel";"Bangalore"}),"Interne","Externe")</f>
        <v>Externe</v>
      </c>
    </row>
    <row r="12" spans="1:7" x14ac:dyDescent="0.25">
      <c r="A12" s="12" t="s">
        <v>5</v>
      </c>
      <c r="B12" s="15" t="s">
        <v>11</v>
      </c>
      <c r="C12" s="15" t="s">
        <v>36</v>
      </c>
      <c r="D12" s="14">
        <v>42088</v>
      </c>
      <c r="E12" s="8" t="str">
        <f t="shared" si="2"/>
        <v>mars</v>
      </c>
      <c r="F12" s="11">
        <f t="shared" si="3"/>
        <v>2015</v>
      </c>
      <c r="G12" s="16" t="str">
        <f>IF(OR(B12={"HS Wroclaw";"Bandung";"Wolverhampton";"Ratier Figeac";"Hemel";"Bangalore"}),"Interne","Externe")</f>
        <v>Externe</v>
      </c>
    </row>
    <row r="13" spans="1:7" x14ac:dyDescent="0.25">
      <c r="A13" s="12" t="s">
        <v>5</v>
      </c>
      <c r="B13" s="15" t="s">
        <v>11</v>
      </c>
      <c r="C13" s="15" t="s">
        <v>36</v>
      </c>
      <c r="D13" s="14">
        <v>42088</v>
      </c>
      <c r="E13" s="8" t="str">
        <f t="shared" si="2"/>
        <v>mars</v>
      </c>
      <c r="F13" s="11">
        <f t="shared" si="3"/>
        <v>2015</v>
      </c>
      <c r="G13" s="16" t="str">
        <f>IF(OR(B13={"HS Wroclaw";"Bandung";"Wolverhampton";"Ratier Figeac";"Hemel";"Bangalore"}),"Interne","Externe")</f>
        <v>Externe</v>
      </c>
    </row>
    <row r="14" spans="1:7" x14ac:dyDescent="0.25">
      <c r="A14" s="12" t="s">
        <v>5</v>
      </c>
      <c r="B14" s="15" t="s">
        <v>12</v>
      </c>
      <c r="C14" s="15" t="s">
        <v>2</v>
      </c>
      <c r="D14" s="14">
        <v>42088</v>
      </c>
      <c r="E14" s="8" t="str">
        <f t="shared" si="2"/>
        <v>mars</v>
      </c>
      <c r="F14" s="11">
        <f t="shared" si="3"/>
        <v>2015</v>
      </c>
      <c r="G14" s="16" t="str">
        <f>IF(OR(B14={"HS Wroclaw";"Bandung";"Wolverhampton";"Ratier Figeac";"Hemel";"Bangalore"}),"Interne","Externe")</f>
        <v>Externe</v>
      </c>
    </row>
    <row r="15" spans="1:7" x14ac:dyDescent="0.25">
      <c r="A15" s="12" t="s">
        <v>5</v>
      </c>
      <c r="B15" s="15" t="s">
        <v>42</v>
      </c>
      <c r="C15" s="15" t="s">
        <v>36</v>
      </c>
      <c r="D15" s="14">
        <v>42088</v>
      </c>
      <c r="E15" s="8" t="str">
        <f t="shared" si="2"/>
        <v>mars</v>
      </c>
      <c r="F15" s="11">
        <f t="shared" si="3"/>
        <v>2015</v>
      </c>
      <c r="G15" s="16" t="str">
        <f>IF(OR(B15={"HS Wroclaw";"Bandung";"Wolverhampton";"Ratier Figeac";"Hemel";"Bangalore"}),"Interne","Externe")</f>
        <v>Interne</v>
      </c>
    </row>
    <row r="16" spans="1:7" x14ac:dyDescent="0.25">
      <c r="A16" s="12" t="s">
        <v>5</v>
      </c>
      <c r="B16" s="15" t="s">
        <v>42</v>
      </c>
      <c r="C16" s="15" t="s">
        <v>36</v>
      </c>
      <c r="D16" s="14">
        <v>42088</v>
      </c>
      <c r="E16" s="8" t="str">
        <f t="shared" si="2"/>
        <v>mars</v>
      </c>
      <c r="F16" s="11">
        <f t="shared" si="3"/>
        <v>2015</v>
      </c>
      <c r="G16" s="16" t="str">
        <f>IF(OR(B16={"HS Wroclaw";"Bandung";"Wolverhampton";"Ratier Figeac";"Hemel";"Bangalore"}),"Interne","Externe")</f>
        <v>Interne</v>
      </c>
    </row>
    <row r="17" spans="1:7" x14ac:dyDescent="0.25">
      <c r="A17" s="12" t="s">
        <v>5</v>
      </c>
      <c r="B17" s="15" t="s">
        <v>11</v>
      </c>
      <c r="C17" s="15" t="s">
        <v>36</v>
      </c>
      <c r="D17" s="14">
        <v>42088</v>
      </c>
      <c r="E17" s="8" t="str">
        <f t="shared" si="2"/>
        <v>mars</v>
      </c>
      <c r="F17" s="11">
        <f t="shared" si="3"/>
        <v>2015</v>
      </c>
      <c r="G17" s="16" t="str">
        <f>IF(OR(B17={"HS Wroclaw";"Bandung";"Wolverhampton";"Ratier Figeac";"Hemel";"Bangalore"}),"Interne","Externe")</f>
        <v>Externe</v>
      </c>
    </row>
    <row r="18" spans="1:7" x14ac:dyDescent="0.25">
      <c r="A18" s="12" t="s">
        <v>5</v>
      </c>
      <c r="B18" s="15" t="s">
        <v>14</v>
      </c>
      <c r="C18" s="15" t="s">
        <v>36</v>
      </c>
      <c r="D18" s="14">
        <v>42088</v>
      </c>
      <c r="E18" s="8" t="str">
        <f t="shared" si="2"/>
        <v>mars</v>
      </c>
      <c r="F18" s="11">
        <f t="shared" si="3"/>
        <v>2015</v>
      </c>
      <c r="G18" s="16" t="str">
        <f>IF(OR(B18={"HS Wroclaw";"Bandung";"Wolverhampton";"Ratier Figeac";"Hemel";"Bangalore"}),"Interne","Externe")</f>
        <v>Externe</v>
      </c>
    </row>
    <row r="19" spans="1:7" x14ac:dyDescent="0.25">
      <c r="A19" s="12" t="s">
        <v>5</v>
      </c>
      <c r="B19" s="15" t="s">
        <v>16</v>
      </c>
      <c r="C19" s="15" t="s">
        <v>36</v>
      </c>
      <c r="D19" s="14">
        <v>42088</v>
      </c>
      <c r="E19" s="8" t="str">
        <f t="shared" si="2"/>
        <v>mars</v>
      </c>
      <c r="F19" s="11">
        <f t="shared" si="3"/>
        <v>2015</v>
      </c>
      <c r="G19" s="16" t="str">
        <f>IF(OR(B19={"HS Wroclaw";"Bandung";"Wolverhampton";"Ratier Figeac";"Hemel";"Bangalore"}),"Interne","Externe")</f>
        <v>Externe</v>
      </c>
    </row>
    <row r="20" spans="1:7" x14ac:dyDescent="0.25">
      <c r="A20" s="12" t="s">
        <v>7</v>
      </c>
      <c r="B20" s="15" t="s">
        <v>37</v>
      </c>
      <c r="C20" s="15" t="s">
        <v>2</v>
      </c>
      <c r="D20" s="14">
        <v>42104</v>
      </c>
      <c r="E20" s="8" t="str">
        <f t="shared" ref="E20:E28" si="4">TEXT(30*MONTH($D20),"mmmm")</f>
        <v>avril</v>
      </c>
      <c r="F20" s="11">
        <f t="shared" ref="F20:F28" si="5">YEAR($D20)</f>
        <v>2015</v>
      </c>
      <c r="G20" s="16" t="str">
        <f>IF(OR(B20={"HS Wroclaw";"Bandung";"Wolverhampton";"Ratier Figeac";"Hemel";"Bangalore"}),"Interne","Externe")</f>
        <v>Interne</v>
      </c>
    </row>
    <row r="21" spans="1:7" x14ac:dyDescent="0.25">
      <c r="A21" s="12" t="s">
        <v>7</v>
      </c>
      <c r="B21" s="15" t="s">
        <v>24</v>
      </c>
      <c r="C21" s="15" t="s">
        <v>2</v>
      </c>
      <c r="D21" s="14">
        <v>42104</v>
      </c>
      <c r="E21" s="8" t="str">
        <f t="shared" si="4"/>
        <v>avril</v>
      </c>
      <c r="F21" s="11">
        <f t="shared" si="5"/>
        <v>2015</v>
      </c>
      <c r="G21" s="16" t="str">
        <f>IF(OR(B21={"HS Wroclaw";"Bandung";"Wolverhampton";"Ratier Figeac";"Hemel";"Bangalore"}),"Interne","Externe")</f>
        <v>Externe</v>
      </c>
    </row>
    <row r="22" spans="1:7" x14ac:dyDescent="0.25">
      <c r="A22" s="12" t="s">
        <v>7</v>
      </c>
      <c r="B22" s="15" t="s">
        <v>24</v>
      </c>
      <c r="C22" s="15" t="s">
        <v>2</v>
      </c>
      <c r="D22" s="14">
        <v>42104</v>
      </c>
      <c r="E22" s="8" t="str">
        <f t="shared" si="4"/>
        <v>avril</v>
      </c>
      <c r="F22" s="11">
        <f t="shared" si="5"/>
        <v>2015</v>
      </c>
      <c r="G22" s="16" t="str">
        <f>IF(OR(B22={"HS Wroclaw";"Bandung";"Wolverhampton";"Ratier Figeac";"Hemel";"Bangalore"}),"Interne","Externe")</f>
        <v>Externe</v>
      </c>
    </row>
    <row r="23" spans="1:7" x14ac:dyDescent="0.25">
      <c r="A23" s="12" t="s">
        <v>7</v>
      </c>
      <c r="B23" s="15" t="s">
        <v>22</v>
      </c>
      <c r="C23" s="15" t="s">
        <v>2</v>
      </c>
      <c r="D23" s="14">
        <v>42104</v>
      </c>
      <c r="E23" s="8" t="str">
        <f t="shared" si="4"/>
        <v>avril</v>
      </c>
      <c r="F23" s="11">
        <f t="shared" si="5"/>
        <v>2015</v>
      </c>
      <c r="G23" s="16" t="str">
        <f>IF(OR(B23={"HS Wroclaw";"Bandung";"Wolverhampton";"Ratier Figeac";"Hemel";"Bangalore"}),"Interne","Externe")</f>
        <v>Externe</v>
      </c>
    </row>
    <row r="24" spans="1:7" x14ac:dyDescent="0.25">
      <c r="A24" s="12" t="s">
        <v>7</v>
      </c>
      <c r="B24" s="15" t="s">
        <v>24</v>
      </c>
      <c r="C24" s="15" t="s">
        <v>36</v>
      </c>
      <c r="D24" s="14">
        <v>42104</v>
      </c>
      <c r="E24" s="8" t="str">
        <f t="shared" si="4"/>
        <v>avril</v>
      </c>
      <c r="F24" s="11">
        <f t="shared" si="5"/>
        <v>2015</v>
      </c>
      <c r="G24" s="16" t="str">
        <f>IF(OR(B24={"HS Wroclaw";"Bandung";"Wolverhampton";"Ratier Figeac";"Hemel";"Bangalore"}),"Interne","Externe")</f>
        <v>Externe</v>
      </c>
    </row>
    <row r="25" spans="1:7" x14ac:dyDescent="0.25">
      <c r="A25" s="12" t="s">
        <v>5</v>
      </c>
      <c r="B25" s="15" t="s">
        <v>41</v>
      </c>
      <c r="C25" s="15" t="s">
        <v>2</v>
      </c>
      <c r="D25" s="14">
        <v>42107</v>
      </c>
      <c r="E25" s="8" t="str">
        <f t="shared" si="4"/>
        <v>avril</v>
      </c>
      <c r="F25" s="11">
        <f t="shared" si="5"/>
        <v>2015</v>
      </c>
      <c r="G25" s="16" t="str">
        <f>IF(OR(B25={"HS Wroclaw";"Bandung";"Wolverhampton";"Ratier Figeac";"Hemel";"Bangalore"}),"Interne","Externe")</f>
        <v>Interne</v>
      </c>
    </row>
    <row r="26" spans="1:7" x14ac:dyDescent="0.25">
      <c r="A26" s="12" t="s">
        <v>5</v>
      </c>
      <c r="B26" s="15" t="s">
        <v>41</v>
      </c>
      <c r="C26" s="15" t="s">
        <v>36</v>
      </c>
      <c r="D26" s="14">
        <v>42107</v>
      </c>
      <c r="E26" s="8" t="str">
        <f t="shared" si="4"/>
        <v>avril</v>
      </c>
      <c r="F26" s="11">
        <f t="shared" si="5"/>
        <v>2015</v>
      </c>
      <c r="G26" s="16" t="str">
        <f>IF(OR(B26={"HS Wroclaw";"Bandung";"Wolverhampton";"Ratier Figeac";"Hemel";"Bangalore"}),"Interne","Externe")</f>
        <v>Interne</v>
      </c>
    </row>
    <row r="27" spans="1:7" x14ac:dyDescent="0.25">
      <c r="A27" s="12" t="s">
        <v>5</v>
      </c>
      <c r="B27" s="15" t="s">
        <v>42</v>
      </c>
      <c r="C27" s="15" t="s">
        <v>36</v>
      </c>
      <c r="D27" s="14">
        <v>42107</v>
      </c>
      <c r="E27" s="8" t="str">
        <f t="shared" si="4"/>
        <v>avril</v>
      </c>
      <c r="F27" s="11">
        <f t="shared" si="5"/>
        <v>2015</v>
      </c>
      <c r="G27" s="16" t="str">
        <f>IF(OR(B27={"HS Wroclaw";"Bandung";"Wolverhampton";"Ratier Figeac";"Hemel";"Bangalore"}),"Interne","Externe")</f>
        <v>Interne</v>
      </c>
    </row>
    <row r="28" spans="1:7" x14ac:dyDescent="0.25">
      <c r="A28" s="12" t="s">
        <v>5</v>
      </c>
      <c r="B28" s="13" t="s">
        <v>13</v>
      </c>
      <c r="C28" s="15" t="s">
        <v>36</v>
      </c>
      <c r="D28" s="14">
        <v>42107</v>
      </c>
      <c r="E28" s="8" t="str">
        <f t="shared" si="4"/>
        <v>avril</v>
      </c>
      <c r="F28" s="11">
        <f t="shared" si="5"/>
        <v>2015</v>
      </c>
      <c r="G28" s="16" t="str">
        <f>IF(OR(B28={"HS Wroclaw";"Bandung";"Wolverhampton";"Ratier Figeac";"Hemel";"Bangalore"}),"Interne","Externe")</f>
        <v>Externe</v>
      </c>
    </row>
    <row r="29" spans="1:7" x14ac:dyDescent="0.25">
      <c r="A29" s="12" t="s">
        <v>5</v>
      </c>
      <c r="B29" s="15" t="s">
        <v>11</v>
      </c>
      <c r="C29" s="15" t="s">
        <v>36</v>
      </c>
      <c r="D29" s="14">
        <v>42107</v>
      </c>
      <c r="E29" s="8" t="str">
        <f t="shared" ref="E29:E39" si="6">TEXT(30*MONTH($D29),"mmmm")</f>
        <v>avril</v>
      </c>
      <c r="F29" s="11">
        <f t="shared" ref="F29:F39" si="7">YEAR($D29)</f>
        <v>2015</v>
      </c>
      <c r="G29" s="16" t="str">
        <f>IF(OR(B29={"HS Wroclaw";"Bandung";"Wolverhampton";"Ratier Figeac";"Hemel";"Bangalore"}),"Interne","Externe")</f>
        <v>Externe</v>
      </c>
    </row>
    <row r="30" spans="1:7" x14ac:dyDescent="0.25">
      <c r="A30" s="12" t="s">
        <v>5</v>
      </c>
      <c r="B30" s="13" t="s">
        <v>13</v>
      </c>
      <c r="C30" s="15" t="s">
        <v>36</v>
      </c>
      <c r="D30" s="14">
        <v>42107</v>
      </c>
      <c r="E30" s="8" t="str">
        <f t="shared" si="6"/>
        <v>avril</v>
      </c>
      <c r="F30" s="11">
        <f t="shared" si="7"/>
        <v>2015</v>
      </c>
      <c r="G30" s="16" t="str">
        <f>IF(OR(B30={"HS Wroclaw";"Bandung";"Wolverhampton";"Ratier Figeac";"Hemel";"Bangalore"}),"Interne","Externe")</f>
        <v>Externe</v>
      </c>
    </row>
    <row r="31" spans="1:7" x14ac:dyDescent="0.25">
      <c r="A31" s="12" t="s">
        <v>5</v>
      </c>
      <c r="B31" s="15" t="s">
        <v>44</v>
      </c>
      <c r="C31" s="15" t="s">
        <v>36</v>
      </c>
      <c r="D31" s="14">
        <v>42107</v>
      </c>
      <c r="E31" s="8" t="str">
        <f t="shared" si="6"/>
        <v>avril</v>
      </c>
      <c r="F31" s="11">
        <f t="shared" si="7"/>
        <v>2015</v>
      </c>
      <c r="G31" s="16" t="str">
        <f>IF(OR(B31={"HS Wroclaw";"Bandung";"Wolverhampton";"Ratier Figeac";"Hemel";"Bangalore"}),"Interne","Externe")</f>
        <v>Externe</v>
      </c>
    </row>
    <row r="32" spans="1:7" x14ac:dyDescent="0.25">
      <c r="A32" s="12" t="s">
        <v>6</v>
      </c>
      <c r="B32" s="15" t="s">
        <v>37</v>
      </c>
      <c r="C32" s="15" t="s">
        <v>36</v>
      </c>
      <c r="D32" s="14">
        <v>42107</v>
      </c>
      <c r="E32" s="8" t="str">
        <f t="shared" si="6"/>
        <v>avril</v>
      </c>
      <c r="F32" s="11">
        <f t="shared" si="7"/>
        <v>2015</v>
      </c>
      <c r="G32" s="16" t="str">
        <f>IF(OR(B32={"HS Wroclaw";"Bandung";"Wolverhampton";"Ratier Figeac";"Hemel";"Bangalore"}),"Interne","Externe")</f>
        <v>Interne</v>
      </c>
    </row>
    <row r="33" spans="1:7" x14ac:dyDescent="0.25">
      <c r="A33" s="12" t="s">
        <v>6</v>
      </c>
      <c r="B33" s="15" t="s">
        <v>14</v>
      </c>
      <c r="C33" s="15" t="s">
        <v>2</v>
      </c>
      <c r="D33" s="14">
        <v>42107</v>
      </c>
      <c r="E33" s="8" t="str">
        <f t="shared" si="6"/>
        <v>avril</v>
      </c>
      <c r="F33" s="11">
        <f t="shared" si="7"/>
        <v>2015</v>
      </c>
      <c r="G33" s="16" t="str">
        <f>IF(OR(B33={"HS Wroclaw";"Bandung";"Wolverhampton";"Ratier Figeac";"Hemel";"Bangalore"}),"Interne","Externe")</f>
        <v>Externe</v>
      </c>
    </row>
    <row r="34" spans="1:7" x14ac:dyDescent="0.25">
      <c r="A34" s="12" t="s">
        <v>6</v>
      </c>
      <c r="B34" s="15" t="s">
        <v>37</v>
      </c>
      <c r="C34" s="15" t="s">
        <v>36</v>
      </c>
      <c r="D34" s="14">
        <v>42107</v>
      </c>
      <c r="E34" s="8" t="str">
        <f t="shared" si="6"/>
        <v>avril</v>
      </c>
      <c r="F34" s="11">
        <f t="shared" si="7"/>
        <v>2015</v>
      </c>
      <c r="G34" s="16" t="str">
        <f>IF(OR(B34={"HS Wroclaw";"Bandung";"Wolverhampton";"Ratier Figeac";"Hemel";"Bangalore"}),"Interne","Externe")</f>
        <v>Interne</v>
      </c>
    </row>
    <row r="35" spans="1:7" x14ac:dyDescent="0.25">
      <c r="A35" s="12" t="s">
        <v>6</v>
      </c>
      <c r="B35" s="15" t="s">
        <v>19</v>
      </c>
      <c r="C35" s="15" t="s">
        <v>36</v>
      </c>
      <c r="D35" s="14">
        <v>42107</v>
      </c>
      <c r="E35" s="8" t="str">
        <f t="shared" si="6"/>
        <v>avril</v>
      </c>
      <c r="F35" s="11">
        <f t="shared" si="7"/>
        <v>2015</v>
      </c>
      <c r="G35" s="16" t="str">
        <f>IF(OR(B35={"HS Wroclaw";"Bandung";"Wolverhampton";"Ratier Figeac";"Hemel";"Bangalore"}),"Interne","Externe")</f>
        <v>Externe</v>
      </c>
    </row>
    <row r="36" spans="1:7" x14ac:dyDescent="0.25">
      <c r="A36" s="12" t="s">
        <v>6</v>
      </c>
      <c r="B36" s="15" t="s">
        <v>18</v>
      </c>
      <c r="C36" s="15" t="s">
        <v>36</v>
      </c>
      <c r="D36" s="14">
        <v>42107</v>
      </c>
      <c r="E36" s="8" t="str">
        <f t="shared" si="6"/>
        <v>avril</v>
      </c>
      <c r="F36" s="11">
        <f t="shared" si="7"/>
        <v>2015</v>
      </c>
      <c r="G36" s="16" t="str">
        <f>IF(OR(B36={"HS Wroclaw";"Bandung";"Wolverhampton";"Ratier Figeac";"Hemel";"Bangalore"}),"Interne","Externe")</f>
        <v>Externe</v>
      </c>
    </row>
    <row r="37" spans="1:7" x14ac:dyDescent="0.25">
      <c r="A37" s="12" t="s">
        <v>6</v>
      </c>
      <c r="B37" s="15" t="s">
        <v>14</v>
      </c>
      <c r="C37" s="15" t="s">
        <v>2</v>
      </c>
      <c r="D37" s="14">
        <v>42107</v>
      </c>
      <c r="E37" s="8" t="str">
        <f t="shared" si="6"/>
        <v>avril</v>
      </c>
      <c r="F37" s="11">
        <f t="shared" si="7"/>
        <v>2015</v>
      </c>
      <c r="G37" s="16" t="str">
        <f>IF(OR(B37={"HS Wroclaw";"Bandung";"Wolverhampton";"Ratier Figeac";"Hemel";"Bangalore"}),"Interne","Externe")</f>
        <v>Externe</v>
      </c>
    </row>
    <row r="38" spans="1:7" x14ac:dyDescent="0.25">
      <c r="A38" s="12" t="s">
        <v>6</v>
      </c>
      <c r="B38" s="15" t="s">
        <v>20</v>
      </c>
      <c r="C38" s="15" t="s">
        <v>2</v>
      </c>
      <c r="D38" s="14">
        <v>42107</v>
      </c>
      <c r="E38" s="8" t="str">
        <f t="shared" si="6"/>
        <v>avril</v>
      </c>
      <c r="F38" s="11">
        <f t="shared" si="7"/>
        <v>2015</v>
      </c>
      <c r="G38" s="16" t="str">
        <f>IF(OR(B38={"HS Wroclaw";"Bandung";"Wolverhampton";"Ratier Figeac";"Hemel";"Bangalore"}),"Interne","Externe")</f>
        <v>Externe</v>
      </c>
    </row>
    <row r="39" spans="1:7" x14ac:dyDescent="0.25">
      <c r="A39" s="12" t="s">
        <v>7</v>
      </c>
      <c r="B39" s="15" t="s">
        <v>21</v>
      </c>
      <c r="C39" s="15" t="s">
        <v>36</v>
      </c>
      <c r="D39" s="14">
        <v>42107</v>
      </c>
      <c r="E39" s="8" t="str">
        <f t="shared" si="6"/>
        <v>avril</v>
      </c>
      <c r="F39" s="11">
        <f t="shared" si="7"/>
        <v>2015</v>
      </c>
      <c r="G39" s="16" t="str">
        <f>IF(OR(B39={"HS Wroclaw";"Bandung";"Wolverhampton";"Ratier Figeac";"Hemel";"Bangalore"}),"Interne","Externe")</f>
        <v>Externe</v>
      </c>
    </row>
    <row r="40" spans="1:7" x14ac:dyDescent="0.25">
      <c r="A40" s="12" t="s">
        <v>5</v>
      </c>
      <c r="B40" s="15" t="s">
        <v>41</v>
      </c>
      <c r="C40" s="15" t="s">
        <v>2</v>
      </c>
      <c r="D40" s="14">
        <v>42128</v>
      </c>
      <c r="E40" s="8" t="str">
        <f t="shared" ref="E40:E45" si="8">TEXT(30*MONTH($D40),"mmmm")</f>
        <v>mai</v>
      </c>
      <c r="F40" s="11">
        <f t="shared" ref="F40:F45" si="9">YEAR($D40)</f>
        <v>2015</v>
      </c>
      <c r="G40" s="16" t="str">
        <f>IF(OR(B40={"HS Wroclaw";"Bandung";"Wolverhampton";"Ratier Figeac";"Hemel";"Bangalore"}),"Interne","Externe")</f>
        <v>Interne</v>
      </c>
    </row>
    <row r="41" spans="1:7" x14ac:dyDescent="0.25">
      <c r="A41" s="12" t="s">
        <v>5</v>
      </c>
      <c r="B41" s="15" t="s">
        <v>42</v>
      </c>
      <c r="C41" s="15" t="s">
        <v>2</v>
      </c>
      <c r="D41" s="14">
        <v>42128</v>
      </c>
      <c r="E41" s="8" t="str">
        <f t="shared" si="8"/>
        <v>mai</v>
      </c>
      <c r="F41" s="11">
        <f t="shared" si="9"/>
        <v>2015</v>
      </c>
      <c r="G41" s="16" t="str">
        <f>IF(OR(B41={"HS Wroclaw";"Bandung";"Wolverhampton";"Ratier Figeac";"Hemel";"Bangalore"}),"Interne","Externe")</f>
        <v>Interne</v>
      </c>
    </row>
    <row r="42" spans="1:7" x14ac:dyDescent="0.25">
      <c r="A42" s="12" t="s">
        <v>5</v>
      </c>
      <c r="B42" s="15" t="s">
        <v>41</v>
      </c>
      <c r="C42" s="15" t="s">
        <v>36</v>
      </c>
      <c r="D42" s="14">
        <v>42128</v>
      </c>
      <c r="E42" s="8" t="str">
        <f t="shared" si="8"/>
        <v>mai</v>
      </c>
      <c r="F42" s="11">
        <f t="shared" si="9"/>
        <v>2015</v>
      </c>
      <c r="G42" s="16" t="str">
        <f>IF(OR(B42={"HS Wroclaw";"Bandung";"Wolverhampton";"Ratier Figeac";"Hemel";"Bangalore"}),"Interne","Externe")</f>
        <v>Interne</v>
      </c>
    </row>
    <row r="43" spans="1:7" x14ac:dyDescent="0.25">
      <c r="A43" s="12" t="s">
        <v>5</v>
      </c>
      <c r="B43" s="15" t="s">
        <v>11</v>
      </c>
      <c r="C43" s="15" t="s">
        <v>36</v>
      </c>
      <c r="D43" s="14">
        <v>42128</v>
      </c>
      <c r="E43" s="8" t="str">
        <f t="shared" si="8"/>
        <v>mai</v>
      </c>
      <c r="F43" s="11">
        <f t="shared" si="9"/>
        <v>2015</v>
      </c>
      <c r="G43" s="16" t="str">
        <f>IF(OR(B43={"HS Wroclaw";"Bandung";"Wolverhampton";"Ratier Figeac";"Hemel";"Bangalore"}),"Interne","Externe")</f>
        <v>Externe</v>
      </c>
    </row>
    <row r="44" spans="1:7" x14ac:dyDescent="0.25">
      <c r="A44" s="12" t="s">
        <v>5</v>
      </c>
      <c r="B44" s="15" t="s">
        <v>11</v>
      </c>
      <c r="C44" s="15" t="s">
        <v>36</v>
      </c>
      <c r="D44" s="14">
        <v>42128</v>
      </c>
      <c r="E44" s="8" t="str">
        <f t="shared" si="8"/>
        <v>mai</v>
      </c>
      <c r="F44" s="11">
        <f t="shared" si="9"/>
        <v>2015</v>
      </c>
      <c r="G44" s="16" t="str">
        <f>IF(OR(B44={"HS Wroclaw";"Bandung";"Wolverhampton";"Ratier Figeac";"Hemel";"Bangalore"}),"Interne","Externe")</f>
        <v>Externe</v>
      </c>
    </row>
    <row r="45" spans="1:7" x14ac:dyDescent="0.25">
      <c r="A45" s="12" t="s">
        <v>5</v>
      </c>
      <c r="B45" s="15" t="s">
        <v>11</v>
      </c>
      <c r="C45" s="15" t="s">
        <v>36</v>
      </c>
      <c r="D45" s="14">
        <v>42128</v>
      </c>
      <c r="E45" s="8" t="str">
        <f t="shared" si="8"/>
        <v>mai</v>
      </c>
      <c r="F45" s="11">
        <f t="shared" si="9"/>
        <v>2015</v>
      </c>
      <c r="G45" s="16" t="str">
        <f>IF(OR(B45={"HS Wroclaw";"Bandung";"Wolverhampton";"Ratier Figeac";"Hemel";"Bangalore"}),"Interne","Externe")</f>
        <v>Externe</v>
      </c>
    </row>
    <row r="46" spans="1:7" x14ac:dyDescent="0.25">
      <c r="A46" s="12" t="s">
        <v>5</v>
      </c>
      <c r="B46" s="15" t="s">
        <v>45</v>
      </c>
      <c r="C46" s="15" t="s">
        <v>36</v>
      </c>
      <c r="D46" s="14">
        <v>42146</v>
      </c>
      <c r="E46" s="8" t="str">
        <f t="shared" ref="E46:E48" si="10">TEXT(30*MONTH($D46),"mmmm")</f>
        <v>mai</v>
      </c>
      <c r="F46" s="11">
        <f t="shared" ref="F46:F48" si="11">YEAR($D46)</f>
        <v>2015</v>
      </c>
      <c r="G46" s="16" t="str">
        <f>IF(OR(B46={"HS Wroclaw";"Bandung";"Wolverhampton";"Ratier Figeac";"Hemel";"Bangalore"}),"Interne","Externe")</f>
        <v>Externe</v>
      </c>
    </row>
    <row r="47" spans="1:7" x14ac:dyDescent="0.25">
      <c r="A47" s="12" t="s">
        <v>5</v>
      </c>
      <c r="B47" s="15" t="s">
        <v>49</v>
      </c>
      <c r="C47" s="15" t="s">
        <v>36</v>
      </c>
      <c r="D47" s="14">
        <v>42146</v>
      </c>
      <c r="E47" s="8" t="str">
        <f t="shared" si="10"/>
        <v>mai</v>
      </c>
      <c r="F47" s="11">
        <f t="shared" si="11"/>
        <v>2015</v>
      </c>
      <c r="G47" s="16" t="str">
        <f>IF(OR(B47={"HS Wroclaw";"Bandung";"Wolverhampton";"Ratier Figeac";"Hemel";"Bangalore"}),"Interne","Externe")</f>
        <v>Externe</v>
      </c>
    </row>
    <row r="48" spans="1:7" x14ac:dyDescent="0.25">
      <c r="A48" s="12" t="s">
        <v>5</v>
      </c>
      <c r="B48" s="15" t="s">
        <v>41</v>
      </c>
      <c r="C48" s="15" t="s">
        <v>36</v>
      </c>
      <c r="D48" s="14">
        <v>42146</v>
      </c>
      <c r="E48" s="8" t="str">
        <f t="shared" si="10"/>
        <v>mai</v>
      </c>
      <c r="F48" s="11">
        <f t="shared" si="11"/>
        <v>2015</v>
      </c>
      <c r="G48" s="16" t="str">
        <f>IF(OR(B48={"HS Wroclaw";"Bandung";"Wolverhampton";"Ratier Figeac";"Hemel";"Bangalore"}),"Interne","Externe")</f>
        <v>Interne</v>
      </c>
    </row>
    <row r="49" spans="1:7" x14ac:dyDescent="0.25">
      <c r="A49" s="12" t="s">
        <v>5</v>
      </c>
      <c r="B49" s="15" t="s">
        <v>37</v>
      </c>
      <c r="C49" s="15" t="s">
        <v>36</v>
      </c>
      <c r="D49" s="14">
        <v>42146</v>
      </c>
      <c r="E49" s="8" t="str">
        <f t="shared" ref="E49:E52" si="12">TEXT(30*MONTH($D49),"mmmm")</f>
        <v>mai</v>
      </c>
      <c r="F49" s="11">
        <f t="shared" ref="F49:F52" si="13">YEAR($D49)</f>
        <v>2015</v>
      </c>
      <c r="G49" s="16" t="str">
        <f>IF(OR(B49={"HS Wroclaw";"Bandung";"Wolverhampton";"Ratier Figeac";"Hemel";"Bangalore"}),"Interne","Externe")</f>
        <v>Interne</v>
      </c>
    </row>
    <row r="50" spans="1:7" x14ac:dyDescent="0.25">
      <c r="A50" s="12" t="s">
        <v>5</v>
      </c>
      <c r="B50" s="15" t="s">
        <v>42</v>
      </c>
      <c r="C50" s="15" t="s">
        <v>36</v>
      </c>
      <c r="D50" s="14">
        <v>42146</v>
      </c>
      <c r="E50" s="8" t="str">
        <f t="shared" si="12"/>
        <v>mai</v>
      </c>
      <c r="F50" s="11">
        <f t="shared" si="13"/>
        <v>2015</v>
      </c>
      <c r="G50" s="16" t="str">
        <f>IF(OR(B50={"HS Wroclaw";"Bandung";"Wolverhampton";"Ratier Figeac";"Hemel";"Bangalore"}),"Interne","Externe")</f>
        <v>Interne</v>
      </c>
    </row>
    <row r="51" spans="1:7" x14ac:dyDescent="0.25">
      <c r="A51" s="12" t="s">
        <v>6</v>
      </c>
      <c r="B51" s="15" t="s">
        <v>19</v>
      </c>
      <c r="C51" s="15" t="s">
        <v>36</v>
      </c>
      <c r="D51" s="14">
        <v>42146</v>
      </c>
      <c r="E51" s="8" t="str">
        <f t="shared" si="12"/>
        <v>mai</v>
      </c>
      <c r="F51" s="11">
        <f t="shared" si="13"/>
        <v>2015</v>
      </c>
      <c r="G51" s="16" t="str">
        <f>IF(OR(B51={"HS Wroclaw";"Bandung";"Wolverhampton";"Ratier Figeac";"Hemel";"Bangalore"}),"Interne","Externe")</f>
        <v>Externe</v>
      </c>
    </row>
    <row r="52" spans="1:7" x14ac:dyDescent="0.25">
      <c r="A52" s="12" t="s">
        <v>6</v>
      </c>
      <c r="B52" s="15" t="s">
        <v>39</v>
      </c>
      <c r="C52" s="15" t="s">
        <v>36</v>
      </c>
      <c r="D52" s="14">
        <v>42146</v>
      </c>
      <c r="E52" s="8" t="str">
        <f t="shared" si="12"/>
        <v>mai</v>
      </c>
      <c r="F52" s="11">
        <f t="shared" si="13"/>
        <v>2015</v>
      </c>
      <c r="G52" s="16" t="str">
        <f>IF(OR(B52={"HS Wroclaw";"Bandung";"Wolverhampton";"Ratier Figeac";"Hemel";"Bangalore"}),"Interne","Externe")</f>
        <v>Interne</v>
      </c>
    </row>
    <row r="53" spans="1:7" ht="15.75" customHeight="1" x14ac:dyDescent="0.25">
      <c r="A53" s="12" t="s">
        <v>5</v>
      </c>
      <c r="B53" s="15" t="s">
        <v>41</v>
      </c>
      <c r="C53" s="15" t="s">
        <v>36</v>
      </c>
      <c r="D53" s="14">
        <v>42158</v>
      </c>
      <c r="E53" s="8" t="str">
        <f t="shared" ref="E53" si="14">TEXT(30*MONTH($D53),"mmmm")</f>
        <v>juin</v>
      </c>
      <c r="F53" s="11">
        <f t="shared" ref="F53" si="15">YEAR($D53)</f>
        <v>2015</v>
      </c>
      <c r="G53" s="16" t="str">
        <f>IF(OR(B53={"HS Wroclaw";"Bandung";"Wolverhampton";"Ratier Figeac";"Hemel";"Bangalore"}),"Interne","Externe")</f>
        <v>Interne</v>
      </c>
    </row>
    <row r="54" spans="1:7" ht="16.5" customHeight="1" x14ac:dyDescent="0.25">
      <c r="A54" s="12" t="s">
        <v>7</v>
      </c>
      <c r="B54" s="15" t="s">
        <v>21</v>
      </c>
      <c r="C54" s="15" t="s">
        <v>36</v>
      </c>
      <c r="D54" s="14">
        <v>42167</v>
      </c>
      <c r="E54" s="8" t="str">
        <f t="shared" ref="E54:E65" si="16">TEXT(30*MONTH($D54),"mmmm")</f>
        <v>juin</v>
      </c>
      <c r="F54" s="11">
        <f t="shared" ref="F54:F65" si="17">YEAR($D54)</f>
        <v>2015</v>
      </c>
      <c r="G54" s="16" t="str">
        <f>IF(OR(B54={"HS Wroclaw";"Bandung";"Wolverhampton";"Ratier Figeac";"Hemel";"Bangalore"}),"Interne","Externe")</f>
        <v>Externe</v>
      </c>
    </row>
    <row r="55" spans="1:7" ht="16.5" customHeight="1" x14ac:dyDescent="0.25">
      <c r="A55" s="12" t="s">
        <v>7</v>
      </c>
      <c r="B55" s="15" t="s">
        <v>21</v>
      </c>
      <c r="C55" s="15" t="s">
        <v>36</v>
      </c>
      <c r="D55" s="14">
        <v>42167</v>
      </c>
      <c r="E55" s="8" t="str">
        <f t="shared" si="16"/>
        <v>juin</v>
      </c>
      <c r="F55" s="11">
        <f t="shared" si="17"/>
        <v>2015</v>
      </c>
      <c r="G55" s="16" t="str">
        <f>IF(OR(B55={"HS Wroclaw";"Bandung";"Wolverhampton";"Ratier Figeac";"Hemel";"Bangalore"}),"Interne","Externe")</f>
        <v>Externe</v>
      </c>
    </row>
    <row r="56" spans="1:7" ht="16.5" customHeight="1" x14ac:dyDescent="0.25">
      <c r="A56" s="12" t="s">
        <v>7</v>
      </c>
      <c r="B56" s="15" t="s">
        <v>37</v>
      </c>
      <c r="C56" s="15" t="s">
        <v>36</v>
      </c>
      <c r="D56" s="14">
        <v>42167</v>
      </c>
      <c r="E56" s="8" t="str">
        <f t="shared" si="16"/>
        <v>juin</v>
      </c>
      <c r="F56" s="11">
        <f t="shared" si="17"/>
        <v>2015</v>
      </c>
      <c r="G56" s="16" t="str">
        <f>IF(OR(B56={"HS Wroclaw";"Bandung";"Wolverhampton";"Ratier Figeac";"Hemel";"Bangalore"}),"Interne","Externe")</f>
        <v>Interne</v>
      </c>
    </row>
    <row r="57" spans="1:7" ht="16.5" customHeight="1" x14ac:dyDescent="0.25">
      <c r="A57" s="12" t="s">
        <v>5</v>
      </c>
      <c r="B57" s="15" t="s">
        <v>41</v>
      </c>
      <c r="C57" s="15" t="s">
        <v>2</v>
      </c>
      <c r="D57" s="14">
        <v>42170</v>
      </c>
      <c r="E57" s="8" t="str">
        <f t="shared" si="16"/>
        <v>juin</v>
      </c>
      <c r="F57" s="11">
        <f t="shared" si="17"/>
        <v>2015</v>
      </c>
      <c r="G57" s="16" t="str">
        <f>IF(OR(B57={"HS Wroclaw";"Bandung";"Wolverhampton";"Ratier Figeac";"Hemel";"Bangalore"}),"Interne","Externe")</f>
        <v>Interne</v>
      </c>
    </row>
    <row r="58" spans="1:7" ht="16.5" customHeight="1" x14ac:dyDescent="0.25">
      <c r="A58" s="12" t="s">
        <v>5</v>
      </c>
      <c r="B58" s="15" t="s">
        <v>42</v>
      </c>
      <c r="C58" s="15" t="s">
        <v>2</v>
      </c>
      <c r="D58" s="14">
        <v>42170</v>
      </c>
      <c r="E58" s="8" t="str">
        <f t="shared" si="16"/>
        <v>juin</v>
      </c>
      <c r="F58" s="11">
        <f t="shared" si="17"/>
        <v>2015</v>
      </c>
      <c r="G58" s="16" t="str">
        <f>IF(OR(B58={"HS Wroclaw";"Bandung";"Wolverhampton";"Ratier Figeac";"Hemel";"Bangalore"}),"Interne","Externe")</f>
        <v>Interne</v>
      </c>
    </row>
    <row r="59" spans="1:7" ht="16.5" customHeight="1" x14ac:dyDescent="0.25">
      <c r="A59" s="12" t="s">
        <v>5</v>
      </c>
      <c r="B59" s="15" t="s">
        <v>41</v>
      </c>
      <c r="C59" s="15" t="s">
        <v>36</v>
      </c>
      <c r="D59" s="14">
        <v>42170</v>
      </c>
      <c r="E59" s="8" t="str">
        <f t="shared" si="16"/>
        <v>juin</v>
      </c>
      <c r="F59" s="11">
        <f t="shared" si="17"/>
        <v>2015</v>
      </c>
      <c r="G59" s="16" t="str">
        <f>IF(OR(B59={"HS Wroclaw";"Bandung";"Wolverhampton";"Ratier Figeac";"Hemel";"Bangalore"}),"Interne","Externe")</f>
        <v>Interne</v>
      </c>
    </row>
    <row r="60" spans="1:7" ht="16.5" customHeight="1" x14ac:dyDescent="0.25">
      <c r="A60" s="12" t="s">
        <v>5</v>
      </c>
      <c r="B60" s="15" t="s">
        <v>16</v>
      </c>
      <c r="C60" s="15" t="s">
        <v>36</v>
      </c>
      <c r="D60" s="14">
        <v>42170</v>
      </c>
      <c r="E60" s="8" t="str">
        <f t="shared" si="16"/>
        <v>juin</v>
      </c>
      <c r="F60" s="11">
        <f t="shared" si="17"/>
        <v>2015</v>
      </c>
      <c r="G60" s="16" t="str">
        <f>IF(OR(B60={"HS Wroclaw";"Bandung";"Wolverhampton";"Ratier Figeac";"Hemel";"Bangalore"}),"Interne","Externe")</f>
        <v>Externe</v>
      </c>
    </row>
    <row r="61" spans="1:7" ht="16.5" customHeight="1" x14ac:dyDescent="0.25">
      <c r="A61" s="12" t="s">
        <v>5</v>
      </c>
      <c r="B61" s="15" t="s">
        <v>41</v>
      </c>
      <c r="C61" s="15" t="s">
        <v>36</v>
      </c>
      <c r="D61" s="14">
        <v>42170</v>
      </c>
      <c r="E61" s="8" t="str">
        <f t="shared" si="16"/>
        <v>juin</v>
      </c>
      <c r="F61" s="11">
        <f t="shared" si="17"/>
        <v>2015</v>
      </c>
      <c r="G61" s="16" t="str">
        <f>IF(OR(B61={"HS Wroclaw";"Bandung";"Wolverhampton";"Ratier Figeac";"Hemel";"Bangalore"}),"Interne","Externe")</f>
        <v>Interne</v>
      </c>
    </row>
    <row r="62" spans="1:7" ht="16.5" customHeight="1" x14ac:dyDescent="0.25">
      <c r="A62" s="12" t="s">
        <v>6</v>
      </c>
      <c r="B62" s="15" t="s">
        <v>19</v>
      </c>
      <c r="C62" s="15" t="s">
        <v>36</v>
      </c>
      <c r="D62" s="14">
        <v>42170</v>
      </c>
      <c r="E62" s="8" t="str">
        <f t="shared" si="16"/>
        <v>juin</v>
      </c>
      <c r="F62" s="11">
        <f t="shared" si="17"/>
        <v>2015</v>
      </c>
      <c r="G62" s="16" t="str">
        <f>IF(OR(B62={"HS Wroclaw";"Bandung";"Wolverhampton";"Ratier Figeac";"Hemel";"Bangalore"}),"Interne","Externe")</f>
        <v>Externe</v>
      </c>
    </row>
    <row r="63" spans="1:7" ht="16.5" customHeight="1" x14ac:dyDescent="0.25">
      <c r="A63" s="12" t="s">
        <v>6</v>
      </c>
      <c r="B63" s="15" t="s">
        <v>21</v>
      </c>
      <c r="C63" s="15" t="s">
        <v>36</v>
      </c>
      <c r="D63" s="14">
        <v>42170</v>
      </c>
      <c r="E63" s="8" t="str">
        <f t="shared" si="16"/>
        <v>juin</v>
      </c>
      <c r="F63" s="11">
        <f t="shared" si="17"/>
        <v>2015</v>
      </c>
      <c r="G63" s="16" t="str">
        <f>IF(OR(B63={"HS Wroclaw";"Bandung";"Wolverhampton";"Ratier Figeac";"Hemel";"Bangalore"}),"Interne","Externe")</f>
        <v>Externe</v>
      </c>
    </row>
    <row r="64" spans="1:7" ht="16.5" customHeight="1" x14ac:dyDescent="0.25">
      <c r="A64" s="12" t="s">
        <v>6</v>
      </c>
      <c r="B64" s="15" t="s">
        <v>21</v>
      </c>
      <c r="C64" s="15" t="s">
        <v>36</v>
      </c>
      <c r="D64" s="14">
        <v>42170</v>
      </c>
      <c r="E64" s="8" t="str">
        <f t="shared" si="16"/>
        <v>juin</v>
      </c>
      <c r="F64" s="11">
        <f t="shared" si="17"/>
        <v>2015</v>
      </c>
      <c r="G64" s="16" t="str">
        <f>IF(OR(B64={"HS Wroclaw";"Bandung";"Wolverhampton";"Ratier Figeac";"Hemel";"Bangalore"}),"Interne","Externe")</f>
        <v>Externe</v>
      </c>
    </row>
    <row r="65" spans="1:7" ht="16.5" customHeight="1" x14ac:dyDescent="0.25">
      <c r="A65" s="12" t="s">
        <v>6</v>
      </c>
      <c r="B65" s="15" t="s">
        <v>21</v>
      </c>
      <c r="C65" s="15" t="s">
        <v>36</v>
      </c>
      <c r="D65" s="14">
        <v>42170</v>
      </c>
      <c r="E65" s="8" t="str">
        <f t="shared" si="16"/>
        <v>juin</v>
      </c>
      <c r="F65" s="11">
        <f t="shared" si="17"/>
        <v>2015</v>
      </c>
      <c r="G65" s="16" t="str">
        <f>IF(OR(B65={"HS Wroclaw";"Bandung";"Wolverhampton";"Ratier Figeac";"Hemel";"Bangalore"}),"Interne","Externe")</f>
        <v>Externe</v>
      </c>
    </row>
    <row r="66" spans="1:7" x14ac:dyDescent="0.25">
      <c r="A66" s="12" t="s">
        <v>6</v>
      </c>
      <c r="B66" s="15" t="s">
        <v>19</v>
      </c>
      <c r="C66" s="15" t="s">
        <v>36</v>
      </c>
      <c r="D66" s="14">
        <v>42177</v>
      </c>
      <c r="E66" s="8" t="str">
        <f t="shared" ref="E66:E78" si="18">TEXT(30*MONTH($D66),"mmmm")</f>
        <v>juin</v>
      </c>
      <c r="F66" s="11">
        <f t="shared" ref="F66:F78" si="19">YEAR($D66)</f>
        <v>2015</v>
      </c>
      <c r="G66" s="16" t="str">
        <f>IF(OR(B66={"HS Wroclaw";"Bandung";"Wolverhampton";"Ratier Figeac";"Hemel";"Bangalore"}),"Interne","Externe")</f>
        <v>Externe</v>
      </c>
    </row>
    <row r="67" spans="1:7" x14ac:dyDescent="0.25">
      <c r="A67" s="12" t="s">
        <v>6</v>
      </c>
      <c r="B67" s="15" t="s">
        <v>21</v>
      </c>
      <c r="C67" s="15" t="s">
        <v>36</v>
      </c>
      <c r="D67" s="14">
        <v>42177</v>
      </c>
      <c r="E67" s="8" t="str">
        <f t="shared" si="18"/>
        <v>juin</v>
      </c>
      <c r="F67" s="11">
        <f t="shared" si="19"/>
        <v>2015</v>
      </c>
      <c r="G67" s="16" t="str">
        <f>IF(OR(B67={"HS Wroclaw";"Bandung";"Wolverhampton";"Ratier Figeac";"Hemel";"Bangalore"}),"Interne","Externe")</f>
        <v>Externe</v>
      </c>
    </row>
    <row r="68" spans="1:7" x14ac:dyDescent="0.25">
      <c r="A68" s="12" t="s">
        <v>6</v>
      </c>
      <c r="B68" s="15" t="s">
        <v>19</v>
      </c>
      <c r="C68" s="15" t="s">
        <v>36</v>
      </c>
      <c r="D68" s="14">
        <v>42177</v>
      </c>
      <c r="E68" s="8" t="str">
        <f t="shared" si="18"/>
        <v>juin</v>
      </c>
      <c r="F68" s="11">
        <f t="shared" si="19"/>
        <v>2015</v>
      </c>
      <c r="G68" s="16" t="str">
        <f>IF(OR(B68={"HS Wroclaw";"Bandung";"Wolverhampton";"Ratier Figeac";"Hemel";"Bangalore"}),"Interne","Externe")</f>
        <v>Externe</v>
      </c>
    </row>
    <row r="69" spans="1:7" x14ac:dyDescent="0.25">
      <c r="A69" s="12" t="s">
        <v>6</v>
      </c>
      <c r="B69" s="15" t="s">
        <v>39</v>
      </c>
      <c r="C69" s="15" t="s">
        <v>36</v>
      </c>
      <c r="D69" s="14">
        <v>42177</v>
      </c>
      <c r="E69" s="8" t="str">
        <f t="shared" si="18"/>
        <v>juin</v>
      </c>
      <c r="F69" s="11">
        <f t="shared" si="19"/>
        <v>2015</v>
      </c>
      <c r="G69" s="16" t="str">
        <f>IF(OR(B69={"HS Wroclaw";"Bandung";"Wolverhampton";"Ratier Figeac";"Hemel";"Bangalore"}),"Interne","Externe")</f>
        <v>Interne</v>
      </c>
    </row>
    <row r="70" spans="1:7" x14ac:dyDescent="0.25">
      <c r="A70" s="12" t="s">
        <v>6</v>
      </c>
      <c r="B70" s="15" t="s">
        <v>51</v>
      </c>
      <c r="C70" s="15" t="s">
        <v>36</v>
      </c>
      <c r="D70" s="14">
        <v>42177</v>
      </c>
      <c r="E70" s="8" t="str">
        <f t="shared" si="18"/>
        <v>juin</v>
      </c>
      <c r="F70" s="11">
        <f t="shared" si="19"/>
        <v>2015</v>
      </c>
      <c r="G70" s="16" t="str">
        <f>IF(OR(B70={"HS Wroclaw";"Bandung";"Wolverhampton";"Ratier Figeac";"Hemel";"Bangalore"}),"Interne","Externe")</f>
        <v>Externe</v>
      </c>
    </row>
    <row r="71" spans="1:7" x14ac:dyDescent="0.25">
      <c r="A71" s="12" t="s">
        <v>6</v>
      </c>
      <c r="B71" s="15" t="s">
        <v>21</v>
      </c>
      <c r="C71" s="15" t="s">
        <v>36</v>
      </c>
      <c r="D71" s="14">
        <v>42177</v>
      </c>
      <c r="E71" s="8" t="str">
        <f t="shared" si="18"/>
        <v>juin</v>
      </c>
      <c r="F71" s="11">
        <f t="shared" si="19"/>
        <v>2015</v>
      </c>
      <c r="G71" s="16" t="str">
        <f>IF(OR(B71={"HS Wroclaw";"Bandung";"Wolverhampton";"Ratier Figeac";"Hemel";"Bangalore"}),"Interne","Externe")</f>
        <v>Externe</v>
      </c>
    </row>
    <row r="72" spans="1:7" x14ac:dyDescent="0.25">
      <c r="A72" s="12" t="s">
        <v>7</v>
      </c>
      <c r="B72" s="15" t="s">
        <v>50</v>
      </c>
      <c r="C72" s="15" t="s">
        <v>2</v>
      </c>
      <c r="D72" s="14">
        <v>42177</v>
      </c>
      <c r="E72" s="8" t="str">
        <f t="shared" si="18"/>
        <v>juin</v>
      </c>
      <c r="F72" s="11">
        <f t="shared" si="19"/>
        <v>2015</v>
      </c>
      <c r="G72" s="16" t="str">
        <f>IF(OR(B72={"HS Wroclaw";"Bandung";"Wolverhampton";"Ratier Figeac";"Hemel";"Bangalore"}),"Interne","Externe")</f>
        <v>Interne</v>
      </c>
    </row>
    <row r="73" spans="1:7" x14ac:dyDescent="0.25">
      <c r="A73" s="12" t="s">
        <v>7</v>
      </c>
      <c r="B73" s="15" t="s">
        <v>37</v>
      </c>
      <c r="C73" s="15" t="s">
        <v>2</v>
      </c>
      <c r="D73" s="14">
        <v>42177</v>
      </c>
      <c r="E73" s="8" t="str">
        <f t="shared" si="18"/>
        <v>juin</v>
      </c>
      <c r="F73" s="11">
        <f t="shared" si="19"/>
        <v>2015</v>
      </c>
      <c r="G73" s="16" t="str">
        <f>IF(OR(B73={"HS Wroclaw";"Bandung";"Wolverhampton";"Ratier Figeac";"Hemel";"Bangalore"}),"Interne","Externe")</f>
        <v>Interne</v>
      </c>
    </row>
    <row r="74" spans="1:7" x14ac:dyDescent="0.25">
      <c r="A74" s="12" t="s">
        <v>7</v>
      </c>
      <c r="B74" s="15" t="s">
        <v>37</v>
      </c>
      <c r="C74" s="15" t="s">
        <v>36</v>
      </c>
      <c r="D74" s="14">
        <v>42177</v>
      </c>
      <c r="E74" s="8" t="str">
        <f t="shared" si="18"/>
        <v>juin</v>
      </c>
      <c r="F74" s="11">
        <f t="shared" si="19"/>
        <v>2015</v>
      </c>
      <c r="G74" s="16" t="str">
        <f>IF(OR(B74={"HS Wroclaw";"Bandung";"Wolverhampton";"Ratier Figeac";"Hemel";"Bangalore"}),"Interne","Externe")</f>
        <v>Interne</v>
      </c>
    </row>
    <row r="75" spans="1:7" x14ac:dyDescent="0.25">
      <c r="A75" s="12" t="s">
        <v>7</v>
      </c>
      <c r="B75" s="15" t="s">
        <v>40</v>
      </c>
      <c r="C75" s="15" t="s">
        <v>36</v>
      </c>
      <c r="D75" s="14">
        <v>42177</v>
      </c>
      <c r="E75" s="8" t="str">
        <f t="shared" si="18"/>
        <v>juin</v>
      </c>
      <c r="F75" s="11">
        <f t="shared" si="19"/>
        <v>2015</v>
      </c>
      <c r="G75" s="16" t="str">
        <f>IF(OR(B75={"HS Wroclaw";"Bandung";"Wolverhampton";"Ratier Figeac";"Hemel";"Bangalore"}),"Interne","Externe")</f>
        <v>Interne</v>
      </c>
    </row>
    <row r="76" spans="1:7" x14ac:dyDescent="0.25">
      <c r="A76" s="12" t="s">
        <v>7</v>
      </c>
      <c r="B76" s="15" t="s">
        <v>25</v>
      </c>
      <c r="C76" s="15" t="s">
        <v>36</v>
      </c>
      <c r="D76" s="14">
        <v>42177</v>
      </c>
      <c r="E76" s="8" t="str">
        <f t="shared" si="18"/>
        <v>juin</v>
      </c>
      <c r="F76" s="11">
        <f t="shared" si="19"/>
        <v>2015</v>
      </c>
      <c r="G76" s="16" t="str">
        <f>IF(OR(B76={"HS Wroclaw";"Bandung";"Wolverhampton";"Ratier Figeac";"Hemel";"Bangalore"}),"Interne","Externe")</f>
        <v>Externe</v>
      </c>
    </row>
    <row r="77" spans="1:7" x14ac:dyDescent="0.25">
      <c r="A77" s="12" t="s">
        <v>7</v>
      </c>
      <c r="B77" s="15" t="s">
        <v>21</v>
      </c>
      <c r="C77" s="15" t="s">
        <v>36</v>
      </c>
      <c r="D77" s="14">
        <v>42177</v>
      </c>
      <c r="E77" s="8" t="str">
        <f t="shared" si="18"/>
        <v>juin</v>
      </c>
      <c r="F77" s="11">
        <f t="shared" si="19"/>
        <v>2015</v>
      </c>
      <c r="G77" s="16" t="str">
        <f>IF(OR(B77={"HS Wroclaw";"Bandung";"Wolverhampton";"Ratier Figeac";"Hemel";"Bangalore"}),"Interne","Externe")</f>
        <v>Externe</v>
      </c>
    </row>
    <row r="78" spans="1:7" x14ac:dyDescent="0.25">
      <c r="A78" s="12" t="s">
        <v>7</v>
      </c>
      <c r="B78" s="15" t="s">
        <v>46</v>
      </c>
      <c r="C78" s="15" t="s">
        <v>36</v>
      </c>
      <c r="D78" s="14">
        <v>42177</v>
      </c>
      <c r="E78" s="8" t="str">
        <f t="shared" si="18"/>
        <v>juin</v>
      </c>
      <c r="F78" s="11">
        <f t="shared" si="19"/>
        <v>2015</v>
      </c>
      <c r="G78" s="16" t="str">
        <f>IF(OR(B78={"HS Wroclaw";"Bandung";"Wolverhampton";"Ratier Figeac";"Hemel";"Bangalore"}),"Interne","Externe")</f>
        <v>Externe</v>
      </c>
    </row>
    <row r="79" spans="1:7" x14ac:dyDescent="0.25">
      <c r="A79" s="12" t="s">
        <v>6</v>
      </c>
      <c r="B79" s="15" t="s">
        <v>17</v>
      </c>
      <c r="C79" s="15" t="s">
        <v>2</v>
      </c>
      <c r="D79" s="14">
        <v>42191</v>
      </c>
      <c r="E79" s="8" t="str">
        <f t="shared" ref="E79:E83" si="20">TEXT(30*MONTH($D79),"mmmm")</f>
        <v>juillet</v>
      </c>
      <c r="F79" s="11">
        <f t="shared" ref="F79:F83" si="21">YEAR($D79)</f>
        <v>2015</v>
      </c>
      <c r="G79" s="16" t="str">
        <f>IF(OR(B79={"HS Wroclaw";"Bandung";"Wolverhampton";"Ratier Figeac";"Hemel";"Bangalore"}),"Interne","Externe")</f>
        <v>Externe</v>
      </c>
    </row>
    <row r="80" spans="1:7" x14ac:dyDescent="0.25">
      <c r="A80" s="12" t="s">
        <v>6</v>
      </c>
      <c r="B80" s="15" t="s">
        <v>43</v>
      </c>
      <c r="C80" s="15" t="s">
        <v>36</v>
      </c>
      <c r="D80" s="14">
        <v>42191</v>
      </c>
      <c r="E80" s="8" t="str">
        <f t="shared" si="20"/>
        <v>juillet</v>
      </c>
      <c r="F80" s="11">
        <f t="shared" si="21"/>
        <v>2015</v>
      </c>
      <c r="G80" s="16" t="str">
        <f>IF(OR(B80={"HS Wroclaw";"Bandung";"Wolverhampton";"Ratier Figeac";"Hemel";"Bangalore"}),"Interne","Externe")</f>
        <v>Externe</v>
      </c>
    </row>
    <row r="81" spans="1:7" x14ac:dyDescent="0.25">
      <c r="A81" s="12" t="s">
        <v>6</v>
      </c>
      <c r="B81" s="15" t="s">
        <v>19</v>
      </c>
      <c r="C81" s="15" t="s">
        <v>36</v>
      </c>
      <c r="D81" s="14">
        <v>42191</v>
      </c>
      <c r="E81" s="8" t="str">
        <f t="shared" si="20"/>
        <v>juillet</v>
      </c>
      <c r="F81" s="11">
        <f t="shared" si="21"/>
        <v>2015</v>
      </c>
      <c r="G81" s="16" t="str">
        <f>IF(OR(B81={"HS Wroclaw";"Bandung";"Wolverhampton";"Ratier Figeac";"Hemel";"Bangalore"}),"Interne","Externe")</f>
        <v>Externe</v>
      </c>
    </row>
    <row r="82" spans="1:7" x14ac:dyDescent="0.25">
      <c r="A82" s="12" t="s">
        <v>6</v>
      </c>
      <c r="B82" s="15" t="s">
        <v>39</v>
      </c>
      <c r="C82" s="15" t="s">
        <v>36</v>
      </c>
      <c r="D82" s="14">
        <v>42191</v>
      </c>
      <c r="E82" s="8" t="str">
        <f t="shared" si="20"/>
        <v>juillet</v>
      </c>
      <c r="F82" s="11">
        <f t="shared" si="21"/>
        <v>2015</v>
      </c>
      <c r="G82" s="16" t="str">
        <f>IF(OR(B82={"HS Wroclaw";"Bandung";"Wolverhampton";"Ratier Figeac";"Hemel";"Bangalore"}),"Interne","Externe")</f>
        <v>Interne</v>
      </c>
    </row>
    <row r="83" spans="1:7" x14ac:dyDescent="0.25">
      <c r="A83" s="12" t="s">
        <v>6</v>
      </c>
      <c r="B83" s="15" t="s">
        <v>19</v>
      </c>
      <c r="C83" s="15" t="s">
        <v>36</v>
      </c>
      <c r="D83" s="14">
        <v>42191</v>
      </c>
      <c r="E83" s="8" t="str">
        <f t="shared" si="20"/>
        <v>juillet</v>
      </c>
      <c r="F83" s="11">
        <f t="shared" si="21"/>
        <v>2015</v>
      </c>
      <c r="G83" s="16" t="str">
        <f>IF(OR(B83={"HS Wroclaw";"Bandung";"Wolverhampton";"Ratier Figeac";"Hemel";"Bangalore"}),"Interne","Externe")</f>
        <v>Externe</v>
      </c>
    </row>
    <row r="84" spans="1:7" x14ac:dyDescent="0.25">
      <c r="A84" s="12" t="s">
        <v>6</v>
      </c>
      <c r="B84" s="15" t="s">
        <v>19</v>
      </c>
      <c r="C84" s="15" t="s">
        <v>36</v>
      </c>
      <c r="D84" s="14">
        <v>42191</v>
      </c>
      <c r="E84" s="8" t="str">
        <f t="shared" ref="E84:E95" si="22">TEXT(30*MONTH($D84),"mmmm")</f>
        <v>juillet</v>
      </c>
      <c r="F84" s="11">
        <f t="shared" ref="F84:F95" si="23">YEAR($D84)</f>
        <v>2015</v>
      </c>
      <c r="G84" s="16" t="str">
        <f>IF(OR(B84={"HS Wroclaw";"Bandung";"Wolverhampton";"Ratier Figeac";"Hemel";"Bangalore"}),"Interne","Externe")</f>
        <v>Externe</v>
      </c>
    </row>
    <row r="85" spans="1:7" x14ac:dyDescent="0.25">
      <c r="A85" s="12" t="s">
        <v>6</v>
      </c>
      <c r="B85" s="15" t="s">
        <v>39</v>
      </c>
      <c r="C85" s="15" t="s">
        <v>36</v>
      </c>
      <c r="D85" s="14">
        <v>42191</v>
      </c>
      <c r="E85" s="8" t="str">
        <f t="shared" si="22"/>
        <v>juillet</v>
      </c>
      <c r="F85" s="11">
        <f t="shared" si="23"/>
        <v>2015</v>
      </c>
      <c r="G85" s="16" t="str">
        <f>IF(OR(B85={"HS Wroclaw";"Bandung";"Wolverhampton";"Ratier Figeac";"Hemel";"Bangalore"}),"Interne","Externe")</f>
        <v>Interne</v>
      </c>
    </row>
    <row r="86" spans="1:7" x14ac:dyDescent="0.25">
      <c r="A86" s="12" t="s">
        <v>6</v>
      </c>
      <c r="B86" s="15" t="s">
        <v>21</v>
      </c>
      <c r="C86" s="15" t="s">
        <v>36</v>
      </c>
      <c r="D86" s="14">
        <v>42191</v>
      </c>
      <c r="E86" s="8" t="str">
        <f t="shared" si="22"/>
        <v>juillet</v>
      </c>
      <c r="F86" s="11">
        <f t="shared" si="23"/>
        <v>2015</v>
      </c>
      <c r="G86" s="16" t="str">
        <f>IF(OR(B86={"HS Wroclaw";"Bandung";"Wolverhampton";"Ratier Figeac";"Hemel";"Bangalore"}),"Interne","Externe")</f>
        <v>Externe</v>
      </c>
    </row>
    <row r="87" spans="1:7" x14ac:dyDescent="0.25">
      <c r="A87" s="12" t="s">
        <v>7</v>
      </c>
      <c r="B87" s="15" t="s">
        <v>37</v>
      </c>
      <c r="C87" s="15" t="s">
        <v>36</v>
      </c>
      <c r="D87" s="14">
        <v>42191</v>
      </c>
      <c r="E87" s="8" t="str">
        <f t="shared" si="22"/>
        <v>juillet</v>
      </c>
      <c r="F87" s="11">
        <f t="shared" si="23"/>
        <v>2015</v>
      </c>
      <c r="G87" s="16" t="str">
        <f>IF(OR(B87={"HS Wroclaw";"Bandung";"Wolverhampton";"Ratier Figeac";"Hemel";"Bangalore"}),"Interne","Externe")</f>
        <v>Interne</v>
      </c>
    </row>
    <row r="88" spans="1:7" x14ac:dyDescent="0.25">
      <c r="A88" s="12" t="s">
        <v>7</v>
      </c>
      <c r="B88" s="15" t="s">
        <v>37</v>
      </c>
      <c r="C88" s="15" t="s">
        <v>36</v>
      </c>
      <c r="D88" s="14">
        <v>42191</v>
      </c>
      <c r="E88" s="8" t="str">
        <f t="shared" si="22"/>
        <v>juillet</v>
      </c>
      <c r="F88" s="11">
        <f t="shared" si="23"/>
        <v>2015</v>
      </c>
      <c r="G88" s="16" t="str">
        <f>IF(OR(B88={"HS Wroclaw";"Bandung";"Wolverhampton";"Ratier Figeac";"Hemel";"Bangalore"}),"Interne","Externe")</f>
        <v>Interne</v>
      </c>
    </row>
    <row r="89" spans="1:7" x14ac:dyDescent="0.25">
      <c r="A89" s="12" t="s">
        <v>7</v>
      </c>
      <c r="B89" s="15" t="s">
        <v>37</v>
      </c>
      <c r="C89" s="15" t="s">
        <v>36</v>
      </c>
      <c r="D89" s="14">
        <v>42191</v>
      </c>
      <c r="E89" s="8" t="str">
        <f t="shared" si="22"/>
        <v>juillet</v>
      </c>
      <c r="F89" s="11">
        <f t="shared" si="23"/>
        <v>2015</v>
      </c>
      <c r="G89" s="16" t="str">
        <f>IF(OR(B89={"HS Wroclaw";"Bandung";"Wolverhampton";"Ratier Figeac";"Hemel";"Bangalore"}),"Interne","Externe")</f>
        <v>Interne</v>
      </c>
    </row>
    <row r="90" spans="1:7" x14ac:dyDescent="0.25">
      <c r="A90" s="12" t="s">
        <v>7</v>
      </c>
      <c r="B90" s="15" t="s">
        <v>46</v>
      </c>
      <c r="C90" s="15" t="s">
        <v>36</v>
      </c>
      <c r="D90" s="14">
        <v>42191</v>
      </c>
      <c r="E90" s="8" t="str">
        <f t="shared" si="22"/>
        <v>juillet</v>
      </c>
      <c r="F90" s="11">
        <f t="shared" si="23"/>
        <v>2015</v>
      </c>
      <c r="G90" s="16" t="str">
        <f>IF(OR(B90={"HS Wroclaw";"Bandung";"Wolverhampton";"Ratier Figeac";"Hemel";"Bangalore"}),"Interne","Externe")</f>
        <v>Externe</v>
      </c>
    </row>
    <row r="91" spans="1:7" x14ac:dyDescent="0.25">
      <c r="A91" s="12" t="s">
        <v>7</v>
      </c>
      <c r="B91" s="15" t="s">
        <v>23</v>
      </c>
      <c r="C91" s="15" t="s">
        <v>2</v>
      </c>
      <c r="D91" s="14">
        <v>42191</v>
      </c>
      <c r="E91" s="8" t="str">
        <f t="shared" si="22"/>
        <v>juillet</v>
      </c>
      <c r="F91" s="11">
        <f t="shared" si="23"/>
        <v>2015</v>
      </c>
      <c r="G91" s="16" t="str">
        <f>IF(OR(B91={"HS Wroclaw";"Bandung";"Wolverhampton";"Ratier Figeac";"Hemel";"Bangalore"}),"Interne","Externe")</f>
        <v>Externe</v>
      </c>
    </row>
    <row r="92" spans="1:7" x14ac:dyDescent="0.25">
      <c r="A92" s="12" t="s">
        <v>7</v>
      </c>
      <c r="B92" s="15" t="s">
        <v>37</v>
      </c>
      <c r="C92" s="15" t="s">
        <v>2</v>
      </c>
      <c r="D92" s="14">
        <v>42191</v>
      </c>
      <c r="E92" s="8" t="str">
        <f t="shared" si="22"/>
        <v>juillet</v>
      </c>
      <c r="F92" s="11">
        <f t="shared" si="23"/>
        <v>2015</v>
      </c>
      <c r="G92" s="16" t="str">
        <f>IF(OR(B92={"HS Wroclaw";"Bandung";"Wolverhampton";"Ratier Figeac";"Hemel";"Bangalore"}),"Interne","Externe")</f>
        <v>Interne</v>
      </c>
    </row>
    <row r="93" spans="1:7" x14ac:dyDescent="0.25">
      <c r="A93" s="12" t="s">
        <v>7</v>
      </c>
      <c r="B93" s="15" t="s">
        <v>37</v>
      </c>
      <c r="C93" s="15" t="s">
        <v>36</v>
      </c>
      <c r="D93" s="14">
        <v>42191</v>
      </c>
      <c r="E93" s="8" t="str">
        <f t="shared" si="22"/>
        <v>juillet</v>
      </c>
      <c r="F93" s="11">
        <f t="shared" si="23"/>
        <v>2015</v>
      </c>
      <c r="G93" s="16" t="str">
        <f>IF(OR(B93={"HS Wroclaw";"Bandung";"Wolverhampton";"Ratier Figeac";"Hemel";"Bangalore"}),"Interne","Externe")</f>
        <v>Interne</v>
      </c>
    </row>
    <row r="94" spans="1:7" x14ac:dyDescent="0.25">
      <c r="A94" s="12" t="s">
        <v>7</v>
      </c>
      <c r="B94" s="15" t="s">
        <v>37</v>
      </c>
      <c r="C94" s="15" t="s">
        <v>36</v>
      </c>
      <c r="D94" s="14">
        <v>42191</v>
      </c>
      <c r="E94" s="8" t="str">
        <f t="shared" si="22"/>
        <v>juillet</v>
      </c>
      <c r="F94" s="11">
        <f t="shared" si="23"/>
        <v>2015</v>
      </c>
      <c r="G94" s="16" t="str">
        <f>IF(OR(B94={"HS Wroclaw";"Bandung";"Wolverhampton";"Ratier Figeac";"Hemel";"Bangalore"}),"Interne","Externe")</f>
        <v>Interne</v>
      </c>
    </row>
    <row r="95" spans="1:7" x14ac:dyDescent="0.25">
      <c r="A95" s="12" t="s">
        <v>7</v>
      </c>
      <c r="B95" s="15" t="s">
        <v>52</v>
      </c>
      <c r="C95" s="15" t="s">
        <v>36</v>
      </c>
      <c r="D95" s="14">
        <v>42191</v>
      </c>
      <c r="E95" s="8" t="str">
        <f t="shared" si="22"/>
        <v>juillet</v>
      </c>
      <c r="F95" s="11">
        <f t="shared" si="23"/>
        <v>2015</v>
      </c>
      <c r="G95" s="16" t="str">
        <f>IF(OR(B95={"HS Wroclaw";"Bandung";"Wolverhampton";"Ratier Figeac";"Hemel";"Bangalore"}),"Interne","Externe")</f>
        <v>Externe</v>
      </c>
    </row>
    <row r="96" spans="1:7" x14ac:dyDescent="0.25">
      <c r="E96" s="8" t="str">
        <f>IF(ISBLANK(D96),"",TEXT(30*MONTH($D96),"mmmm"))</f>
        <v/>
      </c>
      <c r="F96" s="8" t="str">
        <f>IF(ISBLANK(D96),"",YEAR($D96))</f>
        <v/>
      </c>
      <c r="G96" s="16" t="str">
        <f>IF(ISBLANK(B96),"",IF(OR(B96={"HS Wroclaw";"Bandung";"Wolverhampton";"Ratier Figeac";"Hemel";"Bangalore"}),"Interne","Externe"))</f>
        <v/>
      </c>
    </row>
    <row r="97" spans="5:7" x14ac:dyDescent="0.25">
      <c r="E97" s="8" t="str">
        <f t="shared" ref="E97:E99" si="24">IF(ISBLANK(D97),"",TEXT(30*MONTH($D97),"mmmm"))</f>
        <v/>
      </c>
      <c r="F97" s="8" t="str">
        <f t="shared" ref="F97:F99" si="25">IF(ISBLANK(D97),"",YEAR($D97))</f>
        <v/>
      </c>
      <c r="G97" s="16" t="str">
        <f>IF(ISBLANK(B97),"",IF(OR(B97={"HS Wroclaw";"Bandung";"Wolverhampton";"Ratier Figeac";"Hemel";"Bangalore"}),"Interne","Externe"))</f>
        <v/>
      </c>
    </row>
    <row r="98" spans="5:7" x14ac:dyDescent="0.25">
      <c r="E98" s="8" t="str">
        <f t="shared" si="24"/>
        <v/>
      </c>
      <c r="F98" s="8" t="str">
        <f t="shared" si="25"/>
        <v/>
      </c>
      <c r="G98" s="16" t="str">
        <f>IF(ISBLANK(B98),"",IF(OR(B98={"HS Wroclaw";"Bandung";"Wolverhampton";"Ratier Figeac";"Hemel";"Bangalore"}),"Interne","Externe"))</f>
        <v/>
      </c>
    </row>
    <row r="99" spans="5:7" x14ac:dyDescent="0.25">
      <c r="E99" s="8" t="str">
        <f t="shared" si="24"/>
        <v/>
      </c>
      <c r="F99" s="8" t="str">
        <f t="shared" si="25"/>
        <v/>
      </c>
      <c r="G99" s="16" t="str">
        <f>IF(ISBLANK(B99),"",IF(OR(B99={"HS Wroclaw";"Bandung";"Wolverhampton";"Ratier Figeac";"Hemel";"Bangalore"}),"Interne","Externe"))</f>
        <v/>
      </c>
    </row>
    <row r="100" spans="5:7" x14ac:dyDescent="0.25">
      <c r="E100" s="8" t="str">
        <f t="shared" ref="E100:E153" si="26">IF(ISBLANK(D100),"",TEXT(30*MONTH($D100),"mmmm"))</f>
        <v/>
      </c>
      <c r="F100" s="8" t="str">
        <f t="shared" ref="F100:F153" si="27">IF(ISBLANK(D100),"",YEAR($D100))</f>
        <v/>
      </c>
      <c r="G100" s="16" t="str">
        <f>IF(ISBLANK(B100),"",IF(OR(B100={"HS Wroclaw";"Bandung";"Wolverhampton";"Ratier Figeac";"Hemel";"Bangalore"}),"Interne","Externe"))</f>
        <v/>
      </c>
    </row>
    <row r="101" spans="5:7" x14ac:dyDescent="0.25">
      <c r="E101" s="8" t="str">
        <f t="shared" si="26"/>
        <v/>
      </c>
      <c r="F101" s="8" t="str">
        <f t="shared" si="27"/>
        <v/>
      </c>
      <c r="G101" s="16" t="str">
        <f>IF(ISBLANK(B101),"",IF(OR(B101={"HS Wroclaw";"Bandung";"Wolverhampton";"Ratier Figeac";"Hemel";"Bangalore"}),"Interne","Externe"))</f>
        <v/>
      </c>
    </row>
    <row r="102" spans="5:7" x14ac:dyDescent="0.25">
      <c r="E102" s="8" t="str">
        <f t="shared" si="26"/>
        <v/>
      </c>
      <c r="F102" s="8" t="str">
        <f t="shared" si="27"/>
        <v/>
      </c>
      <c r="G102" s="16" t="str">
        <f>IF(ISBLANK(B102),"",IF(OR(B102={"HS Wroclaw";"Bandung";"Wolverhampton";"Ratier Figeac";"Hemel";"Bangalore"}),"Interne","Externe"))</f>
        <v/>
      </c>
    </row>
    <row r="103" spans="5:7" x14ac:dyDescent="0.25">
      <c r="E103" s="8" t="str">
        <f t="shared" si="26"/>
        <v/>
      </c>
      <c r="F103" s="8" t="str">
        <f t="shared" si="27"/>
        <v/>
      </c>
      <c r="G103" s="16" t="str">
        <f>IF(ISBLANK(B103),"",IF(OR(B103={"HS Wroclaw";"Bandung";"Wolverhampton";"Ratier Figeac";"Hemel";"Bangalore"}),"Interne","Externe"))</f>
        <v/>
      </c>
    </row>
    <row r="104" spans="5:7" x14ac:dyDescent="0.25">
      <c r="E104" s="8" t="str">
        <f t="shared" si="26"/>
        <v/>
      </c>
      <c r="F104" s="8" t="str">
        <f t="shared" si="27"/>
        <v/>
      </c>
      <c r="G104" s="16" t="str">
        <f>IF(ISBLANK(B104),"",IF(OR(B104={"HS Wroclaw";"Bandung";"Wolverhampton";"Ratier Figeac";"Hemel";"Bangalore"}),"Interne","Externe"))</f>
        <v/>
      </c>
    </row>
    <row r="105" spans="5:7" x14ac:dyDescent="0.25">
      <c r="E105" s="8" t="str">
        <f t="shared" si="26"/>
        <v/>
      </c>
      <c r="F105" s="8" t="str">
        <f t="shared" si="27"/>
        <v/>
      </c>
      <c r="G105" s="16" t="str">
        <f>IF(ISBLANK(B105),"",IF(OR(B105={"HS Wroclaw";"Bandung";"Wolverhampton";"Ratier Figeac";"Hemel";"Bangalore"}),"Interne","Externe"))</f>
        <v/>
      </c>
    </row>
    <row r="106" spans="5:7" x14ac:dyDescent="0.25">
      <c r="E106" s="8" t="str">
        <f t="shared" si="26"/>
        <v/>
      </c>
      <c r="F106" s="8" t="str">
        <f t="shared" si="27"/>
        <v/>
      </c>
      <c r="G106" s="16" t="str">
        <f>IF(ISBLANK(B106),"",IF(OR(B106={"HS Wroclaw";"Bandung";"Wolverhampton";"Ratier Figeac";"Hemel";"Bangalore"}),"Interne","Externe"))</f>
        <v/>
      </c>
    </row>
    <row r="107" spans="5:7" x14ac:dyDescent="0.25">
      <c r="E107" s="8" t="str">
        <f t="shared" si="26"/>
        <v/>
      </c>
      <c r="F107" s="8" t="str">
        <f t="shared" si="27"/>
        <v/>
      </c>
      <c r="G107" s="16" t="str">
        <f>IF(ISBLANK(B107),"",IF(OR(B107={"HS Wroclaw";"Bandung";"Wolverhampton";"Ratier Figeac";"Hemel";"Bangalore"}),"Interne","Externe"))</f>
        <v/>
      </c>
    </row>
    <row r="108" spans="5:7" x14ac:dyDescent="0.25">
      <c r="E108" s="8" t="str">
        <f t="shared" si="26"/>
        <v/>
      </c>
      <c r="F108" s="8" t="str">
        <f t="shared" si="27"/>
        <v/>
      </c>
      <c r="G108" s="16" t="str">
        <f>IF(ISBLANK(B108),"",IF(OR(B108={"HS Wroclaw";"Bandung";"Wolverhampton";"Ratier Figeac";"Hemel";"Bangalore"}),"Interne","Externe"))</f>
        <v/>
      </c>
    </row>
    <row r="109" spans="5:7" x14ac:dyDescent="0.25">
      <c r="E109" s="8" t="str">
        <f t="shared" si="26"/>
        <v/>
      </c>
      <c r="F109" s="8" t="str">
        <f t="shared" si="27"/>
        <v/>
      </c>
      <c r="G109" s="16" t="str">
        <f>IF(ISBLANK(B109),"",IF(OR(B109={"HS Wroclaw";"Bandung";"Wolverhampton";"Ratier Figeac";"Hemel";"Bangalore"}),"Interne","Externe"))</f>
        <v/>
      </c>
    </row>
    <row r="110" spans="5:7" x14ac:dyDescent="0.25">
      <c r="E110" s="8" t="str">
        <f t="shared" si="26"/>
        <v/>
      </c>
      <c r="F110" s="8" t="str">
        <f t="shared" si="27"/>
        <v/>
      </c>
      <c r="G110" s="16" t="str">
        <f>IF(ISBLANK(B110),"",IF(OR(B110={"HS Wroclaw";"Bandung";"Wolverhampton";"Ratier Figeac";"Hemel";"Bangalore"}),"Interne","Externe"))</f>
        <v/>
      </c>
    </row>
    <row r="111" spans="5:7" x14ac:dyDescent="0.25">
      <c r="E111" s="8" t="str">
        <f t="shared" si="26"/>
        <v/>
      </c>
      <c r="F111" s="8" t="str">
        <f t="shared" si="27"/>
        <v/>
      </c>
      <c r="G111" s="16" t="str">
        <f>IF(ISBLANK(B111),"",IF(OR(B111={"HS Wroclaw";"Bandung";"Wolverhampton";"Ratier Figeac";"Hemel";"Bangalore"}),"Interne","Externe"))</f>
        <v/>
      </c>
    </row>
    <row r="112" spans="5:7" x14ac:dyDescent="0.25">
      <c r="E112" s="8" t="str">
        <f t="shared" si="26"/>
        <v/>
      </c>
      <c r="F112" s="8" t="str">
        <f t="shared" si="27"/>
        <v/>
      </c>
      <c r="G112" s="16" t="str">
        <f>IF(ISBLANK(B112),"",IF(OR(B112={"HS Wroclaw";"Bandung";"Wolverhampton";"Ratier Figeac";"Hemel";"Bangalore"}),"Interne","Externe"))</f>
        <v/>
      </c>
    </row>
    <row r="113" spans="5:7" x14ac:dyDescent="0.25">
      <c r="E113" s="8" t="str">
        <f t="shared" si="26"/>
        <v/>
      </c>
      <c r="F113" s="8" t="str">
        <f t="shared" si="27"/>
        <v/>
      </c>
      <c r="G113" s="16" t="str">
        <f>IF(ISBLANK(B113),"",IF(OR(B113={"HS Wroclaw";"Bandung";"Wolverhampton";"Ratier Figeac";"Hemel";"Bangalore"}),"Interne","Externe"))</f>
        <v/>
      </c>
    </row>
    <row r="114" spans="5:7" x14ac:dyDescent="0.25">
      <c r="E114" s="8" t="str">
        <f t="shared" si="26"/>
        <v/>
      </c>
      <c r="F114" s="8" t="str">
        <f t="shared" si="27"/>
        <v/>
      </c>
      <c r="G114" s="16" t="str">
        <f>IF(ISBLANK(B114),"",IF(OR(B114={"HS Wroclaw";"Bandung";"Wolverhampton";"Ratier Figeac";"Hemel";"Bangalore"}),"Interne","Externe"))</f>
        <v/>
      </c>
    </row>
    <row r="115" spans="5:7" x14ac:dyDescent="0.25">
      <c r="E115" s="8" t="str">
        <f t="shared" si="26"/>
        <v/>
      </c>
      <c r="F115" s="8" t="str">
        <f t="shared" si="27"/>
        <v/>
      </c>
      <c r="G115" s="16" t="str">
        <f>IF(ISBLANK(B115),"",IF(OR(B115={"HS Wroclaw";"Bandung";"Wolverhampton";"Ratier Figeac";"Hemel";"Bangalore"}),"Interne","Externe"))</f>
        <v/>
      </c>
    </row>
    <row r="116" spans="5:7" x14ac:dyDescent="0.25">
      <c r="E116" s="8" t="str">
        <f t="shared" si="26"/>
        <v/>
      </c>
      <c r="F116" s="8" t="str">
        <f t="shared" si="27"/>
        <v/>
      </c>
      <c r="G116" s="16" t="str">
        <f>IF(ISBLANK(B116),"",IF(OR(B116={"HS Wroclaw";"Bandung";"Wolverhampton";"Ratier Figeac";"Hemel";"Bangalore"}),"Interne","Externe"))</f>
        <v/>
      </c>
    </row>
    <row r="117" spans="5:7" x14ac:dyDescent="0.25">
      <c r="E117" s="8" t="str">
        <f t="shared" si="26"/>
        <v/>
      </c>
      <c r="F117" s="8" t="str">
        <f t="shared" si="27"/>
        <v/>
      </c>
      <c r="G117" s="16" t="str">
        <f>IF(ISBLANK(B117),"",IF(OR(B117={"HS Wroclaw";"Bandung";"Wolverhampton";"Ratier Figeac";"Hemel";"Bangalore"}),"Interne","Externe"))</f>
        <v/>
      </c>
    </row>
    <row r="118" spans="5:7" x14ac:dyDescent="0.25">
      <c r="E118" s="8" t="str">
        <f t="shared" si="26"/>
        <v/>
      </c>
      <c r="F118" s="8" t="str">
        <f t="shared" si="27"/>
        <v/>
      </c>
      <c r="G118" s="16" t="str">
        <f>IF(ISBLANK(B118),"",IF(OR(B118={"HS Wroclaw";"Bandung";"Wolverhampton";"Ratier Figeac";"Hemel";"Bangalore"}),"Interne","Externe"))</f>
        <v/>
      </c>
    </row>
    <row r="119" spans="5:7" x14ac:dyDescent="0.25">
      <c r="E119" s="8" t="str">
        <f t="shared" si="26"/>
        <v/>
      </c>
      <c r="F119" s="8" t="str">
        <f t="shared" si="27"/>
        <v/>
      </c>
      <c r="G119" s="16" t="str">
        <f>IF(ISBLANK(B119),"",IF(OR(B119={"HS Wroclaw";"Bandung";"Wolverhampton";"Ratier Figeac";"Hemel";"Bangalore"}),"Interne","Externe"))</f>
        <v/>
      </c>
    </row>
    <row r="120" spans="5:7" x14ac:dyDescent="0.25">
      <c r="E120" s="8" t="str">
        <f t="shared" si="26"/>
        <v/>
      </c>
      <c r="F120" s="8" t="str">
        <f t="shared" si="27"/>
        <v/>
      </c>
      <c r="G120" s="16" t="str">
        <f>IF(ISBLANK(B120),"",IF(OR(B120={"HS Wroclaw";"Bandung";"Wolverhampton";"Ratier Figeac";"Hemel";"Bangalore"}),"Interne","Externe"))</f>
        <v/>
      </c>
    </row>
    <row r="121" spans="5:7" x14ac:dyDescent="0.25">
      <c r="E121" s="8" t="str">
        <f t="shared" si="26"/>
        <v/>
      </c>
      <c r="F121" s="8" t="str">
        <f t="shared" si="27"/>
        <v/>
      </c>
      <c r="G121" s="16" t="str">
        <f>IF(ISBLANK(B121),"",IF(OR(B121={"HS Wroclaw";"Bandung";"Wolverhampton";"Ratier Figeac";"Hemel";"Bangalore"}),"Interne","Externe"))</f>
        <v/>
      </c>
    </row>
    <row r="122" spans="5:7" x14ac:dyDescent="0.25">
      <c r="E122" s="8" t="str">
        <f t="shared" si="26"/>
        <v/>
      </c>
      <c r="F122" s="8" t="str">
        <f t="shared" si="27"/>
        <v/>
      </c>
      <c r="G122" s="16" t="str">
        <f>IF(ISBLANK(B122),"",IF(OR(B122={"HS Wroclaw";"Bandung";"Wolverhampton";"Ratier Figeac";"Hemel";"Bangalore"}),"Interne","Externe"))</f>
        <v/>
      </c>
    </row>
    <row r="123" spans="5:7" x14ac:dyDescent="0.25">
      <c r="E123" s="8" t="str">
        <f t="shared" si="26"/>
        <v/>
      </c>
      <c r="F123" s="8" t="str">
        <f t="shared" si="27"/>
        <v/>
      </c>
      <c r="G123" s="16" t="str">
        <f>IF(ISBLANK(B123),"",IF(OR(B123={"HS Wroclaw";"Bandung";"Wolverhampton";"Ratier Figeac";"Hemel";"Bangalore"}),"Interne","Externe"))</f>
        <v/>
      </c>
    </row>
    <row r="124" spans="5:7" x14ac:dyDescent="0.25">
      <c r="E124" s="8" t="str">
        <f t="shared" si="26"/>
        <v/>
      </c>
      <c r="F124" s="8" t="str">
        <f t="shared" si="27"/>
        <v/>
      </c>
      <c r="G124" s="16" t="str">
        <f>IF(ISBLANK(B124),"",IF(OR(B124={"HS Wroclaw";"Bandung";"Wolverhampton";"Ratier Figeac";"Hemel";"Bangalore"}),"Interne","Externe"))</f>
        <v/>
      </c>
    </row>
    <row r="125" spans="5:7" x14ac:dyDescent="0.25">
      <c r="E125" s="8" t="str">
        <f t="shared" si="26"/>
        <v/>
      </c>
      <c r="F125" s="8" t="str">
        <f t="shared" si="27"/>
        <v/>
      </c>
      <c r="G125" s="16" t="str">
        <f>IF(ISBLANK(B125),"",IF(OR(B125={"HS Wroclaw";"Bandung";"Wolverhampton";"Ratier Figeac";"Hemel";"Bangalore"}),"Interne","Externe"))</f>
        <v/>
      </c>
    </row>
    <row r="126" spans="5:7" x14ac:dyDescent="0.25">
      <c r="E126" s="8" t="str">
        <f t="shared" si="26"/>
        <v/>
      </c>
      <c r="F126" s="8" t="str">
        <f t="shared" si="27"/>
        <v/>
      </c>
      <c r="G126" s="16" t="str">
        <f>IF(ISBLANK(B126),"",IF(OR(B126={"HS Wroclaw";"Bandung";"Wolverhampton";"Ratier Figeac";"Hemel";"Bangalore"}),"Interne","Externe"))</f>
        <v/>
      </c>
    </row>
    <row r="127" spans="5:7" x14ac:dyDescent="0.25">
      <c r="E127" s="8" t="str">
        <f t="shared" si="26"/>
        <v/>
      </c>
      <c r="F127" s="8" t="str">
        <f t="shared" si="27"/>
        <v/>
      </c>
      <c r="G127" s="16" t="str">
        <f>IF(ISBLANK(B127),"",IF(OR(B127={"HS Wroclaw";"Bandung";"Wolverhampton";"Ratier Figeac";"Hemel";"Bangalore"}),"Interne","Externe"))</f>
        <v/>
      </c>
    </row>
    <row r="128" spans="5:7" x14ac:dyDescent="0.25">
      <c r="E128" s="8" t="str">
        <f t="shared" si="26"/>
        <v/>
      </c>
      <c r="F128" s="8" t="str">
        <f t="shared" si="27"/>
        <v/>
      </c>
      <c r="G128" s="16" t="str">
        <f>IF(ISBLANK(B128),"",IF(OR(B128={"HS Wroclaw";"Bandung";"Wolverhampton";"Ratier Figeac";"Hemel";"Bangalore"}),"Interne","Externe"))</f>
        <v/>
      </c>
    </row>
    <row r="129" spans="5:7" x14ac:dyDescent="0.25">
      <c r="E129" s="8" t="str">
        <f t="shared" si="26"/>
        <v/>
      </c>
      <c r="F129" s="8" t="str">
        <f t="shared" si="27"/>
        <v/>
      </c>
      <c r="G129" s="16" t="str">
        <f>IF(ISBLANK(B129),"",IF(OR(B129={"HS Wroclaw";"Bandung";"Wolverhampton";"Ratier Figeac";"Hemel";"Bangalore"}),"Interne","Externe"))</f>
        <v/>
      </c>
    </row>
    <row r="130" spans="5:7" x14ac:dyDescent="0.25">
      <c r="E130" s="8" t="str">
        <f t="shared" si="26"/>
        <v/>
      </c>
      <c r="F130" s="8" t="str">
        <f t="shared" si="27"/>
        <v/>
      </c>
      <c r="G130" s="16" t="str">
        <f>IF(ISBLANK(B130),"",IF(OR(B130={"HS Wroclaw";"Bandung";"Wolverhampton";"Ratier Figeac";"Hemel";"Bangalore"}),"Interne","Externe"))</f>
        <v/>
      </c>
    </row>
    <row r="131" spans="5:7" x14ac:dyDescent="0.25">
      <c r="E131" s="8" t="str">
        <f t="shared" si="26"/>
        <v/>
      </c>
      <c r="F131" s="8" t="str">
        <f t="shared" si="27"/>
        <v/>
      </c>
      <c r="G131" s="16" t="str">
        <f>IF(ISBLANK(B131),"",IF(OR(B131={"HS Wroclaw";"Bandung";"Wolverhampton";"Ratier Figeac";"Hemel";"Bangalore"}),"Interne","Externe"))</f>
        <v/>
      </c>
    </row>
    <row r="132" spans="5:7" x14ac:dyDescent="0.25">
      <c r="E132" s="8" t="str">
        <f t="shared" si="26"/>
        <v/>
      </c>
      <c r="F132" s="8" t="str">
        <f t="shared" si="27"/>
        <v/>
      </c>
      <c r="G132" s="16" t="str">
        <f>IF(ISBLANK(B132),"",IF(OR(B132={"HS Wroclaw";"Bandung";"Wolverhampton";"Ratier Figeac";"Hemel";"Bangalore"}),"Interne","Externe"))</f>
        <v/>
      </c>
    </row>
    <row r="133" spans="5:7" x14ac:dyDescent="0.25">
      <c r="E133" s="8" t="str">
        <f t="shared" si="26"/>
        <v/>
      </c>
      <c r="F133" s="8" t="str">
        <f t="shared" si="27"/>
        <v/>
      </c>
      <c r="G133" s="16" t="str">
        <f>IF(ISBLANK(B133),"",IF(OR(B133={"HS Wroclaw";"Bandung";"Wolverhampton";"Ratier Figeac";"Hemel";"Bangalore"}),"Interne","Externe"))</f>
        <v/>
      </c>
    </row>
    <row r="134" spans="5:7" x14ac:dyDescent="0.25">
      <c r="E134" s="8" t="str">
        <f t="shared" si="26"/>
        <v/>
      </c>
      <c r="F134" s="8" t="str">
        <f t="shared" si="27"/>
        <v/>
      </c>
      <c r="G134" s="16" t="str">
        <f>IF(ISBLANK(B134),"",IF(OR(B134={"HS Wroclaw";"Bandung";"Wolverhampton";"Ratier Figeac";"Hemel";"Bangalore"}),"Interne","Externe"))</f>
        <v/>
      </c>
    </row>
    <row r="135" spans="5:7" x14ac:dyDescent="0.25">
      <c r="E135" s="8" t="str">
        <f t="shared" si="26"/>
        <v/>
      </c>
      <c r="F135" s="8" t="str">
        <f t="shared" si="27"/>
        <v/>
      </c>
      <c r="G135" s="16" t="str">
        <f>IF(ISBLANK(B135),"",IF(OR(B135={"HS Wroclaw";"Bandung";"Wolverhampton";"Ratier Figeac";"Hemel";"Bangalore"}),"Interne","Externe"))</f>
        <v/>
      </c>
    </row>
    <row r="136" spans="5:7" x14ac:dyDescent="0.25">
      <c r="E136" s="8" t="str">
        <f t="shared" si="26"/>
        <v/>
      </c>
      <c r="F136" s="8" t="str">
        <f t="shared" si="27"/>
        <v/>
      </c>
      <c r="G136" s="16" t="str">
        <f>IF(ISBLANK(B136),"",IF(OR(B136={"HS Wroclaw";"Bandung";"Wolverhampton";"Ratier Figeac";"Hemel";"Bangalore"}),"Interne","Externe"))</f>
        <v/>
      </c>
    </row>
    <row r="137" spans="5:7" x14ac:dyDescent="0.25">
      <c r="E137" s="8" t="str">
        <f t="shared" si="26"/>
        <v/>
      </c>
      <c r="F137" s="8" t="str">
        <f t="shared" si="27"/>
        <v/>
      </c>
      <c r="G137" s="16" t="str">
        <f>IF(ISBLANK(B137),"",IF(OR(B137={"HS Wroclaw";"Bandung";"Wolverhampton";"Ratier Figeac";"Hemel";"Bangalore"}),"Interne","Externe"))</f>
        <v/>
      </c>
    </row>
    <row r="138" spans="5:7" x14ac:dyDescent="0.25">
      <c r="E138" s="8" t="str">
        <f t="shared" si="26"/>
        <v/>
      </c>
      <c r="F138" s="8" t="str">
        <f t="shared" si="27"/>
        <v/>
      </c>
      <c r="G138" s="16" t="str">
        <f>IF(ISBLANK(B138),"",IF(OR(B138={"HS Wroclaw";"Bandung";"Wolverhampton";"Ratier Figeac";"Hemel";"Bangalore"}),"Interne","Externe"))</f>
        <v/>
      </c>
    </row>
    <row r="139" spans="5:7" x14ac:dyDescent="0.25">
      <c r="E139" s="8" t="str">
        <f t="shared" si="26"/>
        <v/>
      </c>
      <c r="F139" s="8" t="str">
        <f t="shared" si="27"/>
        <v/>
      </c>
      <c r="G139" s="16" t="str">
        <f>IF(ISBLANK(B139),"",IF(OR(B139={"HS Wroclaw";"Bandung";"Wolverhampton";"Ratier Figeac";"Hemel";"Bangalore"}),"Interne","Externe"))</f>
        <v/>
      </c>
    </row>
    <row r="140" spans="5:7" x14ac:dyDescent="0.25">
      <c r="E140" s="8" t="str">
        <f t="shared" si="26"/>
        <v/>
      </c>
      <c r="F140" s="8" t="str">
        <f t="shared" si="27"/>
        <v/>
      </c>
      <c r="G140" s="16" t="str">
        <f>IF(ISBLANK(B140),"",IF(OR(B140={"HS Wroclaw";"Bandung";"Wolverhampton";"Ratier Figeac";"Hemel";"Bangalore"}),"Interne","Externe"))</f>
        <v/>
      </c>
    </row>
    <row r="141" spans="5:7" x14ac:dyDescent="0.25">
      <c r="E141" s="8" t="str">
        <f t="shared" si="26"/>
        <v/>
      </c>
      <c r="F141" s="8" t="str">
        <f t="shared" si="27"/>
        <v/>
      </c>
      <c r="G141" s="16" t="str">
        <f>IF(ISBLANK(B141),"",IF(OR(B141={"HS Wroclaw";"Bandung";"Wolverhampton";"Ratier Figeac";"Hemel";"Bangalore"}),"Interne","Externe"))</f>
        <v/>
      </c>
    </row>
    <row r="142" spans="5:7" x14ac:dyDescent="0.25">
      <c r="E142" s="8" t="str">
        <f t="shared" si="26"/>
        <v/>
      </c>
      <c r="F142" s="8" t="str">
        <f t="shared" si="27"/>
        <v/>
      </c>
      <c r="G142" s="16" t="str">
        <f>IF(ISBLANK(B142),"",IF(OR(B142={"HS Wroclaw";"Bandung";"Wolverhampton";"Ratier Figeac";"Hemel";"Bangalore"}),"Interne","Externe"))</f>
        <v/>
      </c>
    </row>
    <row r="143" spans="5:7" x14ac:dyDescent="0.25">
      <c r="E143" s="8" t="str">
        <f t="shared" si="26"/>
        <v/>
      </c>
      <c r="F143" s="8" t="str">
        <f t="shared" si="27"/>
        <v/>
      </c>
      <c r="G143" s="16" t="str">
        <f>IF(ISBLANK(B143),"",IF(OR(B143={"HS Wroclaw";"Bandung";"Wolverhampton";"Ratier Figeac";"Hemel";"Bangalore"}),"Interne","Externe"))</f>
        <v/>
      </c>
    </row>
    <row r="144" spans="5:7" x14ac:dyDescent="0.25">
      <c r="E144" s="8" t="str">
        <f t="shared" si="26"/>
        <v/>
      </c>
      <c r="F144" s="8" t="str">
        <f t="shared" si="27"/>
        <v/>
      </c>
      <c r="G144" s="16" t="str">
        <f>IF(ISBLANK(B144),"",IF(OR(B144={"HS Wroclaw";"Bandung";"Wolverhampton";"Ratier Figeac";"Hemel";"Bangalore"}),"Interne","Externe"))</f>
        <v/>
      </c>
    </row>
    <row r="145" spans="5:7" x14ac:dyDescent="0.25">
      <c r="E145" s="8" t="str">
        <f t="shared" si="26"/>
        <v/>
      </c>
      <c r="F145" s="8" t="str">
        <f t="shared" si="27"/>
        <v/>
      </c>
      <c r="G145" s="16" t="str">
        <f>IF(ISBLANK(B145),"",IF(OR(B145={"HS Wroclaw";"Bandung";"Wolverhampton";"Ratier Figeac";"Hemel";"Bangalore"}),"Interne","Externe"))</f>
        <v/>
      </c>
    </row>
    <row r="146" spans="5:7" x14ac:dyDescent="0.25">
      <c r="E146" s="8" t="str">
        <f t="shared" si="26"/>
        <v/>
      </c>
      <c r="F146" s="8" t="str">
        <f t="shared" si="27"/>
        <v/>
      </c>
      <c r="G146" s="16" t="str">
        <f>IF(ISBLANK(B146),"",IF(OR(B146={"HS Wroclaw";"Bandung";"Wolverhampton";"Ratier Figeac";"Hemel";"Bangalore"}),"Interne","Externe"))</f>
        <v/>
      </c>
    </row>
    <row r="147" spans="5:7" x14ac:dyDescent="0.25">
      <c r="E147" s="8" t="str">
        <f t="shared" si="26"/>
        <v/>
      </c>
      <c r="F147" s="8" t="str">
        <f t="shared" si="27"/>
        <v/>
      </c>
      <c r="G147" s="16" t="str">
        <f>IF(ISBLANK(B147),"",IF(OR(B147={"HS Wroclaw";"Bandung";"Wolverhampton";"Ratier Figeac";"Hemel";"Bangalore"}),"Interne","Externe"))</f>
        <v/>
      </c>
    </row>
    <row r="148" spans="5:7" x14ac:dyDescent="0.25">
      <c r="E148" s="8" t="str">
        <f t="shared" si="26"/>
        <v/>
      </c>
      <c r="F148" s="8" t="str">
        <f t="shared" si="27"/>
        <v/>
      </c>
      <c r="G148" s="16" t="str">
        <f>IF(ISBLANK(B148),"",IF(OR(B148={"HS Wroclaw";"Bandung";"Wolverhampton";"Ratier Figeac";"Hemel";"Bangalore"}),"Interne","Externe"))</f>
        <v/>
      </c>
    </row>
    <row r="149" spans="5:7" x14ac:dyDescent="0.25">
      <c r="E149" s="8" t="str">
        <f t="shared" si="26"/>
        <v/>
      </c>
      <c r="F149" s="8" t="str">
        <f t="shared" si="27"/>
        <v/>
      </c>
      <c r="G149" s="16" t="str">
        <f>IF(ISBLANK(B149),"",IF(OR(B149={"HS Wroclaw";"Bandung";"Wolverhampton";"Ratier Figeac";"Hemel";"Bangalore"}),"Interne","Externe"))</f>
        <v/>
      </c>
    </row>
    <row r="150" spans="5:7" x14ac:dyDescent="0.25">
      <c r="E150" s="8" t="str">
        <f t="shared" si="26"/>
        <v/>
      </c>
      <c r="F150" s="8" t="str">
        <f t="shared" si="27"/>
        <v/>
      </c>
      <c r="G150" s="16" t="str">
        <f>IF(ISBLANK(B150),"",IF(OR(B150={"HS Wroclaw";"Bandung";"Wolverhampton";"Ratier Figeac";"Hemel";"Bangalore"}),"Interne","Externe"))</f>
        <v/>
      </c>
    </row>
    <row r="151" spans="5:7" x14ac:dyDescent="0.25">
      <c r="E151" s="8" t="str">
        <f t="shared" si="26"/>
        <v/>
      </c>
      <c r="F151" s="8" t="str">
        <f t="shared" si="27"/>
        <v/>
      </c>
      <c r="G151" s="16" t="str">
        <f>IF(ISBLANK(B151),"",IF(OR(B151={"HS Wroclaw";"Bandung";"Wolverhampton";"Ratier Figeac";"Hemel";"Bangalore"}),"Interne","Externe"))</f>
        <v/>
      </c>
    </row>
    <row r="152" spans="5:7" x14ac:dyDescent="0.25">
      <c r="E152" s="8" t="str">
        <f t="shared" si="26"/>
        <v/>
      </c>
      <c r="F152" s="8" t="str">
        <f t="shared" si="27"/>
        <v/>
      </c>
      <c r="G152" s="16" t="str">
        <f>IF(ISBLANK(B152),"",IF(OR(B152={"HS Wroclaw";"Bandung";"Wolverhampton";"Ratier Figeac";"Hemel";"Bangalore"}),"Interne","Externe"))</f>
        <v/>
      </c>
    </row>
    <row r="153" spans="5:7" x14ac:dyDescent="0.25">
      <c r="E153" s="8" t="str">
        <f t="shared" si="26"/>
        <v/>
      </c>
      <c r="F153" s="8" t="str">
        <f t="shared" si="27"/>
        <v/>
      </c>
      <c r="G153" s="16" t="str">
        <f>IF(ISBLANK(B153),"",IF(OR(B153={"HS Wroclaw";"Bandung";"Wolverhampton";"Ratier Figeac";"Hemel";"Bangalore"}),"Interne","Externe"))</f>
        <v/>
      </c>
    </row>
    <row r="154" spans="5:7" x14ac:dyDescent="0.25">
      <c r="E154" s="8" t="str">
        <f t="shared" ref="E154:E217" si="28">IF(ISBLANK(D154),"",TEXT(30*MONTH($D154),"mmmm"))</f>
        <v/>
      </c>
      <c r="F154" s="8" t="str">
        <f t="shared" ref="F154:F217" si="29">IF(ISBLANK(D154),"",YEAR($D154))</f>
        <v/>
      </c>
      <c r="G154" s="16" t="str">
        <f>IF(ISBLANK(B154),"",IF(OR(B154={"HS Wroclaw";"Bandung";"Wolverhampton";"Ratier Figeac";"Hemel";"Bangalore"}),"Interne","Externe"))</f>
        <v/>
      </c>
    </row>
    <row r="155" spans="5:7" x14ac:dyDescent="0.25">
      <c r="E155" s="8" t="str">
        <f t="shared" si="28"/>
        <v/>
      </c>
      <c r="F155" s="8" t="str">
        <f t="shared" si="29"/>
        <v/>
      </c>
      <c r="G155" s="16" t="str">
        <f>IF(ISBLANK(B155),"",IF(OR(B155={"HS Wroclaw";"Bandung";"Wolverhampton";"Ratier Figeac";"Hemel";"Bangalore"}),"Interne","Externe"))</f>
        <v/>
      </c>
    </row>
    <row r="156" spans="5:7" x14ac:dyDescent="0.25">
      <c r="E156" s="8" t="str">
        <f t="shared" si="28"/>
        <v/>
      </c>
      <c r="F156" s="8" t="str">
        <f t="shared" si="29"/>
        <v/>
      </c>
      <c r="G156" s="16" t="str">
        <f>IF(ISBLANK(B156),"",IF(OR(B156={"HS Wroclaw";"Bandung";"Wolverhampton";"Ratier Figeac";"Hemel";"Bangalore"}),"Interne","Externe"))</f>
        <v/>
      </c>
    </row>
    <row r="157" spans="5:7" x14ac:dyDescent="0.25">
      <c r="E157" s="8" t="str">
        <f t="shared" si="28"/>
        <v/>
      </c>
      <c r="F157" s="8" t="str">
        <f t="shared" si="29"/>
        <v/>
      </c>
      <c r="G157" s="16" t="str">
        <f>IF(ISBLANK(B157),"",IF(OR(B157={"HS Wroclaw";"Bandung";"Wolverhampton";"Ratier Figeac";"Hemel";"Bangalore"}),"Interne","Externe"))</f>
        <v/>
      </c>
    </row>
    <row r="158" spans="5:7" x14ac:dyDescent="0.25">
      <c r="E158" s="8" t="str">
        <f t="shared" si="28"/>
        <v/>
      </c>
      <c r="F158" s="8" t="str">
        <f t="shared" si="29"/>
        <v/>
      </c>
      <c r="G158" s="16" t="str">
        <f>IF(ISBLANK(B158),"",IF(OR(B158={"HS Wroclaw";"Bandung";"Wolverhampton";"Ratier Figeac";"Hemel";"Bangalore"}),"Interne","Externe"))</f>
        <v/>
      </c>
    </row>
    <row r="159" spans="5:7" x14ac:dyDescent="0.25">
      <c r="E159" s="8" t="str">
        <f t="shared" si="28"/>
        <v/>
      </c>
      <c r="F159" s="8" t="str">
        <f t="shared" si="29"/>
        <v/>
      </c>
      <c r="G159" s="16" t="str">
        <f>IF(ISBLANK(B159),"",IF(OR(B159={"HS Wroclaw";"Bandung";"Wolverhampton";"Ratier Figeac";"Hemel";"Bangalore"}),"Interne","Externe"))</f>
        <v/>
      </c>
    </row>
    <row r="160" spans="5:7" x14ac:dyDescent="0.25">
      <c r="E160" s="8" t="str">
        <f t="shared" si="28"/>
        <v/>
      </c>
      <c r="F160" s="8" t="str">
        <f t="shared" si="29"/>
        <v/>
      </c>
      <c r="G160" s="16" t="str">
        <f>IF(ISBLANK(B160),"",IF(OR(B160={"HS Wroclaw";"Bandung";"Wolverhampton";"Ratier Figeac";"Hemel";"Bangalore"}),"Interne","Externe"))</f>
        <v/>
      </c>
    </row>
    <row r="161" spans="5:7" x14ac:dyDescent="0.25">
      <c r="E161" s="8" t="str">
        <f t="shared" si="28"/>
        <v/>
      </c>
      <c r="F161" s="8" t="str">
        <f t="shared" si="29"/>
        <v/>
      </c>
      <c r="G161" s="16" t="str">
        <f>IF(ISBLANK(B161),"",IF(OR(B161={"HS Wroclaw";"Bandung";"Wolverhampton";"Ratier Figeac";"Hemel";"Bangalore"}),"Interne","Externe"))</f>
        <v/>
      </c>
    </row>
    <row r="162" spans="5:7" x14ac:dyDescent="0.25">
      <c r="E162" s="8" t="str">
        <f t="shared" si="28"/>
        <v/>
      </c>
      <c r="F162" s="8" t="str">
        <f t="shared" si="29"/>
        <v/>
      </c>
      <c r="G162" s="16" t="str">
        <f>IF(ISBLANK(B162),"",IF(OR(B162={"HS Wroclaw";"Bandung";"Wolverhampton";"Ratier Figeac";"Hemel";"Bangalore"}),"Interne","Externe"))</f>
        <v/>
      </c>
    </row>
    <row r="163" spans="5:7" x14ac:dyDescent="0.25">
      <c r="E163" s="8" t="str">
        <f t="shared" si="28"/>
        <v/>
      </c>
      <c r="F163" s="8" t="str">
        <f t="shared" si="29"/>
        <v/>
      </c>
      <c r="G163" s="16" t="str">
        <f>IF(ISBLANK(B163),"",IF(OR(B163={"HS Wroclaw";"Bandung";"Wolverhampton";"Ratier Figeac";"Hemel";"Bangalore"}),"Interne","Externe"))</f>
        <v/>
      </c>
    </row>
    <row r="164" spans="5:7" x14ac:dyDescent="0.25">
      <c r="E164" s="8" t="str">
        <f t="shared" si="28"/>
        <v/>
      </c>
      <c r="F164" s="8" t="str">
        <f t="shared" si="29"/>
        <v/>
      </c>
      <c r="G164" s="16" t="str">
        <f>IF(ISBLANK(B164),"",IF(OR(B164={"HS Wroclaw";"Bandung";"Wolverhampton";"Ratier Figeac";"Hemel";"Bangalore"}),"Interne","Externe"))</f>
        <v/>
      </c>
    </row>
    <row r="165" spans="5:7" x14ac:dyDescent="0.25">
      <c r="E165" s="8" t="str">
        <f t="shared" si="28"/>
        <v/>
      </c>
      <c r="F165" s="8" t="str">
        <f t="shared" si="29"/>
        <v/>
      </c>
      <c r="G165" s="16" t="str">
        <f>IF(ISBLANK(B165),"",IF(OR(B165={"HS Wroclaw";"Bandung";"Wolverhampton";"Ratier Figeac";"Hemel";"Bangalore"}),"Interne","Externe"))</f>
        <v/>
      </c>
    </row>
    <row r="166" spans="5:7" x14ac:dyDescent="0.25">
      <c r="E166" s="8" t="str">
        <f t="shared" si="28"/>
        <v/>
      </c>
      <c r="F166" s="8" t="str">
        <f t="shared" si="29"/>
        <v/>
      </c>
      <c r="G166" s="16" t="str">
        <f>IF(ISBLANK(B166),"",IF(OR(B166={"HS Wroclaw";"Bandung";"Wolverhampton";"Ratier Figeac";"Hemel";"Bangalore"}),"Interne","Externe"))</f>
        <v/>
      </c>
    </row>
    <row r="167" spans="5:7" x14ac:dyDescent="0.25">
      <c r="E167" s="8" t="str">
        <f t="shared" si="28"/>
        <v/>
      </c>
      <c r="F167" s="8" t="str">
        <f t="shared" si="29"/>
        <v/>
      </c>
      <c r="G167" s="16" t="str">
        <f>IF(ISBLANK(B167),"",IF(OR(B167={"HS Wroclaw";"Bandung";"Wolverhampton";"Ratier Figeac";"Hemel";"Bangalore"}),"Interne","Externe"))</f>
        <v/>
      </c>
    </row>
    <row r="168" spans="5:7" x14ac:dyDescent="0.25">
      <c r="E168" s="8" t="str">
        <f t="shared" si="28"/>
        <v/>
      </c>
      <c r="F168" s="8" t="str">
        <f t="shared" si="29"/>
        <v/>
      </c>
      <c r="G168" s="16" t="str">
        <f>IF(ISBLANK(B168),"",IF(OR(B168={"HS Wroclaw";"Bandung";"Wolverhampton";"Ratier Figeac";"Hemel";"Bangalore"}),"Interne","Externe"))</f>
        <v/>
      </c>
    </row>
    <row r="169" spans="5:7" x14ac:dyDescent="0.25">
      <c r="E169" s="8" t="str">
        <f t="shared" si="28"/>
        <v/>
      </c>
      <c r="F169" s="8" t="str">
        <f t="shared" si="29"/>
        <v/>
      </c>
      <c r="G169" s="16" t="str">
        <f>IF(ISBLANK(B169),"",IF(OR(B169={"HS Wroclaw";"Bandung";"Wolverhampton";"Ratier Figeac";"Hemel";"Bangalore"}),"Interne","Externe"))</f>
        <v/>
      </c>
    </row>
    <row r="170" spans="5:7" x14ac:dyDescent="0.25">
      <c r="E170" s="8" t="str">
        <f t="shared" si="28"/>
        <v/>
      </c>
      <c r="F170" s="8" t="str">
        <f t="shared" si="29"/>
        <v/>
      </c>
      <c r="G170" s="16" t="str">
        <f>IF(ISBLANK(B170),"",IF(OR(B170={"HS Wroclaw";"Bandung";"Wolverhampton";"Ratier Figeac";"Hemel";"Bangalore"}),"Interne","Externe"))</f>
        <v/>
      </c>
    </row>
    <row r="171" spans="5:7" x14ac:dyDescent="0.25">
      <c r="E171" s="8" t="str">
        <f t="shared" si="28"/>
        <v/>
      </c>
      <c r="F171" s="8" t="str">
        <f t="shared" si="29"/>
        <v/>
      </c>
      <c r="G171" s="16" t="str">
        <f>IF(ISBLANK(B171),"",IF(OR(B171={"HS Wroclaw";"Bandung";"Wolverhampton";"Ratier Figeac";"Hemel";"Bangalore"}),"Interne","Externe"))</f>
        <v/>
      </c>
    </row>
    <row r="172" spans="5:7" x14ac:dyDescent="0.25">
      <c r="E172" s="8" t="str">
        <f t="shared" si="28"/>
        <v/>
      </c>
      <c r="F172" s="8" t="str">
        <f t="shared" si="29"/>
        <v/>
      </c>
      <c r="G172" s="16" t="str">
        <f>IF(ISBLANK(B172),"",IF(OR(B172={"HS Wroclaw";"Bandung";"Wolverhampton";"Ratier Figeac";"Hemel";"Bangalore"}),"Interne","Externe"))</f>
        <v/>
      </c>
    </row>
    <row r="173" spans="5:7" x14ac:dyDescent="0.25">
      <c r="E173" s="8" t="str">
        <f t="shared" si="28"/>
        <v/>
      </c>
      <c r="F173" s="8" t="str">
        <f t="shared" si="29"/>
        <v/>
      </c>
      <c r="G173" s="16" t="str">
        <f>IF(ISBLANK(B173),"",IF(OR(B173={"HS Wroclaw";"Bandung";"Wolverhampton";"Ratier Figeac";"Hemel";"Bangalore"}),"Interne","Externe"))</f>
        <v/>
      </c>
    </row>
    <row r="174" spans="5:7" x14ac:dyDescent="0.25">
      <c r="E174" s="8" t="str">
        <f t="shared" si="28"/>
        <v/>
      </c>
      <c r="F174" s="8" t="str">
        <f t="shared" si="29"/>
        <v/>
      </c>
      <c r="G174" s="16" t="str">
        <f>IF(ISBLANK(B174),"",IF(OR(B174={"HS Wroclaw";"Bandung";"Wolverhampton";"Ratier Figeac";"Hemel";"Bangalore"}),"Interne","Externe"))</f>
        <v/>
      </c>
    </row>
    <row r="175" spans="5:7" x14ac:dyDescent="0.25">
      <c r="E175" s="8" t="str">
        <f t="shared" si="28"/>
        <v/>
      </c>
      <c r="F175" s="8" t="str">
        <f t="shared" si="29"/>
        <v/>
      </c>
      <c r="G175" s="16" t="str">
        <f>IF(ISBLANK(B175),"",IF(OR(B175={"HS Wroclaw";"Bandung";"Wolverhampton";"Ratier Figeac";"Hemel";"Bangalore"}),"Interne","Externe"))</f>
        <v/>
      </c>
    </row>
    <row r="176" spans="5:7" x14ac:dyDescent="0.25">
      <c r="E176" s="8" t="str">
        <f t="shared" si="28"/>
        <v/>
      </c>
      <c r="F176" s="8" t="str">
        <f t="shared" si="29"/>
        <v/>
      </c>
      <c r="G176" s="16" t="str">
        <f>IF(ISBLANK(B176),"",IF(OR(B176={"HS Wroclaw";"Bandung";"Wolverhampton";"Ratier Figeac";"Hemel";"Bangalore"}),"Interne","Externe"))</f>
        <v/>
      </c>
    </row>
    <row r="177" spans="5:7" x14ac:dyDescent="0.25">
      <c r="E177" s="8" t="str">
        <f t="shared" si="28"/>
        <v/>
      </c>
      <c r="F177" s="8" t="str">
        <f t="shared" si="29"/>
        <v/>
      </c>
      <c r="G177" s="16" t="str">
        <f>IF(ISBLANK(B177),"",IF(OR(B177={"HS Wroclaw";"Bandung";"Wolverhampton";"Ratier Figeac";"Hemel";"Bangalore"}),"Interne","Externe"))</f>
        <v/>
      </c>
    </row>
    <row r="178" spans="5:7" x14ac:dyDescent="0.25">
      <c r="E178" s="8" t="str">
        <f t="shared" si="28"/>
        <v/>
      </c>
      <c r="F178" s="8" t="str">
        <f t="shared" si="29"/>
        <v/>
      </c>
      <c r="G178" s="16" t="str">
        <f>IF(ISBLANK(B178),"",IF(OR(B178={"HS Wroclaw";"Bandung";"Wolverhampton";"Ratier Figeac";"Hemel";"Bangalore"}),"Interne","Externe"))</f>
        <v/>
      </c>
    </row>
    <row r="179" spans="5:7" x14ac:dyDescent="0.25">
      <c r="E179" s="8" t="str">
        <f t="shared" si="28"/>
        <v/>
      </c>
      <c r="F179" s="8" t="str">
        <f t="shared" si="29"/>
        <v/>
      </c>
      <c r="G179" s="16" t="str">
        <f>IF(ISBLANK(B179),"",IF(OR(B179={"HS Wroclaw";"Bandung";"Wolverhampton";"Ratier Figeac";"Hemel";"Bangalore"}),"Interne","Externe"))</f>
        <v/>
      </c>
    </row>
    <row r="180" spans="5:7" x14ac:dyDescent="0.25">
      <c r="E180" s="8" t="str">
        <f t="shared" si="28"/>
        <v/>
      </c>
      <c r="F180" s="8" t="str">
        <f t="shared" si="29"/>
        <v/>
      </c>
      <c r="G180" s="16" t="str">
        <f>IF(ISBLANK(B180),"",IF(OR(B180={"HS Wroclaw";"Bandung";"Wolverhampton";"Ratier Figeac";"Hemel";"Bangalore"}),"Interne","Externe"))</f>
        <v/>
      </c>
    </row>
    <row r="181" spans="5:7" x14ac:dyDescent="0.25">
      <c r="E181" s="8" t="str">
        <f t="shared" si="28"/>
        <v/>
      </c>
      <c r="F181" s="8" t="str">
        <f t="shared" si="29"/>
        <v/>
      </c>
      <c r="G181" s="16" t="str">
        <f>IF(ISBLANK(B181),"",IF(OR(B181={"HS Wroclaw";"Bandung";"Wolverhampton";"Ratier Figeac";"Hemel";"Bangalore"}),"Interne","Externe"))</f>
        <v/>
      </c>
    </row>
    <row r="182" spans="5:7" x14ac:dyDescent="0.25">
      <c r="E182" s="8" t="str">
        <f t="shared" si="28"/>
        <v/>
      </c>
      <c r="F182" s="8" t="str">
        <f t="shared" si="29"/>
        <v/>
      </c>
      <c r="G182" s="16" t="str">
        <f>IF(ISBLANK(B182),"",IF(OR(B182={"HS Wroclaw";"Bandung";"Wolverhampton";"Ratier Figeac";"Hemel";"Bangalore"}),"Interne","Externe"))</f>
        <v/>
      </c>
    </row>
    <row r="183" spans="5:7" x14ac:dyDescent="0.25">
      <c r="E183" s="8" t="str">
        <f t="shared" si="28"/>
        <v/>
      </c>
      <c r="F183" s="8" t="str">
        <f t="shared" si="29"/>
        <v/>
      </c>
      <c r="G183" s="16" t="str">
        <f>IF(ISBLANK(B183),"",IF(OR(B183={"HS Wroclaw";"Bandung";"Wolverhampton";"Ratier Figeac";"Hemel";"Bangalore"}),"Interne","Externe"))</f>
        <v/>
      </c>
    </row>
    <row r="184" spans="5:7" x14ac:dyDescent="0.25">
      <c r="E184" s="8" t="str">
        <f t="shared" si="28"/>
        <v/>
      </c>
      <c r="F184" s="8" t="str">
        <f t="shared" si="29"/>
        <v/>
      </c>
      <c r="G184" s="16" t="str">
        <f>IF(ISBLANK(B184),"",IF(OR(B184={"HS Wroclaw";"Bandung";"Wolverhampton";"Ratier Figeac";"Hemel";"Bangalore"}),"Interne","Externe"))</f>
        <v/>
      </c>
    </row>
    <row r="185" spans="5:7" x14ac:dyDescent="0.25">
      <c r="E185" s="8" t="str">
        <f t="shared" si="28"/>
        <v/>
      </c>
      <c r="F185" s="8" t="str">
        <f t="shared" si="29"/>
        <v/>
      </c>
      <c r="G185" s="16" t="str">
        <f>IF(ISBLANK(B185),"",IF(OR(B185={"HS Wroclaw";"Bandung";"Wolverhampton";"Ratier Figeac";"Hemel";"Bangalore"}),"Interne","Externe"))</f>
        <v/>
      </c>
    </row>
    <row r="186" spans="5:7" x14ac:dyDescent="0.25">
      <c r="E186" s="8" t="str">
        <f t="shared" si="28"/>
        <v/>
      </c>
      <c r="F186" s="8" t="str">
        <f t="shared" si="29"/>
        <v/>
      </c>
      <c r="G186" s="16" t="str">
        <f>IF(ISBLANK(B186),"",IF(OR(B186={"HS Wroclaw";"Bandung";"Wolverhampton";"Ratier Figeac";"Hemel";"Bangalore"}),"Interne","Externe"))</f>
        <v/>
      </c>
    </row>
    <row r="187" spans="5:7" x14ac:dyDescent="0.25">
      <c r="E187" s="8" t="str">
        <f t="shared" si="28"/>
        <v/>
      </c>
      <c r="F187" s="8" t="str">
        <f t="shared" si="29"/>
        <v/>
      </c>
      <c r="G187" s="16" t="str">
        <f>IF(ISBLANK(B187),"",IF(OR(B187={"HS Wroclaw";"Bandung";"Wolverhampton";"Ratier Figeac";"Hemel";"Bangalore"}),"Interne","Externe"))</f>
        <v/>
      </c>
    </row>
    <row r="188" spans="5:7" x14ac:dyDescent="0.25">
      <c r="E188" s="8" t="str">
        <f t="shared" si="28"/>
        <v/>
      </c>
      <c r="F188" s="8" t="str">
        <f t="shared" si="29"/>
        <v/>
      </c>
      <c r="G188" s="16" t="str">
        <f>IF(ISBLANK(B188),"",IF(OR(B188={"HS Wroclaw";"Bandung";"Wolverhampton";"Ratier Figeac";"Hemel";"Bangalore"}),"Interne","Externe"))</f>
        <v/>
      </c>
    </row>
    <row r="189" spans="5:7" x14ac:dyDescent="0.25">
      <c r="E189" s="8" t="str">
        <f t="shared" si="28"/>
        <v/>
      </c>
      <c r="F189" s="8" t="str">
        <f t="shared" si="29"/>
        <v/>
      </c>
      <c r="G189" s="16" t="str">
        <f>IF(ISBLANK(B189),"",IF(OR(B189={"HS Wroclaw";"Bandung";"Wolverhampton";"Ratier Figeac";"Hemel";"Bangalore"}),"Interne","Externe"))</f>
        <v/>
      </c>
    </row>
    <row r="190" spans="5:7" x14ac:dyDescent="0.25">
      <c r="E190" s="8" t="str">
        <f t="shared" si="28"/>
        <v/>
      </c>
      <c r="F190" s="8" t="str">
        <f t="shared" si="29"/>
        <v/>
      </c>
      <c r="G190" s="16" t="str">
        <f>IF(ISBLANK(B190),"",IF(OR(B190={"HS Wroclaw";"Bandung";"Wolverhampton";"Ratier Figeac";"Hemel";"Bangalore"}),"Interne","Externe"))</f>
        <v/>
      </c>
    </row>
    <row r="191" spans="5:7" x14ac:dyDescent="0.25">
      <c r="E191" s="8" t="str">
        <f t="shared" si="28"/>
        <v/>
      </c>
      <c r="F191" s="8" t="str">
        <f t="shared" si="29"/>
        <v/>
      </c>
      <c r="G191" s="16" t="str">
        <f>IF(ISBLANK(B191),"",IF(OR(B191={"HS Wroclaw";"Bandung";"Wolverhampton";"Ratier Figeac";"Hemel";"Bangalore"}),"Interne","Externe"))</f>
        <v/>
      </c>
    </row>
    <row r="192" spans="5:7" x14ac:dyDescent="0.25">
      <c r="E192" s="8" t="str">
        <f t="shared" si="28"/>
        <v/>
      </c>
      <c r="F192" s="8" t="str">
        <f t="shared" si="29"/>
        <v/>
      </c>
      <c r="G192" s="16" t="str">
        <f>IF(ISBLANK(B192),"",IF(OR(B192={"HS Wroclaw";"Bandung";"Wolverhampton";"Ratier Figeac";"Hemel";"Bangalore"}),"Interne","Externe"))</f>
        <v/>
      </c>
    </row>
    <row r="193" spans="5:7" x14ac:dyDescent="0.25">
      <c r="E193" s="8" t="str">
        <f t="shared" si="28"/>
        <v/>
      </c>
      <c r="F193" s="8" t="str">
        <f t="shared" si="29"/>
        <v/>
      </c>
      <c r="G193" s="16" t="str">
        <f>IF(ISBLANK(B193),"",IF(OR(B193={"HS Wroclaw";"Bandung";"Wolverhampton";"Ratier Figeac";"Hemel";"Bangalore"}),"Interne","Externe"))</f>
        <v/>
      </c>
    </row>
    <row r="194" spans="5:7" x14ac:dyDescent="0.25">
      <c r="E194" s="8" t="str">
        <f t="shared" si="28"/>
        <v/>
      </c>
      <c r="F194" s="8" t="str">
        <f t="shared" si="29"/>
        <v/>
      </c>
      <c r="G194" s="16" t="str">
        <f>IF(ISBLANK(B194),"",IF(OR(B194={"HS Wroclaw";"Bandung";"Wolverhampton";"Ratier Figeac";"Hemel";"Bangalore"}),"Interne","Externe"))</f>
        <v/>
      </c>
    </row>
    <row r="195" spans="5:7" x14ac:dyDescent="0.25">
      <c r="E195" s="8" t="str">
        <f t="shared" si="28"/>
        <v/>
      </c>
      <c r="F195" s="8" t="str">
        <f t="shared" si="29"/>
        <v/>
      </c>
      <c r="G195" s="16" t="str">
        <f>IF(ISBLANK(B195),"",IF(OR(B195={"HS Wroclaw";"Bandung";"Wolverhampton";"Ratier Figeac";"Hemel";"Bangalore"}),"Interne","Externe"))</f>
        <v/>
      </c>
    </row>
    <row r="196" spans="5:7" x14ac:dyDescent="0.25">
      <c r="E196" s="8" t="str">
        <f t="shared" si="28"/>
        <v/>
      </c>
      <c r="F196" s="8" t="str">
        <f t="shared" si="29"/>
        <v/>
      </c>
      <c r="G196" s="16" t="str">
        <f>IF(ISBLANK(B196),"",IF(OR(B196={"HS Wroclaw";"Bandung";"Wolverhampton";"Ratier Figeac";"Hemel";"Bangalore"}),"Interne","Externe"))</f>
        <v/>
      </c>
    </row>
    <row r="197" spans="5:7" x14ac:dyDescent="0.25">
      <c r="E197" s="8" t="str">
        <f t="shared" si="28"/>
        <v/>
      </c>
      <c r="F197" s="8" t="str">
        <f t="shared" si="29"/>
        <v/>
      </c>
      <c r="G197" s="16" t="str">
        <f>IF(ISBLANK(B197),"",IF(OR(B197={"HS Wroclaw";"Bandung";"Wolverhampton";"Ratier Figeac";"Hemel";"Bangalore"}),"Interne","Externe"))</f>
        <v/>
      </c>
    </row>
    <row r="198" spans="5:7" x14ac:dyDescent="0.25">
      <c r="E198" s="8" t="str">
        <f t="shared" si="28"/>
        <v/>
      </c>
      <c r="F198" s="8" t="str">
        <f t="shared" si="29"/>
        <v/>
      </c>
      <c r="G198" s="16" t="str">
        <f>IF(ISBLANK(B198),"",IF(OR(B198={"HS Wroclaw";"Bandung";"Wolverhampton";"Ratier Figeac";"Hemel";"Bangalore"}),"Interne","Externe"))</f>
        <v/>
      </c>
    </row>
    <row r="199" spans="5:7" x14ac:dyDescent="0.25">
      <c r="E199" s="8" t="str">
        <f t="shared" si="28"/>
        <v/>
      </c>
      <c r="F199" s="8" t="str">
        <f t="shared" si="29"/>
        <v/>
      </c>
      <c r="G199" s="16" t="str">
        <f>IF(ISBLANK(B199),"",IF(OR(B199={"HS Wroclaw";"Bandung";"Wolverhampton";"Ratier Figeac";"Hemel";"Bangalore"}),"Interne","Externe"))</f>
        <v/>
      </c>
    </row>
    <row r="200" spans="5:7" x14ac:dyDescent="0.25">
      <c r="E200" s="8" t="str">
        <f t="shared" si="28"/>
        <v/>
      </c>
      <c r="F200" s="8" t="str">
        <f t="shared" si="29"/>
        <v/>
      </c>
      <c r="G200" s="16" t="str">
        <f>IF(ISBLANK(B200),"",IF(OR(B200={"HS Wroclaw";"Bandung";"Wolverhampton";"Ratier Figeac";"Hemel";"Bangalore"}),"Interne","Externe"))</f>
        <v/>
      </c>
    </row>
    <row r="201" spans="5:7" x14ac:dyDescent="0.25">
      <c r="E201" s="8" t="str">
        <f t="shared" si="28"/>
        <v/>
      </c>
      <c r="F201" s="8" t="str">
        <f t="shared" si="29"/>
        <v/>
      </c>
      <c r="G201" s="16" t="str">
        <f>IF(ISBLANK(B201),"",IF(OR(B201={"HS Wroclaw";"Bandung";"Wolverhampton";"Ratier Figeac";"Hemel";"Bangalore"}),"Interne","Externe"))</f>
        <v/>
      </c>
    </row>
    <row r="202" spans="5:7" x14ac:dyDescent="0.25">
      <c r="E202" s="8" t="str">
        <f t="shared" si="28"/>
        <v/>
      </c>
      <c r="F202" s="8" t="str">
        <f t="shared" si="29"/>
        <v/>
      </c>
      <c r="G202" s="16" t="str">
        <f>IF(ISBLANK(B202),"",IF(OR(B202={"HS Wroclaw";"Bandung";"Wolverhampton";"Ratier Figeac";"Hemel";"Bangalore"}),"Interne","Externe"))</f>
        <v/>
      </c>
    </row>
    <row r="203" spans="5:7" x14ac:dyDescent="0.25">
      <c r="E203" s="8" t="str">
        <f t="shared" si="28"/>
        <v/>
      </c>
      <c r="F203" s="8" t="str">
        <f t="shared" si="29"/>
        <v/>
      </c>
      <c r="G203" s="16" t="str">
        <f>IF(ISBLANK(B203),"",IF(OR(B203={"HS Wroclaw";"Bandung";"Wolverhampton";"Ratier Figeac";"Hemel";"Bangalore"}),"Interne","Externe"))</f>
        <v/>
      </c>
    </row>
    <row r="204" spans="5:7" x14ac:dyDescent="0.25">
      <c r="E204" s="8" t="str">
        <f t="shared" si="28"/>
        <v/>
      </c>
      <c r="F204" s="8" t="str">
        <f t="shared" si="29"/>
        <v/>
      </c>
      <c r="G204" s="16" t="str">
        <f>IF(ISBLANK(B204),"",IF(OR(B204={"HS Wroclaw";"Bandung";"Wolverhampton";"Ratier Figeac";"Hemel";"Bangalore"}),"Interne","Externe"))</f>
        <v/>
      </c>
    </row>
    <row r="205" spans="5:7" x14ac:dyDescent="0.25">
      <c r="E205" s="8" t="str">
        <f t="shared" si="28"/>
        <v/>
      </c>
      <c r="F205" s="8" t="str">
        <f t="shared" si="29"/>
        <v/>
      </c>
      <c r="G205" s="16" t="str">
        <f>IF(ISBLANK(B205),"",IF(OR(B205={"HS Wroclaw";"Bandung";"Wolverhampton";"Ratier Figeac";"Hemel";"Bangalore"}),"Interne","Externe"))</f>
        <v/>
      </c>
    </row>
    <row r="206" spans="5:7" x14ac:dyDescent="0.25">
      <c r="E206" s="8" t="str">
        <f t="shared" si="28"/>
        <v/>
      </c>
      <c r="F206" s="8" t="str">
        <f t="shared" si="29"/>
        <v/>
      </c>
      <c r="G206" s="16" t="str">
        <f>IF(ISBLANK(B206),"",IF(OR(B206={"HS Wroclaw";"Bandung";"Wolverhampton";"Ratier Figeac";"Hemel";"Bangalore"}),"Interne","Externe"))</f>
        <v/>
      </c>
    </row>
    <row r="207" spans="5:7" x14ac:dyDescent="0.25">
      <c r="E207" s="8" t="str">
        <f t="shared" si="28"/>
        <v/>
      </c>
      <c r="F207" s="8" t="str">
        <f t="shared" si="29"/>
        <v/>
      </c>
      <c r="G207" s="16" t="str">
        <f>IF(ISBLANK(B207),"",IF(OR(B207={"HS Wroclaw";"Bandung";"Wolverhampton";"Ratier Figeac";"Hemel";"Bangalore"}),"Interne","Externe"))</f>
        <v/>
      </c>
    </row>
    <row r="208" spans="5:7" x14ac:dyDescent="0.25">
      <c r="E208" s="8" t="str">
        <f t="shared" si="28"/>
        <v/>
      </c>
      <c r="F208" s="8" t="str">
        <f t="shared" si="29"/>
        <v/>
      </c>
      <c r="G208" s="16" t="str">
        <f>IF(ISBLANK(B208),"",IF(OR(B208={"HS Wroclaw";"Bandung";"Wolverhampton";"Ratier Figeac";"Hemel";"Bangalore"}),"Interne","Externe"))</f>
        <v/>
      </c>
    </row>
    <row r="209" spans="5:7" x14ac:dyDescent="0.25">
      <c r="E209" s="8" t="str">
        <f t="shared" si="28"/>
        <v/>
      </c>
      <c r="F209" s="8" t="str">
        <f t="shared" si="29"/>
        <v/>
      </c>
      <c r="G209" s="16" t="str">
        <f>IF(ISBLANK(B209),"",IF(OR(B209={"HS Wroclaw";"Bandung";"Wolverhampton";"Ratier Figeac";"Hemel";"Bangalore"}),"Interne","Externe"))</f>
        <v/>
      </c>
    </row>
    <row r="210" spans="5:7" x14ac:dyDescent="0.25">
      <c r="E210" s="8" t="str">
        <f t="shared" si="28"/>
        <v/>
      </c>
      <c r="F210" s="8" t="str">
        <f t="shared" si="29"/>
        <v/>
      </c>
      <c r="G210" s="16" t="str">
        <f>IF(ISBLANK(B210),"",IF(OR(B210={"HS Wroclaw";"Bandung";"Wolverhampton";"Ratier Figeac";"Hemel";"Bangalore"}),"Interne","Externe"))</f>
        <v/>
      </c>
    </row>
    <row r="211" spans="5:7" x14ac:dyDescent="0.25">
      <c r="E211" s="8" t="str">
        <f t="shared" si="28"/>
        <v/>
      </c>
      <c r="F211" s="8" t="str">
        <f t="shared" si="29"/>
        <v/>
      </c>
      <c r="G211" s="16" t="str">
        <f>IF(ISBLANK(B211),"",IF(OR(B211={"HS Wroclaw";"Bandung";"Wolverhampton";"Ratier Figeac";"Hemel";"Bangalore"}),"Interne","Externe"))</f>
        <v/>
      </c>
    </row>
    <row r="212" spans="5:7" x14ac:dyDescent="0.25">
      <c r="E212" s="8" t="str">
        <f t="shared" si="28"/>
        <v/>
      </c>
      <c r="F212" s="8" t="str">
        <f t="shared" si="29"/>
        <v/>
      </c>
      <c r="G212" s="16" t="str">
        <f>IF(ISBLANK(B212),"",IF(OR(B212={"HS Wroclaw";"Bandung";"Wolverhampton";"Ratier Figeac";"Hemel";"Bangalore"}),"Interne","Externe"))</f>
        <v/>
      </c>
    </row>
    <row r="213" spans="5:7" x14ac:dyDescent="0.25">
      <c r="E213" s="8" t="str">
        <f t="shared" si="28"/>
        <v/>
      </c>
      <c r="F213" s="8" t="str">
        <f t="shared" si="29"/>
        <v/>
      </c>
      <c r="G213" s="16" t="str">
        <f>IF(ISBLANK(B213),"",IF(OR(B213={"HS Wroclaw";"Bandung";"Wolverhampton";"Ratier Figeac";"Hemel";"Bangalore"}),"Interne","Externe"))</f>
        <v/>
      </c>
    </row>
    <row r="214" spans="5:7" x14ac:dyDescent="0.25">
      <c r="E214" s="8" t="str">
        <f t="shared" si="28"/>
        <v/>
      </c>
      <c r="F214" s="8" t="str">
        <f t="shared" si="29"/>
        <v/>
      </c>
      <c r="G214" s="16" t="str">
        <f>IF(ISBLANK(B214),"",IF(OR(B214={"HS Wroclaw";"Bandung";"Wolverhampton";"Ratier Figeac";"Hemel";"Bangalore"}),"Interne","Externe"))</f>
        <v/>
      </c>
    </row>
    <row r="215" spans="5:7" x14ac:dyDescent="0.25">
      <c r="E215" s="8" t="str">
        <f t="shared" si="28"/>
        <v/>
      </c>
      <c r="F215" s="8" t="str">
        <f t="shared" si="29"/>
        <v/>
      </c>
      <c r="G215" s="16" t="str">
        <f>IF(ISBLANK(B215),"",IF(OR(B215={"HS Wroclaw";"Bandung";"Wolverhampton";"Ratier Figeac";"Hemel";"Bangalore"}),"Interne","Externe"))</f>
        <v/>
      </c>
    </row>
    <row r="216" spans="5:7" x14ac:dyDescent="0.25">
      <c r="E216" s="8" t="str">
        <f t="shared" si="28"/>
        <v/>
      </c>
      <c r="F216" s="8" t="str">
        <f t="shared" si="29"/>
        <v/>
      </c>
      <c r="G216" s="16" t="str">
        <f>IF(ISBLANK(B216),"",IF(OR(B216={"HS Wroclaw";"Bandung";"Wolverhampton";"Ratier Figeac";"Hemel";"Bangalore"}),"Interne","Externe"))</f>
        <v/>
      </c>
    </row>
    <row r="217" spans="5:7" x14ac:dyDescent="0.25">
      <c r="E217" s="8" t="str">
        <f t="shared" si="28"/>
        <v/>
      </c>
      <c r="F217" s="8" t="str">
        <f t="shared" si="29"/>
        <v/>
      </c>
      <c r="G217" s="16" t="str">
        <f>IF(ISBLANK(B217),"",IF(OR(B217={"HS Wroclaw";"Bandung";"Wolverhampton";"Ratier Figeac";"Hemel";"Bangalore"}),"Interne","Externe"))</f>
        <v/>
      </c>
    </row>
    <row r="218" spans="5:7" x14ac:dyDescent="0.25">
      <c r="E218" s="8" t="str">
        <f t="shared" ref="E218:E281" si="30">IF(ISBLANK(D218),"",TEXT(30*MONTH($D218),"mmmm"))</f>
        <v/>
      </c>
      <c r="F218" s="8" t="str">
        <f t="shared" ref="F218:F281" si="31">IF(ISBLANK(D218),"",YEAR($D218))</f>
        <v/>
      </c>
      <c r="G218" s="16" t="str">
        <f>IF(ISBLANK(B218),"",IF(OR(B218={"HS Wroclaw";"Bandung";"Wolverhampton";"Ratier Figeac";"Hemel";"Bangalore"}),"Interne","Externe"))</f>
        <v/>
      </c>
    </row>
    <row r="219" spans="5:7" x14ac:dyDescent="0.25">
      <c r="E219" s="8" t="str">
        <f t="shared" si="30"/>
        <v/>
      </c>
      <c r="F219" s="8" t="str">
        <f t="shared" si="31"/>
        <v/>
      </c>
      <c r="G219" s="16" t="str">
        <f>IF(ISBLANK(B219),"",IF(OR(B219={"HS Wroclaw";"Bandung";"Wolverhampton";"Ratier Figeac";"Hemel";"Bangalore"}),"Interne","Externe"))</f>
        <v/>
      </c>
    </row>
    <row r="220" spans="5:7" x14ac:dyDescent="0.25">
      <c r="E220" s="8" t="str">
        <f t="shared" si="30"/>
        <v/>
      </c>
      <c r="F220" s="8" t="str">
        <f t="shared" si="31"/>
        <v/>
      </c>
      <c r="G220" s="16" t="str">
        <f>IF(ISBLANK(B220),"",IF(OR(B220={"HS Wroclaw";"Bandung";"Wolverhampton";"Ratier Figeac";"Hemel";"Bangalore"}),"Interne","Externe"))</f>
        <v/>
      </c>
    </row>
    <row r="221" spans="5:7" x14ac:dyDescent="0.25">
      <c r="E221" s="8" t="str">
        <f t="shared" si="30"/>
        <v/>
      </c>
      <c r="F221" s="8" t="str">
        <f t="shared" si="31"/>
        <v/>
      </c>
      <c r="G221" s="16" t="str">
        <f>IF(ISBLANK(B221),"",IF(OR(B221={"HS Wroclaw";"Bandung";"Wolverhampton";"Ratier Figeac";"Hemel";"Bangalore"}),"Interne","Externe"))</f>
        <v/>
      </c>
    </row>
    <row r="222" spans="5:7" x14ac:dyDescent="0.25">
      <c r="E222" s="8" t="str">
        <f t="shared" si="30"/>
        <v/>
      </c>
      <c r="F222" s="8" t="str">
        <f t="shared" si="31"/>
        <v/>
      </c>
      <c r="G222" s="16" t="str">
        <f>IF(ISBLANK(B222),"",IF(OR(B222={"HS Wroclaw";"Bandung";"Wolverhampton";"Ratier Figeac";"Hemel";"Bangalore"}),"Interne","Externe"))</f>
        <v/>
      </c>
    </row>
    <row r="223" spans="5:7" x14ac:dyDescent="0.25">
      <c r="E223" s="8" t="str">
        <f t="shared" si="30"/>
        <v/>
      </c>
      <c r="F223" s="8" t="str">
        <f t="shared" si="31"/>
        <v/>
      </c>
      <c r="G223" s="16" t="str">
        <f>IF(ISBLANK(B223),"",IF(OR(B223={"HS Wroclaw";"Bandung";"Wolverhampton";"Ratier Figeac";"Hemel";"Bangalore"}),"Interne","Externe"))</f>
        <v/>
      </c>
    </row>
    <row r="224" spans="5:7" x14ac:dyDescent="0.25">
      <c r="E224" s="8" t="str">
        <f t="shared" si="30"/>
        <v/>
      </c>
      <c r="F224" s="8" t="str">
        <f t="shared" si="31"/>
        <v/>
      </c>
      <c r="G224" s="16" t="str">
        <f>IF(ISBLANK(B224),"",IF(OR(B224={"HS Wroclaw";"Bandung";"Wolverhampton";"Ratier Figeac";"Hemel";"Bangalore"}),"Interne","Externe"))</f>
        <v/>
      </c>
    </row>
    <row r="225" spans="5:7" x14ac:dyDescent="0.25">
      <c r="E225" s="8" t="str">
        <f t="shared" si="30"/>
        <v/>
      </c>
      <c r="F225" s="8" t="str">
        <f t="shared" si="31"/>
        <v/>
      </c>
      <c r="G225" s="16" t="str">
        <f>IF(ISBLANK(B225),"",IF(OR(B225={"HS Wroclaw";"Bandung";"Wolverhampton";"Ratier Figeac";"Hemel";"Bangalore"}),"Interne","Externe"))</f>
        <v/>
      </c>
    </row>
    <row r="226" spans="5:7" x14ac:dyDescent="0.25">
      <c r="E226" s="8" t="str">
        <f t="shared" si="30"/>
        <v/>
      </c>
      <c r="F226" s="8" t="str">
        <f t="shared" si="31"/>
        <v/>
      </c>
      <c r="G226" s="16" t="str">
        <f>IF(ISBLANK(B226),"",IF(OR(B226={"HS Wroclaw";"Bandung";"Wolverhampton";"Ratier Figeac";"Hemel";"Bangalore"}),"Interne","Externe"))</f>
        <v/>
      </c>
    </row>
    <row r="227" spans="5:7" x14ac:dyDescent="0.25">
      <c r="E227" s="8" t="str">
        <f t="shared" si="30"/>
        <v/>
      </c>
      <c r="F227" s="8" t="str">
        <f t="shared" si="31"/>
        <v/>
      </c>
      <c r="G227" s="16" t="str">
        <f>IF(ISBLANK(B227),"",IF(OR(B227={"HS Wroclaw";"Bandung";"Wolverhampton";"Ratier Figeac";"Hemel";"Bangalore"}),"Interne","Externe"))</f>
        <v/>
      </c>
    </row>
    <row r="228" spans="5:7" x14ac:dyDescent="0.25">
      <c r="E228" s="8" t="str">
        <f t="shared" si="30"/>
        <v/>
      </c>
      <c r="F228" s="8" t="str">
        <f t="shared" si="31"/>
        <v/>
      </c>
      <c r="G228" s="16" t="str">
        <f>IF(ISBLANK(B228),"",IF(OR(B228={"HS Wroclaw";"Bandung";"Wolverhampton";"Ratier Figeac";"Hemel";"Bangalore"}),"Interne","Externe"))</f>
        <v/>
      </c>
    </row>
    <row r="229" spans="5:7" x14ac:dyDescent="0.25">
      <c r="E229" s="8" t="str">
        <f t="shared" si="30"/>
        <v/>
      </c>
      <c r="F229" s="8" t="str">
        <f t="shared" si="31"/>
        <v/>
      </c>
      <c r="G229" s="16" t="str">
        <f>IF(ISBLANK(B229),"",IF(OR(B229={"HS Wroclaw";"Bandung";"Wolverhampton";"Ratier Figeac";"Hemel";"Bangalore"}),"Interne","Externe"))</f>
        <v/>
      </c>
    </row>
    <row r="230" spans="5:7" x14ac:dyDescent="0.25">
      <c r="E230" s="8" t="str">
        <f t="shared" si="30"/>
        <v/>
      </c>
      <c r="F230" s="8" t="str">
        <f t="shared" si="31"/>
        <v/>
      </c>
      <c r="G230" s="16" t="str">
        <f>IF(ISBLANK(B230),"",IF(OR(B230={"HS Wroclaw";"Bandung";"Wolverhampton";"Ratier Figeac";"Hemel";"Bangalore"}),"Interne","Externe"))</f>
        <v/>
      </c>
    </row>
    <row r="231" spans="5:7" x14ac:dyDescent="0.25">
      <c r="E231" s="8" t="str">
        <f t="shared" si="30"/>
        <v/>
      </c>
      <c r="F231" s="8" t="str">
        <f t="shared" si="31"/>
        <v/>
      </c>
      <c r="G231" s="16" t="str">
        <f>IF(ISBLANK(B231),"",IF(OR(B231={"HS Wroclaw";"Bandung";"Wolverhampton";"Ratier Figeac";"Hemel";"Bangalore"}),"Interne","Externe"))</f>
        <v/>
      </c>
    </row>
    <row r="232" spans="5:7" x14ac:dyDescent="0.25">
      <c r="E232" s="8" t="str">
        <f t="shared" si="30"/>
        <v/>
      </c>
      <c r="F232" s="8" t="str">
        <f t="shared" si="31"/>
        <v/>
      </c>
      <c r="G232" s="16" t="str">
        <f>IF(ISBLANK(B232),"",IF(OR(B232={"HS Wroclaw";"Bandung";"Wolverhampton";"Ratier Figeac";"Hemel";"Bangalore"}),"Interne","Externe"))</f>
        <v/>
      </c>
    </row>
    <row r="233" spans="5:7" x14ac:dyDescent="0.25">
      <c r="E233" s="8" t="str">
        <f t="shared" si="30"/>
        <v/>
      </c>
      <c r="F233" s="8" t="str">
        <f t="shared" si="31"/>
        <v/>
      </c>
      <c r="G233" s="16" t="str">
        <f>IF(ISBLANK(B233),"",IF(OR(B233={"HS Wroclaw";"Bandung";"Wolverhampton";"Ratier Figeac";"Hemel";"Bangalore"}),"Interne","Externe"))</f>
        <v/>
      </c>
    </row>
    <row r="234" spans="5:7" x14ac:dyDescent="0.25">
      <c r="E234" s="8" t="str">
        <f t="shared" si="30"/>
        <v/>
      </c>
      <c r="F234" s="8" t="str">
        <f t="shared" si="31"/>
        <v/>
      </c>
      <c r="G234" s="16" t="str">
        <f>IF(ISBLANK(B234),"",IF(OR(B234={"HS Wroclaw";"Bandung";"Wolverhampton";"Ratier Figeac";"Hemel";"Bangalore"}),"Interne","Externe"))</f>
        <v/>
      </c>
    </row>
    <row r="235" spans="5:7" x14ac:dyDescent="0.25">
      <c r="E235" s="8" t="str">
        <f t="shared" si="30"/>
        <v/>
      </c>
      <c r="F235" s="8" t="str">
        <f t="shared" si="31"/>
        <v/>
      </c>
      <c r="G235" s="16" t="str">
        <f>IF(ISBLANK(B235),"",IF(OR(B235={"HS Wroclaw";"Bandung";"Wolverhampton";"Ratier Figeac";"Hemel";"Bangalore"}),"Interne","Externe"))</f>
        <v/>
      </c>
    </row>
    <row r="236" spans="5:7" x14ac:dyDescent="0.25">
      <c r="E236" s="8" t="str">
        <f t="shared" si="30"/>
        <v/>
      </c>
      <c r="F236" s="8" t="str">
        <f t="shared" si="31"/>
        <v/>
      </c>
      <c r="G236" s="16" t="str">
        <f>IF(ISBLANK(B236),"",IF(OR(B236={"HS Wroclaw";"Bandung";"Wolverhampton";"Ratier Figeac";"Hemel";"Bangalore"}),"Interne","Externe"))</f>
        <v/>
      </c>
    </row>
    <row r="237" spans="5:7" x14ac:dyDescent="0.25">
      <c r="E237" s="8" t="str">
        <f t="shared" si="30"/>
        <v/>
      </c>
      <c r="F237" s="8" t="str">
        <f t="shared" si="31"/>
        <v/>
      </c>
      <c r="G237" s="16" t="str">
        <f>IF(ISBLANK(B237),"",IF(OR(B237={"HS Wroclaw";"Bandung";"Wolverhampton";"Ratier Figeac";"Hemel";"Bangalore"}),"Interne","Externe"))</f>
        <v/>
      </c>
    </row>
    <row r="238" spans="5:7" x14ac:dyDescent="0.25">
      <c r="E238" s="8" t="str">
        <f t="shared" si="30"/>
        <v/>
      </c>
      <c r="F238" s="8" t="str">
        <f t="shared" si="31"/>
        <v/>
      </c>
      <c r="G238" s="16" t="str">
        <f>IF(ISBLANK(B238),"",IF(OR(B238={"HS Wroclaw";"Bandung";"Wolverhampton";"Ratier Figeac";"Hemel";"Bangalore"}),"Interne","Externe"))</f>
        <v/>
      </c>
    </row>
    <row r="239" spans="5:7" x14ac:dyDescent="0.25">
      <c r="E239" s="8" t="str">
        <f t="shared" si="30"/>
        <v/>
      </c>
      <c r="F239" s="8" t="str">
        <f t="shared" si="31"/>
        <v/>
      </c>
      <c r="G239" s="16" t="str">
        <f>IF(ISBLANK(B239),"",IF(OR(B239={"HS Wroclaw";"Bandung";"Wolverhampton";"Ratier Figeac";"Hemel";"Bangalore"}),"Interne","Externe"))</f>
        <v/>
      </c>
    </row>
    <row r="240" spans="5:7" x14ac:dyDescent="0.25">
      <c r="E240" s="8" t="str">
        <f t="shared" si="30"/>
        <v/>
      </c>
      <c r="F240" s="8" t="str">
        <f t="shared" si="31"/>
        <v/>
      </c>
      <c r="G240" s="16" t="str">
        <f>IF(ISBLANK(B240),"",IF(OR(B240={"HS Wroclaw";"Bandung";"Wolverhampton";"Ratier Figeac";"Hemel";"Bangalore"}),"Interne","Externe"))</f>
        <v/>
      </c>
    </row>
    <row r="241" spans="5:7" x14ac:dyDescent="0.25">
      <c r="E241" s="8" t="str">
        <f t="shared" si="30"/>
        <v/>
      </c>
      <c r="F241" s="8" t="str">
        <f t="shared" si="31"/>
        <v/>
      </c>
      <c r="G241" s="16" t="str">
        <f>IF(ISBLANK(B241),"",IF(OR(B241={"HS Wroclaw";"Bandung";"Wolverhampton";"Ratier Figeac";"Hemel";"Bangalore"}),"Interne","Externe"))</f>
        <v/>
      </c>
    </row>
    <row r="242" spans="5:7" x14ac:dyDescent="0.25">
      <c r="E242" s="8" t="str">
        <f t="shared" si="30"/>
        <v/>
      </c>
      <c r="F242" s="8" t="str">
        <f t="shared" si="31"/>
        <v/>
      </c>
      <c r="G242" s="16" t="str">
        <f>IF(ISBLANK(B242),"",IF(OR(B242={"HS Wroclaw";"Bandung";"Wolverhampton";"Ratier Figeac";"Hemel";"Bangalore"}),"Interne","Externe"))</f>
        <v/>
      </c>
    </row>
    <row r="243" spans="5:7" x14ac:dyDescent="0.25">
      <c r="E243" s="8" t="str">
        <f t="shared" si="30"/>
        <v/>
      </c>
      <c r="F243" s="8" t="str">
        <f t="shared" si="31"/>
        <v/>
      </c>
      <c r="G243" s="16" t="str">
        <f>IF(ISBLANK(B243),"",IF(OR(B243={"HS Wroclaw";"Bandung";"Wolverhampton";"Ratier Figeac";"Hemel";"Bangalore"}),"Interne","Externe"))</f>
        <v/>
      </c>
    </row>
    <row r="244" spans="5:7" x14ac:dyDescent="0.25">
      <c r="E244" s="8" t="str">
        <f t="shared" si="30"/>
        <v/>
      </c>
      <c r="F244" s="8" t="str">
        <f t="shared" si="31"/>
        <v/>
      </c>
      <c r="G244" s="16" t="str">
        <f>IF(ISBLANK(B244),"",IF(OR(B244={"HS Wroclaw";"Bandung";"Wolverhampton";"Ratier Figeac";"Hemel";"Bangalore"}),"Interne","Externe"))</f>
        <v/>
      </c>
    </row>
    <row r="245" spans="5:7" x14ac:dyDescent="0.25">
      <c r="E245" s="8" t="str">
        <f t="shared" si="30"/>
        <v/>
      </c>
      <c r="F245" s="8" t="str">
        <f t="shared" si="31"/>
        <v/>
      </c>
      <c r="G245" s="16" t="str">
        <f>IF(ISBLANK(B245),"",IF(OR(B245={"HS Wroclaw";"Bandung";"Wolverhampton";"Ratier Figeac";"Hemel";"Bangalore"}),"Interne","Externe"))</f>
        <v/>
      </c>
    </row>
    <row r="246" spans="5:7" x14ac:dyDescent="0.25">
      <c r="E246" s="8" t="str">
        <f t="shared" si="30"/>
        <v/>
      </c>
      <c r="F246" s="8" t="str">
        <f t="shared" si="31"/>
        <v/>
      </c>
      <c r="G246" s="16" t="str">
        <f>IF(ISBLANK(B246),"",IF(OR(B246={"HS Wroclaw";"Bandung";"Wolverhampton";"Ratier Figeac";"Hemel";"Bangalore"}),"Interne","Externe"))</f>
        <v/>
      </c>
    </row>
    <row r="247" spans="5:7" x14ac:dyDescent="0.25">
      <c r="E247" s="8" t="str">
        <f t="shared" si="30"/>
        <v/>
      </c>
      <c r="F247" s="8" t="str">
        <f t="shared" si="31"/>
        <v/>
      </c>
      <c r="G247" s="16" t="str">
        <f>IF(ISBLANK(B247),"",IF(OR(B247={"HS Wroclaw";"Bandung";"Wolverhampton";"Ratier Figeac";"Hemel";"Bangalore"}),"Interne","Externe"))</f>
        <v/>
      </c>
    </row>
    <row r="248" spans="5:7" x14ac:dyDescent="0.25">
      <c r="E248" s="8" t="str">
        <f t="shared" si="30"/>
        <v/>
      </c>
      <c r="F248" s="8" t="str">
        <f t="shared" si="31"/>
        <v/>
      </c>
      <c r="G248" s="16" t="str">
        <f>IF(ISBLANK(B248),"",IF(OR(B248={"HS Wroclaw";"Bandung";"Wolverhampton";"Ratier Figeac";"Hemel";"Bangalore"}),"Interne","Externe"))</f>
        <v/>
      </c>
    </row>
    <row r="249" spans="5:7" x14ac:dyDescent="0.25">
      <c r="E249" s="8" t="str">
        <f t="shared" si="30"/>
        <v/>
      </c>
      <c r="F249" s="8" t="str">
        <f t="shared" si="31"/>
        <v/>
      </c>
      <c r="G249" s="16" t="str">
        <f>IF(ISBLANK(B249),"",IF(OR(B249={"HS Wroclaw";"Bandung";"Wolverhampton";"Ratier Figeac";"Hemel";"Bangalore"}),"Interne","Externe"))</f>
        <v/>
      </c>
    </row>
    <row r="250" spans="5:7" x14ac:dyDescent="0.25">
      <c r="E250" s="8" t="str">
        <f t="shared" si="30"/>
        <v/>
      </c>
      <c r="F250" s="8" t="str">
        <f t="shared" si="31"/>
        <v/>
      </c>
      <c r="G250" s="16" t="str">
        <f>IF(ISBLANK(B250),"",IF(OR(B250={"HS Wroclaw";"Bandung";"Wolverhampton";"Ratier Figeac";"Hemel";"Bangalore"}),"Interne","Externe"))</f>
        <v/>
      </c>
    </row>
    <row r="251" spans="5:7" x14ac:dyDescent="0.25">
      <c r="E251" s="8" t="str">
        <f t="shared" si="30"/>
        <v/>
      </c>
      <c r="F251" s="8" t="str">
        <f t="shared" si="31"/>
        <v/>
      </c>
      <c r="G251" s="16" t="str">
        <f>IF(ISBLANK(B251),"",IF(OR(B251={"HS Wroclaw";"Bandung";"Wolverhampton";"Ratier Figeac";"Hemel";"Bangalore"}),"Interne","Externe"))</f>
        <v/>
      </c>
    </row>
    <row r="252" spans="5:7" x14ac:dyDescent="0.25">
      <c r="E252" s="8" t="str">
        <f t="shared" si="30"/>
        <v/>
      </c>
      <c r="F252" s="8" t="str">
        <f t="shared" si="31"/>
        <v/>
      </c>
      <c r="G252" s="16" t="str">
        <f>IF(ISBLANK(B252),"",IF(OR(B252={"HS Wroclaw";"Bandung";"Wolverhampton";"Ratier Figeac";"Hemel";"Bangalore"}),"Interne","Externe"))</f>
        <v/>
      </c>
    </row>
    <row r="253" spans="5:7" x14ac:dyDescent="0.25">
      <c r="E253" s="8" t="str">
        <f t="shared" si="30"/>
        <v/>
      </c>
      <c r="F253" s="8" t="str">
        <f t="shared" si="31"/>
        <v/>
      </c>
      <c r="G253" s="16" t="str">
        <f>IF(ISBLANK(B253),"",IF(OR(B253={"HS Wroclaw";"Bandung";"Wolverhampton";"Ratier Figeac";"Hemel";"Bangalore"}),"Interne","Externe"))</f>
        <v/>
      </c>
    </row>
    <row r="254" spans="5:7" x14ac:dyDescent="0.25">
      <c r="E254" s="8" t="str">
        <f t="shared" si="30"/>
        <v/>
      </c>
      <c r="F254" s="8" t="str">
        <f t="shared" si="31"/>
        <v/>
      </c>
      <c r="G254" s="16" t="str">
        <f>IF(ISBLANK(B254),"",IF(OR(B254={"HS Wroclaw";"Bandung";"Wolverhampton";"Ratier Figeac";"Hemel";"Bangalore"}),"Interne","Externe"))</f>
        <v/>
      </c>
    </row>
    <row r="255" spans="5:7" x14ac:dyDescent="0.25">
      <c r="E255" s="8" t="str">
        <f t="shared" si="30"/>
        <v/>
      </c>
      <c r="F255" s="8" t="str">
        <f t="shared" si="31"/>
        <v/>
      </c>
      <c r="G255" s="16" t="str">
        <f>IF(ISBLANK(B255),"",IF(OR(B255={"HS Wroclaw";"Bandung";"Wolverhampton";"Ratier Figeac";"Hemel";"Bangalore"}),"Interne","Externe"))</f>
        <v/>
      </c>
    </row>
    <row r="256" spans="5:7" x14ac:dyDescent="0.25">
      <c r="E256" s="8" t="str">
        <f t="shared" si="30"/>
        <v/>
      </c>
      <c r="F256" s="8" t="str">
        <f t="shared" si="31"/>
        <v/>
      </c>
      <c r="G256" s="16" t="str">
        <f>IF(ISBLANK(B256),"",IF(OR(B256={"HS Wroclaw";"Bandung";"Wolverhampton";"Ratier Figeac";"Hemel";"Bangalore"}),"Interne","Externe"))</f>
        <v/>
      </c>
    </row>
    <row r="257" spans="5:7" x14ac:dyDescent="0.25">
      <c r="E257" s="8" t="str">
        <f t="shared" si="30"/>
        <v/>
      </c>
      <c r="F257" s="8" t="str">
        <f t="shared" si="31"/>
        <v/>
      </c>
      <c r="G257" s="16" t="str">
        <f>IF(ISBLANK(B257),"",IF(OR(B257={"HS Wroclaw";"Bandung";"Wolverhampton";"Ratier Figeac";"Hemel";"Bangalore"}),"Interne","Externe"))</f>
        <v/>
      </c>
    </row>
    <row r="258" spans="5:7" x14ac:dyDescent="0.25">
      <c r="E258" s="8" t="str">
        <f t="shared" si="30"/>
        <v/>
      </c>
      <c r="F258" s="8" t="str">
        <f t="shared" si="31"/>
        <v/>
      </c>
      <c r="G258" s="16" t="str">
        <f>IF(ISBLANK(B258),"",IF(OR(B258={"HS Wroclaw";"Bandung";"Wolverhampton";"Ratier Figeac";"Hemel";"Bangalore"}),"Interne","Externe"))</f>
        <v/>
      </c>
    </row>
    <row r="259" spans="5:7" x14ac:dyDescent="0.25">
      <c r="E259" s="8" t="str">
        <f t="shared" si="30"/>
        <v/>
      </c>
      <c r="F259" s="8" t="str">
        <f t="shared" si="31"/>
        <v/>
      </c>
      <c r="G259" s="16" t="str">
        <f>IF(ISBLANK(B259),"",IF(OR(B259={"HS Wroclaw";"Bandung";"Wolverhampton";"Ratier Figeac";"Hemel";"Bangalore"}),"Interne","Externe"))</f>
        <v/>
      </c>
    </row>
    <row r="260" spans="5:7" x14ac:dyDescent="0.25">
      <c r="E260" s="8" t="str">
        <f t="shared" si="30"/>
        <v/>
      </c>
      <c r="F260" s="8" t="str">
        <f t="shared" si="31"/>
        <v/>
      </c>
      <c r="G260" s="16" t="str">
        <f>IF(ISBLANK(B260),"",IF(OR(B260={"HS Wroclaw";"Bandung";"Wolverhampton";"Ratier Figeac";"Hemel";"Bangalore"}),"Interne","Externe"))</f>
        <v/>
      </c>
    </row>
    <row r="261" spans="5:7" x14ac:dyDescent="0.25">
      <c r="E261" s="8" t="str">
        <f t="shared" si="30"/>
        <v/>
      </c>
      <c r="F261" s="8" t="str">
        <f t="shared" si="31"/>
        <v/>
      </c>
      <c r="G261" s="16" t="str">
        <f>IF(ISBLANK(B261),"",IF(OR(B261={"HS Wroclaw";"Bandung";"Wolverhampton";"Ratier Figeac";"Hemel";"Bangalore"}),"Interne","Externe"))</f>
        <v/>
      </c>
    </row>
    <row r="262" spans="5:7" x14ac:dyDescent="0.25">
      <c r="E262" s="8" t="str">
        <f t="shared" si="30"/>
        <v/>
      </c>
      <c r="F262" s="8" t="str">
        <f t="shared" si="31"/>
        <v/>
      </c>
      <c r="G262" s="16" t="str">
        <f>IF(ISBLANK(B262),"",IF(OR(B262={"HS Wroclaw";"Bandung";"Wolverhampton";"Ratier Figeac";"Hemel";"Bangalore"}),"Interne","Externe"))</f>
        <v/>
      </c>
    </row>
    <row r="263" spans="5:7" x14ac:dyDescent="0.25">
      <c r="E263" s="8" t="str">
        <f t="shared" si="30"/>
        <v/>
      </c>
      <c r="F263" s="8" t="str">
        <f t="shared" si="31"/>
        <v/>
      </c>
      <c r="G263" s="16" t="str">
        <f>IF(ISBLANK(B263),"",IF(OR(B263={"HS Wroclaw";"Bandung";"Wolverhampton";"Ratier Figeac";"Hemel";"Bangalore"}),"Interne","Externe"))</f>
        <v/>
      </c>
    </row>
    <row r="264" spans="5:7" x14ac:dyDescent="0.25">
      <c r="E264" s="8" t="str">
        <f t="shared" si="30"/>
        <v/>
      </c>
      <c r="F264" s="8" t="str">
        <f t="shared" si="31"/>
        <v/>
      </c>
      <c r="G264" s="16" t="str">
        <f>IF(ISBLANK(B264),"",IF(OR(B264={"HS Wroclaw";"Bandung";"Wolverhampton";"Ratier Figeac";"Hemel";"Bangalore"}),"Interne","Externe"))</f>
        <v/>
      </c>
    </row>
    <row r="265" spans="5:7" x14ac:dyDescent="0.25">
      <c r="E265" s="8" t="str">
        <f t="shared" si="30"/>
        <v/>
      </c>
      <c r="F265" s="8" t="str">
        <f t="shared" si="31"/>
        <v/>
      </c>
      <c r="G265" s="16" t="str">
        <f>IF(ISBLANK(B265),"",IF(OR(B265={"HS Wroclaw";"Bandung";"Wolverhampton";"Ratier Figeac";"Hemel";"Bangalore"}),"Interne","Externe"))</f>
        <v/>
      </c>
    </row>
    <row r="266" spans="5:7" x14ac:dyDescent="0.25">
      <c r="E266" s="8" t="str">
        <f t="shared" si="30"/>
        <v/>
      </c>
      <c r="F266" s="8" t="str">
        <f t="shared" si="31"/>
        <v/>
      </c>
      <c r="G266" s="16" t="str">
        <f>IF(ISBLANK(B266),"",IF(OR(B266={"HS Wroclaw";"Bandung";"Wolverhampton";"Ratier Figeac";"Hemel";"Bangalore"}),"Interne","Externe"))</f>
        <v/>
      </c>
    </row>
    <row r="267" spans="5:7" x14ac:dyDescent="0.25">
      <c r="E267" s="8" t="str">
        <f t="shared" si="30"/>
        <v/>
      </c>
      <c r="F267" s="8" t="str">
        <f t="shared" si="31"/>
        <v/>
      </c>
      <c r="G267" s="16" t="str">
        <f>IF(ISBLANK(B267),"",IF(OR(B267={"HS Wroclaw";"Bandung";"Wolverhampton";"Ratier Figeac";"Hemel";"Bangalore"}),"Interne","Externe"))</f>
        <v/>
      </c>
    </row>
    <row r="268" spans="5:7" x14ac:dyDescent="0.25">
      <c r="E268" s="8" t="str">
        <f t="shared" si="30"/>
        <v/>
      </c>
      <c r="F268" s="8" t="str">
        <f t="shared" si="31"/>
        <v/>
      </c>
      <c r="G268" s="16" t="str">
        <f>IF(ISBLANK(B268),"",IF(OR(B268={"HS Wroclaw";"Bandung";"Wolverhampton";"Ratier Figeac";"Hemel";"Bangalore"}),"Interne","Externe"))</f>
        <v/>
      </c>
    </row>
    <row r="269" spans="5:7" x14ac:dyDescent="0.25">
      <c r="E269" s="8" t="str">
        <f t="shared" si="30"/>
        <v/>
      </c>
      <c r="F269" s="8" t="str">
        <f t="shared" si="31"/>
        <v/>
      </c>
      <c r="G269" s="16" t="str">
        <f>IF(ISBLANK(B269),"",IF(OR(B269={"HS Wroclaw";"Bandung";"Wolverhampton";"Ratier Figeac";"Hemel";"Bangalore"}),"Interne","Externe"))</f>
        <v/>
      </c>
    </row>
    <row r="270" spans="5:7" x14ac:dyDescent="0.25">
      <c r="E270" s="8" t="str">
        <f t="shared" si="30"/>
        <v/>
      </c>
      <c r="F270" s="8" t="str">
        <f t="shared" si="31"/>
        <v/>
      </c>
      <c r="G270" s="16" t="str">
        <f>IF(ISBLANK(B270),"",IF(OR(B270={"HS Wroclaw";"Bandung";"Wolverhampton";"Ratier Figeac";"Hemel";"Bangalore"}),"Interne","Externe"))</f>
        <v/>
      </c>
    </row>
    <row r="271" spans="5:7" x14ac:dyDescent="0.25">
      <c r="E271" s="8" t="str">
        <f t="shared" si="30"/>
        <v/>
      </c>
      <c r="F271" s="8" t="str">
        <f t="shared" si="31"/>
        <v/>
      </c>
      <c r="G271" s="16" t="str">
        <f>IF(ISBLANK(B271),"",IF(OR(B271={"HS Wroclaw";"Bandung";"Wolverhampton";"Ratier Figeac";"Hemel";"Bangalore"}),"Interne","Externe"))</f>
        <v/>
      </c>
    </row>
    <row r="272" spans="5:7" x14ac:dyDescent="0.25">
      <c r="E272" s="8" t="str">
        <f t="shared" si="30"/>
        <v/>
      </c>
      <c r="F272" s="8" t="str">
        <f t="shared" si="31"/>
        <v/>
      </c>
      <c r="G272" s="16" t="str">
        <f>IF(ISBLANK(B272),"",IF(OR(B272={"HS Wroclaw";"Bandung";"Wolverhampton";"Ratier Figeac";"Hemel";"Bangalore"}),"Interne","Externe"))</f>
        <v/>
      </c>
    </row>
    <row r="273" spans="5:7" x14ac:dyDescent="0.25">
      <c r="E273" s="8" t="str">
        <f t="shared" si="30"/>
        <v/>
      </c>
      <c r="F273" s="8" t="str">
        <f t="shared" si="31"/>
        <v/>
      </c>
      <c r="G273" s="16" t="str">
        <f>IF(ISBLANK(B273),"",IF(OR(B273={"HS Wroclaw";"Bandung";"Wolverhampton";"Ratier Figeac";"Hemel";"Bangalore"}),"Interne","Externe"))</f>
        <v/>
      </c>
    </row>
    <row r="274" spans="5:7" x14ac:dyDescent="0.25">
      <c r="E274" s="8" t="str">
        <f t="shared" si="30"/>
        <v/>
      </c>
      <c r="F274" s="8" t="str">
        <f t="shared" si="31"/>
        <v/>
      </c>
      <c r="G274" s="16" t="str">
        <f>IF(ISBLANK(B274),"",IF(OR(B274={"HS Wroclaw";"Bandung";"Wolverhampton";"Ratier Figeac";"Hemel";"Bangalore"}),"Interne","Externe"))</f>
        <v/>
      </c>
    </row>
    <row r="275" spans="5:7" x14ac:dyDescent="0.25">
      <c r="E275" s="8" t="str">
        <f t="shared" si="30"/>
        <v/>
      </c>
      <c r="F275" s="8" t="str">
        <f t="shared" si="31"/>
        <v/>
      </c>
      <c r="G275" s="16" t="str">
        <f>IF(ISBLANK(B275),"",IF(OR(B275={"HS Wroclaw";"Bandung";"Wolverhampton";"Ratier Figeac";"Hemel";"Bangalore"}),"Interne","Externe"))</f>
        <v/>
      </c>
    </row>
    <row r="276" spans="5:7" x14ac:dyDescent="0.25">
      <c r="E276" s="8" t="str">
        <f t="shared" si="30"/>
        <v/>
      </c>
      <c r="F276" s="8" t="str">
        <f t="shared" si="31"/>
        <v/>
      </c>
      <c r="G276" s="16" t="str">
        <f>IF(ISBLANK(B276),"",IF(OR(B276={"HS Wroclaw";"Bandung";"Wolverhampton";"Ratier Figeac";"Hemel";"Bangalore"}),"Interne","Externe"))</f>
        <v/>
      </c>
    </row>
    <row r="277" spans="5:7" x14ac:dyDescent="0.25">
      <c r="E277" s="8" t="str">
        <f t="shared" si="30"/>
        <v/>
      </c>
      <c r="F277" s="8" t="str">
        <f t="shared" si="31"/>
        <v/>
      </c>
      <c r="G277" s="16" t="str">
        <f>IF(ISBLANK(B277),"",IF(OR(B277={"HS Wroclaw";"Bandung";"Wolverhampton";"Ratier Figeac";"Hemel";"Bangalore"}),"Interne","Externe"))</f>
        <v/>
      </c>
    </row>
    <row r="278" spans="5:7" x14ac:dyDescent="0.25">
      <c r="E278" s="8" t="str">
        <f t="shared" si="30"/>
        <v/>
      </c>
      <c r="F278" s="8" t="str">
        <f t="shared" si="31"/>
        <v/>
      </c>
      <c r="G278" s="16" t="str">
        <f>IF(ISBLANK(B278),"",IF(OR(B278={"HS Wroclaw";"Bandung";"Wolverhampton";"Ratier Figeac";"Hemel";"Bangalore"}),"Interne","Externe"))</f>
        <v/>
      </c>
    </row>
    <row r="279" spans="5:7" x14ac:dyDescent="0.25">
      <c r="E279" s="8" t="str">
        <f t="shared" si="30"/>
        <v/>
      </c>
      <c r="F279" s="8" t="str">
        <f t="shared" si="31"/>
        <v/>
      </c>
      <c r="G279" s="16" t="str">
        <f>IF(ISBLANK(B279),"",IF(OR(B279={"HS Wroclaw";"Bandung";"Wolverhampton";"Ratier Figeac";"Hemel";"Bangalore"}),"Interne","Externe"))</f>
        <v/>
      </c>
    </row>
    <row r="280" spans="5:7" x14ac:dyDescent="0.25">
      <c r="E280" s="8" t="str">
        <f t="shared" si="30"/>
        <v/>
      </c>
      <c r="F280" s="8" t="str">
        <f t="shared" si="31"/>
        <v/>
      </c>
      <c r="G280" s="16" t="str">
        <f>IF(ISBLANK(B280),"",IF(OR(B280={"HS Wroclaw";"Bandung";"Wolverhampton";"Ratier Figeac";"Hemel";"Bangalore"}),"Interne","Externe"))</f>
        <v/>
      </c>
    </row>
    <row r="281" spans="5:7" x14ac:dyDescent="0.25">
      <c r="E281" s="8" t="str">
        <f t="shared" si="30"/>
        <v/>
      </c>
      <c r="F281" s="8" t="str">
        <f t="shared" si="31"/>
        <v/>
      </c>
      <c r="G281" s="16" t="str">
        <f>IF(ISBLANK(B281),"",IF(OR(B281={"HS Wroclaw";"Bandung";"Wolverhampton";"Ratier Figeac";"Hemel";"Bangalore"}),"Interne","Externe"))</f>
        <v/>
      </c>
    </row>
    <row r="282" spans="5:7" x14ac:dyDescent="0.25">
      <c r="E282" s="8" t="str">
        <f t="shared" ref="E282:E345" si="32">IF(ISBLANK(D282),"",TEXT(30*MONTH($D282),"mmmm"))</f>
        <v/>
      </c>
      <c r="F282" s="8" t="str">
        <f t="shared" ref="F282:F345" si="33">IF(ISBLANK(D282),"",YEAR($D282))</f>
        <v/>
      </c>
      <c r="G282" s="16" t="str">
        <f>IF(ISBLANK(B282),"",IF(OR(B282={"HS Wroclaw";"Bandung";"Wolverhampton";"Ratier Figeac";"Hemel";"Bangalore"}),"Interne","Externe"))</f>
        <v/>
      </c>
    </row>
    <row r="283" spans="5:7" x14ac:dyDescent="0.25">
      <c r="E283" s="8" t="str">
        <f t="shared" si="32"/>
        <v/>
      </c>
      <c r="F283" s="8" t="str">
        <f t="shared" si="33"/>
        <v/>
      </c>
      <c r="G283" s="16" t="str">
        <f>IF(ISBLANK(B283),"",IF(OR(B283={"HS Wroclaw";"Bandung";"Wolverhampton";"Ratier Figeac";"Hemel";"Bangalore"}),"Interne","Externe"))</f>
        <v/>
      </c>
    </row>
    <row r="284" spans="5:7" x14ac:dyDescent="0.25">
      <c r="E284" s="8" t="str">
        <f t="shared" si="32"/>
        <v/>
      </c>
      <c r="F284" s="8" t="str">
        <f t="shared" si="33"/>
        <v/>
      </c>
      <c r="G284" s="16" t="str">
        <f>IF(ISBLANK(B284),"",IF(OR(B284={"HS Wroclaw";"Bandung";"Wolverhampton";"Ratier Figeac";"Hemel";"Bangalore"}),"Interne","Externe"))</f>
        <v/>
      </c>
    </row>
    <row r="285" spans="5:7" x14ac:dyDescent="0.25">
      <c r="E285" s="8" t="str">
        <f t="shared" si="32"/>
        <v/>
      </c>
      <c r="F285" s="8" t="str">
        <f t="shared" si="33"/>
        <v/>
      </c>
      <c r="G285" s="16" t="str">
        <f>IF(ISBLANK(B285),"",IF(OR(B285={"HS Wroclaw";"Bandung";"Wolverhampton";"Ratier Figeac";"Hemel";"Bangalore"}),"Interne","Externe"))</f>
        <v/>
      </c>
    </row>
    <row r="286" spans="5:7" x14ac:dyDescent="0.25">
      <c r="E286" s="8" t="str">
        <f t="shared" si="32"/>
        <v/>
      </c>
      <c r="F286" s="8" t="str">
        <f t="shared" si="33"/>
        <v/>
      </c>
      <c r="G286" s="16" t="str">
        <f>IF(ISBLANK(B286),"",IF(OR(B286={"HS Wroclaw";"Bandung";"Wolverhampton";"Ratier Figeac";"Hemel";"Bangalore"}),"Interne","Externe"))</f>
        <v/>
      </c>
    </row>
    <row r="287" spans="5:7" x14ac:dyDescent="0.25">
      <c r="E287" s="8" t="str">
        <f t="shared" si="32"/>
        <v/>
      </c>
      <c r="F287" s="8" t="str">
        <f t="shared" si="33"/>
        <v/>
      </c>
      <c r="G287" s="16" t="str">
        <f>IF(ISBLANK(B287),"",IF(OR(B287={"HS Wroclaw";"Bandung";"Wolverhampton";"Ratier Figeac";"Hemel";"Bangalore"}),"Interne","Externe"))</f>
        <v/>
      </c>
    </row>
    <row r="288" spans="5:7" x14ac:dyDescent="0.25">
      <c r="E288" s="8" t="str">
        <f t="shared" si="32"/>
        <v/>
      </c>
      <c r="F288" s="8" t="str">
        <f t="shared" si="33"/>
        <v/>
      </c>
      <c r="G288" s="16" t="str">
        <f>IF(ISBLANK(B288),"",IF(OR(B288={"HS Wroclaw";"Bandung";"Wolverhampton";"Ratier Figeac";"Hemel";"Bangalore"}),"Interne","Externe"))</f>
        <v/>
      </c>
    </row>
    <row r="289" spans="5:7" x14ac:dyDescent="0.25">
      <c r="E289" s="8" t="str">
        <f t="shared" si="32"/>
        <v/>
      </c>
      <c r="F289" s="8" t="str">
        <f t="shared" si="33"/>
        <v/>
      </c>
      <c r="G289" s="16" t="str">
        <f>IF(ISBLANK(B289),"",IF(OR(B289={"HS Wroclaw";"Bandung";"Wolverhampton";"Ratier Figeac";"Hemel";"Bangalore"}),"Interne","Externe"))</f>
        <v/>
      </c>
    </row>
    <row r="290" spans="5:7" x14ac:dyDescent="0.25">
      <c r="E290" s="8" t="str">
        <f t="shared" si="32"/>
        <v/>
      </c>
      <c r="F290" s="8" t="str">
        <f t="shared" si="33"/>
        <v/>
      </c>
      <c r="G290" s="16" t="str">
        <f>IF(ISBLANK(B290),"",IF(OR(B290={"HS Wroclaw";"Bandung";"Wolverhampton";"Ratier Figeac";"Hemel";"Bangalore"}),"Interne","Externe"))</f>
        <v/>
      </c>
    </row>
    <row r="291" spans="5:7" x14ac:dyDescent="0.25">
      <c r="E291" s="8" t="str">
        <f t="shared" si="32"/>
        <v/>
      </c>
      <c r="F291" s="8" t="str">
        <f t="shared" si="33"/>
        <v/>
      </c>
      <c r="G291" s="16" t="str">
        <f>IF(ISBLANK(B291),"",IF(OR(B291={"HS Wroclaw";"Bandung";"Wolverhampton";"Ratier Figeac";"Hemel";"Bangalore"}),"Interne","Externe"))</f>
        <v/>
      </c>
    </row>
    <row r="292" spans="5:7" x14ac:dyDescent="0.25">
      <c r="E292" s="8" t="str">
        <f t="shared" si="32"/>
        <v/>
      </c>
      <c r="F292" s="8" t="str">
        <f t="shared" si="33"/>
        <v/>
      </c>
      <c r="G292" s="16" t="str">
        <f>IF(ISBLANK(B292),"",IF(OR(B292={"HS Wroclaw";"Bandung";"Wolverhampton";"Ratier Figeac";"Hemel";"Bangalore"}),"Interne","Externe"))</f>
        <v/>
      </c>
    </row>
    <row r="293" spans="5:7" x14ac:dyDescent="0.25">
      <c r="E293" s="8" t="str">
        <f t="shared" si="32"/>
        <v/>
      </c>
      <c r="F293" s="8" t="str">
        <f t="shared" si="33"/>
        <v/>
      </c>
      <c r="G293" s="16" t="str">
        <f>IF(ISBLANK(B293),"",IF(OR(B293={"HS Wroclaw";"Bandung";"Wolverhampton";"Ratier Figeac";"Hemel";"Bangalore"}),"Interne","Externe"))</f>
        <v/>
      </c>
    </row>
    <row r="294" spans="5:7" x14ac:dyDescent="0.25">
      <c r="E294" s="8" t="str">
        <f t="shared" si="32"/>
        <v/>
      </c>
      <c r="F294" s="8" t="str">
        <f t="shared" si="33"/>
        <v/>
      </c>
      <c r="G294" s="16" t="str">
        <f>IF(ISBLANK(B294),"",IF(OR(B294={"HS Wroclaw";"Bandung";"Wolverhampton";"Ratier Figeac";"Hemel";"Bangalore"}),"Interne","Externe"))</f>
        <v/>
      </c>
    </row>
    <row r="295" spans="5:7" x14ac:dyDescent="0.25">
      <c r="E295" s="8" t="str">
        <f t="shared" si="32"/>
        <v/>
      </c>
      <c r="F295" s="8" t="str">
        <f t="shared" si="33"/>
        <v/>
      </c>
      <c r="G295" s="16" t="str">
        <f>IF(ISBLANK(B295),"",IF(OR(B295={"HS Wroclaw";"Bandung";"Wolverhampton";"Ratier Figeac";"Hemel";"Bangalore"}),"Interne","Externe"))</f>
        <v/>
      </c>
    </row>
    <row r="296" spans="5:7" x14ac:dyDescent="0.25">
      <c r="E296" s="8" t="str">
        <f t="shared" si="32"/>
        <v/>
      </c>
      <c r="F296" s="8" t="str">
        <f t="shared" si="33"/>
        <v/>
      </c>
      <c r="G296" s="16" t="str">
        <f>IF(ISBLANK(B296),"",IF(OR(B296={"HS Wroclaw";"Bandung";"Wolverhampton";"Ratier Figeac";"Hemel";"Bangalore"}),"Interne","Externe"))</f>
        <v/>
      </c>
    </row>
    <row r="297" spans="5:7" x14ac:dyDescent="0.25">
      <c r="E297" s="8" t="str">
        <f t="shared" si="32"/>
        <v/>
      </c>
      <c r="F297" s="8" t="str">
        <f t="shared" si="33"/>
        <v/>
      </c>
      <c r="G297" s="16" t="str">
        <f>IF(ISBLANK(B297),"",IF(OR(B297={"HS Wroclaw";"Bandung";"Wolverhampton";"Ratier Figeac";"Hemel";"Bangalore"}),"Interne","Externe"))</f>
        <v/>
      </c>
    </row>
    <row r="298" spans="5:7" x14ac:dyDescent="0.25">
      <c r="E298" s="8" t="str">
        <f t="shared" si="32"/>
        <v/>
      </c>
      <c r="F298" s="8" t="str">
        <f t="shared" si="33"/>
        <v/>
      </c>
      <c r="G298" s="16" t="str">
        <f>IF(ISBLANK(B298),"",IF(OR(B298={"HS Wroclaw";"Bandung";"Wolverhampton";"Ratier Figeac";"Hemel";"Bangalore"}),"Interne","Externe"))</f>
        <v/>
      </c>
    </row>
    <row r="299" spans="5:7" x14ac:dyDescent="0.25">
      <c r="E299" s="8" t="str">
        <f t="shared" si="32"/>
        <v/>
      </c>
      <c r="F299" s="8" t="str">
        <f t="shared" si="33"/>
        <v/>
      </c>
      <c r="G299" s="16" t="str">
        <f>IF(ISBLANK(B299),"",IF(OR(B299={"HS Wroclaw";"Bandung";"Wolverhampton";"Ratier Figeac";"Hemel";"Bangalore"}),"Interne","Externe"))</f>
        <v/>
      </c>
    </row>
    <row r="300" spans="5:7" x14ac:dyDescent="0.25">
      <c r="E300" s="8" t="str">
        <f t="shared" si="32"/>
        <v/>
      </c>
      <c r="F300" s="8" t="str">
        <f t="shared" si="33"/>
        <v/>
      </c>
      <c r="G300" s="16" t="str">
        <f>IF(ISBLANK(B300),"",IF(OR(B300={"HS Wroclaw";"Bandung";"Wolverhampton";"Ratier Figeac";"Hemel";"Bangalore"}),"Interne","Externe"))</f>
        <v/>
      </c>
    </row>
    <row r="301" spans="5:7" x14ac:dyDescent="0.25">
      <c r="E301" s="8" t="str">
        <f t="shared" si="32"/>
        <v/>
      </c>
      <c r="F301" s="8" t="str">
        <f t="shared" si="33"/>
        <v/>
      </c>
      <c r="G301" s="16" t="str">
        <f>IF(ISBLANK(B301),"",IF(OR(B301={"HS Wroclaw";"Bandung";"Wolverhampton";"Ratier Figeac";"Hemel";"Bangalore"}),"Interne","Externe"))</f>
        <v/>
      </c>
    </row>
    <row r="302" spans="5:7" x14ac:dyDescent="0.25">
      <c r="E302" s="8" t="str">
        <f t="shared" si="32"/>
        <v/>
      </c>
      <c r="F302" s="8" t="str">
        <f t="shared" si="33"/>
        <v/>
      </c>
      <c r="G302" s="16" t="str">
        <f>IF(ISBLANK(B302),"",IF(OR(B302={"HS Wroclaw";"Bandung";"Wolverhampton";"Ratier Figeac";"Hemel";"Bangalore"}),"Interne","Externe"))</f>
        <v/>
      </c>
    </row>
    <row r="303" spans="5:7" x14ac:dyDescent="0.25">
      <c r="E303" s="8" t="str">
        <f t="shared" si="32"/>
        <v/>
      </c>
      <c r="F303" s="8" t="str">
        <f t="shared" si="33"/>
        <v/>
      </c>
      <c r="G303" s="16" t="str">
        <f>IF(ISBLANK(B303),"",IF(OR(B303={"HS Wroclaw";"Bandung";"Wolverhampton";"Ratier Figeac";"Hemel";"Bangalore"}),"Interne","Externe"))</f>
        <v/>
      </c>
    </row>
    <row r="304" spans="5:7" x14ac:dyDescent="0.25">
      <c r="E304" s="8" t="str">
        <f t="shared" si="32"/>
        <v/>
      </c>
      <c r="F304" s="8" t="str">
        <f t="shared" si="33"/>
        <v/>
      </c>
      <c r="G304" s="16" t="str">
        <f>IF(ISBLANK(B304),"",IF(OR(B304={"HS Wroclaw";"Bandung";"Wolverhampton";"Ratier Figeac";"Hemel";"Bangalore"}),"Interne","Externe"))</f>
        <v/>
      </c>
    </row>
    <row r="305" spans="5:7" x14ac:dyDescent="0.25">
      <c r="E305" s="8" t="str">
        <f t="shared" si="32"/>
        <v/>
      </c>
      <c r="F305" s="8" t="str">
        <f t="shared" si="33"/>
        <v/>
      </c>
      <c r="G305" s="16" t="str">
        <f>IF(ISBLANK(B305),"",IF(OR(B305={"HS Wroclaw";"Bandung";"Wolverhampton";"Ratier Figeac";"Hemel";"Bangalore"}),"Interne","Externe"))</f>
        <v/>
      </c>
    </row>
    <row r="306" spans="5:7" x14ac:dyDescent="0.25">
      <c r="E306" s="8" t="str">
        <f t="shared" si="32"/>
        <v/>
      </c>
      <c r="F306" s="8" t="str">
        <f t="shared" si="33"/>
        <v/>
      </c>
      <c r="G306" s="16" t="str">
        <f>IF(ISBLANK(B306),"",IF(OR(B306={"HS Wroclaw";"Bandung";"Wolverhampton";"Ratier Figeac";"Hemel";"Bangalore"}),"Interne","Externe"))</f>
        <v/>
      </c>
    </row>
    <row r="307" spans="5:7" x14ac:dyDescent="0.25">
      <c r="E307" s="8" t="str">
        <f t="shared" si="32"/>
        <v/>
      </c>
      <c r="F307" s="8" t="str">
        <f t="shared" si="33"/>
        <v/>
      </c>
      <c r="G307" s="16" t="str">
        <f>IF(ISBLANK(B307),"",IF(OR(B307={"HS Wroclaw";"Bandung";"Wolverhampton";"Ratier Figeac";"Hemel";"Bangalore"}),"Interne","Externe"))</f>
        <v/>
      </c>
    </row>
    <row r="308" spans="5:7" x14ac:dyDescent="0.25">
      <c r="E308" s="8" t="str">
        <f t="shared" si="32"/>
        <v/>
      </c>
      <c r="F308" s="8" t="str">
        <f t="shared" si="33"/>
        <v/>
      </c>
      <c r="G308" s="16" t="str">
        <f>IF(ISBLANK(B308),"",IF(OR(B308={"HS Wroclaw";"Bandung";"Wolverhampton";"Ratier Figeac";"Hemel";"Bangalore"}),"Interne","Externe"))</f>
        <v/>
      </c>
    </row>
    <row r="309" spans="5:7" x14ac:dyDescent="0.25">
      <c r="E309" s="8" t="str">
        <f t="shared" si="32"/>
        <v/>
      </c>
      <c r="F309" s="8" t="str">
        <f t="shared" si="33"/>
        <v/>
      </c>
      <c r="G309" s="16" t="str">
        <f>IF(ISBLANK(B309),"",IF(OR(B309={"HS Wroclaw";"Bandung";"Wolverhampton";"Ratier Figeac";"Hemel";"Bangalore"}),"Interne","Externe"))</f>
        <v/>
      </c>
    </row>
    <row r="310" spans="5:7" x14ac:dyDescent="0.25">
      <c r="E310" s="8" t="str">
        <f t="shared" si="32"/>
        <v/>
      </c>
      <c r="F310" s="8" t="str">
        <f t="shared" si="33"/>
        <v/>
      </c>
      <c r="G310" s="16" t="str">
        <f>IF(ISBLANK(B310),"",IF(OR(B310={"HS Wroclaw";"Bandung";"Wolverhampton";"Ratier Figeac";"Hemel";"Bangalore"}),"Interne","Externe"))</f>
        <v/>
      </c>
    </row>
    <row r="311" spans="5:7" x14ac:dyDescent="0.25">
      <c r="E311" s="8" t="str">
        <f t="shared" si="32"/>
        <v/>
      </c>
      <c r="F311" s="8" t="str">
        <f t="shared" si="33"/>
        <v/>
      </c>
      <c r="G311" s="16" t="str">
        <f>IF(ISBLANK(B311),"",IF(OR(B311={"HS Wroclaw";"Bandung";"Wolverhampton";"Ratier Figeac";"Hemel";"Bangalore"}),"Interne","Externe"))</f>
        <v/>
      </c>
    </row>
    <row r="312" spans="5:7" x14ac:dyDescent="0.25">
      <c r="E312" s="8" t="str">
        <f t="shared" si="32"/>
        <v/>
      </c>
      <c r="F312" s="8" t="str">
        <f t="shared" si="33"/>
        <v/>
      </c>
      <c r="G312" s="16" t="str">
        <f>IF(ISBLANK(B312),"",IF(OR(B312={"HS Wroclaw";"Bandung";"Wolverhampton";"Ratier Figeac";"Hemel";"Bangalore"}),"Interne","Externe"))</f>
        <v/>
      </c>
    </row>
    <row r="313" spans="5:7" x14ac:dyDescent="0.25">
      <c r="E313" s="8" t="str">
        <f t="shared" si="32"/>
        <v/>
      </c>
      <c r="F313" s="8" t="str">
        <f t="shared" si="33"/>
        <v/>
      </c>
      <c r="G313" s="16" t="str">
        <f>IF(ISBLANK(B313),"",IF(OR(B313={"HS Wroclaw";"Bandung";"Wolverhampton";"Ratier Figeac";"Hemel";"Bangalore"}),"Interne","Externe"))</f>
        <v/>
      </c>
    </row>
    <row r="314" spans="5:7" x14ac:dyDescent="0.25">
      <c r="E314" s="8" t="str">
        <f t="shared" si="32"/>
        <v/>
      </c>
      <c r="F314" s="8" t="str">
        <f t="shared" si="33"/>
        <v/>
      </c>
      <c r="G314" s="16" t="str">
        <f>IF(ISBLANK(B314),"",IF(OR(B314={"HS Wroclaw";"Bandung";"Wolverhampton";"Ratier Figeac";"Hemel";"Bangalore"}),"Interne","Externe"))</f>
        <v/>
      </c>
    </row>
    <row r="315" spans="5:7" x14ac:dyDescent="0.25">
      <c r="E315" s="8" t="str">
        <f t="shared" si="32"/>
        <v/>
      </c>
      <c r="F315" s="8" t="str">
        <f t="shared" si="33"/>
        <v/>
      </c>
      <c r="G315" s="16" t="str">
        <f>IF(ISBLANK(B315),"",IF(OR(B315={"HS Wroclaw";"Bandung";"Wolverhampton";"Ratier Figeac";"Hemel";"Bangalore"}),"Interne","Externe"))</f>
        <v/>
      </c>
    </row>
    <row r="316" spans="5:7" x14ac:dyDescent="0.25">
      <c r="E316" s="8" t="str">
        <f t="shared" si="32"/>
        <v/>
      </c>
      <c r="F316" s="8" t="str">
        <f t="shared" si="33"/>
        <v/>
      </c>
      <c r="G316" s="16" t="str">
        <f>IF(ISBLANK(B316),"",IF(OR(B316={"HS Wroclaw";"Bandung";"Wolverhampton";"Ratier Figeac";"Hemel";"Bangalore"}),"Interne","Externe"))</f>
        <v/>
      </c>
    </row>
    <row r="317" spans="5:7" x14ac:dyDescent="0.25">
      <c r="E317" s="8" t="str">
        <f t="shared" si="32"/>
        <v/>
      </c>
      <c r="F317" s="8" t="str">
        <f t="shared" si="33"/>
        <v/>
      </c>
      <c r="G317" s="16" t="str">
        <f>IF(ISBLANK(B317),"",IF(OR(B317={"HS Wroclaw";"Bandung";"Wolverhampton";"Ratier Figeac";"Hemel";"Bangalore"}),"Interne","Externe"))</f>
        <v/>
      </c>
    </row>
    <row r="318" spans="5:7" x14ac:dyDescent="0.25">
      <c r="E318" s="8" t="str">
        <f t="shared" si="32"/>
        <v/>
      </c>
      <c r="F318" s="8" t="str">
        <f t="shared" si="33"/>
        <v/>
      </c>
      <c r="G318" s="16" t="str">
        <f>IF(ISBLANK(B318),"",IF(OR(B318={"HS Wroclaw";"Bandung";"Wolverhampton";"Ratier Figeac";"Hemel";"Bangalore"}),"Interne","Externe"))</f>
        <v/>
      </c>
    </row>
    <row r="319" spans="5:7" x14ac:dyDescent="0.25">
      <c r="E319" s="8" t="str">
        <f t="shared" si="32"/>
        <v/>
      </c>
      <c r="F319" s="8" t="str">
        <f t="shared" si="33"/>
        <v/>
      </c>
      <c r="G319" s="16" t="str">
        <f>IF(ISBLANK(B319),"",IF(OR(B319={"HS Wroclaw";"Bandung";"Wolverhampton";"Ratier Figeac";"Hemel";"Bangalore"}),"Interne","Externe"))</f>
        <v/>
      </c>
    </row>
    <row r="320" spans="5:7" x14ac:dyDescent="0.25">
      <c r="E320" s="8" t="str">
        <f t="shared" si="32"/>
        <v/>
      </c>
      <c r="F320" s="8" t="str">
        <f t="shared" si="33"/>
        <v/>
      </c>
      <c r="G320" s="16" t="str">
        <f>IF(ISBLANK(B320),"",IF(OR(B320={"HS Wroclaw";"Bandung";"Wolverhampton";"Ratier Figeac";"Hemel";"Bangalore"}),"Interne","Externe"))</f>
        <v/>
      </c>
    </row>
    <row r="321" spans="5:7" x14ac:dyDescent="0.25">
      <c r="E321" s="8" t="str">
        <f t="shared" si="32"/>
        <v/>
      </c>
      <c r="F321" s="8" t="str">
        <f t="shared" si="33"/>
        <v/>
      </c>
      <c r="G321" s="16" t="str">
        <f>IF(ISBLANK(B321),"",IF(OR(B321={"HS Wroclaw";"Bandung";"Wolverhampton";"Ratier Figeac";"Hemel";"Bangalore"}),"Interne","Externe"))</f>
        <v/>
      </c>
    </row>
    <row r="322" spans="5:7" x14ac:dyDescent="0.25">
      <c r="E322" s="8" t="str">
        <f t="shared" si="32"/>
        <v/>
      </c>
      <c r="F322" s="8" t="str">
        <f t="shared" si="33"/>
        <v/>
      </c>
      <c r="G322" s="16" t="str">
        <f>IF(ISBLANK(B322),"",IF(OR(B322={"HS Wroclaw";"Bandung";"Wolverhampton";"Ratier Figeac";"Hemel";"Bangalore"}),"Interne","Externe"))</f>
        <v/>
      </c>
    </row>
    <row r="323" spans="5:7" x14ac:dyDescent="0.25">
      <c r="E323" s="8" t="str">
        <f t="shared" si="32"/>
        <v/>
      </c>
      <c r="F323" s="8" t="str">
        <f t="shared" si="33"/>
        <v/>
      </c>
      <c r="G323" s="16" t="str">
        <f>IF(ISBLANK(B323),"",IF(OR(B323={"HS Wroclaw";"Bandung";"Wolverhampton";"Ratier Figeac";"Hemel";"Bangalore"}),"Interne","Externe"))</f>
        <v/>
      </c>
    </row>
    <row r="324" spans="5:7" x14ac:dyDescent="0.25">
      <c r="E324" s="8" t="str">
        <f t="shared" si="32"/>
        <v/>
      </c>
      <c r="F324" s="8" t="str">
        <f t="shared" si="33"/>
        <v/>
      </c>
      <c r="G324" s="16" t="str">
        <f>IF(ISBLANK(B324),"",IF(OR(B324={"HS Wroclaw";"Bandung";"Wolverhampton";"Ratier Figeac";"Hemel";"Bangalore"}),"Interne","Externe"))</f>
        <v/>
      </c>
    </row>
    <row r="325" spans="5:7" x14ac:dyDescent="0.25">
      <c r="E325" s="8" t="str">
        <f t="shared" si="32"/>
        <v/>
      </c>
      <c r="F325" s="8" t="str">
        <f t="shared" si="33"/>
        <v/>
      </c>
      <c r="G325" s="16" t="str">
        <f>IF(ISBLANK(B325),"",IF(OR(B325={"HS Wroclaw";"Bandung";"Wolverhampton";"Ratier Figeac";"Hemel";"Bangalore"}),"Interne","Externe"))</f>
        <v/>
      </c>
    </row>
    <row r="326" spans="5:7" x14ac:dyDescent="0.25">
      <c r="E326" s="8" t="str">
        <f t="shared" si="32"/>
        <v/>
      </c>
      <c r="F326" s="8" t="str">
        <f t="shared" si="33"/>
        <v/>
      </c>
      <c r="G326" s="16" t="str">
        <f>IF(ISBLANK(B326),"",IF(OR(B326={"HS Wroclaw";"Bandung";"Wolverhampton";"Ratier Figeac";"Hemel";"Bangalore"}),"Interne","Externe"))</f>
        <v/>
      </c>
    </row>
    <row r="327" spans="5:7" x14ac:dyDescent="0.25">
      <c r="E327" s="8" t="str">
        <f t="shared" si="32"/>
        <v/>
      </c>
      <c r="F327" s="8" t="str">
        <f t="shared" si="33"/>
        <v/>
      </c>
      <c r="G327" s="16" t="str">
        <f>IF(ISBLANK(B327),"",IF(OR(B327={"HS Wroclaw";"Bandung";"Wolverhampton";"Ratier Figeac";"Hemel";"Bangalore"}),"Interne","Externe"))</f>
        <v/>
      </c>
    </row>
    <row r="328" spans="5:7" x14ac:dyDescent="0.25">
      <c r="E328" s="8" t="str">
        <f t="shared" si="32"/>
        <v/>
      </c>
      <c r="F328" s="8" t="str">
        <f t="shared" si="33"/>
        <v/>
      </c>
      <c r="G328" s="16" t="str">
        <f>IF(ISBLANK(B328),"",IF(OR(B328={"HS Wroclaw";"Bandung";"Wolverhampton";"Ratier Figeac";"Hemel";"Bangalore"}),"Interne","Externe"))</f>
        <v/>
      </c>
    </row>
    <row r="329" spans="5:7" x14ac:dyDescent="0.25">
      <c r="E329" s="8" t="str">
        <f t="shared" si="32"/>
        <v/>
      </c>
      <c r="F329" s="8" t="str">
        <f t="shared" si="33"/>
        <v/>
      </c>
      <c r="G329" s="16" t="str">
        <f>IF(ISBLANK(B329),"",IF(OR(B329={"HS Wroclaw";"Bandung";"Wolverhampton";"Ratier Figeac";"Hemel";"Bangalore"}),"Interne","Externe"))</f>
        <v/>
      </c>
    </row>
    <row r="330" spans="5:7" x14ac:dyDescent="0.25">
      <c r="E330" s="8" t="str">
        <f t="shared" si="32"/>
        <v/>
      </c>
      <c r="F330" s="8" t="str">
        <f t="shared" si="33"/>
        <v/>
      </c>
      <c r="G330" s="16" t="str">
        <f>IF(ISBLANK(B330),"",IF(OR(B330={"HS Wroclaw";"Bandung";"Wolverhampton";"Ratier Figeac";"Hemel";"Bangalore"}),"Interne","Externe"))</f>
        <v/>
      </c>
    </row>
    <row r="331" spans="5:7" x14ac:dyDescent="0.25">
      <c r="E331" s="8" t="str">
        <f t="shared" si="32"/>
        <v/>
      </c>
      <c r="F331" s="8" t="str">
        <f t="shared" si="33"/>
        <v/>
      </c>
      <c r="G331" s="16" t="str">
        <f>IF(ISBLANK(B331),"",IF(OR(B331={"HS Wroclaw";"Bandung";"Wolverhampton";"Ratier Figeac";"Hemel";"Bangalore"}),"Interne","Externe"))</f>
        <v/>
      </c>
    </row>
    <row r="332" spans="5:7" x14ac:dyDescent="0.25">
      <c r="E332" s="8" t="str">
        <f t="shared" si="32"/>
        <v/>
      </c>
      <c r="F332" s="8" t="str">
        <f t="shared" si="33"/>
        <v/>
      </c>
      <c r="G332" s="16" t="str">
        <f>IF(ISBLANK(B332),"",IF(OR(B332={"HS Wroclaw";"Bandung";"Wolverhampton";"Ratier Figeac";"Hemel";"Bangalore"}),"Interne","Externe"))</f>
        <v/>
      </c>
    </row>
    <row r="333" spans="5:7" x14ac:dyDescent="0.25">
      <c r="E333" s="8" t="str">
        <f t="shared" si="32"/>
        <v/>
      </c>
      <c r="F333" s="8" t="str">
        <f t="shared" si="33"/>
        <v/>
      </c>
      <c r="G333" s="16" t="str">
        <f>IF(ISBLANK(B333),"",IF(OR(B333={"HS Wroclaw";"Bandung";"Wolverhampton";"Ratier Figeac";"Hemel";"Bangalore"}),"Interne","Externe"))</f>
        <v/>
      </c>
    </row>
    <row r="334" spans="5:7" x14ac:dyDescent="0.25">
      <c r="E334" s="8" t="str">
        <f t="shared" si="32"/>
        <v/>
      </c>
      <c r="F334" s="8" t="str">
        <f t="shared" si="33"/>
        <v/>
      </c>
      <c r="G334" s="16" t="str">
        <f>IF(ISBLANK(B334),"",IF(OR(B334={"HS Wroclaw";"Bandung";"Wolverhampton";"Ratier Figeac";"Hemel";"Bangalore"}),"Interne","Externe"))</f>
        <v/>
      </c>
    </row>
    <row r="335" spans="5:7" x14ac:dyDescent="0.25">
      <c r="E335" s="8" t="str">
        <f t="shared" si="32"/>
        <v/>
      </c>
      <c r="F335" s="8" t="str">
        <f t="shared" si="33"/>
        <v/>
      </c>
      <c r="G335" s="16" t="str">
        <f>IF(ISBLANK(B335),"",IF(OR(B335={"HS Wroclaw";"Bandung";"Wolverhampton";"Ratier Figeac";"Hemel";"Bangalore"}),"Interne","Externe"))</f>
        <v/>
      </c>
    </row>
    <row r="336" spans="5:7" x14ac:dyDescent="0.25">
      <c r="E336" s="8" t="str">
        <f t="shared" si="32"/>
        <v/>
      </c>
      <c r="F336" s="8" t="str">
        <f t="shared" si="33"/>
        <v/>
      </c>
      <c r="G336" s="16" t="str">
        <f>IF(ISBLANK(B336),"",IF(OR(B336={"HS Wroclaw";"Bandung";"Wolverhampton";"Ratier Figeac";"Hemel";"Bangalore"}),"Interne","Externe"))</f>
        <v/>
      </c>
    </row>
    <row r="337" spans="5:7" x14ac:dyDescent="0.25">
      <c r="E337" s="8" t="str">
        <f t="shared" si="32"/>
        <v/>
      </c>
      <c r="F337" s="8" t="str">
        <f t="shared" si="33"/>
        <v/>
      </c>
      <c r="G337" s="16" t="str">
        <f>IF(ISBLANK(B337),"",IF(OR(B337={"HS Wroclaw";"Bandung";"Wolverhampton";"Ratier Figeac";"Hemel";"Bangalore"}),"Interne","Externe"))</f>
        <v/>
      </c>
    </row>
    <row r="338" spans="5:7" x14ac:dyDescent="0.25">
      <c r="E338" s="8" t="str">
        <f t="shared" si="32"/>
        <v/>
      </c>
      <c r="F338" s="8" t="str">
        <f t="shared" si="33"/>
        <v/>
      </c>
      <c r="G338" s="16" t="str">
        <f>IF(ISBLANK(B338),"",IF(OR(B338={"HS Wroclaw";"Bandung";"Wolverhampton";"Ratier Figeac";"Hemel";"Bangalore"}),"Interne","Externe"))</f>
        <v/>
      </c>
    </row>
    <row r="339" spans="5:7" x14ac:dyDescent="0.25">
      <c r="E339" s="8" t="str">
        <f t="shared" si="32"/>
        <v/>
      </c>
      <c r="F339" s="8" t="str">
        <f t="shared" si="33"/>
        <v/>
      </c>
      <c r="G339" s="16" t="str">
        <f>IF(ISBLANK(B339),"",IF(OR(B339={"HS Wroclaw";"Bandung";"Wolverhampton";"Ratier Figeac";"Hemel";"Bangalore"}),"Interne","Externe"))</f>
        <v/>
      </c>
    </row>
    <row r="340" spans="5:7" x14ac:dyDescent="0.25">
      <c r="E340" s="8" t="str">
        <f t="shared" si="32"/>
        <v/>
      </c>
      <c r="F340" s="8" t="str">
        <f t="shared" si="33"/>
        <v/>
      </c>
      <c r="G340" s="16" t="str">
        <f>IF(ISBLANK(B340),"",IF(OR(B340={"HS Wroclaw";"Bandung";"Wolverhampton";"Ratier Figeac";"Hemel";"Bangalore"}),"Interne","Externe"))</f>
        <v/>
      </c>
    </row>
    <row r="341" spans="5:7" x14ac:dyDescent="0.25">
      <c r="E341" s="8" t="str">
        <f t="shared" si="32"/>
        <v/>
      </c>
      <c r="F341" s="8" t="str">
        <f t="shared" si="33"/>
        <v/>
      </c>
      <c r="G341" s="16" t="str">
        <f>IF(ISBLANK(B341),"",IF(OR(B341={"HS Wroclaw";"Bandung";"Wolverhampton";"Ratier Figeac";"Hemel";"Bangalore"}),"Interne","Externe"))</f>
        <v/>
      </c>
    </row>
    <row r="342" spans="5:7" x14ac:dyDescent="0.25">
      <c r="E342" s="8" t="str">
        <f t="shared" si="32"/>
        <v/>
      </c>
      <c r="F342" s="8" t="str">
        <f t="shared" si="33"/>
        <v/>
      </c>
      <c r="G342" s="16" t="str">
        <f>IF(ISBLANK(B342),"",IF(OR(B342={"HS Wroclaw";"Bandung";"Wolverhampton";"Ratier Figeac";"Hemel";"Bangalore"}),"Interne","Externe"))</f>
        <v/>
      </c>
    </row>
    <row r="343" spans="5:7" x14ac:dyDescent="0.25">
      <c r="E343" s="8" t="str">
        <f t="shared" si="32"/>
        <v/>
      </c>
      <c r="F343" s="8" t="str">
        <f t="shared" si="33"/>
        <v/>
      </c>
      <c r="G343" s="16" t="str">
        <f>IF(ISBLANK(B343),"",IF(OR(B343={"HS Wroclaw";"Bandung";"Wolverhampton";"Ratier Figeac";"Hemel";"Bangalore"}),"Interne","Externe"))</f>
        <v/>
      </c>
    </row>
    <row r="344" spans="5:7" x14ac:dyDescent="0.25">
      <c r="E344" s="8" t="str">
        <f t="shared" si="32"/>
        <v/>
      </c>
      <c r="F344" s="8" t="str">
        <f t="shared" si="33"/>
        <v/>
      </c>
      <c r="G344" s="16" t="str">
        <f>IF(ISBLANK(B344),"",IF(OR(B344={"HS Wroclaw";"Bandung";"Wolverhampton";"Ratier Figeac";"Hemel";"Bangalore"}),"Interne","Externe"))</f>
        <v/>
      </c>
    </row>
    <row r="345" spans="5:7" x14ac:dyDescent="0.25">
      <c r="E345" s="8" t="str">
        <f t="shared" si="32"/>
        <v/>
      </c>
      <c r="F345" s="8" t="str">
        <f t="shared" si="33"/>
        <v/>
      </c>
      <c r="G345" s="16" t="str">
        <f>IF(ISBLANK(B345),"",IF(OR(B345={"HS Wroclaw";"Bandung";"Wolverhampton";"Ratier Figeac";"Hemel";"Bangalore"}),"Interne","Externe"))</f>
        <v/>
      </c>
    </row>
    <row r="346" spans="5:7" x14ac:dyDescent="0.25">
      <c r="E346" s="8" t="str">
        <f t="shared" ref="E346:E409" si="34">IF(ISBLANK(D346),"",TEXT(30*MONTH($D346),"mmmm"))</f>
        <v/>
      </c>
      <c r="F346" s="8" t="str">
        <f t="shared" ref="F346:F409" si="35">IF(ISBLANK(D346),"",YEAR($D346))</f>
        <v/>
      </c>
      <c r="G346" s="16" t="str">
        <f>IF(ISBLANK(B346),"",IF(OR(B346={"HS Wroclaw";"Bandung";"Wolverhampton";"Ratier Figeac";"Hemel";"Bangalore"}),"Interne","Externe"))</f>
        <v/>
      </c>
    </row>
    <row r="347" spans="5:7" x14ac:dyDescent="0.25">
      <c r="E347" s="8" t="str">
        <f t="shared" si="34"/>
        <v/>
      </c>
      <c r="F347" s="8" t="str">
        <f t="shared" si="35"/>
        <v/>
      </c>
      <c r="G347" s="16" t="str">
        <f>IF(ISBLANK(B347),"",IF(OR(B347={"HS Wroclaw";"Bandung";"Wolverhampton";"Ratier Figeac";"Hemel";"Bangalore"}),"Interne","Externe"))</f>
        <v/>
      </c>
    </row>
    <row r="348" spans="5:7" x14ac:dyDescent="0.25">
      <c r="E348" s="8" t="str">
        <f t="shared" si="34"/>
        <v/>
      </c>
      <c r="F348" s="8" t="str">
        <f t="shared" si="35"/>
        <v/>
      </c>
      <c r="G348" s="16" t="str">
        <f>IF(ISBLANK(B348),"",IF(OR(B348={"HS Wroclaw";"Bandung";"Wolverhampton";"Ratier Figeac";"Hemel";"Bangalore"}),"Interne","Externe"))</f>
        <v/>
      </c>
    </row>
    <row r="349" spans="5:7" x14ac:dyDescent="0.25">
      <c r="E349" s="8" t="str">
        <f t="shared" si="34"/>
        <v/>
      </c>
      <c r="F349" s="8" t="str">
        <f t="shared" si="35"/>
        <v/>
      </c>
      <c r="G349" s="16" t="str">
        <f>IF(ISBLANK(B349),"",IF(OR(B349={"HS Wroclaw";"Bandung";"Wolverhampton";"Ratier Figeac";"Hemel";"Bangalore"}),"Interne","Externe"))</f>
        <v/>
      </c>
    </row>
    <row r="350" spans="5:7" x14ac:dyDescent="0.25">
      <c r="E350" s="8" t="str">
        <f t="shared" si="34"/>
        <v/>
      </c>
      <c r="F350" s="8" t="str">
        <f t="shared" si="35"/>
        <v/>
      </c>
      <c r="G350" s="16" t="str">
        <f>IF(ISBLANK(B350),"",IF(OR(B350={"HS Wroclaw";"Bandung";"Wolverhampton";"Ratier Figeac";"Hemel";"Bangalore"}),"Interne","Externe"))</f>
        <v/>
      </c>
    </row>
    <row r="351" spans="5:7" x14ac:dyDescent="0.25">
      <c r="E351" s="8" t="str">
        <f t="shared" si="34"/>
        <v/>
      </c>
      <c r="F351" s="8" t="str">
        <f t="shared" si="35"/>
        <v/>
      </c>
      <c r="G351" s="16" t="str">
        <f>IF(ISBLANK(B351),"",IF(OR(B351={"HS Wroclaw";"Bandung";"Wolverhampton";"Ratier Figeac";"Hemel";"Bangalore"}),"Interne","Externe"))</f>
        <v/>
      </c>
    </row>
    <row r="352" spans="5:7" x14ac:dyDescent="0.25">
      <c r="E352" s="8" t="str">
        <f t="shared" si="34"/>
        <v/>
      </c>
      <c r="F352" s="8" t="str">
        <f t="shared" si="35"/>
        <v/>
      </c>
      <c r="G352" s="16" t="str">
        <f>IF(ISBLANK(B352),"",IF(OR(B352={"HS Wroclaw";"Bandung";"Wolverhampton";"Ratier Figeac";"Hemel";"Bangalore"}),"Interne","Externe"))</f>
        <v/>
      </c>
    </row>
    <row r="353" spans="5:7" x14ac:dyDescent="0.25">
      <c r="E353" s="8" t="str">
        <f t="shared" si="34"/>
        <v/>
      </c>
      <c r="F353" s="8" t="str">
        <f t="shared" si="35"/>
        <v/>
      </c>
      <c r="G353" s="16" t="str">
        <f>IF(ISBLANK(B353),"",IF(OR(B353={"HS Wroclaw";"Bandung";"Wolverhampton";"Ratier Figeac";"Hemel";"Bangalore"}),"Interne","Externe"))</f>
        <v/>
      </c>
    </row>
    <row r="354" spans="5:7" x14ac:dyDescent="0.25">
      <c r="E354" s="8" t="str">
        <f t="shared" si="34"/>
        <v/>
      </c>
      <c r="F354" s="8" t="str">
        <f t="shared" si="35"/>
        <v/>
      </c>
      <c r="G354" s="16" t="str">
        <f>IF(ISBLANK(B354),"",IF(OR(B354={"HS Wroclaw";"Bandung";"Wolverhampton";"Ratier Figeac";"Hemel";"Bangalore"}),"Interne","Externe"))</f>
        <v/>
      </c>
    </row>
    <row r="355" spans="5:7" x14ac:dyDescent="0.25">
      <c r="E355" s="8" t="str">
        <f t="shared" si="34"/>
        <v/>
      </c>
      <c r="F355" s="8" t="str">
        <f t="shared" si="35"/>
        <v/>
      </c>
      <c r="G355" s="16" t="str">
        <f>IF(ISBLANK(B355),"",IF(OR(B355={"HS Wroclaw";"Bandung";"Wolverhampton";"Ratier Figeac";"Hemel";"Bangalore"}),"Interne","Externe"))</f>
        <v/>
      </c>
    </row>
    <row r="356" spans="5:7" x14ac:dyDescent="0.25">
      <c r="E356" s="8" t="str">
        <f t="shared" si="34"/>
        <v/>
      </c>
      <c r="F356" s="8" t="str">
        <f t="shared" si="35"/>
        <v/>
      </c>
      <c r="G356" s="16" t="str">
        <f>IF(ISBLANK(B356),"",IF(OR(B356={"HS Wroclaw";"Bandung";"Wolverhampton";"Ratier Figeac";"Hemel";"Bangalore"}),"Interne","Externe"))</f>
        <v/>
      </c>
    </row>
    <row r="357" spans="5:7" x14ac:dyDescent="0.25">
      <c r="E357" s="8" t="str">
        <f t="shared" si="34"/>
        <v/>
      </c>
      <c r="F357" s="8" t="str">
        <f t="shared" si="35"/>
        <v/>
      </c>
      <c r="G357" s="16" t="str">
        <f>IF(ISBLANK(B357),"",IF(OR(B357={"HS Wroclaw";"Bandung";"Wolverhampton";"Ratier Figeac";"Hemel";"Bangalore"}),"Interne","Externe"))</f>
        <v/>
      </c>
    </row>
    <row r="358" spans="5:7" x14ac:dyDescent="0.25">
      <c r="E358" s="8" t="str">
        <f t="shared" si="34"/>
        <v/>
      </c>
      <c r="F358" s="8" t="str">
        <f t="shared" si="35"/>
        <v/>
      </c>
      <c r="G358" s="16" t="str">
        <f>IF(ISBLANK(B358),"",IF(OR(B358={"HS Wroclaw";"Bandung";"Wolverhampton";"Ratier Figeac";"Hemel";"Bangalore"}),"Interne","Externe"))</f>
        <v/>
      </c>
    </row>
    <row r="359" spans="5:7" x14ac:dyDescent="0.25">
      <c r="E359" s="8" t="str">
        <f t="shared" si="34"/>
        <v/>
      </c>
      <c r="F359" s="8" t="str">
        <f t="shared" si="35"/>
        <v/>
      </c>
      <c r="G359" s="16" t="str">
        <f>IF(ISBLANK(B359),"",IF(OR(B359={"HS Wroclaw";"Bandung";"Wolverhampton";"Ratier Figeac";"Hemel";"Bangalore"}),"Interne","Externe"))</f>
        <v/>
      </c>
    </row>
    <row r="360" spans="5:7" x14ac:dyDescent="0.25">
      <c r="E360" s="8" t="str">
        <f t="shared" si="34"/>
        <v/>
      </c>
      <c r="F360" s="8" t="str">
        <f t="shared" si="35"/>
        <v/>
      </c>
      <c r="G360" s="16" t="str">
        <f>IF(ISBLANK(B360),"",IF(OR(B360={"HS Wroclaw";"Bandung";"Wolverhampton";"Ratier Figeac";"Hemel";"Bangalore"}),"Interne","Externe"))</f>
        <v/>
      </c>
    </row>
    <row r="361" spans="5:7" x14ac:dyDescent="0.25">
      <c r="E361" s="8" t="str">
        <f t="shared" si="34"/>
        <v/>
      </c>
      <c r="F361" s="8" t="str">
        <f t="shared" si="35"/>
        <v/>
      </c>
      <c r="G361" s="16" t="str">
        <f>IF(ISBLANK(B361),"",IF(OR(B361={"HS Wroclaw";"Bandung";"Wolverhampton";"Ratier Figeac";"Hemel";"Bangalore"}),"Interne","Externe"))</f>
        <v/>
      </c>
    </row>
    <row r="362" spans="5:7" x14ac:dyDescent="0.25">
      <c r="E362" s="8" t="str">
        <f t="shared" si="34"/>
        <v/>
      </c>
      <c r="F362" s="8" t="str">
        <f t="shared" si="35"/>
        <v/>
      </c>
      <c r="G362" s="16" t="str">
        <f>IF(ISBLANK(B362),"",IF(OR(B362={"HS Wroclaw";"Bandung";"Wolverhampton";"Ratier Figeac";"Hemel";"Bangalore"}),"Interne","Externe"))</f>
        <v/>
      </c>
    </row>
    <row r="363" spans="5:7" x14ac:dyDescent="0.25">
      <c r="E363" s="8" t="str">
        <f t="shared" si="34"/>
        <v/>
      </c>
      <c r="F363" s="8" t="str">
        <f t="shared" si="35"/>
        <v/>
      </c>
      <c r="G363" s="16" t="str">
        <f>IF(ISBLANK(B363),"",IF(OR(B363={"HS Wroclaw";"Bandung";"Wolverhampton";"Ratier Figeac";"Hemel";"Bangalore"}),"Interne","Externe"))</f>
        <v/>
      </c>
    </row>
    <row r="364" spans="5:7" x14ac:dyDescent="0.25">
      <c r="E364" s="8" t="str">
        <f t="shared" si="34"/>
        <v/>
      </c>
      <c r="F364" s="8" t="str">
        <f t="shared" si="35"/>
        <v/>
      </c>
      <c r="G364" s="16" t="str">
        <f>IF(ISBLANK(B364),"",IF(OR(B364={"HS Wroclaw";"Bandung";"Wolverhampton";"Ratier Figeac";"Hemel";"Bangalore"}),"Interne","Externe"))</f>
        <v/>
      </c>
    </row>
    <row r="365" spans="5:7" x14ac:dyDescent="0.25">
      <c r="E365" s="8" t="str">
        <f t="shared" si="34"/>
        <v/>
      </c>
      <c r="F365" s="8" t="str">
        <f t="shared" si="35"/>
        <v/>
      </c>
      <c r="G365" s="16" t="str">
        <f>IF(ISBLANK(B365),"",IF(OR(B365={"HS Wroclaw";"Bandung";"Wolverhampton";"Ratier Figeac";"Hemel";"Bangalore"}),"Interne","Externe"))</f>
        <v/>
      </c>
    </row>
    <row r="366" spans="5:7" x14ac:dyDescent="0.25">
      <c r="E366" s="8" t="str">
        <f t="shared" si="34"/>
        <v/>
      </c>
      <c r="F366" s="8" t="str">
        <f t="shared" si="35"/>
        <v/>
      </c>
      <c r="G366" s="16" t="str">
        <f>IF(ISBLANK(B366),"",IF(OR(B366={"HS Wroclaw";"Bandung";"Wolverhampton";"Ratier Figeac";"Hemel";"Bangalore"}),"Interne","Externe"))</f>
        <v/>
      </c>
    </row>
    <row r="367" spans="5:7" x14ac:dyDescent="0.25">
      <c r="E367" s="8" t="str">
        <f t="shared" si="34"/>
        <v/>
      </c>
      <c r="F367" s="8" t="str">
        <f t="shared" si="35"/>
        <v/>
      </c>
      <c r="G367" s="16" t="str">
        <f>IF(ISBLANK(B367),"",IF(OR(B367={"HS Wroclaw";"Bandung";"Wolverhampton";"Ratier Figeac";"Hemel";"Bangalore"}),"Interne","Externe"))</f>
        <v/>
      </c>
    </row>
    <row r="368" spans="5:7" x14ac:dyDescent="0.25">
      <c r="E368" s="8" t="str">
        <f t="shared" si="34"/>
        <v/>
      </c>
      <c r="F368" s="8" t="str">
        <f t="shared" si="35"/>
        <v/>
      </c>
      <c r="G368" s="16" t="str">
        <f>IF(ISBLANK(B368),"",IF(OR(B368={"HS Wroclaw";"Bandung";"Wolverhampton";"Ratier Figeac";"Hemel";"Bangalore"}),"Interne","Externe"))</f>
        <v/>
      </c>
    </row>
    <row r="369" spans="5:7" x14ac:dyDescent="0.25">
      <c r="E369" s="8" t="str">
        <f t="shared" si="34"/>
        <v/>
      </c>
      <c r="F369" s="8" t="str">
        <f t="shared" si="35"/>
        <v/>
      </c>
      <c r="G369" s="16" t="str">
        <f>IF(ISBLANK(B369),"",IF(OR(B369={"HS Wroclaw";"Bandung";"Wolverhampton";"Ratier Figeac";"Hemel";"Bangalore"}),"Interne","Externe"))</f>
        <v/>
      </c>
    </row>
    <row r="370" spans="5:7" x14ac:dyDescent="0.25">
      <c r="E370" s="8" t="str">
        <f t="shared" si="34"/>
        <v/>
      </c>
      <c r="F370" s="8" t="str">
        <f t="shared" si="35"/>
        <v/>
      </c>
      <c r="G370" s="16" t="str">
        <f>IF(ISBLANK(B370),"",IF(OR(B370={"HS Wroclaw";"Bandung";"Wolverhampton";"Ratier Figeac";"Hemel";"Bangalore"}),"Interne","Externe"))</f>
        <v/>
      </c>
    </row>
    <row r="371" spans="5:7" x14ac:dyDescent="0.25">
      <c r="E371" s="8" t="str">
        <f t="shared" si="34"/>
        <v/>
      </c>
      <c r="F371" s="8" t="str">
        <f t="shared" si="35"/>
        <v/>
      </c>
      <c r="G371" s="16" t="str">
        <f>IF(ISBLANK(B371),"",IF(OR(B371={"HS Wroclaw";"Bandung";"Wolverhampton";"Ratier Figeac";"Hemel";"Bangalore"}),"Interne","Externe"))</f>
        <v/>
      </c>
    </row>
    <row r="372" spans="5:7" x14ac:dyDescent="0.25">
      <c r="E372" s="8" t="str">
        <f t="shared" si="34"/>
        <v/>
      </c>
      <c r="F372" s="8" t="str">
        <f t="shared" si="35"/>
        <v/>
      </c>
      <c r="G372" s="16" t="str">
        <f>IF(ISBLANK(B372),"",IF(OR(B372={"HS Wroclaw";"Bandung";"Wolverhampton";"Ratier Figeac";"Hemel";"Bangalore"}),"Interne","Externe"))</f>
        <v/>
      </c>
    </row>
    <row r="373" spans="5:7" x14ac:dyDescent="0.25">
      <c r="E373" s="8" t="str">
        <f t="shared" si="34"/>
        <v/>
      </c>
      <c r="F373" s="8" t="str">
        <f t="shared" si="35"/>
        <v/>
      </c>
      <c r="G373" s="16" t="str">
        <f>IF(ISBLANK(B373),"",IF(OR(B373={"HS Wroclaw";"Bandung";"Wolverhampton";"Ratier Figeac";"Hemel";"Bangalore"}),"Interne","Externe"))</f>
        <v/>
      </c>
    </row>
    <row r="374" spans="5:7" x14ac:dyDescent="0.25">
      <c r="E374" s="8" t="str">
        <f t="shared" si="34"/>
        <v/>
      </c>
      <c r="F374" s="8" t="str">
        <f t="shared" si="35"/>
        <v/>
      </c>
      <c r="G374" s="16" t="str">
        <f>IF(ISBLANK(B374),"",IF(OR(B374={"HS Wroclaw";"Bandung";"Wolverhampton";"Ratier Figeac";"Hemel";"Bangalore"}),"Interne","Externe"))</f>
        <v/>
      </c>
    </row>
    <row r="375" spans="5:7" x14ac:dyDescent="0.25">
      <c r="E375" s="8" t="str">
        <f t="shared" si="34"/>
        <v/>
      </c>
      <c r="F375" s="8" t="str">
        <f t="shared" si="35"/>
        <v/>
      </c>
      <c r="G375" s="16" t="str">
        <f>IF(ISBLANK(B375),"",IF(OR(B375={"HS Wroclaw";"Bandung";"Wolverhampton";"Ratier Figeac";"Hemel";"Bangalore"}),"Interne","Externe"))</f>
        <v/>
      </c>
    </row>
    <row r="376" spans="5:7" x14ac:dyDescent="0.25">
      <c r="E376" s="8" t="str">
        <f t="shared" si="34"/>
        <v/>
      </c>
      <c r="F376" s="8" t="str">
        <f t="shared" si="35"/>
        <v/>
      </c>
      <c r="G376" s="16" t="str">
        <f>IF(ISBLANK(B376),"",IF(OR(B376={"HS Wroclaw";"Bandung";"Wolverhampton";"Ratier Figeac";"Hemel";"Bangalore"}),"Interne","Externe"))</f>
        <v/>
      </c>
    </row>
    <row r="377" spans="5:7" x14ac:dyDescent="0.25">
      <c r="E377" s="8" t="str">
        <f t="shared" si="34"/>
        <v/>
      </c>
      <c r="F377" s="8" t="str">
        <f t="shared" si="35"/>
        <v/>
      </c>
      <c r="G377" s="16" t="str">
        <f>IF(ISBLANK(B377),"",IF(OR(B377={"HS Wroclaw";"Bandung";"Wolverhampton";"Ratier Figeac";"Hemel";"Bangalore"}),"Interne","Externe"))</f>
        <v/>
      </c>
    </row>
    <row r="378" spans="5:7" x14ac:dyDescent="0.25">
      <c r="E378" s="8" t="str">
        <f t="shared" si="34"/>
        <v/>
      </c>
      <c r="F378" s="8" t="str">
        <f t="shared" si="35"/>
        <v/>
      </c>
      <c r="G378" s="16" t="str">
        <f>IF(ISBLANK(B378),"",IF(OR(B378={"HS Wroclaw";"Bandung";"Wolverhampton";"Ratier Figeac";"Hemel";"Bangalore"}),"Interne","Externe"))</f>
        <v/>
      </c>
    </row>
    <row r="379" spans="5:7" x14ac:dyDescent="0.25">
      <c r="E379" s="8" t="str">
        <f t="shared" si="34"/>
        <v/>
      </c>
      <c r="F379" s="8" t="str">
        <f t="shared" si="35"/>
        <v/>
      </c>
      <c r="G379" s="16" t="str">
        <f>IF(ISBLANK(B379),"",IF(OR(B379={"HS Wroclaw";"Bandung";"Wolverhampton";"Ratier Figeac";"Hemel";"Bangalore"}),"Interne","Externe"))</f>
        <v/>
      </c>
    </row>
    <row r="380" spans="5:7" x14ac:dyDescent="0.25">
      <c r="E380" s="8" t="str">
        <f t="shared" si="34"/>
        <v/>
      </c>
      <c r="F380" s="8" t="str">
        <f t="shared" si="35"/>
        <v/>
      </c>
      <c r="G380" s="16" t="str">
        <f>IF(ISBLANK(B380),"",IF(OR(B380={"HS Wroclaw";"Bandung";"Wolverhampton";"Ratier Figeac";"Hemel";"Bangalore"}),"Interne","Externe"))</f>
        <v/>
      </c>
    </row>
    <row r="381" spans="5:7" x14ac:dyDescent="0.25">
      <c r="E381" s="8" t="str">
        <f t="shared" si="34"/>
        <v/>
      </c>
      <c r="F381" s="8" t="str">
        <f t="shared" si="35"/>
        <v/>
      </c>
      <c r="G381" s="16" t="str">
        <f>IF(ISBLANK(B381),"",IF(OR(B381={"HS Wroclaw";"Bandung";"Wolverhampton";"Ratier Figeac";"Hemel";"Bangalore"}),"Interne","Externe"))</f>
        <v/>
      </c>
    </row>
    <row r="382" spans="5:7" x14ac:dyDescent="0.25">
      <c r="E382" s="8" t="str">
        <f t="shared" si="34"/>
        <v/>
      </c>
      <c r="F382" s="8" t="str">
        <f t="shared" si="35"/>
        <v/>
      </c>
      <c r="G382" s="16" t="str">
        <f>IF(ISBLANK(B382),"",IF(OR(B382={"HS Wroclaw";"Bandung";"Wolverhampton";"Ratier Figeac";"Hemel";"Bangalore"}),"Interne","Externe"))</f>
        <v/>
      </c>
    </row>
    <row r="383" spans="5:7" x14ac:dyDescent="0.25">
      <c r="E383" s="8" t="str">
        <f t="shared" si="34"/>
        <v/>
      </c>
      <c r="F383" s="8" t="str">
        <f t="shared" si="35"/>
        <v/>
      </c>
      <c r="G383" s="16" t="str">
        <f>IF(ISBLANK(B383),"",IF(OR(B383={"HS Wroclaw";"Bandung";"Wolverhampton";"Ratier Figeac";"Hemel";"Bangalore"}),"Interne","Externe"))</f>
        <v/>
      </c>
    </row>
    <row r="384" spans="5:7" x14ac:dyDescent="0.25">
      <c r="E384" s="8" t="str">
        <f t="shared" si="34"/>
        <v/>
      </c>
      <c r="F384" s="8" t="str">
        <f t="shared" si="35"/>
        <v/>
      </c>
      <c r="G384" s="16" t="str">
        <f>IF(ISBLANK(B384),"",IF(OR(B384={"HS Wroclaw";"Bandung";"Wolverhampton";"Ratier Figeac";"Hemel";"Bangalore"}),"Interne","Externe"))</f>
        <v/>
      </c>
    </row>
    <row r="385" spans="5:7" x14ac:dyDescent="0.25">
      <c r="E385" s="8" t="str">
        <f t="shared" si="34"/>
        <v/>
      </c>
      <c r="F385" s="8" t="str">
        <f t="shared" si="35"/>
        <v/>
      </c>
      <c r="G385" s="16" t="str">
        <f>IF(ISBLANK(B385),"",IF(OR(B385={"HS Wroclaw";"Bandung";"Wolverhampton";"Ratier Figeac";"Hemel";"Bangalore"}),"Interne","Externe"))</f>
        <v/>
      </c>
    </row>
    <row r="386" spans="5:7" x14ac:dyDescent="0.25">
      <c r="E386" s="8" t="str">
        <f t="shared" si="34"/>
        <v/>
      </c>
      <c r="F386" s="8" t="str">
        <f t="shared" si="35"/>
        <v/>
      </c>
      <c r="G386" s="16" t="str">
        <f>IF(ISBLANK(B386),"",IF(OR(B386={"HS Wroclaw";"Bandung";"Wolverhampton";"Ratier Figeac";"Hemel";"Bangalore"}),"Interne","Externe"))</f>
        <v/>
      </c>
    </row>
    <row r="387" spans="5:7" x14ac:dyDescent="0.25">
      <c r="E387" s="8" t="str">
        <f t="shared" si="34"/>
        <v/>
      </c>
      <c r="F387" s="8" t="str">
        <f t="shared" si="35"/>
        <v/>
      </c>
      <c r="G387" s="16" t="str">
        <f>IF(ISBLANK(B387),"",IF(OR(B387={"HS Wroclaw";"Bandung";"Wolverhampton";"Ratier Figeac";"Hemel";"Bangalore"}),"Interne","Externe"))</f>
        <v/>
      </c>
    </row>
    <row r="388" spans="5:7" x14ac:dyDescent="0.25">
      <c r="E388" s="8" t="str">
        <f t="shared" si="34"/>
        <v/>
      </c>
      <c r="F388" s="8" t="str">
        <f t="shared" si="35"/>
        <v/>
      </c>
      <c r="G388" s="16" t="str">
        <f>IF(ISBLANK(B388),"",IF(OR(B388={"HS Wroclaw";"Bandung";"Wolverhampton";"Ratier Figeac";"Hemel";"Bangalore"}),"Interne","Externe"))</f>
        <v/>
      </c>
    </row>
    <row r="389" spans="5:7" x14ac:dyDescent="0.25">
      <c r="E389" s="8" t="str">
        <f t="shared" si="34"/>
        <v/>
      </c>
      <c r="F389" s="8" t="str">
        <f t="shared" si="35"/>
        <v/>
      </c>
      <c r="G389" s="16" t="str">
        <f>IF(ISBLANK(B389),"",IF(OR(B389={"HS Wroclaw";"Bandung";"Wolverhampton";"Ratier Figeac";"Hemel";"Bangalore"}),"Interne","Externe"))</f>
        <v/>
      </c>
    </row>
    <row r="390" spans="5:7" x14ac:dyDescent="0.25">
      <c r="E390" s="8" t="str">
        <f t="shared" si="34"/>
        <v/>
      </c>
      <c r="F390" s="8" t="str">
        <f t="shared" si="35"/>
        <v/>
      </c>
      <c r="G390" s="16" t="str">
        <f>IF(ISBLANK(B390),"",IF(OR(B390={"HS Wroclaw";"Bandung";"Wolverhampton";"Ratier Figeac";"Hemel";"Bangalore"}),"Interne","Externe"))</f>
        <v/>
      </c>
    </row>
    <row r="391" spans="5:7" x14ac:dyDescent="0.25">
      <c r="E391" s="8" t="str">
        <f t="shared" si="34"/>
        <v/>
      </c>
      <c r="F391" s="8" t="str">
        <f t="shared" si="35"/>
        <v/>
      </c>
      <c r="G391" s="16" t="str">
        <f>IF(ISBLANK(B391),"",IF(OR(B391={"HS Wroclaw";"Bandung";"Wolverhampton";"Ratier Figeac";"Hemel";"Bangalore"}),"Interne","Externe"))</f>
        <v/>
      </c>
    </row>
    <row r="392" spans="5:7" x14ac:dyDescent="0.25">
      <c r="E392" s="8" t="str">
        <f t="shared" si="34"/>
        <v/>
      </c>
      <c r="F392" s="8" t="str">
        <f t="shared" si="35"/>
        <v/>
      </c>
      <c r="G392" s="16" t="str">
        <f>IF(ISBLANK(B392),"",IF(OR(B392={"HS Wroclaw";"Bandung";"Wolverhampton";"Ratier Figeac";"Hemel";"Bangalore"}),"Interne","Externe"))</f>
        <v/>
      </c>
    </row>
    <row r="393" spans="5:7" x14ac:dyDescent="0.25">
      <c r="E393" s="8" t="str">
        <f t="shared" si="34"/>
        <v/>
      </c>
      <c r="F393" s="8" t="str">
        <f t="shared" si="35"/>
        <v/>
      </c>
      <c r="G393" s="16" t="str">
        <f>IF(ISBLANK(B393),"",IF(OR(B393={"HS Wroclaw";"Bandung";"Wolverhampton";"Ratier Figeac";"Hemel";"Bangalore"}),"Interne","Externe"))</f>
        <v/>
      </c>
    </row>
    <row r="394" spans="5:7" x14ac:dyDescent="0.25">
      <c r="E394" s="8" t="str">
        <f t="shared" si="34"/>
        <v/>
      </c>
      <c r="F394" s="8" t="str">
        <f t="shared" si="35"/>
        <v/>
      </c>
      <c r="G394" s="16" t="str">
        <f>IF(ISBLANK(B394),"",IF(OR(B394={"HS Wroclaw";"Bandung";"Wolverhampton";"Ratier Figeac";"Hemel";"Bangalore"}),"Interne","Externe"))</f>
        <v/>
      </c>
    </row>
    <row r="395" spans="5:7" x14ac:dyDescent="0.25">
      <c r="E395" s="8" t="str">
        <f t="shared" si="34"/>
        <v/>
      </c>
      <c r="F395" s="8" t="str">
        <f t="shared" si="35"/>
        <v/>
      </c>
      <c r="G395" s="16" t="str">
        <f>IF(ISBLANK(B395),"",IF(OR(B395={"HS Wroclaw";"Bandung";"Wolverhampton";"Ratier Figeac";"Hemel";"Bangalore"}),"Interne","Externe"))</f>
        <v/>
      </c>
    </row>
    <row r="396" spans="5:7" x14ac:dyDescent="0.25">
      <c r="E396" s="8" t="str">
        <f t="shared" si="34"/>
        <v/>
      </c>
      <c r="F396" s="8" t="str">
        <f t="shared" si="35"/>
        <v/>
      </c>
      <c r="G396" s="16" t="str">
        <f>IF(ISBLANK(B396),"",IF(OR(B396={"HS Wroclaw";"Bandung";"Wolverhampton";"Ratier Figeac";"Hemel";"Bangalore"}),"Interne","Externe"))</f>
        <v/>
      </c>
    </row>
    <row r="397" spans="5:7" x14ac:dyDescent="0.25">
      <c r="E397" s="8" t="str">
        <f t="shared" si="34"/>
        <v/>
      </c>
      <c r="F397" s="8" t="str">
        <f t="shared" si="35"/>
        <v/>
      </c>
      <c r="G397" s="16" t="str">
        <f>IF(ISBLANK(B397),"",IF(OR(B397={"HS Wroclaw";"Bandung";"Wolverhampton";"Ratier Figeac";"Hemel";"Bangalore"}),"Interne","Externe"))</f>
        <v/>
      </c>
    </row>
    <row r="398" spans="5:7" x14ac:dyDescent="0.25">
      <c r="E398" s="8" t="str">
        <f t="shared" si="34"/>
        <v/>
      </c>
      <c r="F398" s="8" t="str">
        <f t="shared" si="35"/>
        <v/>
      </c>
      <c r="G398" s="16" t="str">
        <f>IF(ISBLANK(B398),"",IF(OR(B398={"HS Wroclaw";"Bandung";"Wolverhampton";"Ratier Figeac";"Hemel";"Bangalore"}),"Interne","Externe"))</f>
        <v/>
      </c>
    </row>
    <row r="399" spans="5:7" x14ac:dyDescent="0.25">
      <c r="E399" s="8" t="str">
        <f t="shared" si="34"/>
        <v/>
      </c>
      <c r="F399" s="8" t="str">
        <f t="shared" si="35"/>
        <v/>
      </c>
      <c r="G399" s="16" t="str">
        <f>IF(ISBLANK(B399),"",IF(OR(B399={"HS Wroclaw";"Bandung";"Wolverhampton";"Ratier Figeac";"Hemel";"Bangalore"}),"Interne","Externe"))</f>
        <v/>
      </c>
    </row>
    <row r="400" spans="5:7" x14ac:dyDescent="0.25">
      <c r="E400" s="8" t="str">
        <f t="shared" si="34"/>
        <v/>
      </c>
      <c r="F400" s="8" t="str">
        <f t="shared" si="35"/>
        <v/>
      </c>
      <c r="G400" s="16" t="str">
        <f>IF(ISBLANK(B400),"",IF(OR(B400={"HS Wroclaw";"Bandung";"Wolverhampton";"Ratier Figeac";"Hemel";"Bangalore"}),"Interne","Externe"))</f>
        <v/>
      </c>
    </row>
    <row r="401" spans="5:7" x14ac:dyDescent="0.25">
      <c r="E401" s="8" t="str">
        <f t="shared" si="34"/>
        <v/>
      </c>
      <c r="F401" s="8" t="str">
        <f t="shared" si="35"/>
        <v/>
      </c>
      <c r="G401" s="16" t="str">
        <f>IF(ISBLANK(B401),"",IF(OR(B401={"HS Wroclaw";"Bandung";"Wolverhampton";"Ratier Figeac";"Hemel";"Bangalore"}),"Interne","Externe"))</f>
        <v/>
      </c>
    </row>
    <row r="402" spans="5:7" x14ac:dyDescent="0.25">
      <c r="E402" s="8" t="str">
        <f t="shared" si="34"/>
        <v/>
      </c>
      <c r="F402" s="8" t="str">
        <f t="shared" si="35"/>
        <v/>
      </c>
      <c r="G402" s="16" t="str">
        <f>IF(ISBLANK(B402),"",IF(OR(B402={"HS Wroclaw";"Bandung";"Wolverhampton";"Ratier Figeac";"Hemel";"Bangalore"}),"Interne","Externe"))</f>
        <v/>
      </c>
    </row>
    <row r="403" spans="5:7" x14ac:dyDescent="0.25">
      <c r="E403" s="8" t="str">
        <f t="shared" si="34"/>
        <v/>
      </c>
      <c r="F403" s="8" t="str">
        <f t="shared" si="35"/>
        <v/>
      </c>
      <c r="G403" s="16" t="str">
        <f>IF(ISBLANK(B403),"",IF(OR(B403={"HS Wroclaw";"Bandung";"Wolverhampton";"Ratier Figeac";"Hemel";"Bangalore"}),"Interne","Externe"))</f>
        <v/>
      </c>
    </row>
    <row r="404" spans="5:7" x14ac:dyDescent="0.25">
      <c r="E404" s="8" t="str">
        <f t="shared" si="34"/>
        <v/>
      </c>
      <c r="F404" s="8" t="str">
        <f t="shared" si="35"/>
        <v/>
      </c>
      <c r="G404" s="16" t="str">
        <f>IF(ISBLANK(B404),"",IF(OR(B404={"HS Wroclaw";"Bandung";"Wolverhampton";"Ratier Figeac";"Hemel";"Bangalore"}),"Interne","Externe"))</f>
        <v/>
      </c>
    </row>
    <row r="405" spans="5:7" x14ac:dyDescent="0.25">
      <c r="E405" s="8" t="str">
        <f t="shared" si="34"/>
        <v/>
      </c>
      <c r="F405" s="8" t="str">
        <f t="shared" si="35"/>
        <v/>
      </c>
      <c r="G405" s="16" t="str">
        <f>IF(ISBLANK(B405),"",IF(OR(B405={"HS Wroclaw";"Bandung";"Wolverhampton";"Ratier Figeac";"Hemel";"Bangalore"}),"Interne","Externe"))</f>
        <v/>
      </c>
    </row>
    <row r="406" spans="5:7" x14ac:dyDescent="0.25">
      <c r="E406" s="8" t="str">
        <f t="shared" si="34"/>
        <v/>
      </c>
      <c r="F406" s="8" t="str">
        <f t="shared" si="35"/>
        <v/>
      </c>
      <c r="G406" s="16" t="str">
        <f>IF(ISBLANK(B406),"",IF(OR(B406={"HS Wroclaw";"Bandung";"Wolverhampton";"Ratier Figeac";"Hemel";"Bangalore"}),"Interne","Externe"))</f>
        <v/>
      </c>
    </row>
    <row r="407" spans="5:7" x14ac:dyDescent="0.25">
      <c r="E407" s="8" t="str">
        <f t="shared" si="34"/>
        <v/>
      </c>
      <c r="F407" s="8" t="str">
        <f t="shared" si="35"/>
        <v/>
      </c>
      <c r="G407" s="16" t="str">
        <f>IF(ISBLANK(B407),"",IF(OR(B407={"HS Wroclaw";"Bandung";"Wolverhampton";"Ratier Figeac";"Hemel";"Bangalore"}),"Interne","Externe"))</f>
        <v/>
      </c>
    </row>
    <row r="408" spans="5:7" x14ac:dyDescent="0.25">
      <c r="E408" s="8" t="str">
        <f t="shared" si="34"/>
        <v/>
      </c>
      <c r="F408" s="8" t="str">
        <f t="shared" si="35"/>
        <v/>
      </c>
      <c r="G408" s="16" t="str">
        <f>IF(ISBLANK(B408),"",IF(OR(B408={"HS Wroclaw";"Bandung";"Wolverhampton";"Ratier Figeac";"Hemel";"Bangalore"}),"Interne","Externe"))</f>
        <v/>
      </c>
    </row>
    <row r="409" spans="5:7" x14ac:dyDescent="0.25">
      <c r="E409" s="8" t="str">
        <f t="shared" si="34"/>
        <v/>
      </c>
      <c r="F409" s="8" t="str">
        <f t="shared" si="35"/>
        <v/>
      </c>
      <c r="G409" s="16" t="str">
        <f>IF(ISBLANK(B409),"",IF(OR(B409={"HS Wroclaw";"Bandung";"Wolverhampton";"Ratier Figeac";"Hemel";"Bangalore"}),"Interne","Externe"))</f>
        <v/>
      </c>
    </row>
    <row r="410" spans="5:7" x14ac:dyDescent="0.25">
      <c r="E410" s="8" t="str">
        <f t="shared" ref="E410:E473" si="36">IF(ISBLANK(D410),"",TEXT(30*MONTH($D410),"mmmm"))</f>
        <v/>
      </c>
      <c r="F410" s="8" t="str">
        <f t="shared" ref="F410:F473" si="37">IF(ISBLANK(D410),"",YEAR($D410))</f>
        <v/>
      </c>
      <c r="G410" s="16" t="str">
        <f>IF(ISBLANK(B410),"",IF(OR(B410={"HS Wroclaw";"Bandung";"Wolverhampton";"Ratier Figeac";"Hemel";"Bangalore"}),"Interne","Externe"))</f>
        <v/>
      </c>
    </row>
    <row r="411" spans="5:7" x14ac:dyDescent="0.25">
      <c r="E411" s="8" t="str">
        <f t="shared" si="36"/>
        <v/>
      </c>
      <c r="F411" s="8" t="str">
        <f t="shared" si="37"/>
        <v/>
      </c>
      <c r="G411" s="16" t="str">
        <f>IF(ISBLANK(B411),"",IF(OR(B411={"HS Wroclaw";"Bandung";"Wolverhampton";"Ratier Figeac";"Hemel";"Bangalore"}),"Interne","Externe"))</f>
        <v/>
      </c>
    </row>
    <row r="412" spans="5:7" x14ac:dyDescent="0.25">
      <c r="E412" s="8" t="str">
        <f t="shared" si="36"/>
        <v/>
      </c>
      <c r="F412" s="8" t="str">
        <f t="shared" si="37"/>
        <v/>
      </c>
      <c r="G412" s="16" t="str">
        <f>IF(ISBLANK(B412),"",IF(OR(B412={"HS Wroclaw";"Bandung";"Wolverhampton";"Ratier Figeac";"Hemel";"Bangalore"}),"Interne","Externe"))</f>
        <v/>
      </c>
    </row>
    <row r="413" spans="5:7" x14ac:dyDescent="0.25">
      <c r="E413" s="8" t="str">
        <f t="shared" si="36"/>
        <v/>
      </c>
      <c r="F413" s="8" t="str">
        <f t="shared" si="37"/>
        <v/>
      </c>
      <c r="G413" s="16" t="str">
        <f>IF(ISBLANK(B413),"",IF(OR(B413={"HS Wroclaw";"Bandung";"Wolverhampton";"Ratier Figeac";"Hemel";"Bangalore"}),"Interne","Externe"))</f>
        <v/>
      </c>
    </row>
    <row r="414" spans="5:7" x14ac:dyDescent="0.25">
      <c r="E414" s="8" t="str">
        <f t="shared" si="36"/>
        <v/>
      </c>
      <c r="F414" s="8" t="str">
        <f t="shared" si="37"/>
        <v/>
      </c>
      <c r="G414" s="16" t="str">
        <f>IF(ISBLANK(B414),"",IF(OR(B414={"HS Wroclaw";"Bandung";"Wolverhampton";"Ratier Figeac";"Hemel";"Bangalore"}),"Interne","Externe"))</f>
        <v/>
      </c>
    </row>
    <row r="415" spans="5:7" x14ac:dyDescent="0.25">
      <c r="E415" s="8" t="str">
        <f t="shared" si="36"/>
        <v/>
      </c>
      <c r="F415" s="8" t="str">
        <f t="shared" si="37"/>
        <v/>
      </c>
      <c r="G415" s="16" t="str">
        <f>IF(ISBLANK(B415),"",IF(OR(B415={"HS Wroclaw";"Bandung";"Wolverhampton";"Ratier Figeac";"Hemel";"Bangalore"}),"Interne","Externe"))</f>
        <v/>
      </c>
    </row>
    <row r="416" spans="5:7" x14ac:dyDescent="0.25">
      <c r="E416" s="8" t="str">
        <f t="shared" si="36"/>
        <v/>
      </c>
      <c r="F416" s="8" t="str">
        <f t="shared" si="37"/>
        <v/>
      </c>
      <c r="G416" s="16" t="str">
        <f>IF(ISBLANK(B416),"",IF(OR(B416={"HS Wroclaw";"Bandung";"Wolverhampton";"Ratier Figeac";"Hemel";"Bangalore"}),"Interne","Externe"))</f>
        <v/>
      </c>
    </row>
    <row r="417" spans="5:7" x14ac:dyDescent="0.25">
      <c r="E417" s="8" t="str">
        <f t="shared" si="36"/>
        <v/>
      </c>
      <c r="F417" s="8" t="str">
        <f t="shared" si="37"/>
        <v/>
      </c>
      <c r="G417" s="16" t="str">
        <f>IF(ISBLANK(B417),"",IF(OR(B417={"HS Wroclaw";"Bandung";"Wolverhampton";"Ratier Figeac";"Hemel";"Bangalore"}),"Interne","Externe"))</f>
        <v/>
      </c>
    </row>
    <row r="418" spans="5:7" x14ac:dyDescent="0.25">
      <c r="E418" s="8" t="str">
        <f t="shared" si="36"/>
        <v/>
      </c>
      <c r="F418" s="8" t="str">
        <f t="shared" si="37"/>
        <v/>
      </c>
      <c r="G418" s="16" t="str">
        <f>IF(ISBLANK(B418),"",IF(OR(B418={"HS Wroclaw";"Bandung";"Wolverhampton";"Ratier Figeac";"Hemel";"Bangalore"}),"Interne","Externe"))</f>
        <v/>
      </c>
    </row>
    <row r="419" spans="5:7" x14ac:dyDescent="0.25">
      <c r="E419" s="8" t="str">
        <f t="shared" si="36"/>
        <v/>
      </c>
      <c r="F419" s="8" t="str">
        <f t="shared" si="37"/>
        <v/>
      </c>
      <c r="G419" s="16" t="str">
        <f>IF(ISBLANK(B419),"",IF(OR(B419={"HS Wroclaw";"Bandung";"Wolverhampton";"Ratier Figeac";"Hemel";"Bangalore"}),"Interne","Externe"))</f>
        <v/>
      </c>
    </row>
    <row r="420" spans="5:7" x14ac:dyDescent="0.25">
      <c r="E420" s="8" t="str">
        <f t="shared" si="36"/>
        <v/>
      </c>
      <c r="F420" s="8" t="str">
        <f t="shared" si="37"/>
        <v/>
      </c>
      <c r="G420" s="16" t="str">
        <f>IF(ISBLANK(B420),"",IF(OR(B420={"HS Wroclaw";"Bandung";"Wolverhampton";"Ratier Figeac";"Hemel";"Bangalore"}),"Interne","Externe"))</f>
        <v/>
      </c>
    </row>
    <row r="421" spans="5:7" x14ac:dyDescent="0.25">
      <c r="E421" s="8" t="str">
        <f t="shared" si="36"/>
        <v/>
      </c>
      <c r="F421" s="8" t="str">
        <f t="shared" si="37"/>
        <v/>
      </c>
      <c r="G421" s="16" t="str">
        <f>IF(ISBLANK(B421),"",IF(OR(B421={"HS Wroclaw";"Bandung";"Wolverhampton";"Ratier Figeac";"Hemel";"Bangalore"}),"Interne","Externe"))</f>
        <v/>
      </c>
    </row>
    <row r="422" spans="5:7" x14ac:dyDescent="0.25">
      <c r="E422" s="8" t="str">
        <f t="shared" si="36"/>
        <v/>
      </c>
      <c r="F422" s="8" t="str">
        <f t="shared" si="37"/>
        <v/>
      </c>
      <c r="G422" s="16" t="str">
        <f>IF(ISBLANK(B422),"",IF(OR(B422={"HS Wroclaw";"Bandung";"Wolverhampton";"Ratier Figeac";"Hemel";"Bangalore"}),"Interne","Externe"))</f>
        <v/>
      </c>
    </row>
    <row r="423" spans="5:7" x14ac:dyDescent="0.25">
      <c r="E423" s="8" t="str">
        <f t="shared" si="36"/>
        <v/>
      </c>
      <c r="F423" s="8" t="str">
        <f t="shared" si="37"/>
        <v/>
      </c>
      <c r="G423" s="16" t="str">
        <f>IF(ISBLANK(B423),"",IF(OR(B423={"HS Wroclaw";"Bandung";"Wolverhampton";"Ratier Figeac";"Hemel";"Bangalore"}),"Interne","Externe"))</f>
        <v/>
      </c>
    </row>
    <row r="424" spans="5:7" x14ac:dyDescent="0.25">
      <c r="E424" s="8" t="str">
        <f t="shared" si="36"/>
        <v/>
      </c>
      <c r="F424" s="8" t="str">
        <f t="shared" si="37"/>
        <v/>
      </c>
      <c r="G424" s="16" t="str">
        <f>IF(ISBLANK(B424),"",IF(OR(B424={"HS Wroclaw";"Bandung";"Wolverhampton";"Ratier Figeac";"Hemel";"Bangalore"}),"Interne","Externe"))</f>
        <v/>
      </c>
    </row>
    <row r="425" spans="5:7" x14ac:dyDescent="0.25">
      <c r="E425" s="8" t="str">
        <f t="shared" si="36"/>
        <v/>
      </c>
      <c r="F425" s="8" t="str">
        <f t="shared" si="37"/>
        <v/>
      </c>
      <c r="G425" s="16" t="str">
        <f>IF(ISBLANK(B425),"",IF(OR(B425={"HS Wroclaw";"Bandung";"Wolverhampton";"Ratier Figeac";"Hemel";"Bangalore"}),"Interne","Externe"))</f>
        <v/>
      </c>
    </row>
    <row r="426" spans="5:7" x14ac:dyDescent="0.25">
      <c r="E426" s="8" t="str">
        <f t="shared" si="36"/>
        <v/>
      </c>
      <c r="F426" s="8" t="str">
        <f t="shared" si="37"/>
        <v/>
      </c>
      <c r="G426" s="16" t="str">
        <f>IF(ISBLANK(B426),"",IF(OR(B426={"HS Wroclaw";"Bandung";"Wolverhampton";"Ratier Figeac";"Hemel";"Bangalore"}),"Interne","Externe"))</f>
        <v/>
      </c>
    </row>
    <row r="427" spans="5:7" x14ac:dyDescent="0.25">
      <c r="E427" s="8" t="str">
        <f t="shared" si="36"/>
        <v/>
      </c>
      <c r="F427" s="8" t="str">
        <f t="shared" si="37"/>
        <v/>
      </c>
      <c r="G427" s="16" t="str">
        <f>IF(ISBLANK(B427),"",IF(OR(B427={"HS Wroclaw";"Bandung";"Wolverhampton";"Ratier Figeac";"Hemel";"Bangalore"}),"Interne","Externe"))</f>
        <v/>
      </c>
    </row>
    <row r="428" spans="5:7" x14ac:dyDescent="0.25">
      <c r="E428" s="8" t="str">
        <f t="shared" si="36"/>
        <v/>
      </c>
      <c r="F428" s="8" t="str">
        <f t="shared" si="37"/>
        <v/>
      </c>
      <c r="G428" s="16" t="str">
        <f>IF(ISBLANK(B428),"",IF(OR(B428={"HS Wroclaw";"Bandung";"Wolverhampton";"Ratier Figeac";"Hemel";"Bangalore"}),"Interne","Externe"))</f>
        <v/>
      </c>
    </row>
    <row r="429" spans="5:7" x14ac:dyDescent="0.25">
      <c r="E429" s="8" t="str">
        <f t="shared" si="36"/>
        <v/>
      </c>
      <c r="F429" s="8" t="str">
        <f t="shared" si="37"/>
        <v/>
      </c>
      <c r="G429" s="16" t="str">
        <f>IF(ISBLANK(B429),"",IF(OR(B429={"HS Wroclaw";"Bandung";"Wolverhampton";"Ratier Figeac";"Hemel";"Bangalore"}),"Interne","Externe"))</f>
        <v/>
      </c>
    </row>
    <row r="430" spans="5:7" x14ac:dyDescent="0.25">
      <c r="E430" s="8" t="str">
        <f t="shared" si="36"/>
        <v/>
      </c>
      <c r="F430" s="8" t="str">
        <f t="shared" si="37"/>
        <v/>
      </c>
      <c r="G430" s="16" t="str">
        <f>IF(ISBLANK(B430),"",IF(OR(B430={"HS Wroclaw";"Bandung";"Wolverhampton";"Ratier Figeac";"Hemel";"Bangalore"}),"Interne","Externe"))</f>
        <v/>
      </c>
    </row>
    <row r="431" spans="5:7" x14ac:dyDescent="0.25">
      <c r="E431" s="8" t="str">
        <f t="shared" si="36"/>
        <v/>
      </c>
      <c r="F431" s="8" t="str">
        <f t="shared" si="37"/>
        <v/>
      </c>
      <c r="G431" s="16" t="str">
        <f>IF(ISBLANK(B431),"",IF(OR(B431={"HS Wroclaw";"Bandung";"Wolverhampton";"Ratier Figeac";"Hemel";"Bangalore"}),"Interne","Externe"))</f>
        <v/>
      </c>
    </row>
    <row r="432" spans="5:7" x14ac:dyDescent="0.25">
      <c r="E432" s="8" t="str">
        <f t="shared" si="36"/>
        <v/>
      </c>
      <c r="F432" s="8" t="str">
        <f t="shared" si="37"/>
        <v/>
      </c>
      <c r="G432" s="16" t="str">
        <f>IF(ISBLANK(B432),"",IF(OR(B432={"HS Wroclaw";"Bandung";"Wolverhampton";"Ratier Figeac";"Hemel";"Bangalore"}),"Interne","Externe"))</f>
        <v/>
      </c>
    </row>
    <row r="433" spans="5:7" x14ac:dyDescent="0.25">
      <c r="E433" s="8" t="str">
        <f t="shared" si="36"/>
        <v/>
      </c>
      <c r="F433" s="8" t="str">
        <f t="shared" si="37"/>
        <v/>
      </c>
      <c r="G433" s="16" t="str">
        <f>IF(ISBLANK(B433),"",IF(OR(B433={"HS Wroclaw";"Bandung";"Wolverhampton";"Ratier Figeac";"Hemel";"Bangalore"}),"Interne","Externe"))</f>
        <v/>
      </c>
    </row>
    <row r="434" spans="5:7" x14ac:dyDescent="0.25">
      <c r="E434" s="8" t="str">
        <f t="shared" si="36"/>
        <v/>
      </c>
      <c r="F434" s="8" t="str">
        <f t="shared" si="37"/>
        <v/>
      </c>
      <c r="G434" s="16" t="str">
        <f>IF(ISBLANK(B434),"",IF(OR(B434={"HS Wroclaw";"Bandung";"Wolverhampton";"Ratier Figeac";"Hemel";"Bangalore"}),"Interne","Externe"))</f>
        <v/>
      </c>
    </row>
    <row r="435" spans="5:7" x14ac:dyDescent="0.25">
      <c r="E435" s="8" t="str">
        <f t="shared" si="36"/>
        <v/>
      </c>
      <c r="F435" s="8" t="str">
        <f t="shared" si="37"/>
        <v/>
      </c>
      <c r="G435" s="16" t="str">
        <f>IF(ISBLANK(B435),"",IF(OR(B435={"HS Wroclaw";"Bandung";"Wolverhampton";"Ratier Figeac";"Hemel";"Bangalore"}),"Interne","Externe"))</f>
        <v/>
      </c>
    </row>
    <row r="436" spans="5:7" x14ac:dyDescent="0.25">
      <c r="E436" s="8" t="str">
        <f t="shared" si="36"/>
        <v/>
      </c>
      <c r="F436" s="8" t="str">
        <f t="shared" si="37"/>
        <v/>
      </c>
      <c r="G436" s="16" t="str">
        <f>IF(ISBLANK(B436),"",IF(OR(B436={"HS Wroclaw";"Bandung";"Wolverhampton";"Ratier Figeac";"Hemel";"Bangalore"}),"Interne","Externe"))</f>
        <v/>
      </c>
    </row>
    <row r="437" spans="5:7" x14ac:dyDescent="0.25">
      <c r="E437" s="8" t="str">
        <f t="shared" si="36"/>
        <v/>
      </c>
      <c r="F437" s="8" t="str">
        <f t="shared" si="37"/>
        <v/>
      </c>
      <c r="G437" s="16" t="str">
        <f>IF(ISBLANK(B437),"",IF(OR(B437={"HS Wroclaw";"Bandung";"Wolverhampton";"Ratier Figeac";"Hemel";"Bangalore"}),"Interne","Externe"))</f>
        <v/>
      </c>
    </row>
    <row r="438" spans="5:7" x14ac:dyDescent="0.25">
      <c r="E438" s="8" t="str">
        <f t="shared" si="36"/>
        <v/>
      </c>
      <c r="F438" s="8" t="str">
        <f t="shared" si="37"/>
        <v/>
      </c>
      <c r="G438" s="16" t="str">
        <f>IF(ISBLANK(B438),"",IF(OR(B438={"HS Wroclaw";"Bandung";"Wolverhampton";"Ratier Figeac";"Hemel";"Bangalore"}),"Interne","Externe"))</f>
        <v/>
      </c>
    </row>
    <row r="439" spans="5:7" x14ac:dyDescent="0.25">
      <c r="E439" s="8" t="str">
        <f t="shared" si="36"/>
        <v/>
      </c>
      <c r="F439" s="8" t="str">
        <f t="shared" si="37"/>
        <v/>
      </c>
      <c r="G439" s="16" t="str">
        <f>IF(ISBLANK(B439),"",IF(OR(B439={"HS Wroclaw";"Bandung";"Wolverhampton";"Ratier Figeac";"Hemel";"Bangalore"}),"Interne","Externe"))</f>
        <v/>
      </c>
    </row>
    <row r="440" spans="5:7" x14ac:dyDescent="0.25">
      <c r="E440" s="8" t="str">
        <f t="shared" si="36"/>
        <v/>
      </c>
      <c r="F440" s="8" t="str">
        <f t="shared" si="37"/>
        <v/>
      </c>
      <c r="G440" s="16" t="str">
        <f>IF(ISBLANK(B440),"",IF(OR(B440={"HS Wroclaw";"Bandung";"Wolverhampton";"Ratier Figeac";"Hemel";"Bangalore"}),"Interne","Externe"))</f>
        <v/>
      </c>
    </row>
    <row r="441" spans="5:7" x14ac:dyDescent="0.25">
      <c r="E441" s="8" t="str">
        <f t="shared" si="36"/>
        <v/>
      </c>
      <c r="F441" s="8" t="str">
        <f t="shared" si="37"/>
        <v/>
      </c>
      <c r="G441" s="16" t="str">
        <f>IF(ISBLANK(B441),"",IF(OR(B441={"HS Wroclaw";"Bandung";"Wolverhampton";"Ratier Figeac";"Hemel";"Bangalore"}),"Interne","Externe"))</f>
        <v/>
      </c>
    </row>
    <row r="442" spans="5:7" x14ac:dyDescent="0.25">
      <c r="E442" s="8" t="str">
        <f t="shared" si="36"/>
        <v/>
      </c>
      <c r="F442" s="8" t="str">
        <f t="shared" si="37"/>
        <v/>
      </c>
      <c r="G442" s="16" t="str">
        <f>IF(ISBLANK(B442),"",IF(OR(B442={"HS Wroclaw";"Bandung";"Wolverhampton";"Ratier Figeac";"Hemel";"Bangalore"}),"Interne","Externe"))</f>
        <v/>
      </c>
    </row>
    <row r="443" spans="5:7" x14ac:dyDescent="0.25">
      <c r="E443" s="8" t="str">
        <f t="shared" si="36"/>
        <v/>
      </c>
      <c r="F443" s="8" t="str">
        <f t="shared" si="37"/>
        <v/>
      </c>
      <c r="G443" s="16" t="str">
        <f>IF(ISBLANK(B443),"",IF(OR(B443={"HS Wroclaw";"Bandung";"Wolverhampton";"Ratier Figeac";"Hemel";"Bangalore"}),"Interne","Externe"))</f>
        <v/>
      </c>
    </row>
    <row r="444" spans="5:7" x14ac:dyDescent="0.25">
      <c r="E444" s="8" t="str">
        <f t="shared" si="36"/>
        <v/>
      </c>
      <c r="F444" s="8" t="str">
        <f t="shared" si="37"/>
        <v/>
      </c>
      <c r="G444" s="16" t="str">
        <f>IF(ISBLANK(B444),"",IF(OR(B444={"HS Wroclaw";"Bandung";"Wolverhampton";"Ratier Figeac";"Hemel";"Bangalore"}),"Interne","Externe"))</f>
        <v/>
      </c>
    </row>
    <row r="445" spans="5:7" x14ac:dyDescent="0.25">
      <c r="E445" s="8" t="str">
        <f t="shared" si="36"/>
        <v/>
      </c>
      <c r="F445" s="8" t="str">
        <f t="shared" si="37"/>
        <v/>
      </c>
      <c r="G445" s="16" t="str">
        <f>IF(ISBLANK(B445),"",IF(OR(B445={"HS Wroclaw";"Bandung";"Wolverhampton";"Ratier Figeac";"Hemel";"Bangalore"}),"Interne","Externe"))</f>
        <v/>
      </c>
    </row>
    <row r="446" spans="5:7" x14ac:dyDescent="0.25">
      <c r="E446" s="8" t="str">
        <f t="shared" si="36"/>
        <v/>
      </c>
      <c r="F446" s="8" t="str">
        <f t="shared" si="37"/>
        <v/>
      </c>
      <c r="G446" s="16" t="str">
        <f>IF(ISBLANK(B446),"",IF(OR(B446={"HS Wroclaw";"Bandung";"Wolverhampton";"Ratier Figeac";"Hemel";"Bangalore"}),"Interne","Externe"))</f>
        <v/>
      </c>
    </row>
    <row r="447" spans="5:7" x14ac:dyDescent="0.25">
      <c r="E447" s="8" t="str">
        <f t="shared" si="36"/>
        <v/>
      </c>
      <c r="F447" s="8" t="str">
        <f t="shared" si="37"/>
        <v/>
      </c>
      <c r="G447" s="16" t="str">
        <f>IF(ISBLANK(B447),"",IF(OR(B447={"HS Wroclaw";"Bandung";"Wolverhampton";"Ratier Figeac";"Hemel";"Bangalore"}),"Interne","Externe"))</f>
        <v/>
      </c>
    </row>
    <row r="448" spans="5:7" x14ac:dyDescent="0.25">
      <c r="E448" s="8" t="str">
        <f t="shared" si="36"/>
        <v/>
      </c>
      <c r="F448" s="8" t="str">
        <f t="shared" si="37"/>
        <v/>
      </c>
      <c r="G448" s="16" t="str">
        <f>IF(ISBLANK(B448),"",IF(OR(B448={"HS Wroclaw";"Bandung";"Wolverhampton";"Ratier Figeac";"Hemel";"Bangalore"}),"Interne","Externe"))</f>
        <v/>
      </c>
    </row>
    <row r="449" spans="5:7" x14ac:dyDescent="0.25">
      <c r="E449" s="8" t="str">
        <f t="shared" si="36"/>
        <v/>
      </c>
      <c r="F449" s="8" t="str">
        <f t="shared" si="37"/>
        <v/>
      </c>
      <c r="G449" s="16" t="str">
        <f>IF(ISBLANK(B449),"",IF(OR(B449={"HS Wroclaw";"Bandung";"Wolverhampton";"Ratier Figeac";"Hemel";"Bangalore"}),"Interne","Externe"))</f>
        <v/>
      </c>
    </row>
    <row r="450" spans="5:7" x14ac:dyDescent="0.25">
      <c r="E450" s="8" t="str">
        <f t="shared" si="36"/>
        <v/>
      </c>
      <c r="F450" s="8" t="str">
        <f t="shared" si="37"/>
        <v/>
      </c>
      <c r="G450" s="16" t="str">
        <f>IF(ISBLANK(B450),"",IF(OR(B450={"HS Wroclaw";"Bandung";"Wolverhampton";"Ratier Figeac";"Hemel";"Bangalore"}),"Interne","Externe"))</f>
        <v/>
      </c>
    </row>
    <row r="451" spans="5:7" x14ac:dyDescent="0.25">
      <c r="E451" s="8" t="str">
        <f t="shared" si="36"/>
        <v/>
      </c>
      <c r="F451" s="8" t="str">
        <f t="shared" si="37"/>
        <v/>
      </c>
      <c r="G451" s="16" t="str">
        <f>IF(ISBLANK(B451),"",IF(OR(B451={"HS Wroclaw";"Bandung";"Wolverhampton";"Ratier Figeac";"Hemel";"Bangalore"}),"Interne","Externe"))</f>
        <v/>
      </c>
    </row>
    <row r="452" spans="5:7" x14ac:dyDescent="0.25">
      <c r="E452" s="8" t="str">
        <f t="shared" si="36"/>
        <v/>
      </c>
      <c r="F452" s="8" t="str">
        <f t="shared" si="37"/>
        <v/>
      </c>
      <c r="G452" s="16" t="str">
        <f>IF(ISBLANK(B452),"",IF(OR(B452={"HS Wroclaw";"Bandung";"Wolverhampton";"Ratier Figeac";"Hemel";"Bangalore"}),"Interne","Externe"))</f>
        <v/>
      </c>
    </row>
    <row r="453" spans="5:7" x14ac:dyDescent="0.25">
      <c r="E453" s="8" t="str">
        <f t="shared" si="36"/>
        <v/>
      </c>
      <c r="F453" s="8" t="str">
        <f t="shared" si="37"/>
        <v/>
      </c>
      <c r="G453" s="16" t="str">
        <f>IF(ISBLANK(B453),"",IF(OR(B453={"HS Wroclaw";"Bandung";"Wolverhampton";"Ratier Figeac";"Hemel";"Bangalore"}),"Interne","Externe"))</f>
        <v/>
      </c>
    </row>
    <row r="454" spans="5:7" x14ac:dyDescent="0.25">
      <c r="E454" s="8" t="str">
        <f t="shared" si="36"/>
        <v/>
      </c>
      <c r="F454" s="8" t="str">
        <f t="shared" si="37"/>
        <v/>
      </c>
      <c r="G454" s="16" t="str">
        <f>IF(ISBLANK(B454),"",IF(OR(B454={"HS Wroclaw";"Bandung";"Wolverhampton";"Ratier Figeac";"Hemel";"Bangalore"}),"Interne","Externe"))</f>
        <v/>
      </c>
    </row>
    <row r="455" spans="5:7" x14ac:dyDescent="0.25">
      <c r="E455" s="8" t="str">
        <f t="shared" si="36"/>
        <v/>
      </c>
      <c r="F455" s="8" t="str">
        <f t="shared" si="37"/>
        <v/>
      </c>
      <c r="G455" s="16" t="str">
        <f>IF(ISBLANK(B455),"",IF(OR(B455={"HS Wroclaw";"Bandung";"Wolverhampton";"Ratier Figeac";"Hemel";"Bangalore"}),"Interne","Externe"))</f>
        <v/>
      </c>
    </row>
    <row r="456" spans="5:7" x14ac:dyDescent="0.25">
      <c r="E456" s="8" t="str">
        <f t="shared" si="36"/>
        <v/>
      </c>
      <c r="F456" s="8" t="str">
        <f t="shared" si="37"/>
        <v/>
      </c>
      <c r="G456" s="16" t="str">
        <f>IF(ISBLANK(B456),"",IF(OR(B456={"HS Wroclaw";"Bandung";"Wolverhampton";"Ratier Figeac";"Hemel";"Bangalore"}),"Interne","Externe"))</f>
        <v/>
      </c>
    </row>
    <row r="457" spans="5:7" x14ac:dyDescent="0.25">
      <c r="E457" s="8" t="str">
        <f t="shared" si="36"/>
        <v/>
      </c>
      <c r="F457" s="8" t="str">
        <f t="shared" si="37"/>
        <v/>
      </c>
      <c r="G457" s="16" t="str">
        <f>IF(ISBLANK(B457),"",IF(OR(B457={"HS Wroclaw";"Bandung";"Wolverhampton";"Ratier Figeac";"Hemel";"Bangalore"}),"Interne","Externe"))</f>
        <v/>
      </c>
    </row>
    <row r="458" spans="5:7" x14ac:dyDescent="0.25">
      <c r="E458" s="8" t="str">
        <f t="shared" si="36"/>
        <v/>
      </c>
      <c r="F458" s="8" t="str">
        <f t="shared" si="37"/>
        <v/>
      </c>
      <c r="G458" s="16" t="str">
        <f>IF(ISBLANK(B458),"",IF(OR(B458={"HS Wroclaw";"Bandung";"Wolverhampton";"Ratier Figeac";"Hemel";"Bangalore"}),"Interne","Externe"))</f>
        <v/>
      </c>
    </row>
    <row r="459" spans="5:7" x14ac:dyDescent="0.25">
      <c r="E459" s="8" t="str">
        <f t="shared" si="36"/>
        <v/>
      </c>
      <c r="F459" s="8" t="str">
        <f t="shared" si="37"/>
        <v/>
      </c>
      <c r="G459" s="16" t="str">
        <f>IF(ISBLANK(B459),"",IF(OR(B459={"HS Wroclaw";"Bandung";"Wolverhampton";"Ratier Figeac";"Hemel";"Bangalore"}),"Interne","Externe"))</f>
        <v/>
      </c>
    </row>
    <row r="460" spans="5:7" x14ac:dyDescent="0.25">
      <c r="E460" s="8" t="str">
        <f t="shared" si="36"/>
        <v/>
      </c>
      <c r="F460" s="8" t="str">
        <f t="shared" si="37"/>
        <v/>
      </c>
      <c r="G460" s="16" t="str">
        <f>IF(ISBLANK(B460),"",IF(OR(B460={"HS Wroclaw";"Bandung";"Wolverhampton";"Ratier Figeac";"Hemel";"Bangalore"}),"Interne","Externe"))</f>
        <v/>
      </c>
    </row>
    <row r="461" spans="5:7" x14ac:dyDescent="0.25">
      <c r="E461" s="8" t="str">
        <f t="shared" si="36"/>
        <v/>
      </c>
      <c r="F461" s="8" t="str">
        <f t="shared" si="37"/>
        <v/>
      </c>
      <c r="G461" s="16" t="str">
        <f>IF(ISBLANK(B461),"",IF(OR(B461={"HS Wroclaw";"Bandung";"Wolverhampton";"Ratier Figeac";"Hemel";"Bangalore"}),"Interne","Externe"))</f>
        <v/>
      </c>
    </row>
    <row r="462" spans="5:7" x14ac:dyDescent="0.25">
      <c r="E462" s="8" t="str">
        <f t="shared" si="36"/>
        <v/>
      </c>
      <c r="F462" s="8" t="str">
        <f t="shared" si="37"/>
        <v/>
      </c>
      <c r="G462" s="16" t="str">
        <f>IF(ISBLANK(B462),"",IF(OR(B462={"HS Wroclaw";"Bandung";"Wolverhampton";"Ratier Figeac";"Hemel";"Bangalore"}),"Interne","Externe"))</f>
        <v/>
      </c>
    </row>
    <row r="463" spans="5:7" x14ac:dyDescent="0.25">
      <c r="E463" s="8" t="str">
        <f t="shared" si="36"/>
        <v/>
      </c>
      <c r="F463" s="8" t="str">
        <f t="shared" si="37"/>
        <v/>
      </c>
      <c r="G463" s="16" t="str">
        <f>IF(ISBLANK(B463),"",IF(OR(B463={"HS Wroclaw";"Bandung";"Wolverhampton";"Ratier Figeac";"Hemel";"Bangalore"}),"Interne","Externe"))</f>
        <v/>
      </c>
    </row>
    <row r="464" spans="5:7" x14ac:dyDescent="0.25">
      <c r="E464" s="8" t="str">
        <f t="shared" si="36"/>
        <v/>
      </c>
      <c r="F464" s="8" t="str">
        <f t="shared" si="37"/>
        <v/>
      </c>
      <c r="G464" s="16" t="str">
        <f>IF(ISBLANK(B464),"",IF(OR(B464={"HS Wroclaw";"Bandung";"Wolverhampton";"Ratier Figeac";"Hemel";"Bangalore"}),"Interne","Externe"))</f>
        <v/>
      </c>
    </row>
    <row r="465" spans="5:7" x14ac:dyDescent="0.25">
      <c r="E465" s="8" t="str">
        <f t="shared" si="36"/>
        <v/>
      </c>
      <c r="F465" s="8" t="str">
        <f t="shared" si="37"/>
        <v/>
      </c>
      <c r="G465" s="16" t="str">
        <f>IF(ISBLANK(B465),"",IF(OR(B465={"HS Wroclaw";"Bandung";"Wolverhampton";"Ratier Figeac";"Hemel";"Bangalore"}),"Interne","Externe"))</f>
        <v/>
      </c>
    </row>
    <row r="466" spans="5:7" x14ac:dyDescent="0.25">
      <c r="E466" s="8" t="str">
        <f t="shared" si="36"/>
        <v/>
      </c>
      <c r="F466" s="8" t="str">
        <f t="shared" si="37"/>
        <v/>
      </c>
      <c r="G466" s="16" t="str">
        <f>IF(ISBLANK(B466),"",IF(OR(B466={"HS Wroclaw";"Bandung";"Wolverhampton";"Ratier Figeac";"Hemel";"Bangalore"}),"Interne","Externe"))</f>
        <v/>
      </c>
    </row>
    <row r="467" spans="5:7" x14ac:dyDescent="0.25">
      <c r="E467" s="8" t="str">
        <f t="shared" si="36"/>
        <v/>
      </c>
      <c r="F467" s="8" t="str">
        <f t="shared" si="37"/>
        <v/>
      </c>
      <c r="G467" s="16" t="str">
        <f>IF(ISBLANK(B467),"",IF(OR(B467={"HS Wroclaw";"Bandung";"Wolverhampton";"Ratier Figeac";"Hemel";"Bangalore"}),"Interne","Externe"))</f>
        <v/>
      </c>
    </row>
    <row r="468" spans="5:7" x14ac:dyDescent="0.25">
      <c r="E468" s="8" t="str">
        <f t="shared" si="36"/>
        <v/>
      </c>
      <c r="F468" s="8" t="str">
        <f t="shared" si="37"/>
        <v/>
      </c>
      <c r="G468" s="16" t="str">
        <f>IF(ISBLANK(B468),"",IF(OR(B468={"HS Wroclaw";"Bandung";"Wolverhampton";"Ratier Figeac";"Hemel";"Bangalore"}),"Interne","Externe"))</f>
        <v/>
      </c>
    </row>
    <row r="469" spans="5:7" x14ac:dyDescent="0.25">
      <c r="E469" s="8" t="str">
        <f t="shared" si="36"/>
        <v/>
      </c>
      <c r="F469" s="8" t="str">
        <f t="shared" si="37"/>
        <v/>
      </c>
      <c r="G469" s="16" t="str">
        <f>IF(ISBLANK(B469),"",IF(OR(B469={"HS Wroclaw";"Bandung";"Wolverhampton";"Ratier Figeac";"Hemel";"Bangalore"}),"Interne","Externe"))</f>
        <v/>
      </c>
    </row>
    <row r="470" spans="5:7" x14ac:dyDescent="0.25">
      <c r="E470" s="8" t="str">
        <f t="shared" si="36"/>
        <v/>
      </c>
      <c r="F470" s="8" t="str">
        <f t="shared" si="37"/>
        <v/>
      </c>
      <c r="G470" s="16" t="str">
        <f>IF(ISBLANK(B470),"",IF(OR(B470={"HS Wroclaw";"Bandung";"Wolverhampton";"Ratier Figeac";"Hemel";"Bangalore"}),"Interne","Externe"))</f>
        <v/>
      </c>
    </row>
    <row r="471" spans="5:7" x14ac:dyDescent="0.25">
      <c r="E471" s="8" t="str">
        <f t="shared" si="36"/>
        <v/>
      </c>
      <c r="F471" s="8" t="str">
        <f t="shared" si="37"/>
        <v/>
      </c>
      <c r="G471" s="16" t="str">
        <f>IF(ISBLANK(B471),"",IF(OR(B471={"HS Wroclaw";"Bandung";"Wolverhampton";"Ratier Figeac";"Hemel";"Bangalore"}),"Interne","Externe"))</f>
        <v/>
      </c>
    </row>
    <row r="472" spans="5:7" x14ac:dyDescent="0.25">
      <c r="E472" s="8" t="str">
        <f t="shared" si="36"/>
        <v/>
      </c>
      <c r="F472" s="8" t="str">
        <f t="shared" si="37"/>
        <v/>
      </c>
      <c r="G472" s="16" t="str">
        <f>IF(ISBLANK(B472),"",IF(OR(B472={"HS Wroclaw";"Bandung";"Wolverhampton";"Ratier Figeac";"Hemel";"Bangalore"}),"Interne","Externe"))</f>
        <v/>
      </c>
    </row>
    <row r="473" spans="5:7" x14ac:dyDescent="0.25">
      <c r="E473" s="8" t="str">
        <f t="shared" si="36"/>
        <v/>
      </c>
      <c r="F473" s="8" t="str">
        <f t="shared" si="37"/>
        <v/>
      </c>
      <c r="G473" s="16" t="str">
        <f>IF(ISBLANK(B473),"",IF(OR(B473={"HS Wroclaw";"Bandung";"Wolverhampton";"Ratier Figeac";"Hemel";"Bangalore"}),"Interne","Externe"))</f>
        <v/>
      </c>
    </row>
    <row r="474" spans="5:7" x14ac:dyDescent="0.25">
      <c r="E474" s="8" t="str">
        <f t="shared" ref="E474:E537" si="38">IF(ISBLANK(D474),"",TEXT(30*MONTH($D474),"mmmm"))</f>
        <v/>
      </c>
      <c r="F474" s="8" t="str">
        <f t="shared" ref="F474:F537" si="39">IF(ISBLANK(D474),"",YEAR($D474))</f>
        <v/>
      </c>
      <c r="G474" s="16" t="str">
        <f>IF(ISBLANK(B474),"",IF(OR(B474={"HS Wroclaw";"Bandung";"Wolverhampton";"Ratier Figeac";"Hemel";"Bangalore"}),"Interne","Externe"))</f>
        <v/>
      </c>
    </row>
    <row r="475" spans="5:7" x14ac:dyDescent="0.25">
      <c r="E475" s="8" t="str">
        <f t="shared" si="38"/>
        <v/>
      </c>
      <c r="F475" s="8" t="str">
        <f t="shared" si="39"/>
        <v/>
      </c>
      <c r="G475" s="16" t="str">
        <f>IF(ISBLANK(B475),"",IF(OR(B475={"HS Wroclaw";"Bandung";"Wolverhampton";"Ratier Figeac";"Hemel";"Bangalore"}),"Interne","Externe"))</f>
        <v/>
      </c>
    </row>
    <row r="476" spans="5:7" x14ac:dyDescent="0.25">
      <c r="E476" s="8" t="str">
        <f t="shared" si="38"/>
        <v/>
      </c>
      <c r="F476" s="8" t="str">
        <f t="shared" si="39"/>
        <v/>
      </c>
      <c r="G476" s="16" t="str">
        <f>IF(ISBLANK(B476),"",IF(OR(B476={"HS Wroclaw";"Bandung";"Wolverhampton";"Ratier Figeac";"Hemel";"Bangalore"}),"Interne","Externe"))</f>
        <v/>
      </c>
    </row>
    <row r="477" spans="5:7" x14ac:dyDescent="0.25">
      <c r="E477" s="8" t="str">
        <f t="shared" si="38"/>
        <v/>
      </c>
      <c r="F477" s="8" t="str">
        <f t="shared" si="39"/>
        <v/>
      </c>
      <c r="G477" s="16" t="str">
        <f>IF(ISBLANK(B477),"",IF(OR(B477={"HS Wroclaw";"Bandung";"Wolverhampton";"Ratier Figeac";"Hemel";"Bangalore"}),"Interne","Externe"))</f>
        <v/>
      </c>
    </row>
    <row r="478" spans="5:7" x14ac:dyDescent="0.25">
      <c r="E478" s="8" t="str">
        <f t="shared" si="38"/>
        <v/>
      </c>
      <c r="F478" s="8" t="str">
        <f t="shared" si="39"/>
        <v/>
      </c>
      <c r="G478" s="16" t="str">
        <f>IF(ISBLANK(B478),"",IF(OR(B478={"HS Wroclaw";"Bandung";"Wolverhampton";"Ratier Figeac";"Hemel";"Bangalore"}),"Interne","Externe"))</f>
        <v/>
      </c>
    </row>
    <row r="479" spans="5:7" x14ac:dyDescent="0.25">
      <c r="E479" s="8" t="str">
        <f t="shared" si="38"/>
        <v/>
      </c>
      <c r="F479" s="8" t="str">
        <f t="shared" si="39"/>
        <v/>
      </c>
      <c r="G479" s="16" t="str">
        <f>IF(ISBLANK(B479),"",IF(OR(B479={"HS Wroclaw";"Bandung";"Wolverhampton";"Ratier Figeac";"Hemel";"Bangalore"}),"Interne","Externe"))</f>
        <v/>
      </c>
    </row>
    <row r="480" spans="5:7" x14ac:dyDescent="0.25">
      <c r="E480" s="8" t="str">
        <f t="shared" si="38"/>
        <v/>
      </c>
      <c r="F480" s="8" t="str">
        <f t="shared" si="39"/>
        <v/>
      </c>
      <c r="G480" s="16" t="str">
        <f>IF(ISBLANK(B480),"",IF(OR(B480={"HS Wroclaw";"Bandung";"Wolverhampton";"Ratier Figeac";"Hemel";"Bangalore"}),"Interne","Externe"))</f>
        <v/>
      </c>
    </row>
    <row r="481" spans="5:7" x14ac:dyDescent="0.25">
      <c r="E481" s="8" t="str">
        <f t="shared" si="38"/>
        <v/>
      </c>
      <c r="F481" s="8" t="str">
        <f t="shared" si="39"/>
        <v/>
      </c>
      <c r="G481" s="16" t="str">
        <f>IF(ISBLANK(B481),"",IF(OR(B481={"HS Wroclaw";"Bandung";"Wolverhampton";"Ratier Figeac";"Hemel";"Bangalore"}),"Interne","Externe"))</f>
        <v/>
      </c>
    </row>
    <row r="482" spans="5:7" x14ac:dyDescent="0.25">
      <c r="E482" s="8" t="str">
        <f t="shared" si="38"/>
        <v/>
      </c>
      <c r="F482" s="8" t="str">
        <f t="shared" si="39"/>
        <v/>
      </c>
      <c r="G482" s="16" t="str">
        <f>IF(ISBLANK(B482),"",IF(OR(B482={"HS Wroclaw";"Bandung";"Wolverhampton";"Ratier Figeac";"Hemel";"Bangalore"}),"Interne","Externe"))</f>
        <v/>
      </c>
    </row>
    <row r="483" spans="5:7" x14ac:dyDescent="0.25">
      <c r="E483" s="8" t="str">
        <f t="shared" si="38"/>
        <v/>
      </c>
      <c r="F483" s="8" t="str">
        <f t="shared" si="39"/>
        <v/>
      </c>
      <c r="G483" s="16" t="str">
        <f>IF(ISBLANK(B483),"",IF(OR(B483={"HS Wroclaw";"Bandung";"Wolverhampton";"Ratier Figeac";"Hemel";"Bangalore"}),"Interne","Externe"))</f>
        <v/>
      </c>
    </row>
    <row r="484" spans="5:7" x14ac:dyDescent="0.25">
      <c r="E484" s="8" t="str">
        <f t="shared" si="38"/>
        <v/>
      </c>
      <c r="F484" s="8" t="str">
        <f t="shared" si="39"/>
        <v/>
      </c>
      <c r="G484" s="16" t="str">
        <f>IF(ISBLANK(B484),"",IF(OR(B484={"HS Wroclaw";"Bandung";"Wolverhampton";"Ratier Figeac";"Hemel";"Bangalore"}),"Interne","Externe"))</f>
        <v/>
      </c>
    </row>
    <row r="485" spans="5:7" x14ac:dyDescent="0.25">
      <c r="E485" s="8" t="str">
        <f t="shared" si="38"/>
        <v/>
      </c>
      <c r="F485" s="8" t="str">
        <f t="shared" si="39"/>
        <v/>
      </c>
      <c r="G485" s="16" t="str">
        <f>IF(ISBLANK(B485),"",IF(OR(B485={"HS Wroclaw";"Bandung";"Wolverhampton";"Ratier Figeac";"Hemel";"Bangalore"}),"Interne","Externe"))</f>
        <v/>
      </c>
    </row>
    <row r="486" spans="5:7" x14ac:dyDescent="0.25">
      <c r="E486" s="8" t="str">
        <f t="shared" si="38"/>
        <v/>
      </c>
      <c r="F486" s="8" t="str">
        <f t="shared" si="39"/>
        <v/>
      </c>
      <c r="G486" s="16" t="str">
        <f>IF(ISBLANK(B486),"",IF(OR(B486={"HS Wroclaw";"Bandung";"Wolverhampton";"Ratier Figeac";"Hemel";"Bangalore"}),"Interne","Externe"))</f>
        <v/>
      </c>
    </row>
    <row r="487" spans="5:7" x14ac:dyDescent="0.25">
      <c r="E487" s="8" t="str">
        <f t="shared" si="38"/>
        <v/>
      </c>
      <c r="F487" s="8" t="str">
        <f t="shared" si="39"/>
        <v/>
      </c>
      <c r="G487" s="16" t="str">
        <f>IF(ISBLANK(B487),"",IF(OR(B487={"HS Wroclaw";"Bandung";"Wolverhampton";"Ratier Figeac";"Hemel";"Bangalore"}),"Interne","Externe"))</f>
        <v/>
      </c>
    </row>
    <row r="488" spans="5:7" x14ac:dyDescent="0.25">
      <c r="E488" s="8" t="str">
        <f t="shared" si="38"/>
        <v/>
      </c>
      <c r="F488" s="8" t="str">
        <f t="shared" si="39"/>
        <v/>
      </c>
      <c r="G488" s="16" t="str">
        <f>IF(ISBLANK(B488),"",IF(OR(B488={"HS Wroclaw";"Bandung";"Wolverhampton";"Ratier Figeac";"Hemel";"Bangalore"}),"Interne","Externe"))</f>
        <v/>
      </c>
    </row>
    <row r="489" spans="5:7" x14ac:dyDescent="0.25">
      <c r="E489" s="8" t="str">
        <f t="shared" si="38"/>
        <v/>
      </c>
      <c r="F489" s="8" t="str">
        <f t="shared" si="39"/>
        <v/>
      </c>
      <c r="G489" s="16" t="str">
        <f>IF(ISBLANK(B489),"",IF(OR(B489={"HS Wroclaw";"Bandung";"Wolverhampton";"Ratier Figeac";"Hemel";"Bangalore"}),"Interne","Externe"))</f>
        <v/>
      </c>
    </row>
    <row r="490" spans="5:7" x14ac:dyDescent="0.25">
      <c r="E490" s="8" t="str">
        <f t="shared" si="38"/>
        <v/>
      </c>
      <c r="F490" s="8" t="str">
        <f t="shared" si="39"/>
        <v/>
      </c>
      <c r="G490" s="16" t="str">
        <f>IF(ISBLANK(B490),"",IF(OR(B490={"HS Wroclaw";"Bandung";"Wolverhampton";"Ratier Figeac";"Hemel";"Bangalore"}),"Interne","Externe"))</f>
        <v/>
      </c>
    </row>
    <row r="491" spans="5:7" x14ac:dyDescent="0.25">
      <c r="E491" s="8" t="str">
        <f t="shared" si="38"/>
        <v/>
      </c>
      <c r="F491" s="8" t="str">
        <f t="shared" si="39"/>
        <v/>
      </c>
      <c r="G491" s="16" t="str">
        <f>IF(ISBLANK(B491),"",IF(OR(B491={"HS Wroclaw";"Bandung";"Wolverhampton";"Ratier Figeac";"Hemel";"Bangalore"}),"Interne","Externe"))</f>
        <v/>
      </c>
    </row>
    <row r="492" spans="5:7" x14ac:dyDescent="0.25">
      <c r="E492" s="8" t="str">
        <f t="shared" si="38"/>
        <v/>
      </c>
      <c r="F492" s="8" t="str">
        <f t="shared" si="39"/>
        <v/>
      </c>
      <c r="G492" s="16" t="str">
        <f>IF(ISBLANK(B492),"",IF(OR(B492={"HS Wroclaw";"Bandung";"Wolverhampton";"Ratier Figeac";"Hemel";"Bangalore"}),"Interne","Externe"))</f>
        <v/>
      </c>
    </row>
    <row r="493" spans="5:7" x14ac:dyDescent="0.25">
      <c r="E493" s="8" t="str">
        <f t="shared" si="38"/>
        <v/>
      </c>
      <c r="F493" s="8" t="str">
        <f t="shared" si="39"/>
        <v/>
      </c>
      <c r="G493" s="16" t="str">
        <f>IF(ISBLANK(B493),"",IF(OR(B493={"HS Wroclaw";"Bandung";"Wolverhampton";"Ratier Figeac";"Hemel";"Bangalore"}),"Interne","Externe"))</f>
        <v/>
      </c>
    </row>
    <row r="494" spans="5:7" x14ac:dyDescent="0.25">
      <c r="E494" s="8" t="str">
        <f t="shared" si="38"/>
        <v/>
      </c>
      <c r="F494" s="8" t="str">
        <f t="shared" si="39"/>
        <v/>
      </c>
      <c r="G494" s="16" t="str">
        <f>IF(ISBLANK(B494),"",IF(OR(B494={"HS Wroclaw";"Bandung";"Wolverhampton";"Ratier Figeac";"Hemel";"Bangalore"}),"Interne","Externe"))</f>
        <v/>
      </c>
    </row>
    <row r="495" spans="5:7" x14ac:dyDescent="0.25">
      <c r="E495" s="8" t="str">
        <f t="shared" si="38"/>
        <v/>
      </c>
      <c r="F495" s="8" t="str">
        <f t="shared" si="39"/>
        <v/>
      </c>
      <c r="G495" s="16" t="str">
        <f>IF(ISBLANK(B495),"",IF(OR(B495={"HS Wroclaw";"Bandung";"Wolverhampton";"Ratier Figeac";"Hemel";"Bangalore"}),"Interne","Externe"))</f>
        <v/>
      </c>
    </row>
    <row r="496" spans="5:7" x14ac:dyDescent="0.25">
      <c r="E496" s="8" t="str">
        <f t="shared" si="38"/>
        <v/>
      </c>
      <c r="F496" s="8" t="str">
        <f t="shared" si="39"/>
        <v/>
      </c>
      <c r="G496" s="16" t="str">
        <f>IF(ISBLANK(B496),"",IF(OR(B496={"HS Wroclaw";"Bandung";"Wolverhampton";"Ratier Figeac";"Hemel";"Bangalore"}),"Interne","Externe"))</f>
        <v/>
      </c>
    </row>
    <row r="497" spans="5:7" x14ac:dyDescent="0.25">
      <c r="E497" s="8" t="str">
        <f t="shared" si="38"/>
        <v/>
      </c>
      <c r="F497" s="8" t="str">
        <f t="shared" si="39"/>
        <v/>
      </c>
      <c r="G497" s="16" t="str">
        <f>IF(ISBLANK(B497),"",IF(OR(B497={"HS Wroclaw";"Bandung";"Wolverhampton";"Ratier Figeac";"Hemel";"Bangalore"}),"Interne","Externe"))</f>
        <v/>
      </c>
    </row>
    <row r="498" spans="5:7" x14ac:dyDescent="0.25">
      <c r="E498" s="8" t="str">
        <f t="shared" si="38"/>
        <v/>
      </c>
      <c r="F498" s="8" t="str">
        <f t="shared" si="39"/>
        <v/>
      </c>
      <c r="G498" s="16" t="str">
        <f>IF(ISBLANK(B498),"",IF(OR(B498={"HS Wroclaw";"Bandung";"Wolverhampton";"Ratier Figeac";"Hemel";"Bangalore"}),"Interne","Externe"))</f>
        <v/>
      </c>
    </row>
    <row r="499" spans="5:7" x14ac:dyDescent="0.25">
      <c r="E499" s="8" t="str">
        <f t="shared" si="38"/>
        <v/>
      </c>
      <c r="F499" s="8" t="str">
        <f t="shared" si="39"/>
        <v/>
      </c>
      <c r="G499" s="16" t="str">
        <f>IF(ISBLANK(B499),"",IF(OR(B499={"HS Wroclaw";"Bandung";"Wolverhampton";"Ratier Figeac";"Hemel";"Bangalore"}),"Interne","Externe"))</f>
        <v/>
      </c>
    </row>
    <row r="500" spans="5:7" x14ac:dyDescent="0.25">
      <c r="E500" s="8" t="str">
        <f t="shared" si="38"/>
        <v/>
      </c>
      <c r="F500" s="8" t="str">
        <f t="shared" si="39"/>
        <v/>
      </c>
      <c r="G500" s="16" t="str">
        <f>IF(ISBLANK(B500),"",IF(OR(B500={"HS Wroclaw";"Bandung";"Wolverhampton";"Ratier Figeac";"Hemel";"Bangalore"}),"Interne","Externe"))</f>
        <v/>
      </c>
    </row>
    <row r="501" spans="5:7" x14ac:dyDescent="0.25">
      <c r="E501" s="8" t="str">
        <f t="shared" si="38"/>
        <v/>
      </c>
      <c r="F501" s="8" t="str">
        <f t="shared" si="39"/>
        <v/>
      </c>
      <c r="G501" s="16" t="str">
        <f>IF(ISBLANK(B501),"",IF(OR(B501={"HS Wroclaw";"Bandung";"Wolverhampton";"Ratier Figeac";"Hemel";"Bangalore"}),"Interne","Externe"))</f>
        <v/>
      </c>
    </row>
    <row r="502" spans="5:7" x14ac:dyDescent="0.25">
      <c r="E502" s="8" t="str">
        <f t="shared" si="38"/>
        <v/>
      </c>
      <c r="F502" s="8" t="str">
        <f t="shared" si="39"/>
        <v/>
      </c>
      <c r="G502" s="16" t="str">
        <f>IF(ISBLANK(B502),"",IF(OR(B502={"HS Wroclaw";"Bandung";"Wolverhampton";"Ratier Figeac";"Hemel";"Bangalore"}),"Interne","Externe"))</f>
        <v/>
      </c>
    </row>
    <row r="503" spans="5:7" x14ac:dyDescent="0.25">
      <c r="E503" s="8" t="str">
        <f t="shared" si="38"/>
        <v/>
      </c>
      <c r="F503" s="8" t="str">
        <f t="shared" si="39"/>
        <v/>
      </c>
      <c r="G503" s="16" t="str">
        <f>IF(ISBLANK(B503),"",IF(OR(B503={"HS Wroclaw";"Bandung";"Wolverhampton";"Ratier Figeac";"Hemel";"Bangalore"}),"Interne","Externe"))</f>
        <v/>
      </c>
    </row>
    <row r="504" spans="5:7" x14ac:dyDescent="0.25">
      <c r="E504" s="8" t="str">
        <f t="shared" si="38"/>
        <v/>
      </c>
      <c r="F504" s="8" t="str">
        <f t="shared" si="39"/>
        <v/>
      </c>
      <c r="G504" s="16" t="str">
        <f>IF(ISBLANK(B504),"",IF(OR(B504={"HS Wroclaw";"Bandung";"Wolverhampton";"Ratier Figeac";"Hemel";"Bangalore"}),"Interne","Externe"))</f>
        <v/>
      </c>
    </row>
    <row r="505" spans="5:7" x14ac:dyDescent="0.25">
      <c r="E505" s="8" t="str">
        <f t="shared" si="38"/>
        <v/>
      </c>
      <c r="F505" s="8" t="str">
        <f t="shared" si="39"/>
        <v/>
      </c>
      <c r="G505" s="16" t="str">
        <f>IF(ISBLANK(B505),"",IF(OR(B505={"HS Wroclaw";"Bandung";"Wolverhampton";"Ratier Figeac";"Hemel";"Bangalore"}),"Interne","Externe"))</f>
        <v/>
      </c>
    </row>
    <row r="506" spans="5:7" x14ac:dyDescent="0.25">
      <c r="E506" s="8" t="str">
        <f t="shared" si="38"/>
        <v/>
      </c>
      <c r="F506" s="8" t="str">
        <f t="shared" si="39"/>
        <v/>
      </c>
      <c r="G506" s="16" t="str">
        <f>IF(ISBLANK(B506),"",IF(OR(B506={"HS Wroclaw";"Bandung";"Wolverhampton";"Ratier Figeac";"Hemel";"Bangalore"}),"Interne","Externe"))</f>
        <v/>
      </c>
    </row>
    <row r="507" spans="5:7" x14ac:dyDescent="0.25">
      <c r="E507" s="8" t="str">
        <f t="shared" si="38"/>
        <v/>
      </c>
      <c r="F507" s="8" t="str">
        <f t="shared" si="39"/>
        <v/>
      </c>
      <c r="G507" s="16" t="str">
        <f>IF(ISBLANK(B507),"",IF(OR(B507={"HS Wroclaw";"Bandung";"Wolverhampton";"Ratier Figeac";"Hemel";"Bangalore"}),"Interne","Externe"))</f>
        <v/>
      </c>
    </row>
    <row r="508" spans="5:7" x14ac:dyDescent="0.25">
      <c r="E508" s="8" t="str">
        <f t="shared" si="38"/>
        <v/>
      </c>
      <c r="F508" s="8" t="str">
        <f t="shared" si="39"/>
        <v/>
      </c>
      <c r="G508" s="16" t="str">
        <f>IF(ISBLANK(B508),"",IF(OR(B508={"HS Wroclaw";"Bandung";"Wolverhampton";"Ratier Figeac";"Hemel";"Bangalore"}),"Interne","Externe"))</f>
        <v/>
      </c>
    </row>
    <row r="509" spans="5:7" x14ac:dyDescent="0.25">
      <c r="E509" s="8" t="str">
        <f t="shared" si="38"/>
        <v/>
      </c>
      <c r="F509" s="8" t="str">
        <f t="shared" si="39"/>
        <v/>
      </c>
      <c r="G509" s="16" t="str">
        <f>IF(ISBLANK(B509),"",IF(OR(B509={"HS Wroclaw";"Bandung";"Wolverhampton";"Ratier Figeac";"Hemel";"Bangalore"}),"Interne","Externe"))</f>
        <v/>
      </c>
    </row>
    <row r="510" spans="5:7" x14ac:dyDescent="0.25">
      <c r="E510" s="8" t="str">
        <f t="shared" si="38"/>
        <v/>
      </c>
      <c r="F510" s="8" t="str">
        <f t="shared" si="39"/>
        <v/>
      </c>
      <c r="G510" s="16" t="str">
        <f>IF(ISBLANK(B510),"",IF(OR(B510={"HS Wroclaw";"Bandung";"Wolverhampton";"Ratier Figeac";"Hemel";"Bangalore"}),"Interne","Externe"))</f>
        <v/>
      </c>
    </row>
    <row r="511" spans="5:7" x14ac:dyDescent="0.25">
      <c r="E511" s="8" t="str">
        <f t="shared" si="38"/>
        <v/>
      </c>
      <c r="F511" s="8" t="str">
        <f t="shared" si="39"/>
        <v/>
      </c>
      <c r="G511" s="16" t="str">
        <f>IF(ISBLANK(B511),"",IF(OR(B511={"HS Wroclaw";"Bandung";"Wolverhampton";"Ratier Figeac";"Hemel";"Bangalore"}),"Interne","Externe"))</f>
        <v/>
      </c>
    </row>
    <row r="512" spans="5:7" x14ac:dyDescent="0.25">
      <c r="E512" s="8" t="str">
        <f t="shared" si="38"/>
        <v/>
      </c>
      <c r="F512" s="8" t="str">
        <f t="shared" si="39"/>
        <v/>
      </c>
      <c r="G512" s="16" t="str">
        <f>IF(ISBLANK(B512),"",IF(OR(B512={"HS Wroclaw";"Bandung";"Wolverhampton";"Ratier Figeac";"Hemel";"Bangalore"}),"Interne","Externe"))</f>
        <v/>
      </c>
    </row>
    <row r="513" spans="5:7" x14ac:dyDescent="0.25">
      <c r="E513" s="8" t="str">
        <f t="shared" si="38"/>
        <v/>
      </c>
      <c r="F513" s="8" t="str">
        <f t="shared" si="39"/>
        <v/>
      </c>
      <c r="G513" s="16" t="str">
        <f>IF(ISBLANK(B513),"",IF(OR(B513={"HS Wroclaw";"Bandung";"Wolverhampton";"Ratier Figeac";"Hemel";"Bangalore"}),"Interne","Externe"))</f>
        <v/>
      </c>
    </row>
    <row r="514" spans="5:7" x14ac:dyDescent="0.25">
      <c r="E514" s="8" t="str">
        <f t="shared" si="38"/>
        <v/>
      </c>
      <c r="F514" s="8" t="str">
        <f t="shared" si="39"/>
        <v/>
      </c>
      <c r="G514" s="16" t="str">
        <f>IF(ISBLANK(B514),"",IF(OR(B514={"HS Wroclaw";"Bandung";"Wolverhampton";"Ratier Figeac";"Hemel";"Bangalore"}),"Interne","Externe"))</f>
        <v/>
      </c>
    </row>
    <row r="515" spans="5:7" x14ac:dyDescent="0.25">
      <c r="E515" s="8" t="str">
        <f t="shared" si="38"/>
        <v/>
      </c>
      <c r="F515" s="8" t="str">
        <f t="shared" si="39"/>
        <v/>
      </c>
      <c r="G515" s="16" t="str">
        <f>IF(ISBLANK(B515),"",IF(OR(B515={"HS Wroclaw";"Bandung";"Wolverhampton";"Ratier Figeac";"Hemel";"Bangalore"}),"Interne","Externe"))</f>
        <v/>
      </c>
    </row>
    <row r="516" spans="5:7" x14ac:dyDescent="0.25">
      <c r="E516" s="8" t="str">
        <f t="shared" si="38"/>
        <v/>
      </c>
      <c r="F516" s="8" t="str">
        <f t="shared" si="39"/>
        <v/>
      </c>
      <c r="G516" s="16" t="str">
        <f>IF(ISBLANK(B516),"",IF(OR(B516={"HS Wroclaw";"Bandung";"Wolverhampton";"Ratier Figeac";"Hemel";"Bangalore"}),"Interne","Externe"))</f>
        <v/>
      </c>
    </row>
    <row r="517" spans="5:7" x14ac:dyDescent="0.25">
      <c r="E517" s="8" t="str">
        <f t="shared" si="38"/>
        <v/>
      </c>
      <c r="F517" s="8" t="str">
        <f t="shared" si="39"/>
        <v/>
      </c>
      <c r="G517" s="16" t="str">
        <f>IF(ISBLANK(B517),"",IF(OR(B517={"HS Wroclaw";"Bandung";"Wolverhampton";"Ratier Figeac";"Hemel";"Bangalore"}),"Interne","Externe"))</f>
        <v/>
      </c>
    </row>
    <row r="518" spans="5:7" x14ac:dyDescent="0.25">
      <c r="E518" s="8" t="str">
        <f t="shared" si="38"/>
        <v/>
      </c>
      <c r="F518" s="8" t="str">
        <f t="shared" si="39"/>
        <v/>
      </c>
      <c r="G518" s="16" t="str">
        <f>IF(ISBLANK(B518),"",IF(OR(B518={"HS Wroclaw";"Bandung";"Wolverhampton";"Ratier Figeac";"Hemel";"Bangalore"}),"Interne","Externe"))</f>
        <v/>
      </c>
    </row>
    <row r="519" spans="5:7" x14ac:dyDescent="0.25">
      <c r="E519" s="8" t="str">
        <f t="shared" si="38"/>
        <v/>
      </c>
      <c r="F519" s="8" t="str">
        <f t="shared" si="39"/>
        <v/>
      </c>
      <c r="G519" s="16" t="str">
        <f>IF(ISBLANK(B519),"",IF(OR(B519={"HS Wroclaw";"Bandung";"Wolverhampton";"Ratier Figeac";"Hemel";"Bangalore"}),"Interne","Externe"))</f>
        <v/>
      </c>
    </row>
    <row r="520" spans="5:7" x14ac:dyDescent="0.25">
      <c r="E520" s="8" t="str">
        <f t="shared" si="38"/>
        <v/>
      </c>
      <c r="F520" s="8" t="str">
        <f t="shared" si="39"/>
        <v/>
      </c>
      <c r="G520" s="16" t="str">
        <f>IF(ISBLANK(B520),"",IF(OR(B520={"HS Wroclaw";"Bandung";"Wolverhampton";"Ratier Figeac";"Hemel";"Bangalore"}),"Interne","Externe"))</f>
        <v/>
      </c>
    </row>
    <row r="521" spans="5:7" x14ac:dyDescent="0.25">
      <c r="E521" s="8" t="str">
        <f t="shared" si="38"/>
        <v/>
      </c>
      <c r="F521" s="8" t="str">
        <f t="shared" si="39"/>
        <v/>
      </c>
      <c r="G521" s="16" t="str">
        <f>IF(ISBLANK(B521),"",IF(OR(B521={"HS Wroclaw";"Bandung";"Wolverhampton";"Ratier Figeac";"Hemel";"Bangalore"}),"Interne","Externe"))</f>
        <v/>
      </c>
    </row>
    <row r="522" spans="5:7" x14ac:dyDescent="0.25">
      <c r="E522" s="8" t="str">
        <f t="shared" si="38"/>
        <v/>
      </c>
      <c r="F522" s="8" t="str">
        <f t="shared" si="39"/>
        <v/>
      </c>
      <c r="G522" s="16" t="str">
        <f>IF(ISBLANK(B522),"",IF(OR(B522={"HS Wroclaw";"Bandung";"Wolverhampton";"Ratier Figeac";"Hemel";"Bangalore"}),"Interne","Externe"))</f>
        <v/>
      </c>
    </row>
    <row r="523" spans="5:7" x14ac:dyDescent="0.25">
      <c r="E523" s="8" t="str">
        <f t="shared" si="38"/>
        <v/>
      </c>
      <c r="F523" s="8" t="str">
        <f t="shared" si="39"/>
        <v/>
      </c>
      <c r="G523" s="16" t="str">
        <f>IF(ISBLANK(B523),"",IF(OR(B523={"HS Wroclaw";"Bandung";"Wolverhampton";"Ratier Figeac";"Hemel";"Bangalore"}),"Interne","Externe"))</f>
        <v/>
      </c>
    </row>
    <row r="524" spans="5:7" x14ac:dyDescent="0.25">
      <c r="E524" s="8" t="str">
        <f t="shared" si="38"/>
        <v/>
      </c>
      <c r="F524" s="8" t="str">
        <f t="shared" si="39"/>
        <v/>
      </c>
      <c r="G524" s="16" t="str">
        <f>IF(ISBLANK(B524),"",IF(OR(B524={"HS Wroclaw";"Bandung";"Wolverhampton";"Ratier Figeac";"Hemel";"Bangalore"}),"Interne","Externe"))</f>
        <v/>
      </c>
    </row>
    <row r="525" spans="5:7" x14ac:dyDescent="0.25">
      <c r="E525" s="8" t="str">
        <f t="shared" si="38"/>
        <v/>
      </c>
      <c r="F525" s="8" t="str">
        <f t="shared" si="39"/>
        <v/>
      </c>
      <c r="G525" s="16" t="str">
        <f>IF(ISBLANK(B525),"",IF(OR(B525={"HS Wroclaw";"Bandung";"Wolverhampton";"Ratier Figeac";"Hemel";"Bangalore"}),"Interne","Externe"))</f>
        <v/>
      </c>
    </row>
    <row r="526" spans="5:7" x14ac:dyDescent="0.25">
      <c r="E526" s="8" t="str">
        <f t="shared" si="38"/>
        <v/>
      </c>
      <c r="F526" s="8" t="str">
        <f t="shared" si="39"/>
        <v/>
      </c>
      <c r="G526" s="16" t="str">
        <f>IF(ISBLANK(B526),"",IF(OR(B526={"HS Wroclaw";"Bandung";"Wolverhampton";"Ratier Figeac";"Hemel";"Bangalore"}),"Interne","Externe"))</f>
        <v/>
      </c>
    </row>
    <row r="527" spans="5:7" x14ac:dyDescent="0.25">
      <c r="E527" s="8" t="str">
        <f t="shared" si="38"/>
        <v/>
      </c>
      <c r="F527" s="8" t="str">
        <f t="shared" si="39"/>
        <v/>
      </c>
      <c r="G527" s="16" t="str">
        <f>IF(ISBLANK(B527),"",IF(OR(B527={"HS Wroclaw";"Bandung";"Wolverhampton";"Ratier Figeac";"Hemel";"Bangalore"}),"Interne","Externe"))</f>
        <v/>
      </c>
    </row>
    <row r="528" spans="5:7" x14ac:dyDescent="0.25">
      <c r="E528" s="8" t="str">
        <f t="shared" si="38"/>
        <v/>
      </c>
      <c r="F528" s="8" t="str">
        <f t="shared" si="39"/>
        <v/>
      </c>
      <c r="G528" s="16" t="str">
        <f>IF(ISBLANK(B528),"",IF(OR(B528={"HS Wroclaw";"Bandung";"Wolverhampton";"Ratier Figeac";"Hemel";"Bangalore"}),"Interne","Externe"))</f>
        <v/>
      </c>
    </row>
    <row r="529" spans="5:7" x14ac:dyDescent="0.25">
      <c r="E529" s="8" t="str">
        <f t="shared" si="38"/>
        <v/>
      </c>
      <c r="F529" s="8" t="str">
        <f t="shared" si="39"/>
        <v/>
      </c>
      <c r="G529" s="16" t="str">
        <f>IF(ISBLANK(B529),"",IF(OR(B529={"HS Wroclaw";"Bandung";"Wolverhampton";"Ratier Figeac";"Hemel";"Bangalore"}),"Interne","Externe"))</f>
        <v/>
      </c>
    </row>
    <row r="530" spans="5:7" x14ac:dyDescent="0.25">
      <c r="E530" s="8" t="str">
        <f t="shared" si="38"/>
        <v/>
      </c>
      <c r="F530" s="8" t="str">
        <f t="shared" si="39"/>
        <v/>
      </c>
      <c r="G530" s="16" t="str">
        <f>IF(ISBLANK(B530),"",IF(OR(B530={"HS Wroclaw";"Bandung";"Wolverhampton";"Ratier Figeac";"Hemel";"Bangalore"}),"Interne","Externe"))</f>
        <v/>
      </c>
    </row>
    <row r="531" spans="5:7" x14ac:dyDescent="0.25">
      <c r="E531" s="8" t="str">
        <f t="shared" si="38"/>
        <v/>
      </c>
      <c r="F531" s="8" t="str">
        <f t="shared" si="39"/>
        <v/>
      </c>
      <c r="G531" s="16" t="str">
        <f>IF(ISBLANK(B531),"",IF(OR(B531={"HS Wroclaw";"Bandung";"Wolverhampton";"Ratier Figeac";"Hemel";"Bangalore"}),"Interne","Externe"))</f>
        <v/>
      </c>
    </row>
    <row r="532" spans="5:7" x14ac:dyDescent="0.25">
      <c r="E532" s="8" t="str">
        <f t="shared" si="38"/>
        <v/>
      </c>
      <c r="F532" s="8" t="str">
        <f t="shared" si="39"/>
        <v/>
      </c>
      <c r="G532" s="16" t="str">
        <f>IF(ISBLANK(B532),"",IF(OR(B532={"HS Wroclaw";"Bandung";"Wolverhampton";"Ratier Figeac";"Hemel";"Bangalore"}),"Interne","Externe"))</f>
        <v/>
      </c>
    </row>
    <row r="533" spans="5:7" x14ac:dyDescent="0.25">
      <c r="E533" s="8" t="str">
        <f t="shared" si="38"/>
        <v/>
      </c>
      <c r="F533" s="8" t="str">
        <f t="shared" si="39"/>
        <v/>
      </c>
      <c r="G533" s="16" t="str">
        <f>IF(ISBLANK(B533),"",IF(OR(B533={"HS Wroclaw";"Bandung";"Wolverhampton";"Ratier Figeac";"Hemel";"Bangalore"}),"Interne","Externe"))</f>
        <v/>
      </c>
    </row>
    <row r="534" spans="5:7" x14ac:dyDescent="0.25">
      <c r="E534" s="8" t="str">
        <f t="shared" si="38"/>
        <v/>
      </c>
      <c r="F534" s="8" t="str">
        <f t="shared" si="39"/>
        <v/>
      </c>
      <c r="G534" s="16" t="str">
        <f>IF(ISBLANK(B534),"",IF(OR(B534={"HS Wroclaw";"Bandung";"Wolverhampton";"Ratier Figeac";"Hemel";"Bangalore"}),"Interne","Externe"))</f>
        <v/>
      </c>
    </row>
    <row r="535" spans="5:7" x14ac:dyDescent="0.25">
      <c r="E535" s="8" t="str">
        <f t="shared" si="38"/>
        <v/>
      </c>
      <c r="F535" s="8" t="str">
        <f t="shared" si="39"/>
        <v/>
      </c>
      <c r="G535" s="16" t="str">
        <f>IF(ISBLANK(B535),"",IF(OR(B535={"HS Wroclaw";"Bandung";"Wolverhampton";"Ratier Figeac";"Hemel";"Bangalore"}),"Interne","Externe"))</f>
        <v/>
      </c>
    </row>
    <row r="536" spans="5:7" x14ac:dyDescent="0.25">
      <c r="E536" s="8" t="str">
        <f t="shared" si="38"/>
        <v/>
      </c>
      <c r="F536" s="8" t="str">
        <f t="shared" si="39"/>
        <v/>
      </c>
      <c r="G536" s="16" t="str">
        <f>IF(ISBLANK(B536),"",IF(OR(B536={"HS Wroclaw";"Bandung";"Wolverhampton";"Ratier Figeac";"Hemel";"Bangalore"}),"Interne","Externe"))</f>
        <v/>
      </c>
    </row>
    <row r="537" spans="5:7" x14ac:dyDescent="0.25">
      <c r="E537" s="8" t="str">
        <f t="shared" si="38"/>
        <v/>
      </c>
      <c r="F537" s="8" t="str">
        <f t="shared" si="39"/>
        <v/>
      </c>
      <c r="G537" s="16" t="str">
        <f>IF(ISBLANK(B537),"",IF(OR(B537={"HS Wroclaw";"Bandung";"Wolverhampton";"Ratier Figeac";"Hemel";"Bangalore"}),"Interne","Externe"))</f>
        <v/>
      </c>
    </row>
    <row r="538" spans="5:7" x14ac:dyDescent="0.25">
      <c r="E538" s="8" t="str">
        <f t="shared" ref="E538:E601" si="40">IF(ISBLANK(D538),"",TEXT(30*MONTH($D538),"mmmm"))</f>
        <v/>
      </c>
      <c r="F538" s="8" t="str">
        <f t="shared" ref="F538:F601" si="41">IF(ISBLANK(D538),"",YEAR($D538))</f>
        <v/>
      </c>
      <c r="G538" s="16" t="str">
        <f>IF(ISBLANK(B538),"",IF(OR(B538={"HS Wroclaw";"Bandung";"Wolverhampton";"Ratier Figeac";"Hemel";"Bangalore"}),"Interne","Externe"))</f>
        <v/>
      </c>
    </row>
    <row r="539" spans="5:7" x14ac:dyDescent="0.25">
      <c r="E539" s="8" t="str">
        <f t="shared" si="40"/>
        <v/>
      </c>
      <c r="F539" s="8" t="str">
        <f t="shared" si="41"/>
        <v/>
      </c>
      <c r="G539" s="16" t="str">
        <f>IF(ISBLANK(B539),"",IF(OR(B539={"HS Wroclaw";"Bandung";"Wolverhampton";"Ratier Figeac";"Hemel";"Bangalore"}),"Interne","Externe"))</f>
        <v/>
      </c>
    </row>
    <row r="540" spans="5:7" x14ac:dyDescent="0.25">
      <c r="E540" s="8" t="str">
        <f t="shared" si="40"/>
        <v/>
      </c>
      <c r="F540" s="8" t="str">
        <f t="shared" si="41"/>
        <v/>
      </c>
      <c r="G540" s="16" t="str">
        <f>IF(ISBLANK(B540),"",IF(OR(B540={"HS Wroclaw";"Bandung";"Wolverhampton";"Ratier Figeac";"Hemel";"Bangalore"}),"Interne","Externe"))</f>
        <v/>
      </c>
    </row>
    <row r="541" spans="5:7" x14ac:dyDescent="0.25">
      <c r="E541" s="8" t="str">
        <f t="shared" si="40"/>
        <v/>
      </c>
      <c r="F541" s="8" t="str">
        <f t="shared" si="41"/>
        <v/>
      </c>
      <c r="G541" s="16" t="str">
        <f>IF(ISBLANK(B541),"",IF(OR(B541={"HS Wroclaw";"Bandung";"Wolverhampton";"Ratier Figeac";"Hemel";"Bangalore"}),"Interne","Externe"))</f>
        <v/>
      </c>
    </row>
    <row r="542" spans="5:7" x14ac:dyDescent="0.25">
      <c r="E542" s="8" t="str">
        <f t="shared" si="40"/>
        <v/>
      </c>
      <c r="F542" s="8" t="str">
        <f t="shared" si="41"/>
        <v/>
      </c>
      <c r="G542" s="16" t="str">
        <f>IF(ISBLANK(B542),"",IF(OR(B542={"HS Wroclaw";"Bandung";"Wolverhampton";"Ratier Figeac";"Hemel";"Bangalore"}),"Interne","Externe"))</f>
        <v/>
      </c>
    </row>
    <row r="543" spans="5:7" x14ac:dyDescent="0.25">
      <c r="E543" s="8" t="str">
        <f t="shared" si="40"/>
        <v/>
      </c>
      <c r="F543" s="8" t="str">
        <f t="shared" si="41"/>
        <v/>
      </c>
      <c r="G543" s="16" t="str">
        <f>IF(ISBLANK(B543),"",IF(OR(B543={"HS Wroclaw";"Bandung";"Wolverhampton";"Ratier Figeac";"Hemel";"Bangalore"}),"Interne","Externe"))</f>
        <v/>
      </c>
    </row>
    <row r="544" spans="5:7" x14ac:dyDescent="0.25">
      <c r="E544" s="8" t="str">
        <f t="shared" si="40"/>
        <v/>
      </c>
      <c r="F544" s="8" t="str">
        <f t="shared" si="41"/>
        <v/>
      </c>
      <c r="G544" s="16" t="str">
        <f>IF(ISBLANK(B544),"",IF(OR(B544={"HS Wroclaw";"Bandung";"Wolverhampton";"Ratier Figeac";"Hemel";"Bangalore"}),"Interne","Externe"))</f>
        <v/>
      </c>
    </row>
    <row r="545" spans="5:7" x14ac:dyDescent="0.25">
      <c r="E545" s="8" t="str">
        <f t="shared" si="40"/>
        <v/>
      </c>
      <c r="F545" s="8" t="str">
        <f t="shared" si="41"/>
        <v/>
      </c>
      <c r="G545" s="16" t="str">
        <f>IF(ISBLANK(B545),"",IF(OR(B545={"HS Wroclaw";"Bandung";"Wolverhampton";"Ratier Figeac";"Hemel";"Bangalore"}),"Interne","Externe"))</f>
        <v/>
      </c>
    </row>
    <row r="546" spans="5:7" x14ac:dyDescent="0.25">
      <c r="E546" s="8" t="str">
        <f t="shared" si="40"/>
        <v/>
      </c>
      <c r="F546" s="8" t="str">
        <f t="shared" si="41"/>
        <v/>
      </c>
      <c r="G546" s="16" t="str">
        <f>IF(ISBLANK(B546),"",IF(OR(B546={"HS Wroclaw";"Bandung";"Wolverhampton";"Ratier Figeac";"Hemel";"Bangalore"}),"Interne","Externe"))</f>
        <v/>
      </c>
    </row>
    <row r="547" spans="5:7" x14ac:dyDescent="0.25">
      <c r="E547" s="8" t="str">
        <f t="shared" si="40"/>
        <v/>
      </c>
      <c r="F547" s="8" t="str">
        <f t="shared" si="41"/>
        <v/>
      </c>
      <c r="G547" s="16" t="str">
        <f>IF(ISBLANK(B547),"",IF(OR(B547={"HS Wroclaw";"Bandung";"Wolverhampton";"Ratier Figeac";"Hemel";"Bangalore"}),"Interne","Externe"))</f>
        <v/>
      </c>
    </row>
    <row r="548" spans="5:7" x14ac:dyDescent="0.25">
      <c r="E548" s="8" t="str">
        <f t="shared" si="40"/>
        <v/>
      </c>
      <c r="F548" s="8" t="str">
        <f t="shared" si="41"/>
        <v/>
      </c>
      <c r="G548" s="16" t="str">
        <f>IF(ISBLANK(B548),"",IF(OR(B548={"HS Wroclaw";"Bandung";"Wolverhampton";"Ratier Figeac";"Hemel";"Bangalore"}),"Interne","Externe"))</f>
        <v/>
      </c>
    </row>
    <row r="549" spans="5:7" x14ac:dyDescent="0.25">
      <c r="E549" s="8" t="str">
        <f t="shared" si="40"/>
        <v/>
      </c>
      <c r="F549" s="8" t="str">
        <f t="shared" si="41"/>
        <v/>
      </c>
      <c r="G549" s="16" t="str">
        <f>IF(ISBLANK(B549),"",IF(OR(B549={"HS Wroclaw";"Bandung";"Wolverhampton";"Ratier Figeac";"Hemel";"Bangalore"}),"Interne","Externe"))</f>
        <v/>
      </c>
    </row>
    <row r="550" spans="5:7" x14ac:dyDescent="0.25">
      <c r="E550" s="8" t="str">
        <f t="shared" si="40"/>
        <v/>
      </c>
      <c r="F550" s="8" t="str">
        <f t="shared" si="41"/>
        <v/>
      </c>
      <c r="G550" s="16" t="str">
        <f>IF(ISBLANK(B550),"",IF(OR(B550={"HS Wroclaw";"Bandung";"Wolverhampton";"Ratier Figeac";"Hemel";"Bangalore"}),"Interne","Externe"))</f>
        <v/>
      </c>
    </row>
    <row r="551" spans="5:7" x14ac:dyDescent="0.25">
      <c r="E551" s="8" t="str">
        <f t="shared" si="40"/>
        <v/>
      </c>
      <c r="F551" s="8" t="str">
        <f t="shared" si="41"/>
        <v/>
      </c>
      <c r="G551" s="16" t="str">
        <f>IF(ISBLANK(B551),"",IF(OR(B551={"HS Wroclaw";"Bandung";"Wolverhampton";"Ratier Figeac";"Hemel";"Bangalore"}),"Interne","Externe"))</f>
        <v/>
      </c>
    </row>
    <row r="552" spans="5:7" x14ac:dyDescent="0.25">
      <c r="E552" s="8" t="str">
        <f t="shared" si="40"/>
        <v/>
      </c>
      <c r="F552" s="8" t="str">
        <f t="shared" si="41"/>
        <v/>
      </c>
      <c r="G552" s="16" t="str">
        <f>IF(ISBLANK(B552),"",IF(OR(B552={"HS Wroclaw";"Bandung";"Wolverhampton";"Ratier Figeac";"Hemel";"Bangalore"}),"Interne","Externe"))</f>
        <v/>
      </c>
    </row>
    <row r="553" spans="5:7" x14ac:dyDescent="0.25">
      <c r="E553" s="8" t="str">
        <f t="shared" si="40"/>
        <v/>
      </c>
      <c r="F553" s="8" t="str">
        <f t="shared" si="41"/>
        <v/>
      </c>
      <c r="G553" s="16" t="str">
        <f>IF(ISBLANK(B553),"",IF(OR(B553={"HS Wroclaw";"Bandung";"Wolverhampton";"Ratier Figeac";"Hemel";"Bangalore"}),"Interne","Externe"))</f>
        <v/>
      </c>
    </row>
    <row r="554" spans="5:7" x14ac:dyDescent="0.25">
      <c r="E554" s="8" t="str">
        <f t="shared" si="40"/>
        <v/>
      </c>
      <c r="F554" s="8" t="str">
        <f t="shared" si="41"/>
        <v/>
      </c>
      <c r="G554" s="16" t="str">
        <f>IF(ISBLANK(B554),"",IF(OR(B554={"HS Wroclaw";"Bandung";"Wolverhampton";"Ratier Figeac";"Hemel";"Bangalore"}),"Interne","Externe"))</f>
        <v/>
      </c>
    </row>
    <row r="555" spans="5:7" x14ac:dyDescent="0.25">
      <c r="E555" s="8" t="str">
        <f t="shared" si="40"/>
        <v/>
      </c>
      <c r="F555" s="8" t="str">
        <f t="shared" si="41"/>
        <v/>
      </c>
      <c r="G555" s="16" t="str">
        <f>IF(ISBLANK(B555),"",IF(OR(B555={"HS Wroclaw";"Bandung";"Wolverhampton";"Ratier Figeac";"Hemel";"Bangalore"}),"Interne","Externe"))</f>
        <v/>
      </c>
    </row>
    <row r="556" spans="5:7" x14ac:dyDescent="0.25">
      <c r="E556" s="8" t="str">
        <f t="shared" si="40"/>
        <v/>
      </c>
      <c r="F556" s="8" t="str">
        <f t="shared" si="41"/>
        <v/>
      </c>
      <c r="G556" s="16" t="str">
        <f>IF(ISBLANK(B556),"",IF(OR(B556={"HS Wroclaw";"Bandung";"Wolverhampton";"Ratier Figeac";"Hemel";"Bangalore"}),"Interne","Externe"))</f>
        <v/>
      </c>
    </row>
    <row r="557" spans="5:7" x14ac:dyDescent="0.25">
      <c r="E557" s="8" t="str">
        <f t="shared" si="40"/>
        <v/>
      </c>
      <c r="F557" s="8" t="str">
        <f t="shared" si="41"/>
        <v/>
      </c>
      <c r="G557" s="16" t="str">
        <f>IF(ISBLANK(B557),"",IF(OR(B557={"HS Wroclaw";"Bandung";"Wolverhampton";"Ratier Figeac";"Hemel";"Bangalore"}),"Interne","Externe"))</f>
        <v/>
      </c>
    </row>
    <row r="558" spans="5:7" x14ac:dyDescent="0.25">
      <c r="E558" s="8" t="str">
        <f t="shared" si="40"/>
        <v/>
      </c>
      <c r="F558" s="8" t="str">
        <f t="shared" si="41"/>
        <v/>
      </c>
      <c r="G558" s="16" t="str">
        <f>IF(ISBLANK(B558),"",IF(OR(B558={"HS Wroclaw";"Bandung";"Wolverhampton";"Ratier Figeac";"Hemel";"Bangalore"}),"Interne","Externe"))</f>
        <v/>
      </c>
    </row>
    <row r="559" spans="5:7" x14ac:dyDescent="0.25">
      <c r="E559" s="8" t="str">
        <f t="shared" si="40"/>
        <v/>
      </c>
      <c r="F559" s="8" t="str">
        <f t="shared" si="41"/>
        <v/>
      </c>
      <c r="G559" s="16" t="str">
        <f>IF(ISBLANK(B559),"",IF(OR(B559={"HS Wroclaw";"Bandung";"Wolverhampton";"Ratier Figeac";"Hemel";"Bangalore"}),"Interne","Externe"))</f>
        <v/>
      </c>
    </row>
    <row r="560" spans="5:7" x14ac:dyDescent="0.25">
      <c r="E560" s="8" t="str">
        <f t="shared" si="40"/>
        <v/>
      </c>
      <c r="F560" s="8" t="str">
        <f t="shared" si="41"/>
        <v/>
      </c>
      <c r="G560" s="16" t="str">
        <f>IF(ISBLANK(B560),"",IF(OR(B560={"HS Wroclaw";"Bandung";"Wolverhampton";"Ratier Figeac";"Hemel";"Bangalore"}),"Interne","Externe"))</f>
        <v/>
      </c>
    </row>
    <row r="561" spans="5:7" x14ac:dyDescent="0.25">
      <c r="E561" s="8" t="str">
        <f t="shared" si="40"/>
        <v/>
      </c>
      <c r="F561" s="8" t="str">
        <f t="shared" si="41"/>
        <v/>
      </c>
      <c r="G561" s="16" t="str">
        <f>IF(ISBLANK(B561),"",IF(OR(B561={"HS Wroclaw";"Bandung";"Wolverhampton";"Ratier Figeac";"Hemel";"Bangalore"}),"Interne","Externe"))</f>
        <v/>
      </c>
    </row>
    <row r="562" spans="5:7" x14ac:dyDescent="0.25">
      <c r="E562" s="8" t="str">
        <f t="shared" si="40"/>
        <v/>
      </c>
      <c r="F562" s="8" t="str">
        <f t="shared" si="41"/>
        <v/>
      </c>
      <c r="G562" s="16" t="str">
        <f>IF(ISBLANK(B562),"",IF(OR(B562={"HS Wroclaw";"Bandung";"Wolverhampton";"Ratier Figeac";"Hemel";"Bangalore"}),"Interne","Externe"))</f>
        <v/>
      </c>
    </row>
    <row r="563" spans="5:7" x14ac:dyDescent="0.25">
      <c r="E563" s="8" t="str">
        <f t="shared" si="40"/>
        <v/>
      </c>
      <c r="F563" s="8" t="str">
        <f t="shared" si="41"/>
        <v/>
      </c>
      <c r="G563" s="16" t="str">
        <f>IF(ISBLANK(B563),"",IF(OR(B563={"HS Wroclaw";"Bandung";"Wolverhampton";"Ratier Figeac";"Hemel";"Bangalore"}),"Interne","Externe"))</f>
        <v/>
      </c>
    </row>
    <row r="564" spans="5:7" x14ac:dyDescent="0.25">
      <c r="E564" s="8" t="str">
        <f t="shared" si="40"/>
        <v/>
      </c>
      <c r="F564" s="8" t="str">
        <f t="shared" si="41"/>
        <v/>
      </c>
      <c r="G564" s="16" t="str">
        <f>IF(ISBLANK(B564),"",IF(OR(B564={"HS Wroclaw";"Bandung";"Wolverhampton";"Ratier Figeac";"Hemel";"Bangalore"}),"Interne","Externe"))</f>
        <v/>
      </c>
    </row>
    <row r="565" spans="5:7" x14ac:dyDescent="0.25">
      <c r="E565" s="8" t="str">
        <f t="shared" si="40"/>
        <v/>
      </c>
      <c r="F565" s="8" t="str">
        <f t="shared" si="41"/>
        <v/>
      </c>
      <c r="G565" s="16" t="str">
        <f>IF(ISBLANK(B565),"",IF(OR(B565={"HS Wroclaw";"Bandung";"Wolverhampton";"Ratier Figeac";"Hemel";"Bangalore"}),"Interne","Externe"))</f>
        <v/>
      </c>
    </row>
    <row r="566" spans="5:7" x14ac:dyDescent="0.25">
      <c r="E566" s="8" t="str">
        <f t="shared" si="40"/>
        <v/>
      </c>
      <c r="F566" s="8" t="str">
        <f t="shared" si="41"/>
        <v/>
      </c>
      <c r="G566" s="16" t="str">
        <f>IF(ISBLANK(B566),"",IF(OR(B566={"HS Wroclaw";"Bandung";"Wolverhampton";"Ratier Figeac";"Hemel";"Bangalore"}),"Interne","Externe"))</f>
        <v/>
      </c>
    </row>
    <row r="567" spans="5:7" x14ac:dyDescent="0.25">
      <c r="E567" s="8" t="str">
        <f t="shared" si="40"/>
        <v/>
      </c>
      <c r="F567" s="8" t="str">
        <f t="shared" si="41"/>
        <v/>
      </c>
      <c r="G567" s="16" t="str">
        <f>IF(ISBLANK(B567),"",IF(OR(B567={"HS Wroclaw";"Bandung";"Wolverhampton";"Ratier Figeac";"Hemel";"Bangalore"}),"Interne","Externe"))</f>
        <v/>
      </c>
    </row>
    <row r="568" spans="5:7" x14ac:dyDescent="0.25">
      <c r="E568" s="8" t="str">
        <f t="shared" si="40"/>
        <v/>
      </c>
      <c r="F568" s="8" t="str">
        <f t="shared" si="41"/>
        <v/>
      </c>
      <c r="G568" s="16" t="str">
        <f>IF(ISBLANK(B568),"",IF(OR(B568={"HS Wroclaw";"Bandung";"Wolverhampton";"Ratier Figeac";"Hemel";"Bangalore"}),"Interne","Externe"))</f>
        <v/>
      </c>
    </row>
    <row r="569" spans="5:7" x14ac:dyDescent="0.25">
      <c r="E569" s="8" t="str">
        <f t="shared" si="40"/>
        <v/>
      </c>
      <c r="F569" s="8" t="str">
        <f t="shared" si="41"/>
        <v/>
      </c>
      <c r="G569" s="16" t="str">
        <f>IF(ISBLANK(B569),"",IF(OR(B569={"HS Wroclaw";"Bandung";"Wolverhampton";"Ratier Figeac";"Hemel";"Bangalore"}),"Interne","Externe"))</f>
        <v/>
      </c>
    </row>
    <row r="570" spans="5:7" x14ac:dyDescent="0.25">
      <c r="E570" s="8" t="str">
        <f t="shared" si="40"/>
        <v/>
      </c>
      <c r="F570" s="8" t="str">
        <f t="shared" si="41"/>
        <v/>
      </c>
      <c r="G570" s="16" t="str">
        <f>IF(ISBLANK(B570),"",IF(OR(B570={"HS Wroclaw";"Bandung";"Wolverhampton";"Ratier Figeac";"Hemel";"Bangalore"}),"Interne","Externe"))</f>
        <v/>
      </c>
    </row>
    <row r="571" spans="5:7" x14ac:dyDescent="0.25">
      <c r="E571" s="8" t="str">
        <f t="shared" si="40"/>
        <v/>
      </c>
      <c r="F571" s="8" t="str">
        <f t="shared" si="41"/>
        <v/>
      </c>
      <c r="G571" s="16" t="str">
        <f>IF(ISBLANK(B571),"",IF(OR(B571={"HS Wroclaw";"Bandung";"Wolverhampton";"Ratier Figeac";"Hemel";"Bangalore"}),"Interne","Externe"))</f>
        <v/>
      </c>
    </row>
    <row r="572" spans="5:7" x14ac:dyDescent="0.25">
      <c r="E572" s="8" t="str">
        <f t="shared" si="40"/>
        <v/>
      </c>
      <c r="F572" s="8" t="str">
        <f t="shared" si="41"/>
        <v/>
      </c>
      <c r="G572" s="16" t="str">
        <f>IF(ISBLANK(B572),"",IF(OR(B572={"HS Wroclaw";"Bandung";"Wolverhampton";"Ratier Figeac";"Hemel";"Bangalore"}),"Interne","Externe"))</f>
        <v/>
      </c>
    </row>
    <row r="573" spans="5:7" x14ac:dyDescent="0.25">
      <c r="E573" s="8" t="str">
        <f t="shared" si="40"/>
        <v/>
      </c>
      <c r="F573" s="8" t="str">
        <f t="shared" si="41"/>
        <v/>
      </c>
      <c r="G573" s="16" t="str">
        <f>IF(ISBLANK(B573),"",IF(OR(B573={"HS Wroclaw";"Bandung";"Wolverhampton";"Ratier Figeac";"Hemel";"Bangalore"}),"Interne","Externe"))</f>
        <v/>
      </c>
    </row>
    <row r="574" spans="5:7" x14ac:dyDescent="0.25">
      <c r="E574" s="8" t="str">
        <f t="shared" si="40"/>
        <v/>
      </c>
      <c r="F574" s="8" t="str">
        <f t="shared" si="41"/>
        <v/>
      </c>
      <c r="G574" s="16" t="str">
        <f>IF(ISBLANK(B574),"",IF(OR(B574={"HS Wroclaw";"Bandung";"Wolverhampton";"Ratier Figeac";"Hemel";"Bangalore"}),"Interne","Externe"))</f>
        <v/>
      </c>
    </row>
    <row r="575" spans="5:7" x14ac:dyDescent="0.25">
      <c r="E575" s="8" t="str">
        <f t="shared" si="40"/>
        <v/>
      </c>
      <c r="F575" s="8" t="str">
        <f t="shared" si="41"/>
        <v/>
      </c>
      <c r="G575" s="16" t="str">
        <f>IF(ISBLANK(B575),"",IF(OR(B575={"HS Wroclaw";"Bandung";"Wolverhampton";"Ratier Figeac";"Hemel";"Bangalore"}),"Interne","Externe"))</f>
        <v/>
      </c>
    </row>
    <row r="576" spans="5:7" x14ac:dyDescent="0.25">
      <c r="E576" s="8" t="str">
        <f t="shared" si="40"/>
        <v/>
      </c>
      <c r="F576" s="8" t="str">
        <f t="shared" si="41"/>
        <v/>
      </c>
      <c r="G576" s="16" t="str">
        <f>IF(ISBLANK(B576),"",IF(OR(B576={"HS Wroclaw";"Bandung";"Wolverhampton";"Ratier Figeac";"Hemel";"Bangalore"}),"Interne","Externe"))</f>
        <v/>
      </c>
    </row>
    <row r="577" spans="5:7" x14ac:dyDescent="0.25">
      <c r="E577" s="8" t="str">
        <f t="shared" si="40"/>
        <v/>
      </c>
      <c r="F577" s="8" t="str">
        <f t="shared" si="41"/>
        <v/>
      </c>
      <c r="G577" s="16" t="str">
        <f>IF(ISBLANK(B577),"",IF(OR(B577={"HS Wroclaw";"Bandung";"Wolverhampton";"Ratier Figeac";"Hemel";"Bangalore"}),"Interne","Externe"))</f>
        <v/>
      </c>
    </row>
    <row r="578" spans="5:7" x14ac:dyDescent="0.25">
      <c r="E578" s="8" t="str">
        <f t="shared" si="40"/>
        <v/>
      </c>
      <c r="F578" s="8" t="str">
        <f t="shared" si="41"/>
        <v/>
      </c>
      <c r="G578" s="16" t="str">
        <f>IF(ISBLANK(B578),"",IF(OR(B578={"HS Wroclaw";"Bandung";"Wolverhampton";"Ratier Figeac";"Hemel";"Bangalore"}),"Interne","Externe"))</f>
        <v/>
      </c>
    </row>
    <row r="579" spans="5:7" x14ac:dyDescent="0.25">
      <c r="E579" s="8" t="str">
        <f t="shared" si="40"/>
        <v/>
      </c>
      <c r="F579" s="8" t="str">
        <f t="shared" si="41"/>
        <v/>
      </c>
      <c r="G579" s="16" t="str">
        <f>IF(ISBLANK(B579),"",IF(OR(B579={"HS Wroclaw";"Bandung";"Wolverhampton";"Ratier Figeac";"Hemel";"Bangalore"}),"Interne","Externe"))</f>
        <v/>
      </c>
    </row>
    <row r="580" spans="5:7" x14ac:dyDescent="0.25">
      <c r="E580" s="8" t="str">
        <f t="shared" si="40"/>
        <v/>
      </c>
      <c r="F580" s="8" t="str">
        <f t="shared" si="41"/>
        <v/>
      </c>
      <c r="G580" s="16" t="str">
        <f>IF(ISBLANK(B580),"",IF(OR(B580={"HS Wroclaw";"Bandung";"Wolverhampton";"Ratier Figeac";"Hemel";"Bangalore"}),"Interne","Externe"))</f>
        <v/>
      </c>
    </row>
    <row r="581" spans="5:7" x14ac:dyDescent="0.25">
      <c r="E581" s="8" t="str">
        <f t="shared" si="40"/>
        <v/>
      </c>
      <c r="F581" s="8" t="str">
        <f t="shared" si="41"/>
        <v/>
      </c>
      <c r="G581" s="16" t="str">
        <f>IF(ISBLANK(B581),"",IF(OR(B581={"HS Wroclaw";"Bandung";"Wolverhampton";"Ratier Figeac";"Hemel";"Bangalore"}),"Interne","Externe"))</f>
        <v/>
      </c>
    </row>
    <row r="582" spans="5:7" x14ac:dyDescent="0.25">
      <c r="E582" s="8" t="str">
        <f t="shared" si="40"/>
        <v/>
      </c>
      <c r="F582" s="8" t="str">
        <f t="shared" si="41"/>
        <v/>
      </c>
      <c r="G582" s="16" t="str">
        <f>IF(ISBLANK(B582),"",IF(OR(B582={"HS Wroclaw";"Bandung";"Wolverhampton";"Ratier Figeac";"Hemel";"Bangalore"}),"Interne","Externe"))</f>
        <v/>
      </c>
    </row>
    <row r="583" spans="5:7" x14ac:dyDescent="0.25">
      <c r="E583" s="8" t="str">
        <f t="shared" si="40"/>
        <v/>
      </c>
      <c r="F583" s="8" t="str">
        <f t="shared" si="41"/>
        <v/>
      </c>
      <c r="G583" s="16" t="str">
        <f>IF(ISBLANK(B583),"",IF(OR(B583={"HS Wroclaw";"Bandung";"Wolverhampton";"Ratier Figeac";"Hemel";"Bangalore"}),"Interne","Externe"))</f>
        <v/>
      </c>
    </row>
    <row r="584" spans="5:7" x14ac:dyDescent="0.25">
      <c r="E584" s="8" t="str">
        <f t="shared" si="40"/>
        <v/>
      </c>
      <c r="F584" s="8" t="str">
        <f t="shared" si="41"/>
        <v/>
      </c>
      <c r="G584" s="16" t="str">
        <f>IF(ISBLANK(B584),"",IF(OR(B584={"HS Wroclaw";"Bandung";"Wolverhampton";"Ratier Figeac";"Hemel";"Bangalore"}),"Interne","Externe"))</f>
        <v/>
      </c>
    </row>
    <row r="585" spans="5:7" x14ac:dyDescent="0.25">
      <c r="E585" s="8" t="str">
        <f t="shared" si="40"/>
        <v/>
      </c>
      <c r="F585" s="8" t="str">
        <f t="shared" si="41"/>
        <v/>
      </c>
      <c r="G585" s="16" t="str">
        <f>IF(ISBLANK(B585),"",IF(OR(B585={"HS Wroclaw";"Bandung";"Wolverhampton";"Ratier Figeac";"Hemel";"Bangalore"}),"Interne","Externe"))</f>
        <v/>
      </c>
    </row>
    <row r="586" spans="5:7" x14ac:dyDescent="0.25">
      <c r="E586" s="8" t="str">
        <f t="shared" si="40"/>
        <v/>
      </c>
      <c r="F586" s="8" t="str">
        <f t="shared" si="41"/>
        <v/>
      </c>
      <c r="G586" s="16" t="str">
        <f>IF(ISBLANK(B586),"",IF(OR(B586={"HS Wroclaw";"Bandung";"Wolverhampton";"Ratier Figeac";"Hemel";"Bangalore"}),"Interne","Externe"))</f>
        <v/>
      </c>
    </row>
    <row r="587" spans="5:7" x14ac:dyDescent="0.25">
      <c r="E587" s="8" t="str">
        <f t="shared" si="40"/>
        <v/>
      </c>
      <c r="F587" s="8" t="str">
        <f t="shared" si="41"/>
        <v/>
      </c>
      <c r="G587" s="16" t="str">
        <f>IF(ISBLANK(B587),"",IF(OR(B587={"HS Wroclaw";"Bandung";"Wolverhampton";"Ratier Figeac";"Hemel";"Bangalore"}),"Interne","Externe"))</f>
        <v/>
      </c>
    </row>
    <row r="588" spans="5:7" x14ac:dyDescent="0.25">
      <c r="E588" s="8" t="str">
        <f t="shared" si="40"/>
        <v/>
      </c>
      <c r="F588" s="8" t="str">
        <f t="shared" si="41"/>
        <v/>
      </c>
      <c r="G588" s="16" t="str">
        <f>IF(ISBLANK(B588),"",IF(OR(B588={"HS Wroclaw";"Bandung";"Wolverhampton";"Ratier Figeac";"Hemel";"Bangalore"}),"Interne","Externe"))</f>
        <v/>
      </c>
    </row>
    <row r="589" spans="5:7" x14ac:dyDescent="0.25">
      <c r="E589" s="8" t="str">
        <f t="shared" si="40"/>
        <v/>
      </c>
      <c r="F589" s="8" t="str">
        <f t="shared" si="41"/>
        <v/>
      </c>
      <c r="G589" s="16" t="str">
        <f>IF(ISBLANK(B589),"",IF(OR(B589={"HS Wroclaw";"Bandung";"Wolverhampton";"Ratier Figeac";"Hemel";"Bangalore"}),"Interne","Externe"))</f>
        <v/>
      </c>
    </row>
    <row r="590" spans="5:7" x14ac:dyDescent="0.25">
      <c r="E590" s="8" t="str">
        <f t="shared" si="40"/>
        <v/>
      </c>
      <c r="F590" s="8" t="str">
        <f t="shared" si="41"/>
        <v/>
      </c>
      <c r="G590" s="16" t="str">
        <f>IF(ISBLANK(B590),"",IF(OR(B590={"HS Wroclaw";"Bandung";"Wolverhampton";"Ratier Figeac";"Hemel";"Bangalore"}),"Interne","Externe"))</f>
        <v/>
      </c>
    </row>
    <row r="591" spans="5:7" x14ac:dyDescent="0.25">
      <c r="E591" s="8" t="str">
        <f t="shared" si="40"/>
        <v/>
      </c>
      <c r="F591" s="8" t="str">
        <f t="shared" si="41"/>
        <v/>
      </c>
      <c r="G591" s="16" t="str">
        <f>IF(ISBLANK(B591),"",IF(OR(B591={"HS Wroclaw";"Bandung";"Wolverhampton";"Ratier Figeac";"Hemel";"Bangalore"}),"Interne","Externe"))</f>
        <v/>
      </c>
    </row>
    <row r="592" spans="5:7" x14ac:dyDescent="0.25">
      <c r="E592" s="8" t="str">
        <f t="shared" si="40"/>
        <v/>
      </c>
      <c r="F592" s="8" t="str">
        <f t="shared" si="41"/>
        <v/>
      </c>
      <c r="G592" s="16" t="str">
        <f>IF(ISBLANK(B592),"",IF(OR(B592={"HS Wroclaw";"Bandung";"Wolverhampton";"Ratier Figeac";"Hemel";"Bangalore"}),"Interne","Externe"))</f>
        <v/>
      </c>
    </row>
    <row r="593" spans="5:7" x14ac:dyDescent="0.25">
      <c r="E593" s="8" t="str">
        <f t="shared" si="40"/>
        <v/>
      </c>
      <c r="F593" s="8" t="str">
        <f t="shared" si="41"/>
        <v/>
      </c>
      <c r="G593" s="16" t="str">
        <f>IF(ISBLANK(B593),"",IF(OR(B593={"HS Wroclaw";"Bandung";"Wolverhampton";"Ratier Figeac";"Hemel";"Bangalore"}),"Interne","Externe"))</f>
        <v/>
      </c>
    </row>
    <row r="594" spans="5:7" x14ac:dyDescent="0.25">
      <c r="E594" s="8" t="str">
        <f t="shared" si="40"/>
        <v/>
      </c>
      <c r="F594" s="8" t="str">
        <f t="shared" si="41"/>
        <v/>
      </c>
      <c r="G594" s="16" t="str">
        <f>IF(ISBLANK(B594),"",IF(OR(B594={"HS Wroclaw";"Bandung";"Wolverhampton";"Ratier Figeac";"Hemel";"Bangalore"}),"Interne","Externe"))</f>
        <v/>
      </c>
    </row>
    <row r="595" spans="5:7" x14ac:dyDescent="0.25">
      <c r="E595" s="8" t="str">
        <f t="shared" si="40"/>
        <v/>
      </c>
      <c r="F595" s="8" t="str">
        <f t="shared" si="41"/>
        <v/>
      </c>
      <c r="G595" s="16" t="str">
        <f>IF(ISBLANK(B595),"",IF(OR(B595={"HS Wroclaw";"Bandung";"Wolverhampton";"Ratier Figeac";"Hemel";"Bangalore"}),"Interne","Externe"))</f>
        <v/>
      </c>
    </row>
    <row r="596" spans="5:7" x14ac:dyDescent="0.25">
      <c r="E596" s="8" t="str">
        <f t="shared" si="40"/>
        <v/>
      </c>
      <c r="F596" s="8" t="str">
        <f t="shared" si="41"/>
        <v/>
      </c>
      <c r="G596" s="16" t="str">
        <f>IF(ISBLANK(B596),"",IF(OR(B596={"HS Wroclaw";"Bandung";"Wolverhampton";"Ratier Figeac";"Hemel";"Bangalore"}),"Interne","Externe"))</f>
        <v/>
      </c>
    </row>
    <row r="597" spans="5:7" x14ac:dyDescent="0.25">
      <c r="E597" s="8" t="str">
        <f t="shared" si="40"/>
        <v/>
      </c>
      <c r="F597" s="8" t="str">
        <f t="shared" si="41"/>
        <v/>
      </c>
      <c r="G597" s="16" t="str">
        <f>IF(ISBLANK(B597),"",IF(OR(B597={"HS Wroclaw";"Bandung";"Wolverhampton";"Ratier Figeac";"Hemel";"Bangalore"}),"Interne","Externe"))</f>
        <v/>
      </c>
    </row>
    <row r="598" spans="5:7" x14ac:dyDescent="0.25">
      <c r="E598" s="8" t="str">
        <f t="shared" si="40"/>
        <v/>
      </c>
      <c r="F598" s="8" t="str">
        <f t="shared" si="41"/>
        <v/>
      </c>
      <c r="G598" s="16" t="str">
        <f>IF(ISBLANK(B598),"",IF(OR(B598={"HS Wroclaw";"Bandung";"Wolverhampton";"Ratier Figeac";"Hemel";"Bangalore"}),"Interne","Externe"))</f>
        <v/>
      </c>
    </row>
    <row r="599" spans="5:7" x14ac:dyDescent="0.25">
      <c r="E599" s="8" t="str">
        <f t="shared" si="40"/>
        <v/>
      </c>
      <c r="F599" s="8" t="str">
        <f t="shared" si="41"/>
        <v/>
      </c>
      <c r="G599" s="16" t="str">
        <f>IF(ISBLANK(B599),"",IF(OR(B599={"HS Wroclaw";"Bandung";"Wolverhampton";"Ratier Figeac";"Hemel";"Bangalore"}),"Interne","Externe"))</f>
        <v/>
      </c>
    </row>
    <row r="600" spans="5:7" x14ac:dyDescent="0.25">
      <c r="E600" s="8" t="str">
        <f t="shared" si="40"/>
        <v/>
      </c>
      <c r="F600" s="8" t="str">
        <f t="shared" si="41"/>
        <v/>
      </c>
      <c r="G600" s="16" t="str">
        <f>IF(ISBLANK(B600),"",IF(OR(B600={"HS Wroclaw";"Bandung";"Wolverhampton";"Ratier Figeac";"Hemel";"Bangalore"}),"Interne","Externe"))</f>
        <v/>
      </c>
    </row>
    <row r="601" spans="5:7" x14ac:dyDescent="0.25">
      <c r="E601" s="8" t="str">
        <f t="shared" si="40"/>
        <v/>
      </c>
      <c r="F601" s="8" t="str">
        <f t="shared" si="41"/>
        <v/>
      </c>
      <c r="G601" s="16" t="str">
        <f>IF(ISBLANK(B601),"",IF(OR(B601={"HS Wroclaw";"Bandung";"Wolverhampton";"Ratier Figeac";"Hemel";"Bangalore"}),"Interne","Externe"))</f>
        <v/>
      </c>
    </row>
    <row r="602" spans="5:7" x14ac:dyDescent="0.25">
      <c r="E602" s="8" t="str">
        <f t="shared" ref="E602:E665" si="42">IF(ISBLANK(D602),"",TEXT(30*MONTH($D602),"mmmm"))</f>
        <v/>
      </c>
      <c r="F602" s="8" t="str">
        <f t="shared" ref="F602:F665" si="43">IF(ISBLANK(D602),"",YEAR($D602))</f>
        <v/>
      </c>
      <c r="G602" s="16" t="str">
        <f>IF(ISBLANK(B602),"",IF(OR(B602={"HS Wroclaw";"Bandung";"Wolverhampton";"Ratier Figeac";"Hemel";"Bangalore"}),"Interne","Externe"))</f>
        <v/>
      </c>
    </row>
    <row r="603" spans="5:7" x14ac:dyDescent="0.25">
      <c r="E603" s="8" t="str">
        <f t="shared" si="42"/>
        <v/>
      </c>
      <c r="F603" s="8" t="str">
        <f t="shared" si="43"/>
        <v/>
      </c>
      <c r="G603" s="16" t="str">
        <f>IF(ISBLANK(B603),"",IF(OR(B603={"HS Wroclaw";"Bandung";"Wolverhampton";"Ratier Figeac";"Hemel";"Bangalore"}),"Interne","Externe"))</f>
        <v/>
      </c>
    </row>
    <row r="604" spans="5:7" x14ac:dyDescent="0.25">
      <c r="E604" s="8" t="str">
        <f t="shared" si="42"/>
        <v/>
      </c>
      <c r="F604" s="8" t="str">
        <f t="shared" si="43"/>
        <v/>
      </c>
      <c r="G604" s="16" t="str">
        <f>IF(ISBLANK(B604),"",IF(OR(B604={"HS Wroclaw";"Bandung";"Wolverhampton";"Ratier Figeac";"Hemel";"Bangalore"}),"Interne","Externe"))</f>
        <v/>
      </c>
    </row>
    <row r="605" spans="5:7" x14ac:dyDescent="0.25">
      <c r="E605" s="8" t="str">
        <f t="shared" si="42"/>
        <v/>
      </c>
      <c r="F605" s="8" t="str">
        <f t="shared" si="43"/>
        <v/>
      </c>
      <c r="G605" s="16" t="str">
        <f>IF(ISBLANK(B605),"",IF(OR(B605={"HS Wroclaw";"Bandung";"Wolverhampton";"Ratier Figeac";"Hemel";"Bangalore"}),"Interne","Externe"))</f>
        <v/>
      </c>
    </row>
    <row r="606" spans="5:7" x14ac:dyDescent="0.25">
      <c r="E606" s="8" t="str">
        <f t="shared" si="42"/>
        <v/>
      </c>
      <c r="F606" s="8" t="str">
        <f t="shared" si="43"/>
        <v/>
      </c>
      <c r="G606" s="16" t="str">
        <f>IF(ISBLANK(B606),"",IF(OR(B606={"HS Wroclaw";"Bandung";"Wolverhampton";"Ratier Figeac";"Hemel";"Bangalore"}),"Interne","Externe"))</f>
        <v/>
      </c>
    </row>
    <row r="607" spans="5:7" x14ac:dyDescent="0.25">
      <c r="E607" s="8" t="str">
        <f t="shared" si="42"/>
        <v/>
      </c>
      <c r="F607" s="8" t="str">
        <f t="shared" si="43"/>
        <v/>
      </c>
      <c r="G607" s="16" t="str">
        <f>IF(ISBLANK(B607),"",IF(OR(B607={"HS Wroclaw";"Bandung";"Wolverhampton";"Ratier Figeac";"Hemel";"Bangalore"}),"Interne","Externe"))</f>
        <v/>
      </c>
    </row>
    <row r="608" spans="5:7" x14ac:dyDescent="0.25">
      <c r="E608" s="8" t="str">
        <f t="shared" si="42"/>
        <v/>
      </c>
      <c r="F608" s="8" t="str">
        <f t="shared" si="43"/>
        <v/>
      </c>
      <c r="G608" s="16" t="str">
        <f>IF(ISBLANK(B608),"",IF(OR(B608={"HS Wroclaw";"Bandung";"Wolverhampton";"Ratier Figeac";"Hemel";"Bangalore"}),"Interne","Externe"))</f>
        <v/>
      </c>
    </row>
    <row r="609" spans="5:7" x14ac:dyDescent="0.25">
      <c r="E609" s="8" t="str">
        <f t="shared" si="42"/>
        <v/>
      </c>
      <c r="F609" s="8" t="str">
        <f t="shared" si="43"/>
        <v/>
      </c>
      <c r="G609" s="16" t="str">
        <f>IF(ISBLANK(B609),"",IF(OR(B609={"HS Wroclaw";"Bandung";"Wolverhampton";"Ratier Figeac";"Hemel";"Bangalore"}),"Interne","Externe"))</f>
        <v/>
      </c>
    </row>
    <row r="610" spans="5:7" x14ac:dyDescent="0.25">
      <c r="E610" s="8" t="str">
        <f t="shared" si="42"/>
        <v/>
      </c>
      <c r="F610" s="8" t="str">
        <f t="shared" si="43"/>
        <v/>
      </c>
      <c r="G610" s="16" t="str">
        <f>IF(ISBLANK(B610),"",IF(OR(B610={"HS Wroclaw";"Bandung";"Wolverhampton";"Ratier Figeac";"Hemel";"Bangalore"}),"Interne","Externe"))</f>
        <v/>
      </c>
    </row>
    <row r="611" spans="5:7" x14ac:dyDescent="0.25">
      <c r="E611" s="8" t="str">
        <f t="shared" si="42"/>
        <v/>
      </c>
      <c r="F611" s="8" t="str">
        <f t="shared" si="43"/>
        <v/>
      </c>
      <c r="G611" s="16" t="str">
        <f>IF(ISBLANK(B611),"",IF(OR(B611={"HS Wroclaw";"Bandung";"Wolverhampton";"Ratier Figeac";"Hemel";"Bangalore"}),"Interne","Externe"))</f>
        <v/>
      </c>
    </row>
    <row r="612" spans="5:7" x14ac:dyDescent="0.25">
      <c r="E612" s="8" t="str">
        <f t="shared" si="42"/>
        <v/>
      </c>
      <c r="F612" s="8" t="str">
        <f t="shared" si="43"/>
        <v/>
      </c>
      <c r="G612" s="16" t="str">
        <f>IF(ISBLANK(B612),"",IF(OR(B612={"HS Wroclaw";"Bandung";"Wolverhampton";"Ratier Figeac";"Hemel";"Bangalore"}),"Interne","Externe"))</f>
        <v/>
      </c>
    </row>
    <row r="613" spans="5:7" x14ac:dyDescent="0.25">
      <c r="E613" s="8" t="str">
        <f t="shared" si="42"/>
        <v/>
      </c>
      <c r="F613" s="8" t="str">
        <f t="shared" si="43"/>
        <v/>
      </c>
      <c r="G613" s="16" t="str">
        <f>IF(ISBLANK(B613),"",IF(OR(B613={"HS Wroclaw";"Bandung";"Wolverhampton";"Ratier Figeac";"Hemel";"Bangalore"}),"Interne","Externe"))</f>
        <v/>
      </c>
    </row>
    <row r="614" spans="5:7" x14ac:dyDescent="0.25">
      <c r="E614" s="8" t="str">
        <f t="shared" si="42"/>
        <v/>
      </c>
      <c r="F614" s="8" t="str">
        <f t="shared" si="43"/>
        <v/>
      </c>
      <c r="G614" s="16" t="str">
        <f>IF(ISBLANK(B614),"",IF(OR(B614={"HS Wroclaw";"Bandung";"Wolverhampton";"Ratier Figeac";"Hemel";"Bangalore"}),"Interne","Externe"))</f>
        <v/>
      </c>
    </row>
    <row r="615" spans="5:7" x14ac:dyDescent="0.25">
      <c r="E615" s="8" t="str">
        <f t="shared" si="42"/>
        <v/>
      </c>
      <c r="F615" s="8" t="str">
        <f t="shared" si="43"/>
        <v/>
      </c>
      <c r="G615" s="16" t="str">
        <f>IF(ISBLANK(B615),"",IF(OR(B615={"HS Wroclaw";"Bandung";"Wolverhampton";"Ratier Figeac";"Hemel";"Bangalore"}),"Interne","Externe"))</f>
        <v/>
      </c>
    </row>
    <row r="616" spans="5:7" x14ac:dyDescent="0.25">
      <c r="E616" s="8" t="str">
        <f t="shared" si="42"/>
        <v/>
      </c>
      <c r="F616" s="8" t="str">
        <f t="shared" si="43"/>
        <v/>
      </c>
      <c r="G616" s="16" t="str">
        <f>IF(ISBLANK(B616),"",IF(OR(B616={"HS Wroclaw";"Bandung";"Wolverhampton";"Ratier Figeac";"Hemel";"Bangalore"}),"Interne","Externe"))</f>
        <v/>
      </c>
    </row>
    <row r="617" spans="5:7" x14ac:dyDescent="0.25">
      <c r="E617" s="8" t="str">
        <f t="shared" si="42"/>
        <v/>
      </c>
      <c r="F617" s="8" t="str">
        <f t="shared" si="43"/>
        <v/>
      </c>
      <c r="G617" s="16" t="str">
        <f>IF(ISBLANK(B617),"",IF(OR(B617={"HS Wroclaw";"Bandung";"Wolverhampton";"Ratier Figeac";"Hemel";"Bangalore"}),"Interne","Externe"))</f>
        <v/>
      </c>
    </row>
    <row r="618" spans="5:7" x14ac:dyDescent="0.25">
      <c r="E618" s="8" t="str">
        <f t="shared" si="42"/>
        <v/>
      </c>
      <c r="F618" s="8" t="str">
        <f t="shared" si="43"/>
        <v/>
      </c>
      <c r="G618" s="16" t="str">
        <f>IF(ISBLANK(B618),"",IF(OR(B618={"HS Wroclaw";"Bandung";"Wolverhampton";"Ratier Figeac";"Hemel";"Bangalore"}),"Interne","Externe"))</f>
        <v/>
      </c>
    </row>
    <row r="619" spans="5:7" x14ac:dyDescent="0.25">
      <c r="E619" s="8" t="str">
        <f t="shared" si="42"/>
        <v/>
      </c>
      <c r="F619" s="8" t="str">
        <f t="shared" si="43"/>
        <v/>
      </c>
      <c r="G619" s="16" t="str">
        <f>IF(ISBLANK(B619),"",IF(OR(B619={"HS Wroclaw";"Bandung";"Wolverhampton";"Ratier Figeac";"Hemel";"Bangalore"}),"Interne","Externe"))</f>
        <v/>
      </c>
    </row>
    <row r="620" spans="5:7" x14ac:dyDescent="0.25">
      <c r="E620" s="8" t="str">
        <f t="shared" si="42"/>
        <v/>
      </c>
      <c r="F620" s="8" t="str">
        <f t="shared" si="43"/>
        <v/>
      </c>
      <c r="G620" s="16" t="str">
        <f>IF(ISBLANK(B620),"",IF(OR(B620={"HS Wroclaw";"Bandung";"Wolverhampton";"Ratier Figeac";"Hemel";"Bangalore"}),"Interne","Externe"))</f>
        <v/>
      </c>
    </row>
    <row r="621" spans="5:7" x14ac:dyDescent="0.25">
      <c r="E621" s="8" t="str">
        <f t="shared" si="42"/>
        <v/>
      </c>
      <c r="F621" s="8" t="str">
        <f t="shared" si="43"/>
        <v/>
      </c>
      <c r="G621" s="16" t="str">
        <f>IF(ISBLANK(B621),"",IF(OR(B621={"HS Wroclaw";"Bandung";"Wolverhampton";"Ratier Figeac";"Hemel";"Bangalore"}),"Interne","Externe"))</f>
        <v/>
      </c>
    </row>
    <row r="622" spans="5:7" x14ac:dyDescent="0.25">
      <c r="E622" s="8" t="str">
        <f t="shared" si="42"/>
        <v/>
      </c>
      <c r="F622" s="8" t="str">
        <f t="shared" si="43"/>
        <v/>
      </c>
      <c r="G622" s="16" t="str">
        <f>IF(ISBLANK(B622),"",IF(OR(B622={"HS Wroclaw";"Bandung";"Wolverhampton";"Ratier Figeac";"Hemel";"Bangalore"}),"Interne","Externe"))</f>
        <v/>
      </c>
    </row>
    <row r="623" spans="5:7" x14ac:dyDescent="0.25">
      <c r="E623" s="8" t="str">
        <f t="shared" si="42"/>
        <v/>
      </c>
      <c r="F623" s="8" t="str">
        <f t="shared" si="43"/>
        <v/>
      </c>
      <c r="G623" s="16" t="str">
        <f>IF(ISBLANK(B623),"",IF(OR(B623={"HS Wroclaw";"Bandung";"Wolverhampton";"Ratier Figeac";"Hemel";"Bangalore"}),"Interne","Externe"))</f>
        <v/>
      </c>
    </row>
    <row r="624" spans="5:7" x14ac:dyDescent="0.25">
      <c r="E624" s="8" t="str">
        <f t="shared" si="42"/>
        <v/>
      </c>
      <c r="F624" s="8" t="str">
        <f t="shared" si="43"/>
        <v/>
      </c>
      <c r="G624" s="16" t="str">
        <f>IF(ISBLANK(B624),"",IF(OR(B624={"HS Wroclaw";"Bandung";"Wolverhampton";"Ratier Figeac";"Hemel";"Bangalore"}),"Interne","Externe"))</f>
        <v/>
      </c>
    </row>
    <row r="625" spans="5:7" x14ac:dyDescent="0.25">
      <c r="E625" s="8" t="str">
        <f t="shared" si="42"/>
        <v/>
      </c>
      <c r="F625" s="8" t="str">
        <f t="shared" si="43"/>
        <v/>
      </c>
      <c r="G625" s="16" t="str">
        <f>IF(ISBLANK(B625),"",IF(OR(B625={"HS Wroclaw";"Bandung";"Wolverhampton";"Ratier Figeac";"Hemel";"Bangalore"}),"Interne","Externe"))</f>
        <v/>
      </c>
    </row>
    <row r="626" spans="5:7" x14ac:dyDescent="0.25">
      <c r="E626" s="8" t="str">
        <f t="shared" si="42"/>
        <v/>
      </c>
      <c r="F626" s="8" t="str">
        <f t="shared" si="43"/>
        <v/>
      </c>
      <c r="G626" s="16" t="str">
        <f>IF(ISBLANK(B626),"",IF(OR(B626={"HS Wroclaw";"Bandung";"Wolverhampton";"Ratier Figeac";"Hemel";"Bangalore"}),"Interne","Externe"))</f>
        <v/>
      </c>
    </row>
    <row r="627" spans="5:7" x14ac:dyDescent="0.25">
      <c r="E627" s="8" t="str">
        <f t="shared" si="42"/>
        <v/>
      </c>
      <c r="F627" s="8" t="str">
        <f t="shared" si="43"/>
        <v/>
      </c>
      <c r="G627" s="16" t="str">
        <f>IF(ISBLANK(B627),"",IF(OR(B627={"HS Wroclaw";"Bandung";"Wolverhampton";"Ratier Figeac";"Hemel";"Bangalore"}),"Interne","Externe"))</f>
        <v/>
      </c>
    </row>
    <row r="628" spans="5:7" x14ac:dyDescent="0.25">
      <c r="E628" s="8" t="str">
        <f t="shared" si="42"/>
        <v/>
      </c>
      <c r="F628" s="8" t="str">
        <f t="shared" si="43"/>
        <v/>
      </c>
      <c r="G628" s="16" t="str">
        <f>IF(ISBLANK(B628),"",IF(OR(B628={"HS Wroclaw";"Bandung";"Wolverhampton";"Ratier Figeac";"Hemel";"Bangalore"}),"Interne","Externe"))</f>
        <v/>
      </c>
    </row>
    <row r="629" spans="5:7" x14ac:dyDescent="0.25">
      <c r="E629" s="8" t="str">
        <f t="shared" si="42"/>
        <v/>
      </c>
      <c r="F629" s="8" t="str">
        <f t="shared" si="43"/>
        <v/>
      </c>
      <c r="G629" s="16" t="str">
        <f>IF(ISBLANK(B629),"",IF(OR(B629={"HS Wroclaw";"Bandung";"Wolverhampton";"Ratier Figeac";"Hemel";"Bangalore"}),"Interne","Externe"))</f>
        <v/>
      </c>
    </row>
    <row r="630" spans="5:7" x14ac:dyDescent="0.25">
      <c r="E630" s="8" t="str">
        <f t="shared" si="42"/>
        <v/>
      </c>
      <c r="F630" s="8" t="str">
        <f t="shared" si="43"/>
        <v/>
      </c>
      <c r="G630" s="16" t="str">
        <f>IF(ISBLANK(B630),"",IF(OR(B630={"HS Wroclaw";"Bandung";"Wolverhampton";"Ratier Figeac";"Hemel";"Bangalore"}),"Interne","Externe"))</f>
        <v/>
      </c>
    </row>
    <row r="631" spans="5:7" x14ac:dyDescent="0.25">
      <c r="E631" s="8" t="str">
        <f t="shared" si="42"/>
        <v/>
      </c>
      <c r="F631" s="8" t="str">
        <f t="shared" si="43"/>
        <v/>
      </c>
      <c r="G631" s="16" t="str">
        <f>IF(ISBLANK(B631),"",IF(OR(B631={"HS Wroclaw";"Bandung";"Wolverhampton";"Ratier Figeac";"Hemel";"Bangalore"}),"Interne","Externe"))</f>
        <v/>
      </c>
    </row>
    <row r="632" spans="5:7" x14ac:dyDescent="0.25">
      <c r="E632" s="8" t="str">
        <f t="shared" si="42"/>
        <v/>
      </c>
      <c r="F632" s="8" t="str">
        <f t="shared" si="43"/>
        <v/>
      </c>
      <c r="G632" s="16" t="str">
        <f>IF(ISBLANK(B632),"",IF(OR(B632={"HS Wroclaw";"Bandung";"Wolverhampton";"Ratier Figeac";"Hemel";"Bangalore"}),"Interne","Externe"))</f>
        <v/>
      </c>
    </row>
    <row r="633" spans="5:7" x14ac:dyDescent="0.25">
      <c r="E633" s="8" t="str">
        <f t="shared" si="42"/>
        <v/>
      </c>
      <c r="F633" s="8" t="str">
        <f t="shared" si="43"/>
        <v/>
      </c>
      <c r="G633" s="16" t="str">
        <f>IF(ISBLANK(B633),"",IF(OR(B633={"HS Wroclaw";"Bandung";"Wolverhampton";"Ratier Figeac";"Hemel";"Bangalore"}),"Interne","Externe"))</f>
        <v/>
      </c>
    </row>
    <row r="634" spans="5:7" x14ac:dyDescent="0.25">
      <c r="E634" s="8" t="str">
        <f t="shared" si="42"/>
        <v/>
      </c>
      <c r="F634" s="8" t="str">
        <f t="shared" si="43"/>
        <v/>
      </c>
      <c r="G634" s="16" t="str">
        <f>IF(ISBLANK(B634),"",IF(OR(B634={"HS Wroclaw";"Bandung";"Wolverhampton";"Ratier Figeac";"Hemel";"Bangalore"}),"Interne","Externe"))</f>
        <v/>
      </c>
    </row>
    <row r="635" spans="5:7" x14ac:dyDescent="0.25">
      <c r="E635" s="8" t="str">
        <f t="shared" si="42"/>
        <v/>
      </c>
      <c r="F635" s="8" t="str">
        <f t="shared" si="43"/>
        <v/>
      </c>
      <c r="G635" s="16" t="str">
        <f>IF(ISBLANK(B635),"",IF(OR(B635={"HS Wroclaw";"Bandung";"Wolverhampton";"Ratier Figeac";"Hemel";"Bangalore"}),"Interne","Externe"))</f>
        <v/>
      </c>
    </row>
    <row r="636" spans="5:7" x14ac:dyDescent="0.25">
      <c r="E636" s="8" t="str">
        <f t="shared" si="42"/>
        <v/>
      </c>
      <c r="F636" s="8" t="str">
        <f t="shared" si="43"/>
        <v/>
      </c>
      <c r="G636" s="16" t="str">
        <f>IF(ISBLANK(B636),"",IF(OR(B636={"HS Wroclaw";"Bandung";"Wolverhampton";"Ratier Figeac";"Hemel";"Bangalore"}),"Interne","Externe"))</f>
        <v/>
      </c>
    </row>
    <row r="637" spans="5:7" x14ac:dyDescent="0.25">
      <c r="E637" s="8" t="str">
        <f t="shared" si="42"/>
        <v/>
      </c>
      <c r="F637" s="8" t="str">
        <f t="shared" si="43"/>
        <v/>
      </c>
      <c r="G637" s="16" t="str">
        <f>IF(ISBLANK(B637),"",IF(OR(B637={"HS Wroclaw";"Bandung";"Wolverhampton";"Ratier Figeac";"Hemel";"Bangalore"}),"Interne","Externe"))</f>
        <v/>
      </c>
    </row>
    <row r="638" spans="5:7" x14ac:dyDescent="0.25">
      <c r="E638" s="8" t="str">
        <f t="shared" si="42"/>
        <v/>
      </c>
      <c r="F638" s="8" t="str">
        <f t="shared" si="43"/>
        <v/>
      </c>
      <c r="G638" s="16" t="str">
        <f>IF(ISBLANK(B638),"",IF(OR(B638={"HS Wroclaw";"Bandung";"Wolverhampton";"Ratier Figeac";"Hemel";"Bangalore"}),"Interne","Externe"))</f>
        <v/>
      </c>
    </row>
    <row r="639" spans="5:7" x14ac:dyDescent="0.25">
      <c r="E639" s="8" t="str">
        <f t="shared" si="42"/>
        <v/>
      </c>
      <c r="F639" s="8" t="str">
        <f t="shared" si="43"/>
        <v/>
      </c>
      <c r="G639" s="16" t="str">
        <f>IF(ISBLANK(B639),"",IF(OR(B639={"HS Wroclaw";"Bandung";"Wolverhampton";"Ratier Figeac";"Hemel";"Bangalore"}),"Interne","Externe"))</f>
        <v/>
      </c>
    </row>
    <row r="640" spans="5:7" x14ac:dyDescent="0.25">
      <c r="E640" s="8" t="str">
        <f t="shared" si="42"/>
        <v/>
      </c>
      <c r="F640" s="8" t="str">
        <f t="shared" si="43"/>
        <v/>
      </c>
      <c r="G640" s="16" t="str">
        <f>IF(ISBLANK(B640),"",IF(OR(B640={"HS Wroclaw";"Bandung";"Wolverhampton";"Ratier Figeac";"Hemel";"Bangalore"}),"Interne","Externe"))</f>
        <v/>
      </c>
    </row>
    <row r="641" spans="5:7" x14ac:dyDescent="0.25">
      <c r="E641" s="8" t="str">
        <f t="shared" si="42"/>
        <v/>
      </c>
      <c r="F641" s="8" t="str">
        <f t="shared" si="43"/>
        <v/>
      </c>
      <c r="G641" s="16" t="str">
        <f>IF(ISBLANK(B641),"",IF(OR(B641={"HS Wroclaw";"Bandung";"Wolverhampton";"Ratier Figeac";"Hemel";"Bangalore"}),"Interne","Externe"))</f>
        <v/>
      </c>
    </row>
    <row r="642" spans="5:7" x14ac:dyDescent="0.25">
      <c r="E642" s="8" t="str">
        <f t="shared" si="42"/>
        <v/>
      </c>
      <c r="F642" s="8" t="str">
        <f t="shared" si="43"/>
        <v/>
      </c>
      <c r="G642" s="16" t="str">
        <f>IF(ISBLANK(B642),"",IF(OR(B642={"HS Wroclaw";"Bandung";"Wolverhampton";"Ratier Figeac";"Hemel";"Bangalore"}),"Interne","Externe"))</f>
        <v/>
      </c>
    </row>
    <row r="643" spans="5:7" x14ac:dyDescent="0.25">
      <c r="E643" s="8" t="str">
        <f t="shared" si="42"/>
        <v/>
      </c>
      <c r="F643" s="8" t="str">
        <f t="shared" si="43"/>
        <v/>
      </c>
      <c r="G643" s="16" t="str">
        <f>IF(ISBLANK(B643),"",IF(OR(B643={"HS Wroclaw";"Bandung";"Wolverhampton";"Ratier Figeac";"Hemel";"Bangalore"}),"Interne","Externe"))</f>
        <v/>
      </c>
    </row>
    <row r="644" spans="5:7" x14ac:dyDescent="0.25">
      <c r="E644" s="8" t="str">
        <f t="shared" si="42"/>
        <v/>
      </c>
      <c r="F644" s="8" t="str">
        <f t="shared" si="43"/>
        <v/>
      </c>
      <c r="G644" s="16" t="str">
        <f>IF(ISBLANK(B644),"",IF(OR(B644={"HS Wroclaw";"Bandung";"Wolverhampton";"Ratier Figeac";"Hemel";"Bangalore"}),"Interne","Externe"))</f>
        <v/>
      </c>
    </row>
    <row r="645" spans="5:7" x14ac:dyDescent="0.25">
      <c r="E645" s="8" t="str">
        <f t="shared" si="42"/>
        <v/>
      </c>
      <c r="F645" s="8" t="str">
        <f t="shared" si="43"/>
        <v/>
      </c>
      <c r="G645" s="16" t="str">
        <f>IF(ISBLANK(B645),"",IF(OR(B645={"HS Wroclaw";"Bandung";"Wolverhampton";"Ratier Figeac";"Hemel";"Bangalore"}),"Interne","Externe"))</f>
        <v/>
      </c>
    </row>
    <row r="646" spans="5:7" x14ac:dyDescent="0.25">
      <c r="E646" s="8" t="str">
        <f t="shared" si="42"/>
        <v/>
      </c>
      <c r="F646" s="8" t="str">
        <f t="shared" si="43"/>
        <v/>
      </c>
      <c r="G646" s="16" t="str">
        <f>IF(ISBLANK(B646),"",IF(OR(B646={"HS Wroclaw";"Bandung";"Wolverhampton";"Ratier Figeac";"Hemel";"Bangalore"}),"Interne","Externe"))</f>
        <v/>
      </c>
    </row>
    <row r="647" spans="5:7" x14ac:dyDescent="0.25">
      <c r="E647" s="8" t="str">
        <f t="shared" si="42"/>
        <v/>
      </c>
      <c r="F647" s="8" t="str">
        <f t="shared" si="43"/>
        <v/>
      </c>
      <c r="G647" s="16" t="str">
        <f>IF(ISBLANK(B647),"",IF(OR(B647={"HS Wroclaw";"Bandung";"Wolverhampton";"Ratier Figeac";"Hemel";"Bangalore"}),"Interne","Externe"))</f>
        <v/>
      </c>
    </row>
    <row r="648" spans="5:7" x14ac:dyDescent="0.25">
      <c r="E648" s="8" t="str">
        <f t="shared" si="42"/>
        <v/>
      </c>
      <c r="F648" s="8" t="str">
        <f t="shared" si="43"/>
        <v/>
      </c>
      <c r="G648" s="16" t="str">
        <f>IF(ISBLANK(B648),"",IF(OR(B648={"HS Wroclaw";"Bandung";"Wolverhampton";"Ratier Figeac";"Hemel";"Bangalore"}),"Interne","Externe"))</f>
        <v/>
      </c>
    </row>
    <row r="649" spans="5:7" x14ac:dyDescent="0.25">
      <c r="E649" s="8" t="str">
        <f t="shared" si="42"/>
        <v/>
      </c>
      <c r="F649" s="8" t="str">
        <f t="shared" si="43"/>
        <v/>
      </c>
      <c r="G649" s="16" t="str">
        <f>IF(ISBLANK(B649),"",IF(OR(B649={"HS Wroclaw";"Bandung";"Wolverhampton";"Ratier Figeac";"Hemel";"Bangalore"}),"Interne","Externe"))</f>
        <v/>
      </c>
    </row>
    <row r="650" spans="5:7" x14ac:dyDescent="0.25">
      <c r="E650" s="8" t="str">
        <f t="shared" si="42"/>
        <v/>
      </c>
      <c r="F650" s="8" t="str">
        <f t="shared" si="43"/>
        <v/>
      </c>
      <c r="G650" s="16" t="str">
        <f>IF(ISBLANK(B650),"",IF(OR(B650={"HS Wroclaw";"Bandung";"Wolverhampton";"Ratier Figeac";"Hemel";"Bangalore"}),"Interne","Externe"))</f>
        <v/>
      </c>
    </row>
    <row r="651" spans="5:7" x14ac:dyDescent="0.25">
      <c r="E651" s="8" t="str">
        <f t="shared" si="42"/>
        <v/>
      </c>
      <c r="F651" s="8" t="str">
        <f t="shared" si="43"/>
        <v/>
      </c>
      <c r="G651" s="16" t="str">
        <f>IF(ISBLANK(B651),"",IF(OR(B651={"HS Wroclaw";"Bandung";"Wolverhampton";"Ratier Figeac";"Hemel";"Bangalore"}),"Interne","Externe"))</f>
        <v/>
      </c>
    </row>
    <row r="652" spans="5:7" x14ac:dyDescent="0.25">
      <c r="E652" s="8" t="str">
        <f t="shared" si="42"/>
        <v/>
      </c>
      <c r="F652" s="8" t="str">
        <f t="shared" si="43"/>
        <v/>
      </c>
      <c r="G652" s="16" t="str">
        <f>IF(ISBLANK(B652),"",IF(OR(B652={"HS Wroclaw";"Bandung";"Wolverhampton";"Ratier Figeac";"Hemel";"Bangalore"}),"Interne","Externe"))</f>
        <v/>
      </c>
    </row>
    <row r="653" spans="5:7" x14ac:dyDescent="0.25">
      <c r="E653" s="8" t="str">
        <f t="shared" si="42"/>
        <v/>
      </c>
      <c r="F653" s="8" t="str">
        <f t="shared" si="43"/>
        <v/>
      </c>
      <c r="G653" s="16" t="str">
        <f>IF(ISBLANK(B653),"",IF(OR(B653={"HS Wroclaw";"Bandung";"Wolverhampton";"Ratier Figeac";"Hemel";"Bangalore"}),"Interne","Externe"))</f>
        <v/>
      </c>
    </row>
    <row r="654" spans="5:7" x14ac:dyDescent="0.25">
      <c r="E654" s="8" t="str">
        <f t="shared" si="42"/>
        <v/>
      </c>
      <c r="F654" s="8" t="str">
        <f t="shared" si="43"/>
        <v/>
      </c>
      <c r="G654" s="16" t="str">
        <f>IF(ISBLANK(B654),"",IF(OR(B654={"HS Wroclaw";"Bandung";"Wolverhampton";"Ratier Figeac";"Hemel";"Bangalore"}),"Interne","Externe"))</f>
        <v/>
      </c>
    </row>
    <row r="655" spans="5:7" x14ac:dyDescent="0.25">
      <c r="E655" s="8" t="str">
        <f t="shared" si="42"/>
        <v/>
      </c>
      <c r="F655" s="8" t="str">
        <f t="shared" si="43"/>
        <v/>
      </c>
      <c r="G655" s="16" t="str">
        <f>IF(ISBLANK(B655),"",IF(OR(B655={"HS Wroclaw";"Bandung";"Wolverhampton";"Ratier Figeac";"Hemel";"Bangalore"}),"Interne","Externe"))</f>
        <v/>
      </c>
    </row>
    <row r="656" spans="5:7" x14ac:dyDescent="0.25">
      <c r="E656" s="8" t="str">
        <f t="shared" si="42"/>
        <v/>
      </c>
      <c r="F656" s="8" t="str">
        <f t="shared" si="43"/>
        <v/>
      </c>
      <c r="G656" s="16" t="str">
        <f>IF(ISBLANK(B656),"",IF(OR(B656={"HS Wroclaw";"Bandung";"Wolverhampton";"Ratier Figeac";"Hemel";"Bangalore"}),"Interne","Externe"))</f>
        <v/>
      </c>
    </row>
    <row r="657" spans="5:7" x14ac:dyDescent="0.25">
      <c r="E657" s="8" t="str">
        <f t="shared" si="42"/>
        <v/>
      </c>
      <c r="F657" s="8" t="str">
        <f t="shared" si="43"/>
        <v/>
      </c>
      <c r="G657" s="16" t="str">
        <f>IF(ISBLANK(B657),"",IF(OR(B657={"HS Wroclaw";"Bandung";"Wolverhampton";"Ratier Figeac";"Hemel";"Bangalore"}),"Interne","Externe"))</f>
        <v/>
      </c>
    </row>
    <row r="658" spans="5:7" x14ac:dyDescent="0.25">
      <c r="E658" s="8" t="str">
        <f t="shared" si="42"/>
        <v/>
      </c>
      <c r="F658" s="8" t="str">
        <f t="shared" si="43"/>
        <v/>
      </c>
      <c r="G658" s="16" t="str">
        <f>IF(ISBLANK(B658),"",IF(OR(B658={"HS Wroclaw";"Bandung";"Wolverhampton";"Ratier Figeac";"Hemel";"Bangalore"}),"Interne","Externe"))</f>
        <v/>
      </c>
    </row>
    <row r="659" spans="5:7" x14ac:dyDescent="0.25">
      <c r="E659" s="8" t="str">
        <f t="shared" si="42"/>
        <v/>
      </c>
      <c r="F659" s="8" t="str">
        <f t="shared" si="43"/>
        <v/>
      </c>
      <c r="G659" s="16" t="str">
        <f>IF(ISBLANK(B659),"",IF(OR(B659={"HS Wroclaw";"Bandung";"Wolverhampton";"Ratier Figeac";"Hemel";"Bangalore"}),"Interne","Externe"))</f>
        <v/>
      </c>
    </row>
    <row r="660" spans="5:7" x14ac:dyDescent="0.25">
      <c r="E660" s="8" t="str">
        <f t="shared" si="42"/>
        <v/>
      </c>
      <c r="F660" s="8" t="str">
        <f t="shared" si="43"/>
        <v/>
      </c>
      <c r="G660" s="16" t="str">
        <f>IF(ISBLANK(B660),"",IF(OR(B660={"HS Wroclaw";"Bandung";"Wolverhampton";"Ratier Figeac";"Hemel";"Bangalore"}),"Interne","Externe"))</f>
        <v/>
      </c>
    </row>
    <row r="661" spans="5:7" x14ac:dyDescent="0.25">
      <c r="E661" s="8" t="str">
        <f t="shared" si="42"/>
        <v/>
      </c>
      <c r="F661" s="8" t="str">
        <f t="shared" si="43"/>
        <v/>
      </c>
      <c r="G661" s="16" t="str">
        <f>IF(ISBLANK(B661),"",IF(OR(B661={"HS Wroclaw";"Bandung";"Wolverhampton";"Ratier Figeac";"Hemel";"Bangalore"}),"Interne","Externe"))</f>
        <v/>
      </c>
    </row>
    <row r="662" spans="5:7" x14ac:dyDescent="0.25">
      <c r="E662" s="8" t="str">
        <f t="shared" si="42"/>
        <v/>
      </c>
      <c r="F662" s="8" t="str">
        <f t="shared" si="43"/>
        <v/>
      </c>
      <c r="G662" s="16" t="str">
        <f>IF(ISBLANK(B662),"",IF(OR(B662={"HS Wroclaw";"Bandung";"Wolverhampton";"Ratier Figeac";"Hemel";"Bangalore"}),"Interne","Externe"))</f>
        <v/>
      </c>
    </row>
    <row r="663" spans="5:7" x14ac:dyDescent="0.25">
      <c r="E663" s="8" t="str">
        <f t="shared" si="42"/>
        <v/>
      </c>
      <c r="F663" s="8" t="str">
        <f t="shared" si="43"/>
        <v/>
      </c>
      <c r="G663" s="16" t="str">
        <f>IF(ISBLANK(B663),"",IF(OR(B663={"HS Wroclaw";"Bandung";"Wolverhampton";"Ratier Figeac";"Hemel";"Bangalore"}),"Interne","Externe"))</f>
        <v/>
      </c>
    </row>
    <row r="664" spans="5:7" x14ac:dyDescent="0.25">
      <c r="E664" s="8" t="str">
        <f t="shared" si="42"/>
        <v/>
      </c>
      <c r="F664" s="8" t="str">
        <f t="shared" si="43"/>
        <v/>
      </c>
      <c r="G664" s="16" t="str">
        <f>IF(ISBLANK(B664),"",IF(OR(B664={"HS Wroclaw";"Bandung";"Wolverhampton";"Ratier Figeac";"Hemel";"Bangalore"}),"Interne","Externe"))</f>
        <v/>
      </c>
    </row>
    <row r="665" spans="5:7" x14ac:dyDescent="0.25">
      <c r="E665" s="8" t="str">
        <f t="shared" si="42"/>
        <v/>
      </c>
      <c r="F665" s="8" t="str">
        <f t="shared" si="43"/>
        <v/>
      </c>
      <c r="G665" s="16" t="str">
        <f>IF(ISBLANK(B665),"",IF(OR(B665={"HS Wroclaw";"Bandung";"Wolverhampton";"Ratier Figeac";"Hemel";"Bangalore"}),"Interne","Externe"))</f>
        <v/>
      </c>
    </row>
    <row r="666" spans="5:7" x14ac:dyDescent="0.25">
      <c r="E666" s="8" t="str">
        <f t="shared" ref="E666:E729" si="44">IF(ISBLANK(D666),"",TEXT(30*MONTH($D666),"mmmm"))</f>
        <v/>
      </c>
      <c r="F666" s="8" t="str">
        <f t="shared" ref="F666:F729" si="45">IF(ISBLANK(D666),"",YEAR($D666))</f>
        <v/>
      </c>
      <c r="G666" s="16" t="str">
        <f>IF(ISBLANK(B666),"",IF(OR(B666={"HS Wroclaw";"Bandung";"Wolverhampton";"Ratier Figeac";"Hemel";"Bangalore"}),"Interne","Externe"))</f>
        <v/>
      </c>
    </row>
    <row r="667" spans="5:7" x14ac:dyDescent="0.25">
      <c r="E667" s="8" t="str">
        <f t="shared" si="44"/>
        <v/>
      </c>
      <c r="F667" s="8" t="str">
        <f t="shared" si="45"/>
        <v/>
      </c>
      <c r="G667" s="16" t="str">
        <f>IF(ISBLANK(B667),"",IF(OR(B667={"HS Wroclaw";"Bandung";"Wolverhampton";"Ratier Figeac";"Hemel";"Bangalore"}),"Interne","Externe"))</f>
        <v/>
      </c>
    </row>
    <row r="668" spans="5:7" x14ac:dyDescent="0.25">
      <c r="E668" s="8" t="str">
        <f t="shared" si="44"/>
        <v/>
      </c>
      <c r="F668" s="8" t="str">
        <f t="shared" si="45"/>
        <v/>
      </c>
      <c r="G668" s="16" t="str">
        <f>IF(ISBLANK(B668),"",IF(OR(B668={"HS Wroclaw";"Bandung";"Wolverhampton";"Ratier Figeac";"Hemel";"Bangalore"}),"Interne","Externe"))</f>
        <v/>
      </c>
    </row>
    <row r="669" spans="5:7" x14ac:dyDescent="0.25">
      <c r="E669" s="8" t="str">
        <f t="shared" si="44"/>
        <v/>
      </c>
      <c r="F669" s="8" t="str">
        <f t="shared" si="45"/>
        <v/>
      </c>
      <c r="G669" s="16" t="str">
        <f>IF(ISBLANK(B669),"",IF(OR(B669={"HS Wroclaw";"Bandung";"Wolverhampton";"Ratier Figeac";"Hemel";"Bangalore"}),"Interne","Externe"))</f>
        <v/>
      </c>
    </row>
    <row r="670" spans="5:7" x14ac:dyDescent="0.25">
      <c r="E670" s="8" t="str">
        <f t="shared" si="44"/>
        <v/>
      </c>
      <c r="F670" s="8" t="str">
        <f t="shared" si="45"/>
        <v/>
      </c>
      <c r="G670" s="16" t="str">
        <f>IF(ISBLANK(B670),"",IF(OR(B670={"HS Wroclaw";"Bandung";"Wolverhampton";"Ratier Figeac";"Hemel";"Bangalore"}),"Interne","Externe"))</f>
        <v/>
      </c>
    </row>
    <row r="671" spans="5:7" x14ac:dyDescent="0.25">
      <c r="E671" s="8" t="str">
        <f t="shared" si="44"/>
        <v/>
      </c>
      <c r="F671" s="8" t="str">
        <f t="shared" si="45"/>
        <v/>
      </c>
      <c r="G671" s="16" t="str">
        <f>IF(ISBLANK(B671),"",IF(OR(B671={"HS Wroclaw";"Bandung";"Wolverhampton";"Ratier Figeac";"Hemel";"Bangalore"}),"Interne","Externe"))</f>
        <v/>
      </c>
    </row>
    <row r="672" spans="5:7" x14ac:dyDescent="0.25">
      <c r="E672" s="8" t="str">
        <f t="shared" si="44"/>
        <v/>
      </c>
      <c r="F672" s="8" t="str">
        <f t="shared" si="45"/>
        <v/>
      </c>
      <c r="G672" s="16" t="str">
        <f>IF(ISBLANK(B672),"",IF(OR(B672={"HS Wroclaw";"Bandung";"Wolverhampton";"Ratier Figeac";"Hemel";"Bangalore"}),"Interne","Externe"))</f>
        <v/>
      </c>
    </row>
    <row r="673" spans="5:7" x14ac:dyDescent="0.25">
      <c r="E673" s="8" t="str">
        <f t="shared" si="44"/>
        <v/>
      </c>
      <c r="F673" s="8" t="str">
        <f t="shared" si="45"/>
        <v/>
      </c>
      <c r="G673" s="16" t="str">
        <f>IF(ISBLANK(B673),"",IF(OR(B673={"HS Wroclaw";"Bandung";"Wolverhampton";"Ratier Figeac";"Hemel";"Bangalore"}),"Interne","Externe"))</f>
        <v/>
      </c>
    </row>
    <row r="674" spans="5:7" x14ac:dyDescent="0.25">
      <c r="E674" s="8" t="str">
        <f t="shared" si="44"/>
        <v/>
      </c>
      <c r="F674" s="8" t="str">
        <f t="shared" si="45"/>
        <v/>
      </c>
      <c r="G674" s="16" t="str">
        <f>IF(ISBLANK(B674),"",IF(OR(B674={"HS Wroclaw";"Bandung";"Wolverhampton";"Ratier Figeac";"Hemel";"Bangalore"}),"Interne","Externe"))</f>
        <v/>
      </c>
    </row>
    <row r="675" spans="5:7" x14ac:dyDescent="0.25">
      <c r="E675" s="8" t="str">
        <f t="shared" si="44"/>
        <v/>
      </c>
      <c r="F675" s="8" t="str">
        <f t="shared" si="45"/>
        <v/>
      </c>
      <c r="G675" s="16" t="str">
        <f>IF(ISBLANK(B675),"",IF(OR(B675={"HS Wroclaw";"Bandung";"Wolverhampton";"Ratier Figeac";"Hemel";"Bangalore"}),"Interne","Externe"))</f>
        <v/>
      </c>
    </row>
    <row r="676" spans="5:7" x14ac:dyDescent="0.25">
      <c r="E676" s="8" t="str">
        <f t="shared" si="44"/>
        <v/>
      </c>
      <c r="F676" s="8" t="str">
        <f t="shared" si="45"/>
        <v/>
      </c>
      <c r="G676" s="16" t="str">
        <f>IF(ISBLANK(B676),"",IF(OR(B676={"HS Wroclaw";"Bandung";"Wolverhampton";"Ratier Figeac";"Hemel";"Bangalore"}),"Interne","Externe"))</f>
        <v/>
      </c>
    </row>
    <row r="677" spans="5:7" x14ac:dyDescent="0.25">
      <c r="E677" s="8" t="str">
        <f t="shared" si="44"/>
        <v/>
      </c>
      <c r="F677" s="8" t="str">
        <f t="shared" si="45"/>
        <v/>
      </c>
      <c r="G677" s="16" t="str">
        <f>IF(ISBLANK(B677),"",IF(OR(B677={"HS Wroclaw";"Bandung";"Wolverhampton";"Ratier Figeac";"Hemel";"Bangalore"}),"Interne","Externe"))</f>
        <v/>
      </c>
    </row>
    <row r="678" spans="5:7" x14ac:dyDescent="0.25">
      <c r="E678" s="8" t="str">
        <f t="shared" si="44"/>
        <v/>
      </c>
      <c r="F678" s="8" t="str">
        <f t="shared" si="45"/>
        <v/>
      </c>
      <c r="G678" s="16" t="str">
        <f>IF(ISBLANK(B678),"",IF(OR(B678={"HS Wroclaw";"Bandung";"Wolverhampton";"Ratier Figeac";"Hemel";"Bangalore"}),"Interne","Externe"))</f>
        <v/>
      </c>
    </row>
    <row r="679" spans="5:7" x14ac:dyDescent="0.25">
      <c r="E679" s="8" t="str">
        <f t="shared" si="44"/>
        <v/>
      </c>
      <c r="F679" s="8" t="str">
        <f t="shared" si="45"/>
        <v/>
      </c>
      <c r="G679" s="16" t="str">
        <f>IF(ISBLANK(B679),"",IF(OR(B679={"HS Wroclaw";"Bandung";"Wolverhampton";"Ratier Figeac";"Hemel";"Bangalore"}),"Interne","Externe"))</f>
        <v/>
      </c>
    </row>
    <row r="680" spans="5:7" x14ac:dyDescent="0.25">
      <c r="E680" s="8" t="str">
        <f t="shared" si="44"/>
        <v/>
      </c>
      <c r="F680" s="8" t="str">
        <f t="shared" si="45"/>
        <v/>
      </c>
      <c r="G680" s="16" t="str">
        <f>IF(ISBLANK(B680),"",IF(OR(B680={"HS Wroclaw";"Bandung";"Wolverhampton";"Ratier Figeac";"Hemel";"Bangalore"}),"Interne","Externe"))</f>
        <v/>
      </c>
    </row>
    <row r="681" spans="5:7" x14ac:dyDescent="0.25">
      <c r="E681" s="8" t="str">
        <f t="shared" si="44"/>
        <v/>
      </c>
      <c r="F681" s="8" t="str">
        <f t="shared" si="45"/>
        <v/>
      </c>
      <c r="G681" s="16" t="str">
        <f>IF(ISBLANK(B681),"",IF(OR(B681={"HS Wroclaw";"Bandung";"Wolverhampton";"Ratier Figeac";"Hemel";"Bangalore"}),"Interne","Externe"))</f>
        <v/>
      </c>
    </row>
    <row r="682" spans="5:7" x14ac:dyDescent="0.25">
      <c r="E682" s="8" t="str">
        <f t="shared" si="44"/>
        <v/>
      </c>
      <c r="F682" s="8" t="str">
        <f t="shared" si="45"/>
        <v/>
      </c>
      <c r="G682" s="16" t="str">
        <f>IF(ISBLANK(B682),"",IF(OR(B682={"HS Wroclaw";"Bandung";"Wolverhampton";"Ratier Figeac";"Hemel";"Bangalore"}),"Interne","Externe"))</f>
        <v/>
      </c>
    </row>
    <row r="683" spans="5:7" x14ac:dyDescent="0.25">
      <c r="E683" s="8" t="str">
        <f t="shared" si="44"/>
        <v/>
      </c>
      <c r="F683" s="8" t="str">
        <f t="shared" si="45"/>
        <v/>
      </c>
      <c r="G683" s="16" t="str">
        <f>IF(ISBLANK(B683),"",IF(OR(B683={"HS Wroclaw";"Bandung";"Wolverhampton";"Ratier Figeac";"Hemel";"Bangalore"}),"Interne","Externe"))</f>
        <v/>
      </c>
    </row>
    <row r="684" spans="5:7" x14ac:dyDescent="0.25">
      <c r="E684" s="8" t="str">
        <f t="shared" si="44"/>
        <v/>
      </c>
      <c r="F684" s="8" t="str">
        <f t="shared" si="45"/>
        <v/>
      </c>
      <c r="G684" s="16" t="str">
        <f>IF(ISBLANK(B684),"",IF(OR(B684={"HS Wroclaw";"Bandung";"Wolverhampton";"Ratier Figeac";"Hemel";"Bangalore"}),"Interne","Externe"))</f>
        <v/>
      </c>
    </row>
    <row r="685" spans="5:7" x14ac:dyDescent="0.25">
      <c r="E685" s="8" t="str">
        <f t="shared" si="44"/>
        <v/>
      </c>
      <c r="F685" s="8" t="str">
        <f t="shared" si="45"/>
        <v/>
      </c>
      <c r="G685" s="16" t="str">
        <f>IF(ISBLANK(B685),"",IF(OR(B685={"HS Wroclaw";"Bandung";"Wolverhampton";"Ratier Figeac";"Hemel";"Bangalore"}),"Interne","Externe"))</f>
        <v/>
      </c>
    </row>
    <row r="686" spans="5:7" x14ac:dyDescent="0.25">
      <c r="E686" s="8" t="str">
        <f t="shared" si="44"/>
        <v/>
      </c>
      <c r="F686" s="8" t="str">
        <f t="shared" si="45"/>
        <v/>
      </c>
      <c r="G686" s="16" t="str">
        <f>IF(ISBLANK(B686),"",IF(OR(B686={"HS Wroclaw";"Bandung";"Wolverhampton";"Ratier Figeac";"Hemel";"Bangalore"}),"Interne","Externe"))</f>
        <v/>
      </c>
    </row>
    <row r="687" spans="5:7" x14ac:dyDescent="0.25">
      <c r="E687" s="8" t="str">
        <f t="shared" si="44"/>
        <v/>
      </c>
      <c r="F687" s="8" t="str">
        <f t="shared" si="45"/>
        <v/>
      </c>
      <c r="G687" s="16" t="str">
        <f>IF(ISBLANK(B687),"",IF(OR(B687={"HS Wroclaw";"Bandung";"Wolverhampton";"Ratier Figeac";"Hemel";"Bangalore"}),"Interne","Externe"))</f>
        <v/>
      </c>
    </row>
    <row r="688" spans="5:7" x14ac:dyDescent="0.25">
      <c r="E688" s="8" t="str">
        <f t="shared" si="44"/>
        <v/>
      </c>
      <c r="F688" s="8" t="str">
        <f t="shared" si="45"/>
        <v/>
      </c>
      <c r="G688" s="16" t="str">
        <f>IF(ISBLANK(B688),"",IF(OR(B688={"HS Wroclaw";"Bandung";"Wolverhampton";"Ratier Figeac";"Hemel";"Bangalore"}),"Interne","Externe"))</f>
        <v/>
      </c>
    </row>
    <row r="689" spans="5:7" x14ac:dyDescent="0.25">
      <c r="E689" s="8" t="str">
        <f t="shared" si="44"/>
        <v/>
      </c>
      <c r="F689" s="8" t="str">
        <f t="shared" si="45"/>
        <v/>
      </c>
      <c r="G689" s="16" t="str">
        <f>IF(ISBLANK(B689),"",IF(OR(B689={"HS Wroclaw";"Bandung";"Wolverhampton";"Ratier Figeac";"Hemel";"Bangalore"}),"Interne","Externe"))</f>
        <v/>
      </c>
    </row>
    <row r="690" spans="5:7" x14ac:dyDescent="0.25">
      <c r="E690" s="8" t="str">
        <f t="shared" si="44"/>
        <v/>
      </c>
      <c r="F690" s="8" t="str">
        <f t="shared" si="45"/>
        <v/>
      </c>
      <c r="G690" s="16" t="str">
        <f>IF(ISBLANK(B690),"",IF(OR(B690={"HS Wroclaw";"Bandung";"Wolverhampton";"Ratier Figeac";"Hemel";"Bangalore"}),"Interne","Externe"))</f>
        <v/>
      </c>
    </row>
    <row r="691" spans="5:7" x14ac:dyDescent="0.25">
      <c r="E691" s="8" t="str">
        <f t="shared" si="44"/>
        <v/>
      </c>
      <c r="F691" s="8" t="str">
        <f t="shared" si="45"/>
        <v/>
      </c>
      <c r="G691" s="16" t="str">
        <f>IF(ISBLANK(B691),"",IF(OR(B691={"HS Wroclaw";"Bandung";"Wolverhampton";"Ratier Figeac";"Hemel";"Bangalore"}),"Interne","Externe"))</f>
        <v/>
      </c>
    </row>
    <row r="692" spans="5:7" x14ac:dyDescent="0.25">
      <c r="E692" s="8" t="str">
        <f t="shared" si="44"/>
        <v/>
      </c>
      <c r="F692" s="8" t="str">
        <f t="shared" si="45"/>
        <v/>
      </c>
      <c r="G692" s="16" t="str">
        <f>IF(ISBLANK(B692),"",IF(OR(B692={"HS Wroclaw";"Bandung";"Wolverhampton";"Ratier Figeac";"Hemel";"Bangalore"}),"Interne","Externe"))</f>
        <v/>
      </c>
    </row>
    <row r="693" spans="5:7" x14ac:dyDescent="0.25">
      <c r="E693" s="8" t="str">
        <f t="shared" si="44"/>
        <v/>
      </c>
      <c r="F693" s="8" t="str">
        <f t="shared" si="45"/>
        <v/>
      </c>
      <c r="G693" s="16" t="str">
        <f>IF(ISBLANK(B693),"",IF(OR(B693={"HS Wroclaw";"Bandung";"Wolverhampton";"Ratier Figeac";"Hemel";"Bangalore"}),"Interne","Externe"))</f>
        <v/>
      </c>
    </row>
    <row r="694" spans="5:7" x14ac:dyDescent="0.25">
      <c r="E694" s="8" t="str">
        <f t="shared" si="44"/>
        <v/>
      </c>
      <c r="F694" s="8" t="str">
        <f t="shared" si="45"/>
        <v/>
      </c>
      <c r="G694" s="16" t="str">
        <f>IF(ISBLANK(B694),"",IF(OR(B694={"HS Wroclaw";"Bandung";"Wolverhampton";"Ratier Figeac";"Hemel";"Bangalore"}),"Interne","Externe"))</f>
        <v/>
      </c>
    </row>
    <row r="695" spans="5:7" x14ac:dyDescent="0.25">
      <c r="E695" s="8" t="str">
        <f t="shared" si="44"/>
        <v/>
      </c>
      <c r="F695" s="8" t="str">
        <f t="shared" si="45"/>
        <v/>
      </c>
      <c r="G695" s="16" t="str">
        <f>IF(ISBLANK(B695),"",IF(OR(B695={"HS Wroclaw";"Bandung";"Wolverhampton";"Ratier Figeac";"Hemel";"Bangalore"}),"Interne","Externe"))</f>
        <v/>
      </c>
    </row>
    <row r="696" spans="5:7" x14ac:dyDescent="0.25">
      <c r="E696" s="8" t="str">
        <f t="shared" si="44"/>
        <v/>
      </c>
      <c r="F696" s="8" t="str">
        <f t="shared" si="45"/>
        <v/>
      </c>
      <c r="G696" s="16" t="str">
        <f>IF(ISBLANK(B696),"",IF(OR(B696={"HS Wroclaw";"Bandung";"Wolverhampton";"Ratier Figeac";"Hemel";"Bangalore"}),"Interne","Externe"))</f>
        <v/>
      </c>
    </row>
    <row r="697" spans="5:7" x14ac:dyDescent="0.25">
      <c r="E697" s="8" t="str">
        <f t="shared" si="44"/>
        <v/>
      </c>
      <c r="F697" s="8" t="str">
        <f t="shared" si="45"/>
        <v/>
      </c>
      <c r="G697" s="16" t="str">
        <f>IF(ISBLANK(B697),"",IF(OR(B697={"HS Wroclaw";"Bandung";"Wolverhampton";"Ratier Figeac";"Hemel";"Bangalore"}),"Interne","Externe"))</f>
        <v/>
      </c>
    </row>
    <row r="698" spans="5:7" x14ac:dyDescent="0.25">
      <c r="E698" s="8" t="str">
        <f t="shared" si="44"/>
        <v/>
      </c>
      <c r="F698" s="8" t="str">
        <f t="shared" si="45"/>
        <v/>
      </c>
      <c r="G698" s="16" t="str">
        <f>IF(ISBLANK(B698),"",IF(OR(B698={"HS Wroclaw";"Bandung";"Wolverhampton";"Ratier Figeac";"Hemel";"Bangalore"}),"Interne","Externe"))</f>
        <v/>
      </c>
    </row>
    <row r="699" spans="5:7" x14ac:dyDescent="0.25">
      <c r="E699" s="8" t="str">
        <f t="shared" si="44"/>
        <v/>
      </c>
      <c r="F699" s="8" t="str">
        <f t="shared" si="45"/>
        <v/>
      </c>
      <c r="G699" s="16" t="str">
        <f>IF(ISBLANK(B699),"",IF(OR(B699={"HS Wroclaw";"Bandung";"Wolverhampton";"Ratier Figeac";"Hemel";"Bangalore"}),"Interne","Externe"))</f>
        <v/>
      </c>
    </row>
    <row r="700" spans="5:7" x14ac:dyDescent="0.25">
      <c r="E700" s="8" t="str">
        <f t="shared" si="44"/>
        <v/>
      </c>
      <c r="F700" s="8" t="str">
        <f t="shared" si="45"/>
        <v/>
      </c>
      <c r="G700" s="16" t="str">
        <f>IF(ISBLANK(B700),"",IF(OR(B700={"HS Wroclaw";"Bandung";"Wolverhampton";"Ratier Figeac";"Hemel";"Bangalore"}),"Interne","Externe"))</f>
        <v/>
      </c>
    </row>
    <row r="701" spans="5:7" x14ac:dyDescent="0.25">
      <c r="E701" s="8" t="str">
        <f t="shared" si="44"/>
        <v/>
      </c>
      <c r="F701" s="8" t="str">
        <f t="shared" si="45"/>
        <v/>
      </c>
      <c r="G701" s="16" t="str">
        <f>IF(ISBLANK(B701),"",IF(OR(B701={"HS Wroclaw";"Bandung";"Wolverhampton";"Ratier Figeac";"Hemel";"Bangalore"}),"Interne","Externe"))</f>
        <v/>
      </c>
    </row>
    <row r="702" spans="5:7" x14ac:dyDescent="0.25">
      <c r="E702" s="8" t="str">
        <f t="shared" si="44"/>
        <v/>
      </c>
      <c r="F702" s="8" t="str">
        <f t="shared" si="45"/>
        <v/>
      </c>
      <c r="G702" s="16" t="str">
        <f>IF(ISBLANK(B702),"",IF(OR(B702={"HS Wroclaw";"Bandung";"Wolverhampton";"Ratier Figeac";"Hemel";"Bangalore"}),"Interne","Externe"))</f>
        <v/>
      </c>
    </row>
    <row r="703" spans="5:7" x14ac:dyDescent="0.25">
      <c r="E703" s="8" t="str">
        <f t="shared" si="44"/>
        <v/>
      </c>
      <c r="F703" s="8" t="str">
        <f t="shared" si="45"/>
        <v/>
      </c>
      <c r="G703" s="16" t="str">
        <f>IF(ISBLANK(B703),"",IF(OR(B703={"HS Wroclaw";"Bandung";"Wolverhampton";"Ratier Figeac";"Hemel";"Bangalore"}),"Interne","Externe"))</f>
        <v/>
      </c>
    </row>
    <row r="704" spans="5:7" x14ac:dyDescent="0.25">
      <c r="E704" s="8" t="str">
        <f t="shared" si="44"/>
        <v/>
      </c>
      <c r="F704" s="8" t="str">
        <f t="shared" si="45"/>
        <v/>
      </c>
      <c r="G704" s="16" t="str">
        <f>IF(ISBLANK(B704),"",IF(OR(B704={"HS Wroclaw";"Bandung";"Wolverhampton";"Ratier Figeac";"Hemel";"Bangalore"}),"Interne","Externe"))</f>
        <v/>
      </c>
    </row>
    <row r="705" spans="5:7" x14ac:dyDescent="0.25">
      <c r="E705" s="8" t="str">
        <f t="shared" si="44"/>
        <v/>
      </c>
      <c r="F705" s="8" t="str">
        <f t="shared" si="45"/>
        <v/>
      </c>
      <c r="G705" s="16" t="str">
        <f>IF(ISBLANK(B705),"",IF(OR(B705={"HS Wroclaw";"Bandung";"Wolverhampton";"Ratier Figeac";"Hemel";"Bangalore"}),"Interne","Externe"))</f>
        <v/>
      </c>
    </row>
    <row r="706" spans="5:7" x14ac:dyDescent="0.25">
      <c r="E706" s="8" t="str">
        <f t="shared" si="44"/>
        <v/>
      </c>
      <c r="F706" s="8" t="str">
        <f t="shared" si="45"/>
        <v/>
      </c>
      <c r="G706" s="16" t="str">
        <f>IF(ISBLANK(B706),"",IF(OR(B706={"HS Wroclaw";"Bandung";"Wolverhampton";"Ratier Figeac";"Hemel";"Bangalore"}),"Interne","Externe"))</f>
        <v/>
      </c>
    </row>
    <row r="707" spans="5:7" x14ac:dyDescent="0.25">
      <c r="E707" s="8" t="str">
        <f t="shared" si="44"/>
        <v/>
      </c>
      <c r="F707" s="8" t="str">
        <f t="shared" si="45"/>
        <v/>
      </c>
      <c r="G707" s="16" t="str">
        <f>IF(ISBLANK(B707),"",IF(OR(B707={"HS Wroclaw";"Bandung";"Wolverhampton";"Ratier Figeac";"Hemel";"Bangalore"}),"Interne","Externe"))</f>
        <v/>
      </c>
    </row>
    <row r="708" spans="5:7" x14ac:dyDescent="0.25">
      <c r="E708" s="8" t="str">
        <f t="shared" si="44"/>
        <v/>
      </c>
      <c r="F708" s="8" t="str">
        <f t="shared" si="45"/>
        <v/>
      </c>
      <c r="G708" s="16" t="str">
        <f>IF(ISBLANK(B708),"",IF(OR(B708={"HS Wroclaw";"Bandung";"Wolverhampton";"Ratier Figeac";"Hemel";"Bangalore"}),"Interne","Externe"))</f>
        <v/>
      </c>
    </row>
    <row r="709" spans="5:7" x14ac:dyDescent="0.25">
      <c r="E709" s="8" t="str">
        <f t="shared" si="44"/>
        <v/>
      </c>
      <c r="F709" s="8" t="str">
        <f t="shared" si="45"/>
        <v/>
      </c>
      <c r="G709" s="16" t="str">
        <f>IF(ISBLANK(B709),"",IF(OR(B709={"HS Wroclaw";"Bandung";"Wolverhampton";"Ratier Figeac";"Hemel";"Bangalore"}),"Interne","Externe"))</f>
        <v/>
      </c>
    </row>
    <row r="710" spans="5:7" x14ac:dyDescent="0.25">
      <c r="E710" s="8" t="str">
        <f t="shared" si="44"/>
        <v/>
      </c>
      <c r="F710" s="8" t="str">
        <f t="shared" si="45"/>
        <v/>
      </c>
      <c r="G710" s="16" t="str">
        <f>IF(ISBLANK(B710),"",IF(OR(B710={"HS Wroclaw";"Bandung";"Wolverhampton";"Ratier Figeac";"Hemel";"Bangalore"}),"Interne","Externe"))</f>
        <v/>
      </c>
    </row>
    <row r="711" spans="5:7" x14ac:dyDescent="0.25">
      <c r="E711" s="8" t="str">
        <f t="shared" si="44"/>
        <v/>
      </c>
      <c r="F711" s="8" t="str">
        <f t="shared" si="45"/>
        <v/>
      </c>
      <c r="G711" s="16" t="str">
        <f>IF(ISBLANK(B711),"",IF(OR(B711={"HS Wroclaw";"Bandung";"Wolverhampton";"Ratier Figeac";"Hemel";"Bangalore"}),"Interne","Externe"))</f>
        <v/>
      </c>
    </row>
    <row r="712" spans="5:7" x14ac:dyDescent="0.25">
      <c r="E712" s="8" t="str">
        <f t="shared" si="44"/>
        <v/>
      </c>
      <c r="F712" s="8" t="str">
        <f t="shared" si="45"/>
        <v/>
      </c>
      <c r="G712" s="16" t="str">
        <f>IF(ISBLANK(B712),"",IF(OR(B712={"HS Wroclaw";"Bandung";"Wolverhampton";"Ratier Figeac";"Hemel";"Bangalore"}),"Interne","Externe"))</f>
        <v/>
      </c>
    </row>
    <row r="713" spans="5:7" x14ac:dyDescent="0.25">
      <c r="E713" s="8" t="str">
        <f t="shared" si="44"/>
        <v/>
      </c>
      <c r="F713" s="8" t="str">
        <f t="shared" si="45"/>
        <v/>
      </c>
      <c r="G713" s="16" t="str">
        <f>IF(ISBLANK(B713),"",IF(OR(B713={"HS Wroclaw";"Bandung";"Wolverhampton";"Ratier Figeac";"Hemel";"Bangalore"}),"Interne","Externe"))</f>
        <v/>
      </c>
    </row>
    <row r="714" spans="5:7" x14ac:dyDescent="0.25">
      <c r="E714" s="8" t="str">
        <f t="shared" si="44"/>
        <v/>
      </c>
      <c r="F714" s="8" t="str">
        <f t="shared" si="45"/>
        <v/>
      </c>
      <c r="G714" s="16" t="str">
        <f>IF(ISBLANK(B714),"",IF(OR(B714={"HS Wroclaw";"Bandung";"Wolverhampton";"Ratier Figeac";"Hemel";"Bangalore"}),"Interne","Externe"))</f>
        <v/>
      </c>
    </row>
    <row r="715" spans="5:7" x14ac:dyDescent="0.25">
      <c r="E715" s="8" t="str">
        <f t="shared" si="44"/>
        <v/>
      </c>
      <c r="F715" s="8" t="str">
        <f t="shared" si="45"/>
        <v/>
      </c>
      <c r="G715" s="16" t="str">
        <f>IF(ISBLANK(B715),"",IF(OR(B715={"HS Wroclaw";"Bandung";"Wolverhampton";"Ratier Figeac";"Hemel";"Bangalore"}),"Interne","Externe"))</f>
        <v/>
      </c>
    </row>
    <row r="716" spans="5:7" x14ac:dyDescent="0.25">
      <c r="E716" s="8" t="str">
        <f t="shared" si="44"/>
        <v/>
      </c>
      <c r="F716" s="8" t="str">
        <f t="shared" si="45"/>
        <v/>
      </c>
      <c r="G716" s="16" t="str">
        <f>IF(ISBLANK(B716),"",IF(OR(B716={"HS Wroclaw";"Bandung";"Wolverhampton";"Ratier Figeac";"Hemel";"Bangalore"}),"Interne","Externe"))</f>
        <v/>
      </c>
    </row>
    <row r="717" spans="5:7" x14ac:dyDescent="0.25">
      <c r="E717" s="8" t="str">
        <f t="shared" si="44"/>
        <v/>
      </c>
      <c r="F717" s="8" t="str">
        <f t="shared" si="45"/>
        <v/>
      </c>
      <c r="G717" s="16" t="str">
        <f>IF(ISBLANK(B717),"",IF(OR(B717={"HS Wroclaw";"Bandung";"Wolverhampton";"Ratier Figeac";"Hemel";"Bangalore"}),"Interne","Externe"))</f>
        <v/>
      </c>
    </row>
    <row r="718" spans="5:7" x14ac:dyDescent="0.25">
      <c r="E718" s="8" t="str">
        <f t="shared" si="44"/>
        <v/>
      </c>
      <c r="F718" s="8" t="str">
        <f t="shared" si="45"/>
        <v/>
      </c>
      <c r="G718" s="16" t="str">
        <f>IF(ISBLANK(B718),"",IF(OR(B718={"HS Wroclaw";"Bandung";"Wolverhampton";"Ratier Figeac";"Hemel";"Bangalore"}),"Interne","Externe"))</f>
        <v/>
      </c>
    </row>
    <row r="719" spans="5:7" x14ac:dyDescent="0.25">
      <c r="E719" s="8" t="str">
        <f t="shared" si="44"/>
        <v/>
      </c>
      <c r="F719" s="8" t="str">
        <f t="shared" si="45"/>
        <v/>
      </c>
      <c r="G719" s="16" t="str">
        <f>IF(ISBLANK(B719),"",IF(OR(B719={"HS Wroclaw";"Bandung";"Wolverhampton";"Ratier Figeac";"Hemel";"Bangalore"}),"Interne","Externe"))</f>
        <v/>
      </c>
    </row>
    <row r="720" spans="5:7" x14ac:dyDescent="0.25">
      <c r="E720" s="8" t="str">
        <f t="shared" si="44"/>
        <v/>
      </c>
      <c r="F720" s="8" t="str">
        <f t="shared" si="45"/>
        <v/>
      </c>
      <c r="G720" s="16" t="str">
        <f>IF(ISBLANK(B720),"",IF(OR(B720={"HS Wroclaw";"Bandung";"Wolverhampton";"Ratier Figeac";"Hemel";"Bangalore"}),"Interne","Externe"))</f>
        <v/>
      </c>
    </row>
    <row r="721" spans="5:7" x14ac:dyDescent="0.25">
      <c r="E721" s="8" t="str">
        <f t="shared" si="44"/>
        <v/>
      </c>
      <c r="F721" s="8" t="str">
        <f t="shared" si="45"/>
        <v/>
      </c>
      <c r="G721" s="16" t="str">
        <f>IF(ISBLANK(B721),"",IF(OR(B721={"HS Wroclaw";"Bandung";"Wolverhampton";"Ratier Figeac";"Hemel";"Bangalore"}),"Interne","Externe"))</f>
        <v/>
      </c>
    </row>
    <row r="722" spans="5:7" x14ac:dyDescent="0.25">
      <c r="E722" s="8" t="str">
        <f t="shared" si="44"/>
        <v/>
      </c>
      <c r="F722" s="8" t="str">
        <f t="shared" si="45"/>
        <v/>
      </c>
      <c r="G722" s="16" t="str">
        <f>IF(ISBLANK(B722),"",IF(OR(B722={"HS Wroclaw";"Bandung";"Wolverhampton";"Ratier Figeac";"Hemel";"Bangalore"}),"Interne","Externe"))</f>
        <v/>
      </c>
    </row>
    <row r="723" spans="5:7" x14ac:dyDescent="0.25">
      <c r="E723" s="8" t="str">
        <f t="shared" si="44"/>
        <v/>
      </c>
      <c r="F723" s="8" t="str">
        <f t="shared" si="45"/>
        <v/>
      </c>
      <c r="G723" s="16" t="str">
        <f>IF(ISBLANK(B723),"",IF(OR(B723={"HS Wroclaw";"Bandung";"Wolverhampton";"Ratier Figeac";"Hemel";"Bangalore"}),"Interne","Externe"))</f>
        <v/>
      </c>
    </row>
    <row r="724" spans="5:7" x14ac:dyDescent="0.25">
      <c r="E724" s="8" t="str">
        <f t="shared" si="44"/>
        <v/>
      </c>
      <c r="F724" s="8" t="str">
        <f t="shared" si="45"/>
        <v/>
      </c>
      <c r="G724" s="16" t="str">
        <f>IF(ISBLANK(B724),"",IF(OR(B724={"HS Wroclaw";"Bandung";"Wolverhampton";"Ratier Figeac";"Hemel";"Bangalore"}),"Interne","Externe"))</f>
        <v/>
      </c>
    </row>
    <row r="725" spans="5:7" x14ac:dyDescent="0.25">
      <c r="E725" s="8" t="str">
        <f t="shared" si="44"/>
        <v/>
      </c>
      <c r="F725" s="8" t="str">
        <f t="shared" si="45"/>
        <v/>
      </c>
      <c r="G725" s="16" t="str">
        <f>IF(ISBLANK(B725),"",IF(OR(B725={"HS Wroclaw";"Bandung";"Wolverhampton";"Ratier Figeac";"Hemel";"Bangalore"}),"Interne","Externe"))</f>
        <v/>
      </c>
    </row>
    <row r="726" spans="5:7" x14ac:dyDescent="0.25">
      <c r="E726" s="8" t="str">
        <f t="shared" si="44"/>
        <v/>
      </c>
      <c r="F726" s="8" t="str">
        <f t="shared" si="45"/>
        <v/>
      </c>
      <c r="G726" s="16" t="str">
        <f>IF(ISBLANK(B726),"",IF(OR(B726={"HS Wroclaw";"Bandung";"Wolverhampton";"Ratier Figeac";"Hemel";"Bangalore"}),"Interne","Externe"))</f>
        <v/>
      </c>
    </row>
    <row r="727" spans="5:7" x14ac:dyDescent="0.25">
      <c r="E727" s="8" t="str">
        <f t="shared" si="44"/>
        <v/>
      </c>
      <c r="F727" s="8" t="str">
        <f t="shared" si="45"/>
        <v/>
      </c>
      <c r="G727" s="16" t="str">
        <f>IF(ISBLANK(B727),"",IF(OR(B727={"HS Wroclaw";"Bandung";"Wolverhampton";"Ratier Figeac";"Hemel";"Bangalore"}),"Interne","Externe"))</f>
        <v/>
      </c>
    </row>
    <row r="728" spans="5:7" x14ac:dyDescent="0.25">
      <c r="E728" s="8" t="str">
        <f t="shared" si="44"/>
        <v/>
      </c>
      <c r="F728" s="8" t="str">
        <f t="shared" si="45"/>
        <v/>
      </c>
      <c r="G728" s="16" t="str">
        <f>IF(ISBLANK(B728),"",IF(OR(B728={"HS Wroclaw";"Bandung";"Wolverhampton";"Ratier Figeac";"Hemel";"Bangalore"}),"Interne","Externe"))</f>
        <v/>
      </c>
    </row>
    <row r="729" spans="5:7" x14ac:dyDescent="0.25">
      <c r="E729" s="8" t="str">
        <f t="shared" si="44"/>
        <v/>
      </c>
      <c r="F729" s="8" t="str">
        <f t="shared" si="45"/>
        <v/>
      </c>
      <c r="G729" s="16" t="str">
        <f>IF(ISBLANK(B729),"",IF(OR(B729={"HS Wroclaw";"Bandung";"Wolverhampton";"Ratier Figeac";"Hemel";"Bangalore"}),"Interne","Externe"))</f>
        <v/>
      </c>
    </row>
    <row r="730" spans="5:7" x14ac:dyDescent="0.25">
      <c r="E730" s="8" t="str">
        <f t="shared" ref="E730:E793" si="46">IF(ISBLANK(D730),"",TEXT(30*MONTH($D730),"mmmm"))</f>
        <v/>
      </c>
      <c r="F730" s="8" t="str">
        <f t="shared" ref="F730:F793" si="47">IF(ISBLANK(D730),"",YEAR($D730))</f>
        <v/>
      </c>
      <c r="G730" s="16" t="str">
        <f>IF(ISBLANK(B730),"",IF(OR(B730={"HS Wroclaw";"Bandung";"Wolverhampton";"Ratier Figeac";"Hemel";"Bangalore"}),"Interne","Externe"))</f>
        <v/>
      </c>
    </row>
    <row r="731" spans="5:7" x14ac:dyDescent="0.25">
      <c r="E731" s="8" t="str">
        <f t="shared" si="46"/>
        <v/>
      </c>
      <c r="F731" s="8" t="str">
        <f t="shared" si="47"/>
        <v/>
      </c>
      <c r="G731" s="16" t="str">
        <f>IF(ISBLANK(B731),"",IF(OR(B731={"HS Wroclaw";"Bandung";"Wolverhampton";"Ratier Figeac";"Hemel";"Bangalore"}),"Interne","Externe"))</f>
        <v/>
      </c>
    </row>
    <row r="732" spans="5:7" x14ac:dyDescent="0.25">
      <c r="E732" s="8" t="str">
        <f t="shared" si="46"/>
        <v/>
      </c>
      <c r="F732" s="8" t="str">
        <f t="shared" si="47"/>
        <v/>
      </c>
      <c r="G732" s="16" t="str">
        <f>IF(ISBLANK(B732),"",IF(OR(B732={"HS Wroclaw";"Bandung";"Wolverhampton";"Ratier Figeac";"Hemel";"Bangalore"}),"Interne","Externe"))</f>
        <v/>
      </c>
    </row>
    <row r="733" spans="5:7" x14ac:dyDescent="0.25">
      <c r="E733" s="8" t="str">
        <f t="shared" si="46"/>
        <v/>
      </c>
      <c r="F733" s="8" t="str">
        <f t="shared" si="47"/>
        <v/>
      </c>
      <c r="G733" s="16" t="str">
        <f>IF(ISBLANK(B733),"",IF(OR(B733={"HS Wroclaw";"Bandung";"Wolverhampton";"Ratier Figeac";"Hemel";"Bangalore"}),"Interne","Externe"))</f>
        <v/>
      </c>
    </row>
    <row r="734" spans="5:7" x14ac:dyDescent="0.25">
      <c r="E734" s="8" t="str">
        <f t="shared" si="46"/>
        <v/>
      </c>
      <c r="F734" s="8" t="str">
        <f t="shared" si="47"/>
        <v/>
      </c>
      <c r="G734" s="16" t="str">
        <f>IF(ISBLANK(B734),"",IF(OR(B734={"HS Wroclaw";"Bandung";"Wolverhampton";"Ratier Figeac";"Hemel";"Bangalore"}),"Interne","Externe"))</f>
        <v/>
      </c>
    </row>
    <row r="735" spans="5:7" x14ac:dyDescent="0.25">
      <c r="E735" s="8" t="str">
        <f t="shared" si="46"/>
        <v/>
      </c>
      <c r="F735" s="8" t="str">
        <f t="shared" si="47"/>
        <v/>
      </c>
      <c r="G735" s="16" t="str">
        <f>IF(ISBLANK(B735),"",IF(OR(B735={"HS Wroclaw";"Bandung";"Wolverhampton";"Ratier Figeac";"Hemel";"Bangalore"}),"Interne","Externe"))</f>
        <v/>
      </c>
    </row>
    <row r="736" spans="5:7" x14ac:dyDescent="0.25">
      <c r="E736" s="8" t="str">
        <f t="shared" si="46"/>
        <v/>
      </c>
      <c r="F736" s="8" t="str">
        <f t="shared" si="47"/>
        <v/>
      </c>
      <c r="G736" s="16" t="str">
        <f>IF(ISBLANK(B736),"",IF(OR(B736={"HS Wroclaw";"Bandung";"Wolverhampton";"Ratier Figeac";"Hemel";"Bangalore"}),"Interne","Externe"))</f>
        <v/>
      </c>
    </row>
    <row r="737" spans="5:7" x14ac:dyDescent="0.25">
      <c r="E737" s="8" t="str">
        <f t="shared" si="46"/>
        <v/>
      </c>
      <c r="F737" s="8" t="str">
        <f t="shared" si="47"/>
        <v/>
      </c>
      <c r="G737" s="16" t="str">
        <f>IF(ISBLANK(B737),"",IF(OR(B737={"HS Wroclaw";"Bandung";"Wolverhampton";"Ratier Figeac";"Hemel";"Bangalore"}),"Interne","Externe"))</f>
        <v/>
      </c>
    </row>
    <row r="738" spans="5:7" x14ac:dyDescent="0.25">
      <c r="E738" s="8" t="str">
        <f t="shared" si="46"/>
        <v/>
      </c>
      <c r="F738" s="8" t="str">
        <f t="shared" si="47"/>
        <v/>
      </c>
      <c r="G738" s="16" t="str">
        <f>IF(ISBLANK(B738),"",IF(OR(B738={"HS Wroclaw";"Bandung";"Wolverhampton";"Ratier Figeac";"Hemel";"Bangalore"}),"Interne","Externe"))</f>
        <v/>
      </c>
    </row>
    <row r="739" spans="5:7" x14ac:dyDescent="0.25">
      <c r="E739" s="8" t="str">
        <f t="shared" si="46"/>
        <v/>
      </c>
      <c r="F739" s="8" t="str">
        <f t="shared" si="47"/>
        <v/>
      </c>
      <c r="G739" s="16" t="str">
        <f>IF(ISBLANK(B739),"",IF(OR(B739={"HS Wroclaw";"Bandung";"Wolverhampton";"Ratier Figeac";"Hemel";"Bangalore"}),"Interne","Externe"))</f>
        <v/>
      </c>
    </row>
    <row r="740" spans="5:7" x14ac:dyDescent="0.25">
      <c r="E740" s="8" t="str">
        <f t="shared" si="46"/>
        <v/>
      </c>
      <c r="F740" s="8" t="str">
        <f t="shared" si="47"/>
        <v/>
      </c>
      <c r="G740" s="16" t="str">
        <f>IF(ISBLANK(B740),"",IF(OR(B740={"HS Wroclaw";"Bandung";"Wolverhampton";"Ratier Figeac";"Hemel";"Bangalore"}),"Interne","Externe"))</f>
        <v/>
      </c>
    </row>
    <row r="741" spans="5:7" x14ac:dyDescent="0.25">
      <c r="E741" s="8" t="str">
        <f t="shared" si="46"/>
        <v/>
      </c>
      <c r="F741" s="8" t="str">
        <f t="shared" si="47"/>
        <v/>
      </c>
      <c r="G741" s="16" t="str">
        <f>IF(ISBLANK(B741),"",IF(OR(B741={"HS Wroclaw";"Bandung";"Wolverhampton";"Ratier Figeac";"Hemel";"Bangalore"}),"Interne","Externe"))</f>
        <v/>
      </c>
    </row>
    <row r="742" spans="5:7" x14ac:dyDescent="0.25">
      <c r="E742" s="8" t="str">
        <f t="shared" si="46"/>
        <v/>
      </c>
      <c r="F742" s="8" t="str">
        <f t="shared" si="47"/>
        <v/>
      </c>
      <c r="G742" s="16" t="str">
        <f>IF(ISBLANK(B742),"",IF(OR(B742={"HS Wroclaw";"Bandung";"Wolverhampton";"Ratier Figeac";"Hemel";"Bangalore"}),"Interne","Externe"))</f>
        <v/>
      </c>
    </row>
    <row r="743" spans="5:7" x14ac:dyDescent="0.25">
      <c r="E743" s="8" t="str">
        <f t="shared" si="46"/>
        <v/>
      </c>
      <c r="F743" s="8" t="str">
        <f t="shared" si="47"/>
        <v/>
      </c>
      <c r="G743" s="16" t="str">
        <f>IF(ISBLANK(B743),"",IF(OR(B743={"HS Wroclaw";"Bandung";"Wolverhampton";"Ratier Figeac";"Hemel";"Bangalore"}),"Interne","Externe"))</f>
        <v/>
      </c>
    </row>
    <row r="744" spans="5:7" x14ac:dyDescent="0.25">
      <c r="E744" s="8" t="str">
        <f t="shared" si="46"/>
        <v/>
      </c>
      <c r="F744" s="8" t="str">
        <f t="shared" si="47"/>
        <v/>
      </c>
      <c r="G744" s="16" t="str">
        <f>IF(ISBLANK(B744),"",IF(OR(B744={"HS Wroclaw";"Bandung";"Wolverhampton";"Ratier Figeac";"Hemel";"Bangalore"}),"Interne","Externe"))</f>
        <v/>
      </c>
    </row>
    <row r="745" spans="5:7" x14ac:dyDescent="0.25">
      <c r="E745" s="8" t="str">
        <f t="shared" si="46"/>
        <v/>
      </c>
      <c r="F745" s="8" t="str">
        <f t="shared" si="47"/>
        <v/>
      </c>
      <c r="G745" s="16" t="str">
        <f>IF(ISBLANK(B745),"",IF(OR(B745={"HS Wroclaw";"Bandung";"Wolverhampton";"Ratier Figeac";"Hemel";"Bangalore"}),"Interne","Externe"))</f>
        <v/>
      </c>
    </row>
    <row r="746" spans="5:7" x14ac:dyDescent="0.25">
      <c r="E746" s="8" t="str">
        <f t="shared" si="46"/>
        <v/>
      </c>
      <c r="F746" s="8" t="str">
        <f t="shared" si="47"/>
        <v/>
      </c>
      <c r="G746" s="16" t="str">
        <f>IF(ISBLANK(B746),"",IF(OR(B746={"HS Wroclaw";"Bandung";"Wolverhampton";"Ratier Figeac";"Hemel";"Bangalore"}),"Interne","Externe"))</f>
        <v/>
      </c>
    </row>
    <row r="747" spans="5:7" x14ac:dyDescent="0.25">
      <c r="E747" s="8" t="str">
        <f t="shared" si="46"/>
        <v/>
      </c>
      <c r="F747" s="8" t="str">
        <f t="shared" si="47"/>
        <v/>
      </c>
      <c r="G747" s="16" t="str">
        <f>IF(ISBLANK(B747),"",IF(OR(B747={"HS Wroclaw";"Bandung";"Wolverhampton";"Ratier Figeac";"Hemel";"Bangalore"}),"Interne","Externe"))</f>
        <v/>
      </c>
    </row>
    <row r="748" spans="5:7" x14ac:dyDescent="0.25">
      <c r="E748" s="8" t="str">
        <f t="shared" si="46"/>
        <v/>
      </c>
      <c r="F748" s="8" t="str">
        <f t="shared" si="47"/>
        <v/>
      </c>
      <c r="G748" s="16" t="str">
        <f>IF(ISBLANK(B748),"",IF(OR(B748={"HS Wroclaw";"Bandung";"Wolverhampton";"Ratier Figeac";"Hemel";"Bangalore"}),"Interne","Externe"))</f>
        <v/>
      </c>
    </row>
    <row r="749" spans="5:7" x14ac:dyDescent="0.25">
      <c r="E749" s="8" t="str">
        <f t="shared" si="46"/>
        <v/>
      </c>
      <c r="F749" s="8" t="str">
        <f t="shared" si="47"/>
        <v/>
      </c>
      <c r="G749" s="16" t="str">
        <f>IF(ISBLANK(B749),"",IF(OR(B749={"HS Wroclaw";"Bandung";"Wolverhampton";"Ratier Figeac";"Hemel";"Bangalore"}),"Interne","Externe"))</f>
        <v/>
      </c>
    </row>
    <row r="750" spans="5:7" x14ac:dyDescent="0.25">
      <c r="E750" s="8" t="str">
        <f t="shared" si="46"/>
        <v/>
      </c>
      <c r="F750" s="8" t="str">
        <f t="shared" si="47"/>
        <v/>
      </c>
      <c r="G750" s="16" t="str">
        <f>IF(ISBLANK(B750),"",IF(OR(B750={"HS Wroclaw";"Bandung";"Wolverhampton";"Ratier Figeac";"Hemel";"Bangalore"}),"Interne","Externe"))</f>
        <v/>
      </c>
    </row>
    <row r="751" spans="5:7" x14ac:dyDescent="0.25">
      <c r="E751" s="8" t="str">
        <f t="shared" si="46"/>
        <v/>
      </c>
      <c r="F751" s="8" t="str">
        <f t="shared" si="47"/>
        <v/>
      </c>
      <c r="G751" s="16" t="str">
        <f>IF(ISBLANK(B751),"",IF(OR(B751={"HS Wroclaw";"Bandung";"Wolverhampton";"Ratier Figeac";"Hemel";"Bangalore"}),"Interne","Externe"))</f>
        <v/>
      </c>
    </row>
    <row r="752" spans="5:7" x14ac:dyDescent="0.25">
      <c r="E752" s="8" t="str">
        <f t="shared" si="46"/>
        <v/>
      </c>
      <c r="F752" s="8" t="str">
        <f t="shared" si="47"/>
        <v/>
      </c>
      <c r="G752" s="16" t="str">
        <f>IF(ISBLANK(B752),"",IF(OR(B752={"HS Wroclaw";"Bandung";"Wolverhampton";"Ratier Figeac";"Hemel";"Bangalore"}),"Interne","Externe"))</f>
        <v/>
      </c>
    </row>
    <row r="753" spans="5:7" x14ac:dyDescent="0.25">
      <c r="E753" s="8" t="str">
        <f t="shared" si="46"/>
        <v/>
      </c>
      <c r="F753" s="8" t="str">
        <f t="shared" si="47"/>
        <v/>
      </c>
      <c r="G753" s="16" t="str">
        <f>IF(ISBLANK(B753),"",IF(OR(B753={"HS Wroclaw";"Bandung";"Wolverhampton";"Ratier Figeac";"Hemel";"Bangalore"}),"Interne","Externe"))</f>
        <v/>
      </c>
    </row>
    <row r="754" spans="5:7" x14ac:dyDescent="0.25">
      <c r="E754" s="8" t="str">
        <f t="shared" si="46"/>
        <v/>
      </c>
      <c r="F754" s="8" t="str">
        <f t="shared" si="47"/>
        <v/>
      </c>
      <c r="G754" s="16" t="str">
        <f>IF(ISBLANK(B754),"",IF(OR(B754={"HS Wroclaw";"Bandung";"Wolverhampton";"Ratier Figeac";"Hemel";"Bangalore"}),"Interne","Externe"))</f>
        <v/>
      </c>
    </row>
    <row r="755" spans="5:7" x14ac:dyDescent="0.25">
      <c r="E755" s="8" t="str">
        <f t="shared" si="46"/>
        <v/>
      </c>
      <c r="F755" s="8" t="str">
        <f t="shared" si="47"/>
        <v/>
      </c>
      <c r="G755" s="16" t="str">
        <f>IF(ISBLANK(B755),"",IF(OR(B755={"HS Wroclaw";"Bandung";"Wolverhampton";"Ratier Figeac";"Hemel";"Bangalore"}),"Interne","Externe"))</f>
        <v/>
      </c>
    </row>
    <row r="756" spans="5:7" x14ac:dyDescent="0.25">
      <c r="E756" s="8" t="str">
        <f t="shared" si="46"/>
        <v/>
      </c>
      <c r="F756" s="8" t="str">
        <f t="shared" si="47"/>
        <v/>
      </c>
      <c r="G756" s="16" t="str">
        <f>IF(ISBLANK(B756),"",IF(OR(B756={"HS Wroclaw";"Bandung";"Wolverhampton";"Ratier Figeac";"Hemel";"Bangalore"}),"Interne","Externe"))</f>
        <v/>
      </c>
    </row>
    <row r="757" spans="5:7" x14ac:dyDescent="0.25">
      <c r="E757" s="8" t="str">
        <f t="shared" si="46"/>
        <v/>
      </c>
      <c r="F757" s="8" t="str">
        <f t="shared" si="47"/>
        <v/>
      </c>
      <c r="G757" s="16" t="str">
        <f>IF(ISBLANK(B757),"",IF(OR(B757={"HS Wroclaw";"Bandung";"Wolverhampton";"Ratier Figeac";"Hemel";"Bangalore"}),"Interne","Externe"))</f>
        <v/>
      </c>
    </row>
    <row r="758" spans="5:7" x14ac:dyDescent="0.25">
      <c r="E758" s="8" t="str">
        <f t="shared" si="46"/>
        <v/>
      </c>
      <c r="F758" s="8" t="str">
        <f t="shared" si="47"/>
        <v/>
      </c>
      <c r="G758" s="16" t="str">
        <f>IF(ISBLANK(B758),"",IF(OR(B758={"HS Wroclaw";"Bandung";"Wolverhampton";"Ratier Figeac";"Hemel";"Bangalore"}),"Interne","Externe"))</f>
        <v/>
      </c>
    </row>
    <row r="759" spans="5:7" x14ac:dyDescent="0.25">
      <c r="E759" s="8" t="str">
        <f t="shared" si="46"/>
        <v/>
      </c>
      <c r="F759" s="8" t="str">
        <f t="shared" si="47"/>
        <v/>
      </c>
      <c r="G759" s="16" t="str">
        <f>IF(ISBLANK(B759),"",IF(OR(B759={"HS Wroclaw";"Bandung";"Wolverhampton";"Ratier Figeac";"Hemel";"Bangalore"}),"Interne","Externe"))</f>
        <v/>
      </c>
    </row>
    <row r="760" spans="5:7" x14ac:dyDescent="0.25">
      <c r="E760" s="8" t="str">
        <f t="shared" si="46"/>
        <v/>
      </c>
      <c r="F760" s="8" t="str">
        <f t="shared" si="47"/>
        <v/>
      </c>
      <c r="G760" s="16" t="str">
        <f>IF(ISBLANK(B760),"",IF(OR(B760={"HS Wroclaw";"Bandung";"Wolverhampton";"Ratier Figeac";"Hemel";"Bangalore"}),"Interne","Externe"))</f>
        <v/>
      </c>
    </row>
    <row r="761" spans="5:7" x14ac:dyDescent="0.25">
      <c r="E761" s="8" t="str">
        <f t="shared" si="46"/>
        <v/>
      </c>
      <c r="F761" s="8" t="str">
        <f t="shared" si="47"/>
        <v/>
      </c>
      <c r="G761" s="16" t="str">
        <f>IF(ISBLANK(B761),"",IF(OR(B761={"HS Wroclaw";"Bandung";"Wolverhampton";"Ratier Figeac";"Hemel";"Bangalore"}),"Interne","Externe"))</f>
        <v/>
      </c>
    </row>
    <row r="762" spans="5:7" x14ac:dyDescent="0.25">
      <c r="E762" s="8" t="str">
        <f t="shared" si="46"/>
        <v/>
      </c>
      <c r="F762" s="8" t="str">
        <f t="shared" si="47"/>
        <v/>
      </c>
      <c r="G762" s="16" t="str">
        <f>IF(ISBLANK(B762),"",IF(OR(B762={"HS Wroclaw";"Bandung";"Wolverhampton";"Ratier Figeac";"Hemel";"Bangalore"}),"Interne","Externe"))</f>
        <v/>
      </c>
    </row>
    <row r="763" spans="5:7" x14ac:dyDescent="0.25">
      <c r="E763" s="8" t="str">
        <f t="shared" si="46"/>
        <v/>
      </c>
      <c r="F763" s="8" t="str">
        <f t="shared" si="47"/>
        <v/>
      </c>
      <c r="G763" s="16" t="str">
        <f>IF(ISBLANK(B763),"",IF(OR(B763={"HS Wroclaw";"Bandung";"Wolverhampton";"Ratier Figeac";"Hemel";"Bangalore"}),"Interne","Externe"))</f>
        <v/>
      </c>
    </row>
    <row r="764" spans="5:7" x14ac:dyDescent="0.25">
      <c r="E764" s="8" t="str">
        <f t="shared" si="46"/>
        <v/>
      </c>
      <c r="F764" s="8" t="str">
        <f t="shared" si="47"/>
        <v/>
      </c>
      <c r="G764" s="16" t="str">
        <f>IF(ISBLANK(B764),"",IF(OR(B764={"HS Wroclaw";"Bandung";"Wolverhampton";"Ratier Figeac";"Hemel";"Bangalore"}),"Interne","Externe"))</f>
        <v/>
      </c>
    </row>
    <row r="765" spans="5:7" x14ac:dyDescent="0.25">
      <c r="E765" s="8" t="str">
        <f t="shared" si="46"/>
        <v/>
      </c>
      <c r="F765" s="8" t="str">
        <f t="shared" si="47"/>
        <v/>
      </c>
      <c r="G765" s="16" t="str">
        <f>IF(ISBLANK(B765),"",IF(OR(B765={"HS Wroclaw";"Bandung";"Wolverhampton";"Ratier Figeac";"Hemel";"Bangalore"}),"Interne","Externe"))</f>
        <v/>
      </c>
    </row>
    <row r="766" spans="5:7" x14ac:dyDescent="0.25">
      <c r="E766" s="8" t="str">
        <f t="shared" si="46"/>
        <v/>
      </c>
      <c r="F766" s="8" t="str">
        <f t="shared" si="47"/>
        <v/>
      </c>
      <c r="G766" s="16" t="str">
        <f>IF(ISBLANK(B766),"",IF(OR(B766={"HS Wroclaw";"Bandung";"Wolverhampton";"Ratier Figeac";"Hemel";"Bangalore"}),"Interne","Externe"))</f>
        <v/>
      </c>
    </row>
    <row r="767" spans="5:7" x14ac:dyDescent="0.25">
      <c r="E767" s="8" t="str">
        <f t="shared" si="46"/>
        <v/>
      </c>
      <c r="F767" s="8" t="str">
        <f t="shared" si="47"/>
        <v/>
      </c>
      <c r="G767" s="16" t="str">
        <f>IF(ISBLANK(B767),"",IF(OR(B767={"HS Wroclaw";"Bandung";"Wolverhampton";"Ratier Figeac";"Hemel";"Bangalore"}),"Interne","Externe"))</f>
        <v/>
      </c>
    </row>
    <row r="768" spans="5:7" x14ac:dyDescent="0.25">
      <c r="E768" s="8" t="str">
        <f t="shared" si="46"/>
        <v/>
      </c>
      <c r="F768" s="8" t="str">
        <f t="shared" si="47"/>
        <v/>
      </c>
      <c r="G768" s="16" t="str">
        <f>IF(ISBLANK(B768),"",IF(OR(B768={"HS Wroclaw";"Bandung";"Wolverhampton";"Ratier Figeac";"Hemel";"Bangalore"}),"Interne","Externe"))</f>
        <v/>
      </c>
    </row>
    <row r="769" spans="5:7" x14ac:dyDescent="0.25">
      <c r="E769" s="8" t="str">
        <f t="shared" si="46"/>
        <v/>
      </c>
      <c r="F769" s="8" t="str">
        <f t="shared" si="47"/>
        <v/>
      </c>
      <c r="G769" s="16" t="str">
        <f>IF(ISBLANK(B769),"",IF(OR(B769={"HS Wroclaw";"Bandung";"Wolverhampton";"Ratier Figeac";"Hemel";"Bangalore"}),"Interne","Externe"))</f>
        <v/>
      </c>
    </row>
    <row r="770" spans="5:7" x14ac:dyDescent="0.25">
      <c r="E770" s="8" t="str">
        <f t="shared" si="46"/>
        <v/>
      </c>
      <c r="F770" s="8" t="str">
        <f t="shared" si="47"/>
        <v/>
      </c>
      <c r="G770" s="16" t="str">
        <f>IF(ISBLANK(B770),"",IF(OR(B770={"HS Wroclaw";"Bandung";"Wolverhampton";"Ratier Figeac";"Hemel";"Bangalore"}),"Interne","Externe"))</f>
        <v/>
      </c>
    </row>
    <row r="771" spans="5:7" x14ac:dyDescent="0.25">
      <c r="E771" s="8" t="str">
        <f t="shared" si="46"/>
        <v/>
      </c>
      <c r="F771" s="8" t="str">
        <f t="shared" si="47"/>
        <v/>
      </c>
      <c r="G771" s="16" t="str">
        <f>IF(ISBLANK(B771),"",IF(OR(B771={"HS Wroclaw";"Bandung";"Wolverhampton";"Ratier Figeac";"Hemel";"Bangalore"}),"Interne","Externe"))</f>
        <v/>
      </c>
    </row>
    <row r="772" spans="5:7" x14ac:dyDescent="0.25">
      <c r="E772" s="8" t="str">
        <f t="shared" si="46"/>
        <v/>
      </c>
      <c r="F772" s="8" t="str">
        <f t="shared" si="47"/>
        <v/>
      </c>
      <c r="G772" s="16" t="str">
        <f>IF(ISBLANK(B772),"",IF(OR(B772={"HS Wroclaw";"Bandung";"Wolverhampton";"Ratier Figeac";"Hemel";"Bangalore"}),"Interne","Externe"))</f>
        <v/>
      </c>
    </row>
    <row r="773" spans="5:7" x14ac:dyDescent="0.25">
      <c r="E773" s="8" t="str">
        <f t="shared" si="46"/>
        <v/>
      </c>
      <c r="F773" s="8" t="str">
        <f t="shared" si="47"/>
        <v/>
      </c>
      <c r="G773" s="16" t="str">
        <f>IF(ISBLANK(B773),"",IF(OR(B773={"HS Wroclaw";"Bandung";"Wolverhampton";"Ratier Figeac";"Hemel";"Bangalore"}),"Interne","Externe"))</f>
        <v/>
      </c>
    </row>
    <row r="774" spans="5:7" x14ac:dyDescent="0.25">
      <c r="E774" s="8" t="str">
        <f t="shared" si="46"/>
        <v/>
      </c>
      <c r="F774" s="8" t="str">
        <f t="shared" si="47"/>
        <v/>
      </c>
      <c r="G774" s="16" t="str">
        <f>IF(ISBLANK(B774),"",IF(OR(B774={"HS Wroclaw";"Bandung";"Wolverhampton";"Ratier Figeac";"Hemel";"Bangalore"}),"Interne","Externe"))</f>
        <v/>
      </c>
    </row>
    <row r="775" spans="5:7" x14ac:dyDescent="0.25">
      <c r="E775" s="8" t="str">
        <f t="shared" si="46"/>
        <v/>
      </c>
      <c r="F775" s="8" t="str">
        <f t="shared" si="47"/>
        <v/>
      </c>
      <c r="G775" s="16" t="str">
        <f>IF(ISBLANK(B775),"",IF(OR(B775={"HS Wroclaw";"Bandung";"Wolverhampton";"Ratier Figeac";"Hemel";"Bangalore"}),"Interne","Externe"))</f>
        <v/>
      </c>
    </row>
    <row r="776" spans="5:7" x14ac:dyDescent="0.25">
      <c r="E776" s="8" t="str">
        <f t="shared" si="46"/>
        <v/>
      </c>
      <c r="F776" s="8" t="str">
        <f t="shared" si="47"/>
        <v/>
      </c>
      <c r="G776" s="16" t="str">
        <f>IF(ISBLANK(B776),"",IF(OR(B776={"HS Wroclaw";"Bandung";"Wolverhampton";"Ratier Figeac";"Hemel";"Bangalore"}),"Interne","Externe"))</f>
        <v/>
      </c>
    </row>
    <row r="777" spans="5:7" x14ac:dyDescent="0.25">
      <c r="E777" s="8" t="str">
        <f t="shared" si="46"/>
        <v/>
      </c>
      <c r="F777" s="8" t="str">
        <f t="shared" si="47"/>
        <v/>
      </c>
      <c r="G777" s="16" t="str">
        <f>IF(ISBLANK(B777),"",IF(OR(B777={"HS Wroclaw";"Bandung";"Wolverhampton";"Ratier Figeac";"Hemel";"Bangalore"}),"Interne","Externe"))</f>
        <v/>
      </c>
    </row>
    <row r="778" spans="5:7" x14ac:dyDescent="0.25">
      <c r="E778" s="8" t="str">
        <f t="shared" si="46"/>
        <v/>
      </c>
      <c r="F778" s="8" t="str">
        <f t="shared" si="47"/>
        <v/>
      </c>
      <c r="G778" s="16" t="str">
        <f>IF(ISBLANK(B778),"",IF(OR(B778={"HS Wroclaw";"Bandung";"Wolverhampton";"Ratier Figeac";"Hemel";"Bangalore"}),"Interne","Externe"))</f>
        <v/>
      </c>
    </row>
    <row r="779" spans="5:7" x14ac:dyDescent="0.25">
      <c r="E779" s="8" t="str">
        <f t="shared" si="46"/>
        <v/>
      </c>
      <c r="F779" s="8" t="str">
        <f t="shared" si="47"/>
        <v/>
      </c>
      <c r="G779" s="16" t="str">
        <f>IF(ISBLANK(B779),"",IF(OR(B779={"HS Wroclaw";"Bandung";"Wolverhampton";"Ratier Figeac";"Hemel";"Bangalore"}),"Interne","Externe"))</f>
        <v/>
      </c>
    </row>
    <row r="780" spans="5:7" x14ac:dyDescent="0.25">
      <c r="E780" s="8" t="str">
        <f t="shared" si="46"/>
        <v/>
      </c>
      <c r="F780" s="8" t="str">
        <f t="shared" si="47"/>
        <v/>
      </c>
      <c r="G780" s="16" t="str">
        <f>IF(ISBLANK(B780),"",IF(OR(B780={"HS Wroclaw";"Bandung";"Wolverhampton";"Ratier Figeac";"Hemel";"Bangalore"}),"Interne","Externe"))</f>
        <v/>
      </c>
    </row>
    <row r="781" spans="5:7" x14ac:dyDescent="0.25">
      <c r="E781" s="8" t="str">
        <f t="shared" si="46"/>
        <v/>
      </c>
      <c r="F781" s="8" t="str">
        <f t="shared" si="47"/>
        <v/>
      </c>
      <c r="G781" s="16" t="str">
        <f>IF(ISBLANK(B781),"",IF(OR(B781={"HS Wroclaw";"Bandung";"Wolverhampton";"Ratier Figeac";"Hemel";"Bangalore"}),"Interne","Externe"))</f>
        <v/>
      </c>
    </row>
    <row r="782" spans="5:7" x14ac:dyDescent="0.25">
      <c r="E782" s="8" t="str">
        <f t="shared" si="46"/>
        <v/>
      </c>
      <c r="F782" s="8" t="str">
        <f t="shared" si="47"/>
        <v/>
      </c>
      <c r="G782" s="16" t="str">
        <f>IF(ISBLANK(B782),"",IF(OR(B782={"HS Wroclaw";"Bandung";"Wolverhampton";"Ratier Figeac";"Hemel";"Bangalore"}),"Interne","Externe"))</f>
        <v/>
      </c>
    </row>
    <row r="783" spans="5:7" x14ac:dyDescent="0.25">
      <c r="E783" s="8" t="str">
        <f t="shared" si="46"/>
        <v/>
      </c>
      <c r="F783" s="8" t="str">
        <f t="shared" si="47"/>
        <v/>
      </c>
      <c r="G783" s="16" t="str">
        <f>IF(ISBLANK(B783),"",IF(OR(B783={"HS Wroclaw";"Bandung";"Wolverhampton";"Ratier Figeac";"Hemel";"Bangalore"}),"Interne","Externe"))</f>
        <v/>
      </c>
    </row>
    <row r="784" spans="5:7" x14ac:dyDescent="0.25">
      <c r="E784" s="8" t="str">
        <f t="shared" si="46"/>
        <v/>
      </c>
      <c r="F784" s="8" t="str">
        <f t="shared" si="47"/>
        <v/>
      </c>
      <c r="G784" s="16" t="str">
        <f>IF(ISBLANK(B784),"",IF(OR(B784={"HS Wroclaw";"Bandung";"Wolverhampton";"Ratier Figeac";"Hemel";"Bangalore"}),"Interne","Externe"))</f>
        <v/>
      </c>
    </row>
    <row r="785" spans="5:7" x14ac:dyDescent="0.25">
      <c r="E785" s="8" t="str">
        <f t="shared" si="46"/>
        <v/>
      </c>
      <c r="F785" s="8" t="str">
        <f t="shared" si="47"/>
        <v/>
      </c>
      <c r="G785" s="16" t="str">
        <f>IF(ISBLANK(B785),"",IF(OR(B785={"HS Wroclaw";"Bandung";"Wolverhampton";"Ratier Figeac";"Hemel";"Bangalore"}),"Interne","Externe"))</f>
        <v/>
      </c>
    </row>
    <row r="786" spans="5:7" x14ac:dyDescent="0.25">
      <c r="E786" s="8" t="str">
        <f t="shared" si="46"/>
        <v/>
      </c>
      <c r="F786" s="8" t="str">
        <f t="shared" si="47"/>
        <v/>
      </c>
      <c r="G786" s="16" t="str">
        <f>IF(ISBLANK(B786),"",IF(OR(B786={"HS Wroclaw";"Bandung";"Wolverhampton";"Ratier Figeac";"Hemel";"Bangalore"}),"Interne","Externe"))</f>
        <v/>
      </c>
    </row>
    <row r="787" spans="5:7" x14ac:dyDescent="0.25">
      <c r="E787" s="8" t="str">
        <f t="shared" si="46"/>
        <v/>
      </c>
      <c r="F787" s="8" t="str">
        <f t="shared" si="47"/>
        <v/>
      </c>
      <c r="G787" s="16" t="str">
        <f>IF(ISBLANK(B787),"",IF(OR(B787={"HS Wroclaw";"Bandung";"Wolverhampton";"Ratier Figeac";"Hemel";"Bangalore"}),"Interne","Externe"))</f>
        <v/>
      </c>
    </row>
    <row r="788" spans="5:7" x14ac:dyDescent="0.25">
      <c r="E788" s="8" t="str">
        <f t="shared" si="46"/>
        <v/>
      </c>
      <c r="F788" s="8" t="str">
        <f t="shared" si="47"/>
        <v/>
      </c>
      <c r="G788" s="16" t="str">
        <f>IF(ISBLANK(B788),"",IF(OR(B788={"HS Wroclaw";"Bandung";"Wolverhampton";"Ratier Figeac";"Hemel";"Bangalore"}),"Interne","Externe"))</f>
        <v/>
      </c>
    </row>
    <row r="789" spans="5:7" x14ac:dyDescent="0.25">
      <c r="E789" s="8" t="str">
        <f t="shared" si="46"/>
        <v/>
      </c>
      <c r="F789" s="8" t="str">
        <f t="shared" si="47"/>
        <v/>
      </c>
      <c r="G789" s="16" t="str">
        <f>IF(ISBLANK(B789),"",IF(OR(B789={"HS Wroclaw";"Bandung";"Wolverhampton";"Ratier Figeac";"Hemel";"Bangalore"}),"Interne","Externe"))</f>
        <v/>
      </c>
    </row>
    <row r="790" spans="5:7" x14ac:dyDescent="0.25">
      <c r="E790" s="8" t="str">
        <f t="shared" si="46"/>
        <v/>
      </c>
      <c r="F790" s="8" t="str">
        <f t="shared" si="47"/>
        <v/>
      </c>
      <c r="G790" s="16" t="str">
        <f>IF(ISBLANK(B790),"",IF(OR(B790={"HS Wroclaw";"Bandung";"Wolverhampton";"Ratier Figeac";"Hemel";"Bangalore"}),"Interne","Externe"))</f>
        <v/>
      </c>
    </row>
    <row r="791" spans="5:7" x14ac:dyDescent="0.25">
      <c r="E791" s="8" t="str">
        <f t="shared" si="46"/>
        <v/>
      </c>
      <c r="F791" s="8" t="str">
        <f t="shared" si="47"/>
        <v/>
      </c>
      <c r="G791" s="16" t="str">
        <f>IF(ISBLANK(B791),"",IF(OR(B791={"HS Wroclaw";"Bandung";"Wolverhampton";"Ratier Figeac";"Hemel";"Bangalore"}),"Interne","Externe"))</f>
        <v/>
      </c>
    </row>
    <row r="792" spans="5:7" x14ac:dyDescent="0.25">
      <c r="E792" s="8" t="str">
        <f t="shared" si="46"/>
        <v/>
      </c>
      <c r="F792" s="8" t="str">
        <f t="shared" si="47"/>
        <v/>
      </c>
      <c r="G792" s="16" t="str">
        <f>IF(ISBLANK(B792),"",IF(OR(B792={"HS Wroclaw";"Bandung";"Wolverhampton";"Ratier Figeac";"Hemel";"Bangalore"}),"Interne","Externe"))</f>
        <v/>
      </c>
    </row>
    <row r="793" spans="5:7" x14ac:dyDescent="0.25">
      <c r="E793" s="8" t="str">
        <f t="shared" si="46"/>
        <v/>
      </c>
      <c r="F793" s="8" t="str">
        <f t="shared" si="47"/>
        <v/>
      </c>
      <c r="G793" s="16" t="str">
        <f>IF(ISBLANK(B793),"",IF(OR(B793={"HS Wroclaw";"Bandung";"Wolverhampton";"Ratier Figeac";"Hemel";"Bangalore"}),"Interne","Externe"))</f>
        <v/>
      </c>
    </row>
    <row r="794" spans="5:7" x14ac:dyDescent="0.25">
      <c r="E794" s="8" t="str">
        <f t="shared" ref="E794:E857" si="48">IF(ISBLANK(D794),"",TEXT(30*MONTH($D794),"mmmm"))</f>
        <v/>
      </c>
      <c r="F794" s="8" t="str">
        <f t="shared" ref="F794:F857" si="49">IF(ISBLANK(D794),"",YEAR($D794))</f>
        <v/>
      </c>
      <c r="G794" s="16" t="str">
        <f>IF(ISBLANK(B794),"",IF(OR(B794={"HS Wroclaw";"Bandung";"Wolverhampton";"Ratier Figeac";"Hemel";"Bangalore"}),"Interne","Externe"))</f>
        <v/>
      </c>
    </row>
    <row r="795" spans="5:7" x14ac:dyDescent="0.25">
      <c r="E795" s="8" t="str">
        <f t="shared" si="48"/>
        <v/>
      </c>
      <c r="F795" s="8" t="str">
        <f t="shared" si="49"/>
        <v/>
      </c>
      <c r="G795" s="16" t="str">
        <f>IF(ISBLANK(B795),"",IF(OR(B795={"HS Wroclaw";"Bandung";"Wolverhampton";"Ratier Figeac";"Hemel";"Bangalore"}),"Interne","Externe"))</f>
        <v/>
      </c>
    </row>
    <row r="796" spans="5:7" x14ac:dyDescent="0.25">
      <c r="E796" s="8" t="str">
        <f t="shared" si="48"/>
        <v/>
      </c>
      <c r="F796" s="8" t="str">
        <f t="shared" si="49"/>
        <v/>
      </c>
      <c r="G796" s="16" t="str">
        <f>IF(ISBLANK(B796),"",IF(OR(B796={"HS Wroclaw";"Bandung";"Wolverhampton";"Ratier Figeac";"Hemel";"Bangalore"}),"Interne","Externe"))</f>
        <v/>
      </c>
    </row>
    <row r="797" spans="5:7" x14ac:dyDescent="0.25">
      <c r="E797" s="8" t="str">
        <f t="shared" si="48"/>
        <v/>
      </c>
      <c r="F797" s="8" t="str">
        <f t="shared" si="49"/>
        <v/>
      </c>
      <c r="G797" s="16" t="str">
        <f>IF(ISBLANK(B797),"",IF(OR(B797={"HS Wroclaw";"Bandung";"Wolverhampton";"Ratier Figeac";"Hemel";"Bangalore"}),"Interne","Externe"))</f>
        <v/>
      </c>
    </row>
    <row r="798" spans="5:7" x14ac:dyDescent="0.25">
      <c r="E798" s="8" t="str">
        <f t="shared" si="48"/>
        <v/>
      </c>
      <c r="F798" s="8" t="str">
        <f t="shared" si="49"/>
        <v/>
      </c>
      <c r="G798" s="16" t="str">
        <f>IF(ISBLANK(B798),"",IF(OR(B798={"HS Wroclaw";"Bandung";"Wolverhampton";"Ratier Figeac";"Hemel";"Bangalore"}),"Interne","Externe"))</f>
        <v/>
      </c>
    </row>
    <row r="799" spans="5:7" x14ac:dyDescent="0.25">
      <c r="E799" s="8" t="str">
        <f t="shared" si="48"/>
        <v/>
      </c>
      <c r="F799" s="8" t="str">
        <f t="shared" si="49"/>
        <v/>
      </c>
      <c r="G799" s="16" t="str">
        <f>IF(ISBLANK(B799),"",IF(OR(B799={"HS Wroclaw";"Bandung";"Wolverhampton";"Ratier Figeac";"Hemel";"Bangalore"}),"Interne","Externe"))</f>
        <v/>
      </c>
    </row>
    <row r="800" spans="5:7" x14ac:dyDescent="0.25">
      <c r="E800" s="8" t="str">
        <f t="shared" si="48"/>
        <v/>
      </c>
      <c r="F800" s="8" t="str">
        <f t="shared" si="49"/>
        <v/>
      </c>
      <c r="G800" s="16" t="str">
        <f>IF(ISBLANK(B800),"",IF(OR(B800={"HS Wroclaw";"Bandung";"Wolverhampton";"Ratier Figeac";"Hemel";"Bangalore"}),"Interne","Externe"))</f>
        <v/>
      </c>
    </row>
    <row r="801" spans="5:7" x14ac:dyDescent="0.25">
      <c r="E801" s="8" t="str">
        <f t="shared" si="48"/>
        <v/>
      </c>
      <c r="F801" s="8" t="str">
        <f t="shared" si="49"/>
        <v/>
      </c>
      <c r="G801" s="16" t="str">
        <f>IF(ISBLANK(B801),"",IF(OR(B801={"HS Wroclaw";"Bandung";"Wolverhampton";"Ratier Figeac";"Hemel";"Bangalore"}),"Interne","Externe"))</f>
        <v/>
      </c>
    </row>
    <row r="802" spans="5:7" x14ac:dyDescent="0.25">
      <c r="E802" s="8" t="str">
        <f t="shared" si="48"/>
        <v/>
      </c>
      <c r="F802" s="8" t="str">
        <f t="shared" si="49"/>
        <v/>
      </c>
      <c r="G802" s="16" t="str">
        <f>IF(ISBLANK(B802),"",IF(OR(B802={"HS Wroclaw";"Bandung";"Wolverhampton";"Ratier Figeac";"Hemel";"Bangalore"}),"Interne","Externe"))</f>
        <v/>
      </c>
    </row>
    <row r="803" spans="5:7" x14ac:dyDescent="0.25">
      <c r="E803" s="8" t="str">
        <f t="shared" si="48"/>
        <v/>
      </c>
      <c r="F803" s="8" t="str">
        <f t="shared" si="49"/>
        <v/>
      </c>
      <c r="G803" s="16" t="str">
        <f>IF(ISBLANK(B803),"",IF(OR(B803={"HS Wroclaw";"Bandung";"Wolverhampton";"Ratier Figeac";"Hemel";"Bangalore"}),"Interne","Externe"))</f>
        <v/>
      </c>
    </row>
    <row r="804" spans="5:7" x14ac:dyDescent="0.25">
      <c r="E804" s="8" t="str">
        <f t="shared" si="48"/>
        <v/>
      </c>
      <c r="F804" s="8" t="str">
        <f t="shared" si="49"/>
        <v/>
      </c>
      <c r="G804" s="16" t="str">
        <f>IF(ISBLANK(B804),"",IF(OR(B804={"HS Wroclaw";"Bandung";"Wolverhampton";"Ratier Figeac";"Hemel";"Bangalore"}),"Interne","Externe"))</f>
        <v/>
      </c>
    </row>
    <row r="805" spans="5:7" x14ac:dyDescent="0.25">
      <c r="E805" s="8" t="str">
        <f t="shared" si="48"/>
        <v/>
      </c>
      <c r="F805" s="8" t="str">
        <f t="shared" si="49"/>
        <v/>
      </c>
      <c r="G805" s="16" t="str">
        <f>IF(ISBLANK(B805),"",IF(OR(B805={"HS Wroclaw";"Bandung";"Wolverhampton";"Ratier Figeac";"Hemel";"Bangalore"}),"Interne","Externe"))</f>
        <v/>
      </c>
    </row>
    <row r="806" spans="5:7" x14ac:dyDescent="0.25">
      <c r="E806" s="8" t="str">
        <f t="shared" si="48"/>
        <v/>
      </c>
      <c r="F806" s="8" t="str">
        <f t="shared" si="49"/>
        <v/>
      </c>
      <c r="G806" s="16" t="str">
        <f>IF(ISBLANK(B806),"",IF(OR(B806={"HS Wroclaw";"Bandung";"Wolverhampton";"Ratier Figeac";"Hemel";"Bangalore"}),"Interne","Externe"))</f>
        <v/>
      </c>
    </row>
    <row r="807" spans="5:7" x14ac:dyDescent="0.25">
      <c r="E807" s="8" t="str">
        <f t="shared" si="48"/>
        <v/>
      </c>
      <c r="F807" s="8" t="str">
        <f t="shared" si="49"/>
        <v/>
      </c>
      <c r="G807" s="16" t="str">
        <f>IF(ISBLANK(B807),"",IF(OR(B807={"HS Wroclaw";"Bandung";"Wolverhampton";"Ratier Figeac";"Hemel";"Bangalore"}),"Interne","Externe"))</f>
        <v/>
      </c>
    </row>
    <row r="808" spans="5:7" x14ac:dyDescent="0.25">
      <c r="E808" s="8" t="str">
        <f t="shared" si="48"/>
        <v/>
      </c>
      <c r="F808" s="8" t="str">
        <f t="shared" si="49"/>
        <v/>
      </c>
      <c r="G808" s="16" t="str">
        <f>IF(ISBLANK(B808),"",IF(OR(B808={"HS Wroclaw";"Bandung";"Wolverhampton";"Ratier Figeac";"Hemel";"Bangalore"}),"Interne","Externe"))</f>
        <v/>
      </c>
    </row>
    <row r="809" spans="5:7" x14ac:dyDescent="0.25">
      <c r="E809" s="8" t="str">
        <f t="shared" si="48"/>
        <v/>
      </c>
      <c r="F809" s="8" t="str">
        <f t="shared" si="49"/>
        <v/>
      </c>
      <c r="G809" s="16" t="str">
        <f>IF(ISBLANK(B809),"",IF(OR(B809={"HS Wroclaw";"Bandung";"Wolverhampton";"Ratier Figeac";"Hemel";"Bangalore"}),"Interne","Externe"))</f>
        <v/>
      </c>
    </row>
    <row r="810" spans="5:7" x14ac:dyDescent="0.25">
      <c r="E810" s="8" t="str">
        <f t="shared" si="48"/>
        <v/>
      </c>
      <c r="F810" s="8" t="str">
        <f t="shared" si="49"/>
        <v/>
      </c>
      <c r="G810" s="16" t="str">
        <f>IF(ISBLANK(B810),"",IF(OR(B810={"HS Wroclaw";"Bandung";"Wolverhampton";"Ratier Figeac";"Hemel";"Bangalore"}),"Interne","Externe"))</f>
        <v/>
      </c>
    </row>
    <row r="811" spans="5:7" x14ac:dyDescent="0.25">
      <c r="E811" s="8" t="str">
        <f t="shared" si="48"/>
        <v/>
      </c>
      <c r="F811" s="8" t="str">
        <f t="shared" si="49"/>
        <v/>
      </c>
      <c r="G811" s="16" t="str">
        <f>IF(ISBLANK(B811),"",IF(OR(B811={"HS Wroclaw";"Bandung";"Wolverhampton";"Ratier Figeac";"Hemel";"Bangalore"}),"Interne","Externe"))</f>
        <v/>
      </c>
    </row>
    <row r="812" spans="5:7" x14ac:dyDescent="0.25">
      <c r="E812" s="8" t="str">
        <f t="shared" si="48"/>
        <v/>
      </c>
      <c r="F812" s="8" t="str">
        <f t="shared" si="49"/>
        <v/>
      </c>
      <c r="G812" s="16" t="str">
        <f>IF(ISBLANK(B812),"",IF(OR(B812={"HS Wroclaw";"Bandung";"Wolverhampton";"Ratier Figeac";"Hemel";"Bangalore"}),"Interne","Externe"))</f>
        <v/>
      </c>
    </row>
    <row r="813" spans="5:7" x14ac:dyDescent="0.25">
      <c r="E813" s="8" t="str">
        <f t="shared" si="48"/>
        <v/>
      </c>
      <c r="F813" s="8" t="str">
        <f t="shared" si="49"/>
        <v/>
      </c>
      <c r="G813" s="16" t="str">
        <f>IF(ISBLANK(B813),"",IF(OR(B813={"HS Wroclaw";"Bandung";"Wolverhampton";"Ratier Figeac";"Hemel";"Bangalore"}),"Interne","Externe"))</f>
        <v/>
      </c>
    </row>
    <row r="814" spans="5:7" x14ac:dyDescent="0.25">
      <c r="E814" s="8" t="str">
        <f t="shared" si="48"/>
        <v/>
      </c>
      <c r="F814" s="8" t="str">
        <f t="shared" si="49"/>
        <v/>
      </c>
      <c r="G814" s="16" t="str">
        <f>IF(ISBLANK(B814),"",IF(OR(B814={"HS Wroclaw";"Bandung";"Wolverhampton";"Ratier Figeac";"Hemel";"Bangalore"}),"Interne","Externe"))</f>
        <v/>
      </c>
    </row>
    <row r="815" spans="5:7" x14ac:dyDescent="0.25">
      <c r="E815" s="8" t="str">
        <f t="shared" si="48"/>
        <v/>
      </c>
      <c r="F815" s="8" t="str">
        <f t="shared" si="49"/>
        <v/>
      </c>
      <c r="G815" s="16" t="str">
        <f>IF(ISBLANK(B815),"",IF(OR(B815={"HS Wroclaw";"Bandung";"Wolverhampton";"Ratier Figeac";"Hemel";"Bangalore"}),"Interne","Externe"))</f>
        <v/>
      </c>
    </row>
    <row r="816" spans="5:7" x14ac:dyDescent="0.25">
      <c r="E816" s="8" t="str">
        <f t="shared" si="48"/>
        <v/>
      </c>
      <c r="F816" s="8" t="str">
        <f t="shared" si="49"/>
        <v/>
      </c>
      <c r="G816" s="16" t="str">
        <f>IF(ISBLANK(B816),"",IF(OR(B816={"HS Wroclaw";"Bandung";"Wolverhampton";"Ratier Figeac";"Hemel";"Bangalore"}),"Interne","Externe"))</f>
        <v/>
      </c>
    </row>
    <row r="817" spans="5:7" x14ac:dyDescent="0.25">
      <c r="E817" s="8" t="str">
        <f t="shared" si="48"/>
        <v/>
      </c>
      <c r="F817" s="8" t="str">
        <f t="shared" si="49"/>
        <v/>
      </c>
      <c r="G817" s="16" t="str">
        <f>IF(ISBLANK(B817),"",IF(OR(B817={"HS Wroclaw";"Bandung";"Wolverhampton";"Ratier Figeac";"Hemel";"Bangalore"}),"Interne","Externe"))</f>
        <v/>
      </c>
    </row>
    <row r="818" spans="5:7" x14ac:dyDescent="0.25">
      <c r="E818" s="8" t="str">
        <f t="shared" si="48"/>
        <v/>
      </c>
      <c r="F818" s="8" t="str">
        <f t="shared" si="49"/>
        <v/>
      </c>
      <c r="G818" s="16" t="str">
        <f>IF(ISBLANK(B818),"",IF(OR(B818={"HS Wroclaw";"Bandung";"Wolverhampton";"Ratier Figeac";"Hemel";"Bangalore"}),"Interne","Externe"))</f>
        <v/>
      </c>
    </row>
    <row r="819" spans="5:7" x14ac:dyDescent="0.25">
      <c r="E819" s="8" t="str">
        <f t="shared" si="48"/>
        <v/>
      </c>
      <c r="F819" s="8" t="str">
        <f t="shared" si="49"/>
        <v/>
      </c>
      <c r="G819" s="16" t="str">
        <f>IF(ISBLANK(B819),"",IF(OR(B819={"HS Wroclaw";"Bandung";"Wolverhampton";"Ratier Figeac";"Hemel";"Bangalore"}),"Interne","Externe"))</f>
        <v/>
      </c>
    </row>
    <row r="820" spans="5:7" x14ac:dyDescent="0.25">
      <c r="E820" s="8" t="str">
        <f t="shared" si="48"/>
        <v/>
      </c>
      <c r="F820" s="8" t="str">
        <f t="shared" si="49"/>
        <v/>
      </c>
      <c r="G820" s="16" t="str">
        <f>IF(ISBLANK(B820),"",IF(OR(B820={"HS Wroclaw";"Bandung";"Wolverhampton";"Ratier Figeac";"Hemel";"Bangalore"}),"Interne","Externe"))</f>
        <v/>
      </c>
    </row>
    <row r="821" spans="5:7" x14ac:dyDescent="0.25">
      <c r="E821" s="8" t="str">
        <f t="shared" si="48"/>
        <v/>
      </c>
      <c r="F821" s="8" t="str">
        <f t="shared" si="49"/>
        <v/>
      </c>
      <c r="G821" s="16" t="str">
        <f>IF(ISBLANK(B821),"",IF(OR(B821={"HS Wroclaw";"Bandung";"Wolverhampton";"Ratier Figeac";"Hemel";"Bangalore"}),"Interne","Externe"))</f>
        <v/>
      </c>
    </row>
    <row r="822" spans="5:7" x14ac:dyDescent="0.25">
      <c r="E822" s="8" t="str">
        <f t="shared" si="48"/>
        <v/>
      </c>
      <c r="F822" s="8" t="str">
        <f t="shared" si="49"/>
        <v/>
      </c>
      <c r="G822" s="16" t="str">
        <f>IF(ISBLANK(B822),"",IF(OR(B822={"HS Wroclaw";"Bandung";"Wolverhampton";"Ratier Figeac";"Hemel";"Bangalore"}),"Interne","Externe"))</f>
        <v/>
      </c>
    </row>
    <row r="823" spans="5:7" x14ac:dyDescent="0.25">
      <c r="E823" s="8" t="str">
        <f t="shared" si="48"/>
        <v/>
      </c>
      <c r="F823" s="8" t="str">
        <f t="shared" si="49"/>
        <v/>
      </c>
      <c r="G823" s="16" t="str">
        <f>IF(ISBLANK(B823),"",IF(OR(B823={"HS Wroclaw";"Bandung";"Wolverhampton";"Ratier Figeac";"Hemel";"Bangalore"}),"Interne","Externe"))</f>
        <v/>
      </c>
    </row>
    <row r="824" spans="5:7" x14ac:dyDescent="0.25">
      <c r="E824" s="8" t="str">
        <f t="shared" si="48"/>
        <v/>
      </c>
      <c r="F824" s="8" t="str">
        <f t="shared" si="49"/>
        <v/>
      </c>
      <c r="G824" s="16" t="str">
        <f>IF(ISBLANK(B824),"",IF(OR(B824={"HS Wroclaw";"Bandung";"Wolverhampton";"Ratier Figeac";"Hemel";"Bangalore"}),"Interne","Externe"))</f>
        <v/>
      </c>
    </row>
    <row r="825" spans="5:7" x14ac:dyDescent="0.25">
      <c r="E825" s="8" t="str">
        <f t="shared" si="48"/>
        <v/>
      </c>
      <c r="F825" s="8" t="str">
        <f t="shared" si="49"/>
        <v/>
      </c>
      <c r="G825" s="16" t="str">
        <f>IF(ISBLANK(B825),"",IF(OR(B825={"HS Wroclaw";"Bandung";"Wolverhampton";"Ratier Figeac";"Hemel";"Bangalore"}),"Interne","Externe"))</f>
        <v/>
      </c>
    </row>
    <row r="826" spans="5:7" x14ac:dyDescent="0.25">
      <c r="E826" s="8" t="str">
        <f t="shared" si="48"/>
        <v/>
      </c>
      <c r="F826" s="8" t="str">
        <f t="shared" si="49"/>
        <v/>
      </c>
      <c r="G826" s="16" t="str">
        <f>IF(ISBLANK(B826),"",IF(OR(B826={"HS Wroclaw";"Bandung";"Wolverhampton";"Ratier Figeac";"Hemel";"Bangalore"}),"Interne","Externe"))</f>
        <v/>
      </c>
    </row>
    <row r="827" spans="5:7" x14ac:dyDescent="0.25">
      <c r="E827" s="8" t="str">
        <f t="shared" si="48"/>
        <v/>
      </c>
      <c r="F827" s="8" t="str">
        <f t="shared" si="49"/>
        <v/>
      </c>
      <c r="G827" s="16" t="str">
        <f>IF(ISBLANK(B827),"",IF(OR(B827={"HS Wroclaw";"Bandung";"Wolverhampton";"Ratier Figeac";"Hemel";"Bangalore"}),"Interne","Externe"))</f>
        <v/>
      </c>
    </row>
    <row r="828" spans="5:7" x14ac:dyDescent="0.25">
      <c r="E828" s="8" t="str">
        <f t="shared" si="48"/>
        <v/>
      </c>
      <c r="F828" s="8" t="str">
        <f t="shared" si="49"/>
        <v/>
      </c>
      <c r="G828" s="16" t="str">
        <f>IF(ISBLANK(B828),"",IF(OR(B828={"HS Wroclaw";"Bandung";"Wolverhampton";"Ratier Figeac";"Hemel";"Bangalore"}),"Interne","Externe"))</f>
        <v/>
      </c>
    </row>
    <row r="829" spans="5:7" x14ac:dyDescent="0.25">
      <c r="E829" s="8" t="str">
        <f t="shared" si="48"/>
        <v/>
      </c>
      <c r="F829" s="8" t="str">
        <f t="shared" si="49"/>
        <v/>
      </c>
      <c r="G829" s="16" t="str">
        <f>IF(ISBLANK(B829),"",IF(OR(B829={"HS Wroclaw";"Bandung";"Wolverhampton";"Ratier Figeac";"Hemel";"Bangalore"}),"Interne","Externe"))</f>
        <v/>
      </c>
    </row>
    <row r="830" spans="5:7" x14ac:dyDescent="0.25">
      <c r="E830" s="8" t="str">
        <f t="shared" si="48"/>
        <v/>
      </c>
      <c r="F830" s="8" t="str">
        <f t="shared" si="49"/>
        <v/>
      </c>
      <c r="G830" s="16" t="str">
        <f>IF(ISBLANK(B830),"",IF(OR(B830={"HS Wroclaw";"Bandung";"Wolverhampton";"Ratier Figeac";"Hemel";"Bangalore"}),"Interne","Externe"))</f>
        <v/>
      </c>
    </row>
    <row r="831" spans="5:7" x14ac:dyDescent="0.25">
      <c r="E831" s="8" t="str">
        <f t="shared" si="48"/>
        <v/>
      </c>
      <c r="F831" s="8" t="str">
        <f t="shared" si="49"/>
        <v/>
      </c>
      <c r="G831" s="16" t="str">
        <f>IF(ISBLANK(B831),"",IF(OR(B831={"HS Wroclaw";"Bandung";"Wolverhampton";"Ratier Figeac";"Hemel";"Bangalore"}),"Interne","Externe"))</f>
        <v/>
      </c>
    </row>
    <row r="832" spans="5:7" x14ac:dyDescent="0.25">
      <c r="E832" s="8" t="str">
        <f t="shared" si="48"/>
        <v/>
      </c>
      <c r="F832" s="8" t="str">
        <f t="shared" si="49"/>
        <v/>
      </c>
      <c r="G832" s="16" t="str">
        <f>IF(ISBLANK(B832),"",IF(OR(B832={"HS Wroclaw";"Bandung";"Wolverhampton";"Ratier Figeac";"Hemel";"Bangalore"}),"Interne","Externe"))</f>
        <v/>
      </c>
    </row>
    <row r="833" spans="5:7" x14ac:dyDescent="0.25">
      <c r="E833" s="8" t="str">
        <f t="shared" si="48"/>
        <v/>
      </c>
      <c r="F833" s="8" t="str">
        <f t="shared" si="49"/>
        <v/>
      </c>
      <c r="G833" s="16" t="str">
        <f>IF(ISBLANK(B833),"",IF(OR(B833={"HS Wroclaw";"Bandung";"Wolverhampton";"Ratier Figeac";"Hemel";"Bangalore"}),"Interne","Externe"))</f>
        <v/>
      </c>
    </row>
    <row r="834" spans="5:7" x14ac:dyDescent="0.25">
      <c r="E834" s="8" t="str">
        <f t="shared" si="48"/>
        <v/>
      </c>
      <c r="F834" s="8" t="str">
        <f t="shared" si="49"/>
        <v/>
      </c>
      <c r="G834" s="16" t="str">
        <f>IF(ISBLANK(B834),"",IF(OR(B834={"HS Wroclaw";"Bandung";"Wolverhampton";"Ratier Figeac";"Hemel";"Bangalore"}),"Interne","Externe"))</f>
        <v/>
      </c>
    </row>
    <row r="835" spans="5:7" x14ac:dyDescent="0.25">
      <c r="E835" s="8" t="str">
        <f t="shared" si="48"/>
        <v/>
      </c>
      <c r="F835" s="8" t="str">
        <f t="shared" si="49"/>
        <v/>
      </c>
      <c r="G835" s="16" t="str">
        <f>IF(ISBLANK(B835),"",IF(OR(B835={"HS Wroclaw";"Bandung";"Wolverhampton";"Ratier Figeac";"Hemel";"Bangalore"}),"Interne","Externe"))</f>
        <v/>
      </c>
    </row>
    <row r="836" spans="5:7" x14ac:dyDescent="0.25">
      <c r="E836" s="8" t="str">
        <f t="shared" si="48"/>
        <v/>
      </c>
      <c r="F836" s="8" t="str">
        <f t="shared" si="49"/>
        <v/>
      </c>
      <c r="G836" s="16" t="str">
        <f>IF(ISBLANK(B836),"",IF(OR(B836={"HS Wroclaw";"Bandung";"Wolverhampton";"Ratier Figeac";"Hemel";"Bangalore"}),"Interne","Externe"))</f>
        <v/>
      </c>
    </row>
    <row r="837" spans="5:7" x14ac:dyDescent="0.25">
      <c r="E837" s="8" t="str">
        <f t="shared" si="48"/>
        <v/>
      </c>
      <c r="F837" s="8" t="str">
        <f t="shared" si="49"/>
        <v/>
      </c>
      <c r="G837" s="16" t="str">
        <f>IF(ISBLANK(B837),"",IF(OR(B837={"HS Wroclaw";"Bandung";"Wolverhampton";"Ratier Figeac";"Hemel";"Bangalore"}),"Interne","Externe"))</f>
        <v/>
      </c>
    </row>
    <row r="838" spans="5:7" x14ac:dyDescent="0.25">
      <c r="E838" s="8" t="str">
        <f t="shared" si="48"/>
        <v/>
      </c>
      <c r="F838" s="8" t="str">
        <f t="shared" si="49"/>
        <v/>
      </c>
      <c r="G838" s="16" t="str">
        <f>IF(ISBLANK(B838),"",IF(OR(B838={"HS Wroclaw";"Bandung";"Wolverhampton";"Ratier Figeac";"Hemel";"Bangalore"}),"Interne","Externe"))</f>
        <v/>
      </c>
    </row>
    <row r="839" spans="5:7" x14ac:dyDescent="0.25">
      <c r="E839" s="8" t="str">
        <f t="shared" si="48"/>
        <v/>
      </c>
      <c r="F839" s="8" t="str">
        <f t="shared" si="49"/>
        <v/>
      </c>
      <c r="G839" s="16" t="str">
        <f>IF(ISBLANK(B839),"",IF(OR(B839={"HS Wroclaw";"Bandung";"Wolverhampton";"Ratier Figeac";"Hemel";"Bangalore"}),"Interne","Externe"))</f>
        <v/>
      </c>
    </row>
    <row r="840" spans="5:7" x14ac:dyDescent="0.25">
      <c r="E840" s="8" t="str">
        <f t="shared" si="48"/>
        <v/>
      </c>
      <c r="F840" s="8" t="str">
        <f t="shared" si="49"/>
        <v/>
      </c>
      <c r="G840" s="16" t="str">
        <f>IF(ISBLANK(B840),"",IF(OR(B840={"HS Wroclaw";"Bandung";"Wolverhampton";"Ratier Figeac";"Hemel";"Bangalore"}),"Interne","Externe"))</f>
        <v/>
      </c>
    </row>
    <row r="841" spans="5:7" x14ac:dyDescent="0.25">
      <c r="E841" s="8" t="str">
        <f t="shared" si="48"/>
        <v/>
      </c>
      <c r="F841" s="8" t="str">
        <f t="shared" si="49"/>
        <v/>
      </c>
      <c r="G841" s="16" t="str">
        <f>IF(ISBLANK(B841),"",IF(OR(B841={"HS Wroclaw";"Bandung";"Wolverhampton";"Ratier Figeac";"Hemel";"Bangalore"}),"Interne","Externe"))</f>
        <v/>
      </c>
    </row>
    <row r="842" spans="5:7" x14ac:dyDescent="0.25">
      <c r="E842" s="8" t="str">
        <f t="shared" si="48"/>
        <v/>
      </c>
      <c r="F842" s="8" t="str">
        <f t="shared" si="49"/>
        <v/>
      </c>
      <c r="G842" s="16" t="str">
        <f>IF(ISBLANK(B842),"",IF(OR(B842={"HS Wroclaw";"Bandung";"Wolverhampton";"Ratier Figeac";"Hemel";"Bangalore"}),"Interne","Externe"))</f>
        <v/>
      </c>
    </row>
    <row r="843" spans="5:7" x14ac:dyDescent="0.25">
      <c r="E843" s="8" t="str">
        <f t="shared" si="48"/>
        <v/>
      </c>
      <c r="F843" s="8" t="str">
        <f t="shared" si="49"/>
        <v/>
      </c>
      <c r="G843" s="16" t="str">
        <f>IF(ISBLANK(B843),"",IF(OR(B843={"HS Wroclaw";"Bandung";"Wolverhampton";"Ratier Figeac";"Hemel";"Bangalore"}),"Interne","Externe"))</f>
        <v/>
      </c>
    </row>
    <row r="844" spans="5:7" x14ac:dyDescent="0.25">
      <c r="E844" s="8" t="str">
        <f t="shared" si="48"/>
        <v/>
      </c>
      <c r="F844" s="8" t="str">
        <f t="shared" si="49"/>
        <v/>
      </c>
      <c r="G844" s="16" t="str">
        <f>IF(ISBLANK(B844),"",IF(OR(B844={"HS Wroclaw";"Bandung";"Wolverhampton";"Ratier Figeac";"Hemel";"Bangalore"}),"Interne","Externe"))</f>
        <v/>
      </c>
    </row>
    <row r="845" spans="5:7" x14ac:dyDescent="0.25">
      <c r="E845" s="8" t="str">
        <f t="shared" si="48"/>
        <v/>
      </c>
      <c r="F845" s="8" t="str">
        <f t="shared" si="49"/>
        <v/>
      </c>
      <c r="G845" s="16" t="str">
        <f>IF(ISBLANK(B845),"",IF(OR(B845={"HS Wroclaw";"Bandung";"Wolverhampton";"Ratier Figeac";"Hemel";"Bangalore"}),"Interne","Externe"))</f>
        <v/>
      </c>
    </row>
    <row r="846" spans="5:7" x14ac:dyDescent="0.25">
      <c r="E846" s="8" t="str">
        <f t="shared" si="48"/>
        <v/>
      </c>
      <c r="F846" s="8" t="str">
        <f t="shared" si="49"/>
        <v/>
      </c>
      <c r="G846" s="16" t="str">
        <f>IF(ISBLANK(B846),"",IF(OR(B846={"HS Wroclaw";"Bandung";"Wolverhampton";"Ratier Figeac";"Hemel";"Bangalore"}),"Interne","Externe"))</f>
        <v/>
      </c>
    </row>
    <row r="847" spans="5:7" x14ac:dyDescent="0.25">
      <c r="E847" s="8" t="str">
        <f t="shared" si="48"/>
        <v/>
      </c>
      <c r="F847" s="8" t="str">
        <f t="shared" si="49"/>
        <v/>
      </c>
      <c r="G847" s="16" t="str">
        <f>IF(ISBLANK(B847),"",IF(OR(B847={"HS Wroclaw";"Bandung";"Wolverhampton";"Ratier Figeac";"Hemel";"Bangalore"}),"Interne","Externe"))</f>
        <v/>
      </c>
    </row>
    <row r="848" spans="5:7" x14ac:dyDescent="0.25">
      <c r="E848" s="8" t="str">
        <f t="shared" si="48"/>
        <v/>
      </c>
      <c r="F848" s="8" t="str">
        <f t="shared" si="49"/>
        <v/>
      </c>
      <c r="G848" s="16" t="str">
        <f>IF(ISBLANK(B848),"",IF(OR(B848={"HS Wroclaw";"Bandung";"Wolverhampton";"Ratier Figeac";"Hemel";"Bangalore"}),"Interne","Externe"))</f>
        <v/>
      </c>
    </row>
    <row r="849" spans="5:7" x14ac:dyDescent="0.25">
      <c r="E849" s="8" t="str">
        <f t="shared" si="48"/>
        <v/>
      </c>
      <c r="F849" s="8" t="str">
        <f t="shared" si="49"/>
        <v/>
      </c>
      <c r="G849" s="16" t="str">
        <f>IF(ISBLANK(B849),"",IF(OR(B849={"HS Wroclaw";"Bandung";"Wolverhampton";"Ratier Figeac";"Hemel";"Bangalore"}),"Interne","Externe"))</f>
        <v/>
      </c>
    </row>
    <row r="850" spans="5:7" x14ac:dyDescent="0.25">
      <c r="E850" s="8" t="str">
        <f t="shared" si="48"/>
        <v/>
      </c>
      <c r="F850" s="8" t="str">
        <f t="shared" si="49"/>
        <v/>
      </c>
      <c r="G850" s="16" t="str">
        <f>IF(ISBLANK(B850),"",IF(OR(B850={"HS Wroclaw";"Bandung";"Wolverhampton";"Ratier Figeac";"Hemel";"Bangalore"}),"Interne","Externe"))</f>
        <v/>
      </c>
    </row>
    <row r="851" spans="5:7" x14ac:dyDescent="0.25">
      <c r="E851" s="8" t="str">
        <f t="shared" si="48"/>
        <v/>
      </c>
      <c r="F851" s="8" t="str">
        <f t="shared" si="49"/>
        <v/>
      </c>
      <c r="G851" s="16" t="str">
        <f>IF(ISBLANK(B851),"",IF(OR(B851={"HS Wroclaw";"Bandung";"Wolverhampton";"Ratier Figeac";"Hemel";"Bangalore"}),"Interne","Externe"))</f>
        <v/>
      </c>
    </row>
    <row r="852" spans="5:7" x14ac:dyDescent="0.25">
      <c r="E852" s="8" t="str">
        <f t="shared" si="48"/>
        <v/>
      </c>
      <c r="F852" s="8" t="str">
        <f t="shared" si="49"/>
        <v/>
      </c>
      <c r="G852" s="16" t="str">
        <f>IF(ISBLANK(B852),"",IF(OR(B852={"HS Wroclaw";"Bandung";"Wolverhampton";"Ratier Figeac";"Hemel";"Bangalore"}),"Interne","Externe"))</f>
        <v/>
      </c>
    </row>
    <row r="853" spans="5:7" x14ac:dyDescent="0.25">
      <c r="E853" s="8" t="str">
        <f t="shared" si="48"/>
        <v/>
      </c>
      <c r="F853" s="8" t="str">
        <f t="shared" si="49"/>
        <v/>
      </c>
      <c r="G853" s="16" t="str">
        <f>IF(ISBLANK(B853),"",IF(OR(B853={"HS Wroclaw";"Bandung";"Wolverhampton";"Ratier Figeac";"Hemel";"Bangalore"}),"Interne","Externe"))</f>
        <v/>
      </c>
    </row>
    <row r="854" spans="5:7" x14ac:dyDescent="0.25">
      <c r="E854" s="8" t="str">
        <f t="shared" si="48"/>
        <v/>
      </c>
      <c r="F854" s="8" t="str">
        <f t="shared" si="49"/>
        <v/>
      </c>
      <c r="G854" s="16" t="str">
        <f>IF(ISBLANK(B854),"",IF(OR(B854={"HS Wroclaw";"Bandung";"Wolverhampton";"Ratier Figeac";"Hemel";"Bangalore"}),"Interne","Externe"))</f>
        <v/>
      </c>
    </row>
    <row r="855" spans="5:7" x14ac:dyDescent="0.25">
      <c r="E855" s="8" t="str">
        <f t="shared" si="48"/>
        <v/>
      </c>
      <c r="F855" s="8" t="str">
        <f t="shared" si="49"/>
        <v/>
      </c>
      <c r="G855" s="16" t="str">
        <f>IF(ISBLANK(B855),"",IF(OR(B855={"HS Wroclaw";"Bandung";"Wolverhampton";"Ratier Figeac";"Hemel";"Bangalore"}),"Interne","Externe"))</f>
        <v/>
      </c>
    </row>
    <row r="856" spans="5:7" x14ac:dyDescent="0.25">
      <c r="E856" s="8" t="str">
        <f t="shared" si="48"/>
        <v/>
      </c>
      <c r="F856" s="8" t="str">
        <f t="shared" si="49"/>
        <v/>
      </c>
      <c r="G856" s="16" t="str">
        <f>IF(ISBLANK(B856),"",IF(OR(B856={"HS Wroclaw";"Bandung";"Wolverhampton";"Ratier Figeac";"Hemel";"Bangalore"}),"Interne","Externe"))</f>
        <v/>
      </c>
    </row>
    <row r="857" spans="5:7" x14ac:dyDescent="0.25">
      <c r="E857" s="8" t="str">
        <f t="shared" si="48"/>
        <v/>
      </c>
      <c r="F857" s="8" t="str">
        <f t="shared" si="49"/>
        <v/>
      </c>
      <c r="G857" s="16" t="str">
        <f>IF(ISBLANK(B857),"",IF(OR(B857={"HS Wroclaw";"Bandung";"Wolverhampton";"Ratier Figeac";"Hemel";"Bangalore"}),"Interne","Externe"))</f>
        <v/>
      </c>
    </row>
    <row r="858" spans="5:7" x14ac:dyDescent="0.25">
      <c r="E858" s="8" t="str">
        <f t="shared" ref="E858:E921" si="50">IF(ISBLANK(D858),"",TEXT(30*MONTH($D858),"mmmm"))</f>
        <v/>
      </c>
      <c r="F858" s="8" t="str">
        <f t="shared" ref="F858:F921" si="51">IF(ISBLANK(D858),"",YEAR($D858))</f>
        <v/>
      </c>
      <c r="G858" s="16" t="str">
        <f>IF(ISBLANK(B858),"",IF(OR(B858={"HS Wroclaw";"Bandung";"Wolverhampton";"Ratier Figeac";"Hemel";"Bangalore"}),"Interne","Externe"))</f>
        <v/>
      </c>
    </row>
    <row r="859" spans="5:7" x14ac:dyDescent="0.25">
      <c r="E859" s="8" t="str">
        <f t="shared" si="50"/>
        <v/>
      </c>
      <c r="F859" s="8" t="str">
        <f t="shared" si="51"/>
        <v/>
      </c>
      <c r="G859" s="16" t="str">
        <f>IF(ISBLANK(B859),"",IF(OR(B859={"HS Wroclaw";"Bandung";"Wolverhampton";"Ratier Figeac";"Hemel";"Bangalore"}),"Interne","Externe"))</f>
        <v/>
      </c>
    </row>
    <row r="860" spans="5:7" x14ac:dyDescent="0.25">
      <c r="E860" s="8" t="str">
        <f t="shared" si="50"/>
        <v/>
      </c>
      <c r="F860" s="8" t="str">
        <f t="shared" si="51"/>
        <v/>
      </c>
      <c r="G860" s="16" t="str">
        <f>IF(ISBLANK(B860),"",IF(OR(B860={"HS Wroclaw";"Bandung";"Wolverhampton";"Ratier Figeac";"Hemel";"Bangalore"}),"Interne","Externe"))</f>
        <v/>
      </c>
    </row>
    <row r="861" spans="5:7" x14ac:dyDescent="0.25">
      <c r="E861" s="8" t="str">
        <f t="shared" si="50"/>
        <v/>
      </c>
      <c r="F861" s="8" t="str">
        <f t="shared" si="51"/>
        <v/>
      </c>
      <c r="G861" s="16" t="str">
        <f>IF(ISBLANK(B861),"",IF(OR(B861={"HS Wroclaw";"Bandung";"Wolverhampton";"Ratier Figeac";"Hemel";"Bangalore"}),"Interne","Externe"))</f>
        <v/>
      </c>
    </row>
    <row r="862" spans="5:7" x14ac:dyDescent="0.25">
      <c r="E862" s="8" t="str">
        <f t="shared" si="50"/>
        <v/>
      </c>
      <c r="F862" s="8" t="str">
        <f t="shared" si="51"/>
        <v/>
      </c>
      <c r="G862" s="16" t="str">
        <f>IF(ISBLANK(B862),"",IF(OR(B862={"HS Wroclaw";"Bandung";"Wolverhampton";"Ratier Figeac";"Hemel";"Bangalore"}),"Interne","Externe"))</f>
        <v/>
      </c>
    </row>
    <row r="863" spans="5:7" x14ac:dyDescent="0.25">
      <c r="E863" s="8" t="str">
        <f t="shared" si="50"/>
        <v/>
      </c>
      <c r="F863" s="8" t="str">
        <f t="shared" si="51"/>
        <v/>
      </c>
      <c r="G863" s="16" t="str">
        <f>IF(ISBLANK(B863),"",IF(OR(B863={"HS Wroclaw";"Bandung";"Wolverhampton";"Ratier Figeac";"Hemel";"Bangalore"}),"Interne","Externe"))</f>
        <v/>
      </c>
    </row>
    <row r="864" spans="5:7" x14ac:dyDescent="0.25">
      <c r="E864" s="8" t="str">
        <f t="shared" si="50"/>
        <v/>
      </c>
      <c r="F864" s="8" t="str">
        <f t="shared" si="51"/>
        <v/>
      </c>
      <c r="G864" s="16" t="str">
        <f>IF(ISBLANK(B864),"",IF(OR(B864={"HS Wroclaw";"Bandung";"Wolverhampton";"Ratier Figeac";"Hemel";"Bangalore"}),"Interne","Externe"))</f>
        <v/>
      </c>
    </row>
    <row r="865" spans="5:7" x14ac:dyDescent="0.25">
      <c r="E865" s="8" t="str">
        <f t="shared" si="50"/>
        <v/>
      </c>
      <c r="F865" s="8" t="str">
        <f t="shared" si="51"/>
        <v/>
      </c>
      <c r="G865" s="16" t="str">
        <f>IF(ISBLANK(B865),"",IF(OR(B865={"HS Wroclaw";"Bandung";"Wolverhampton";"Ratier Figeac";"Hemel";"Bangalore"}),"Interne","Externe"))</f>
        <v/>
      </c>
    </row>
    <row r="866" spans="5:7" x14ac:dyDescent="0.25">
      <c r="E866" s="8" t="str">
        <f t="shared" si="50"/>
        <v/>
      </c>
      <c r="F866" s="8" t="str">
        <f t="shared" si="51"/>
        <v/>
      </c>
      <c r="G866" s="16" t="str">
        <f>IF(ISBLANK(B866),"",IF(OR(B866={"HS Wroclaw";"Bandung";"Wolverhampton";"Ratier Figeac";"Hemel";"Bangalore"}),"Interne","Externe"))</f>
        <v/>
      </c>
    </row>
    <row r="867" spans="5:7" x14ac:dyDescent="0.25">
      <c r="E867" s="8" t="str">
        <f t="shared" si="50"/>
        <v/>
      </c>
      <c r="F867" s="8" t="str">
        <f t="shared" si="51"/>
        <v/>
      </c>
      <c r="G867" s="16" t="str">
        <f>IF(ISBLANK(B867),"",IF(OR(B867={"HS Wroclaw";"Bandung";"Wolverhampton";"Ratier Figeac";"Hemel";"Bangalore"}),"Interne","Externe"))</f>
        <v/>
      </c>
    </row>
    <row r="868" spans="5:7" x14ac:dyDescent="0.25">
      <c r="E868" s="8" t="str">
        <f t="shared" si="50"/>
        <v/>
      </c>
      <c r="F868" s="8" t="str">
        <f t="shared" si="51"/>
        <v/>
      </c>
      <c r="G868" s="16" t="str">
        <f>IF(ISBLANK(B868),"",IF(OR(B868={"HS Wroclaw";"Bandung";"Wolverhampton";"Ratier Figeac";"Hemel";"Bangalore"}),"Interne","Externe"))</f>
        <v/>
      </c>
    </row>
    <row r="869" spans="5:7" x14ac:dyDescent="0.25">
      <c r="E869" s="8" t="str">
        <f t="shared" si="50"/>
        <v/>
      </c>
      <c r="F869" s="8" t="str">
        <f t="shared" si="51"/>
        <v/>
      </c>
      <c r="G869" s="16" t="str">
        <f>IF(ISBLANK(B869),"",IF(OR(B869={"HS Wroclaw";"Bandung";"Wolverhampton";"Ratier Figeac";"Hemel";"Bangalore"}),"Interne","Externe"))</f>
        <v/>
      </c>
    </row>
    <row r="870" spans="5:7" x14ac:dyDescent="0.25">
      <c r="E870" s="8" t="str">
        <f t="shared" si="50"/>
        <v/>
      </c>
      <c r="F870" s="8" t="str">
        <f t="shared" si="51"/>
        <v/>
      </c>
      <c r="G870" s="16" t="str">
        <f>IF(ISBLANK(B870),"",IF(OR(B870={"HS Wroclaw";"Bandung";"Wolverhampton";"Ratier Figeac";"Hemel";"Bangalore"}),"Interne","Externe"))</f>
        <v/>
      </c>
    </row>
    <row r="871" spans="5:7" x14ac:dyDescent="0.25">
      <c r="E871" s="8" t="str">
        <f t="shared" si="50"/>
        <v/>
      </c>
      <c r="F871" s="8" t="str">
        <f t="shared" si="51"/>
        <v/>
      </c>
      <c r="G871" s="16" t="str">
        <f>IF(ISBLANK(B871),"",IF(OR(B871={"HS Wroclaw";"Bandung";"Wolverhampton";"Ratier Figeac";"Hemel";"Bangalore"}),"Interne","Externe"))</f>
        <v/>
      </c>
    </row>
    <row r="872" spans="5:7" x14ac:dyDescent="0.25">
      <c r="E872" s="8" t="str">
        <f t="shared" si="50"/>
        <v/>
      </c>
      <c r="F872" s="8" t="str">
        <f t="shared" si="51"/>
        <v/>
      </c>
      <c r="G872" s="16" t="str">
        <f>IF(ISBLANK(B872),"",IF(OR(B872={"HS Wroclaw";"Bandung";"Wolverhampton";"Ratier Figeac";"Hemel";"Bangalore"}),"Interne","Externe"))</f>
        <v/>
      </c>
    </row>
    <row r="873" spans="5:7" x14ac:dyDescent="0.25">
      <c r="E873" s="8" t="str">
        <f t="shared" si="50"/>
        <v/>
      </c>
      <c r="F873" s="8" t="str">
        <f t="shared" si="51"/>
        <v/>
      </c>
      <c r="G873" s="16" t="str">
        <f>IF(ISBLANK(B873),"",IF(OR(B873={"HS Wroclaw";"Bandung";"Wolverhampton";"Ratier Figeac";"Hemel";"Bangalore"}),"Interne","Externe"))</f>
        <v/>
      </c>
    </row>
    <row r="874" spans="5:7" x14ac:dyDescent="0.25">
      <c r="E874" s="8" t="str">
        <f t="shared" si="50"/>
        <v/>
      </c>
      <c r="F874" s="8" t="str">
        <f t="shared" si="51"/>
        <v/>
      </c>
      <c r="G874" s="16" t="str">
        <f>IF(ISBLANK(B874),"",IF(OR(B874={"HS Wroclaw";"Bandung";"Wolverhampton";"Ratier Figeac";"Hemel";"Bangalore"}),"Interne","Externe"))</f>
        <v/>
      </c>
    </row>
    <row r="875" spans="5:7" x14ac:dyDescent="0.25">
      <c r="E875" s="8" t="str">
        <f t="shared" si="50"/>
        <v/>
      </c>
      <c r="F875" s="8" t="str">
        <f t="shared" si="51"/>
        <v/>
      </c>
      <c r="G875" s="16" t="str">
        <f>IF(ISBLANK(B875),"",IF(OR(B875={"HS Wroclaw";"Bandung";"Wolverhampton";"Ratier Figeac";"Hemel";"Bangalore"}),"Interne","Externe"))</f>
        <v/>
      </c>
    </row>
    <row r="876" spans="5:7" x14ac:dyDescent="0.25">
      <c r="E876" s="8" t="str">
        <f t="shared" si="50"/>
        <v/>
      </c>
      <c r="F876" s="8" t="str">
        <f t="shared" si="51"/>
        <v/>
      </c>
      <c r="G876" s="16" t="str">
        <f>IF(ISBLANK(B876),"",IF(OR(B876={"HS Wroclaw";"Bandung";"Wolverhampton";"Ratier Figeac";"Hemel";"Bangalore"}),"Interne","Externe"))</f>
        <v/>
      </c>
    </row>
    <row r="877" spans="5:7" x14ac:dyDescent="0.25">
      <c r="E877" s="8" t="str">
        <f t="shared" si="50"/>
        <v/>
      </c>
      <c r="F877" s="8" t="str">
        <f t="shared" si="51"/>
        <v/>
      </c>
      <c r="G877" s="16" t="str">
        <f>IF(ISBLANK(B877),"",IF(OR(B877={"HS Wroclaw";"Bandung";"Wolverhampton";"Ratier Figeac";"Hemel";"Bangalore"}),"Interne","Externe"))</f>
        <v/>
      </c>
    </row>
    <row r="878" spans="5:7" x14ac:dyDescent="0.25">
      <c r="E878" s="8" t="str">
        <f t="shared" si="50"/>
        <v/>
      </c>
      <c r="F878" s="8" t="str">
        <f t="shared" si="51"/>
        <v/>
      </c>
      <c r="G878" s="16" t="str">
        <f>IF(ISBLANK(B878),"",IF(OR(B878={"HS Wroclaw";"Bandung";"Wolverhampton";"Ratier Figeac";"Hemel";"Bangalore"}),"Interne","Externe"))</f>
        <v/>
      </c>
    </row>
    <row r="879" spans="5:7" x14ac:dyDescent="0.25">
      <c r="E879" s="8" t="str">
        <f t="shared" si="50"/>
        <v/>
      </c>
      <c r="F879" s="8" t="str">
        <f t="shared" si="51"/>
        <v/>
      </c>
      <c r="G879" s="16" t="str">
        <f>IF(ISBLANK(B879),"",IF(OR(B879={"HS Wroclaw";"Bandung";"Wolverhampton";"Ratier Figeac";"Hemel";"Bangalore"}),"Interne","Externe"))</f>
        <v/>
      </c>
    </row>
    <row r="880" spans="5:7" x14ac:dyDescent="0.25">
      <c r="E880" s="8" t="str">
        <f t="shared" si="50"/>
        <v/>
      </c>
      <c r="F880" s="8" t="str">
        <f t="shared" si="51"/>
        <v/>
      </c>
      <c r="G880" s="16" t="str">
        <f>IF(ISBLANK(B880),"",IF(OR(B880={"HS Wroclaw";"Bandung";"Wolverhampton";"Ratier Figeac";"Hemel";"Bangalore"}),"Interne","Externe"))</f>
        <v/>
      </c>
    </row>
    <row r="881" spans="5:7" x14ac:dyDescent="0.25">
      <c r="E881" s="8" t="str">
        <f t="shared" si="50"/>
        <v/>
      </c>
      <c r="F881" s="8" t="str">
        <f t="shared" si="51"/>
        <v/>
      </c>
      <c r="G881" s="16" t="str">
        <f>IF(ISBLANK(B881),"",IF(OR(B881={"HS Wroclaw";"Bandung";"Wolverhampton";"Ratier Figeac";"Hemel";"Bangalore"}),"Interne","Externe"))</f>
        <v/>
      </c>
    </row>
    <row r="882" spans="5:7" x14ac:dyDescent="0.25">
      <c r="E882" s="8" t="str">
        <f t="shared" si="50"/>
        <v/>
      </c>
      <c r="F882" s="8" t="str">
        <f t="shared" si="51"/>
        <v/>
      </c>
      <c r="G882" s="16" t="str">
        <f>IF(ISBLANK(B882),"",IF(OR(B882={"HS Wroclaw";"Bandung";"Wolverhampton";"Ratier Figeac";"Hemel";"Bangalore"}),"Interne","Externe"))</f>
        <v/>
      </c>
    </row>
    <row r="883" spans="5:7" x14ac:dyDescent="0.25">
      <c r="E883" s="8" t="str">
        <f t="shared" si="50"/>
        <v/>
      </c>
      <c r="F883" s="8" t="str">
        <f t="shared" si="51"/>
        <v/>
      </c>
      <c r="G883" s="16" t="str">
        <f>IF(ISBLANK(B883),"",IF(OR(B883={"HS Wroclaw";"Bandung";"Wolverhampton";"Ratier Figeac";"Hemel";"Bangalore"}),"Interne","Externe"))</f>
        <v/>
      </c>
    </row>
    <row r="884" spans="5:7" x14ac:dyDescent="0.25">
      <c r="E884" s="8" t="str">
        <f t="shared" si="50"/>
        <v/>
      </c>
      <c r="F884" s="8" t="str">
        <f t="shared" si="51"/>
        <v/>
      </c>
      <c r="G884" s="16" t="str">
        <f>IF(ISBLANK(B884),"",IF(OR(B884={"HS Wroclaw";"Bandung";"Wolverhampton";"Ratier Figeac";"Hemel";"Bangalore"}),"Interne","Externe"))</f>
        <v/>
      </c>
    </row>
    <row r="885" spans="5:7" x14ac:dyDescent="0.25">
      <c r="E885" s="8" t="str">
        <f t="shared" si="50"/>
        <v/>
      </c>
      <c r="F885" s="8" t="str">
        <f t="shared" si="51"/>
        <v/>
      </c>
      <c r="G885" s="16" t="str">
        <f>IF(ISBLANK(B885),"",IF(OR(B885={"HS Wroclaw";"Bandung";"Wolverhampton";"Ratier Figeac";"Hemel";"Bangalore"}),"Interne","Externe"))</f>
        <v/>
      </c>
    </row>
    <row r="886" spans="5:7" x14ac:dyDescent="0.25">
      <c r="E886" s="8" t="str">
        <f t="shared" si="50"/>
        <v/>
      </c>
      <c r="F886" s="8" t="str">
        <f t="shared" si="51"/>
        <v/>
      </c>
      <c r="G886" s="16" t="str">
        <f>IF(ISBLANK(B886),"",IF(OR(B886={"HS Wroclaw";"Bandung";"Wolverhampton";"Ratier Figeac";"Hemel";"Bangalore"}),"Interne","Externe"))</f>
        <v/>
      </c>
    </row>
    <row r="887" spans="5:7" x14ac:dyDescent="0.25">
      <c r="E887" s="8" t="str">
        <f t="shared" si="50"/>
        <v/>
      </c>
      <c r="F887" s="8" t="str">
        <f t="shared" si="51"/>
        <v/>
      </c>
      <c r="G887" s="16" t="str">
        <f>IF(ISBLANK(B887),"",IF(OR(B887={"HS Wroclaw";"Bandung";"Wolverhampton";"Ratier Figeac";"Hemel";"Bangalore"}),"Interne","Externe"))</f>
        <v/>
      </c>
    </row>
    <row r="888" spans="5:7" x14ac:dyDescent="0.25">
      <c r="E888" s="8" t="str">
        <f t="shared" si="50"/>
        <v/>
      </c>
      <c r="F888" s="8" t="str">
        <f t="shared" si="51"/>
        <v/>
      </c>
      <c r="G888" s="16" t="str">
        <f>IF(ISBLANK(B888),"",IF(OR(B888={"HS Wroclaw";"Bandung";"Wolverhampton";"Ratier Figeac";"Hemel";"Bangalore"}),"Interne","Externe"))</f>
        <v/>
      </c>
    </row>
    <row r="889" spans="5:7" x14ac:dyDescent="0.25">
      <c r="E889" s="8" t="str">
        <f t="shared" si="50"/>
        <v/>
      </c>
      <c r="F889" s="8" t="str">
        <f t="shared" si="51"/>
        <v/>
      </c>
      <c r="G889" s="16" t="str">
        <f>IF(ISBLANK(B889),"",IF(OR(B889={"HS Wroclaw";"Bandung";"Wolverhampton";"Ratier Figeac";"Hemel";"Bangalore"}),"Interne","Externe"))</f>
        <v/>
      </c>
    </row>
    <row r="890" spans="5:7" x14ac:dyDescent="0.25">
      <c r="E890" s="8" t="str">
        <f t="shared" si="50"/>
        <v/>
      </c>
      <c r="F890" s="8" t="str">
        <f t="shared" si="51"/>
        <v/>
      </c>
      <c r="G890" s="16" t="str">
        <f>IF(ISBLANK(B890),"",IF(OR(B890={"HS Wroclaw";"Bandung";"Wolverhampton";"Ratier Figeac";"Hemel";"Bangalore"}),"Interne","Externe"))</f>
        <v/>
      </c>
    </row>
    <row r="891" spans="5:7" x14ac:dyDescent="0.25">
      <c r="E891" s="8" t="str">
        <f t="shared" si="50"/>
        <v/>
      </c>
      <c r="F891" s="8" t="str">
        <f t="shared" si="51"/>
        <v/>
      </c>
      <c r="G891" s="16" t="str">
        <f>IF(ISBLANK(B891),"",IF(OR(B891={"HS Wroclaw";"Bandung";"Wolverhampton";"Ratier Figeac";"Hemel";"Bangalore"}),"Interne","Externe"))</f>
        <v/>
      </c>
    </row>
    <row r="892" spans="5:7" x14ac:dyDescent="0.25">
      <c r="E892" s="8" t="str">
        <f t="shared" si="50"/>
        <v/>
      </c>
      <c r="F892" s="8" t="str">
        <f t="shared" si="51"/>
        <v/>
      </c>
      <c r="G892" s="16" t="str">
        <f>IF(ISBLANK(B892),"",IF(OR(B892={"HS Wroclaw";"Bandung";"Wolverhampton";"Ratier Figeac";"Hemel";"Bangalore"}),"Interne","Externe"))</f>
        <v/>
      </c>
    </row>
    <row r="893" spans="5:7" x14ac:dyDescent="0.25">
      <c r="E893" s="8" t="str">
        <f t="shared" si="50"/>
        <v/>
      </c>
      <c r="F893" s="8" t="str">
        <f t="shared" si="51"/>
        <v/>
      </c>
      <c r="G893" s="16" t="str">
        <f>IF(ISBLANK(B893),"",IF(OR(B893={"HS Wroclaw";"Bandung";"Wolverhampton";"Ratier Figeac";"Hemel";"Bangalore"}),"Interne","Externe"))</f>
        <v/>
      </c>
    </row>
    <row r="894" spans="5:7" x14ac:dyDescent="0.25">
      <c r="E894" s="8" t="str">
        <f t="shared" si="50"/>
        <v/>
      </c>
      <c r="F894" s="8" t="str">
        <f t="shared" si="51"/>
        <v/>
      </c>
      <c r="G894" s="16" t="str">
        <f>IF(ISBLANK(B894),"",IF(OR(B894={"HS Wroclaw";"Bandung";"Wolverhampton";"Ratier Figeac";"Hemel";"Bangalore"}),"Interne","Externe"))</f>
        <v/>
      </c>
    </row>
    <row r="895" spans="5:7" x14ac:dyDescent="0.25">
      <c r="E895" s="8" t="str">
        <f t="shared" si="50"/>
        <v/>
      </c>
      <c r="F895" s="8" t="str">
        <f t="shared" si="51"/>
        <v/>
      </c>
      <c r="G895" s="16" t="str">
        <f>IF(ISBLANK(B895),"",IF(OR(B895={"HS Wroclaw";"Bandung";"Wolverhampton";"Ratier Figeac";"Hemel";"Bangalore"}),"Interne","Externe"))</f>
        <v/>
      </c>
    </row>
    <row r="896" spans="5:7" x14ac:dyDescent="0.25">
      <c r="E896" s="8" t="str">
        <f t="shared" si="50"/>
        <v/>
      </c>
      <c r="F896" s="8" t="str">
        <f t="shared" si="51"/>
        <v/>
      </c>
      <c r="G896" s="16" t="str">
        <f>IF(ISBLANK(B896),"",IF(OR(B896={"HS Wroclaw";"Bandung";"Wolverhampton";"Ratier Figeac";"Hemel";"Bangalore"}),"Interne","Externe"))</f>
        <v/>
      </c>
    </row>
    <row r="897" spans="5:7" x14ac:dyDescent="0.25">
      <c r="E897" s="8" t="str">
        <f t="shared" si="50"/>
        <v/>
      </c>
      <c r="F897" s="8" t="str">
        <f t="shared" si="51"/>
        <v/>
      </c>
      <c r="G897" s="16" t="str">
        <f>IF(ISBLANK(B897),"",IF(OR(B897={"HS Wroclaw";"Bandung";"Wolverhampton";"Ratier Figeac";"Hemel";"Bangalore"}),"Interne","Externe"))</f>
        <v/>
      </c>
    </row>
    <row r="898" spans="5:7" x14ac:dyDescent="0.25">
      <c r="E898" s="8" t="str">
        <f t="shared" si="50"/>
        <v/>
      </c>
      <c r="F898" s="8" t="str">
        <f t="shared" si="51"/>
        <v/>
      </c>
      <c r="G898" s="16" t="str">
        <f>IF(ISBLANK(B898),"",IF(OR(B898={"HS Wroclaw";"Bandung";"Wolverhampton";"Ratier Figeac";"Hemel";"Bangalore"}),"Interne","Externe"))</f>
        <v/>
      </c>
    </row>
    <row r="899" spans="5:7" x14ac:dyDescent="0.25">
      <c r="E899" s="8" t="str">
        <f t="shared" si="50"/>
        <v/>
      </c>
      <c r="F899" s="8" t="str">
        <f t="shared" si="51"/>
        <v/>
      </c>
      <c r="G899" s="16" t="str">
        <f>IF(ISBLANK(B899),"",IF(OR(B899={"HS Wroclaw";"Bandung";"Wolverhampton";"Ratier Figeac";"Hemel";"Bangalore"}),"Interne","Externe"))</f>
        <v/>
      </c>
    </row>
    <row r="900" spans="5:7" x14ac:dyDescent="0.25">
      <c r="E900" s="8" t="str">
        <f t="shared" si="50"/>
        <v/>
      </c>
      <c r="F900" s="8" t="str">
        <f t="shared" si="51"/>
        <v/>
      </c>
      <c r="G900" s="16" t="str">
        <f>IF(ISBLANK(B900),"",IF(OR(B900={"HS Wroclaw";"Bandung";"Wolverhampton";"Ratier Figeac";"Hemel";"Bangalore"}),"Interne","Externe"))</f>
        <v/>
      </c>
    </row>
    <row r="901" spans="5:7" x14ac:dyDescent="0.25">
      <c r="E901" s="8" t="str">
        <f t="shared" si="50"/>
        <v/>
      </c>
      <c r="F901" s="8" t="str">
        <f t="shared" si="51"/>
        <v/>
      </c>
      <c r="G901" s="16" t="str">
        <f>IF(ISBLANK(B901),"",IF(OR(B901={"HS Wroclaw";"Bandung";"Wolverhampton";"Ratier Figeac";"Hemel";"Bangalore"}),"Interne","Externe"))</f>
        <v/>
      </c>
    </row>
    <row r="902" spans="5:7" x14ac:dyDescent="0.25">
      <c r="E902" s="8" t="str">
        <f t="shared" si="50"/>
        <v/>
      </c>
      <c r="F902" s="8" t="str">
        <f t="shared" si="51"/>
        <v/>
      </c>
      <c r="G902" s="16" t="str">
        <f>IF(ISBLANK(B902),"",IF(OR(B902={"HS Wroclaw";"Bandung";"Wolverhampton";"Ratier Figeac";"Hemel";"Bangalore"}),"Interne","Externe"))</f>
        <v/>
      </c>
    </row>
    <row r="903" spans="5:7" x14ac:dyDescent="0.25">
      <c r="E903" s="8" t="str">
        <f t="shared" si="50"/>
        <v/>
      </c>
      <c r="F903" s="8" t="str">
        <f t="shared" si="51"/>
        <v/>
      </c>
      <c r="G903" s="16" t="str">
        <f>IF(ISBLANK(B903),"",IF(OR(B903={"HS Wroclaw";"Bandung";"Wolverhampton";"Ratier Figeac";"Hemel";"Bangalore"}),"Interne","Externe"))</f>
        <v/>
      </c>
    </row>
    <row r="904" spans="5:7" x14ac:dyDescent="0.25">
      <c r="E904" s="8" t="str">
        <f t="shared" si="50"/>
        <v/>
      </c>
      <c r="F904" s="8" t="str">
        <f t="shared" si="51"/>
        <v/>
      </c>
      <c r="G904" s="16" t="str">
        <f>IF(ISBLANK(B904),"",IF(OR(B904={"HS Wroclaw";"Bandung";"Wolverhampton";"Ratier Figeac";"Hemel";"Bangalore"}),"Interne","Externe"))</f>
        <v/>
      </c>
    </row>
    <row r="905" spans="5:7" x14ac:dyDescent="0.25">
      <c r="E905" s="8" t="str">
        <f t="shared" si="50"/>
        <v/>
      </c>
      <c r="F905" s="8" t="str">
        <f t="shared" si="51"/>
        <v/>
      </c>
      <c r="G905" s="16" t="str">
        <f>IF(ISBLANK(B905),"",IF(OR(B905={"HS Wroclaw";"Bandung";"Wolverhampton";"Ratier Figeac";"Hemel";"Bangalore"}),"Interne","Externe"))</f>
        <v/>
      </c>
    </row>
    <row r="906" spans="5:7" x14ac:dyDescent="0.25">
      <c r="E906" s="8" t="str">
        <f t="shared" si="50"/>
        <v/>
      </c>
      <c r="F906" s="8" t="str">
        <f t="shared" si="51"/>
        <v/>
      </c>
      <c r="G906" s="16" t="str">
        <f>IF(ISBLANK(B906),"",IF(OR(B906={"HS Wroclaw";"Bandung";"Wolverhampton";"Ratier Figeac";"Hemel";"Bangalore"}),"Interne","Externe"))</f>
        <v/>
      </c>
    </row>
    <row r="907" spans="5:7" x14ac:dyDescent="0.25">
      <c r="E907" s="8" t="str">
        <f t="shared" si="50"/>
        <v/>
      </c>
      <c r="F907" s="8" t="str">
        <f t="shared" si="51"/>
        <v/>
      </c>
      <c r="G907" s="16" t="str">
        <f>IF(ISBLANK(B907),"",IF(OR(B907={"HS Wroclaw";"Bandung";"Wolverhampton";"Ratier Figeac";"Hemel";"Bangalore"}),"Interne","Externe"))</f>
        <v/>
      </c>
    </row>
    <row r="908" spans="5:7" x14ac:dyDescent="0.25">
      <c r="E908" s="8" t="str">
        <f t="shared" si="50"/>
        <v/>
      </c>
      <c r="F908" s="8" t="str">
        <f t="shared" si="51"/>
        <v/>
      </c>
      <c r="G908" s="16" t="str">
        <f>IF(ISBLANK(B908),"",IF(OR(B908={"HS Wroclaw";"Bandung";"Wolverhampton";"Ratier Figeac";"Hemel";"Bangalore"}),"Interne","Externe"))</f>
        <v/>
      </c>
    </row>
    <row r="909" spans="5:7" x14ac:dyDescent="0.25">
      <c r="E909" s="8" t="str">
        <f t="shared" si="50"/>
        <v/>
      </c>
      <c r="F909" s="8" t="str">
        <f t="shared" si="51"/>
        <v/>
      </c>
      <c r="G909" s="16" t="str">
        <f>IF(ISBLANK(B909),"",IF(OR(B909={"HS Wroclaw";"Bandung";"Wolverhampton";"Ratier Figeac";"Hemel";"Bangalore"}),"Interne","Externe"))</f>
        <v/>
      </c>
    </row>
    <row r="910" spans="5:7" x14ac:dyDescent="0.25">
      <c r="E910" s="8" t="str">
        <f t="shared" si="50"/>
        <v/>
      </c>
      <c r="F910" s="8" t="str">
        <f t="shared" si="51"/>
        <v/>
      </c>
      <c r="G910" s="16" t="str">
        <f>IF(ISBLANK(B910),"",IF(OR(B910={"HS Wroclaw";"Bandung";"Wolverhampton";"Ratier Figeac";"Hemel";"Bangalore"}),"Interne","Externe"))</f>
        <v/>
      </c>
    </row>
    <row r="911" spans="5:7" x14ac:dyDescent="0.25">
      <c r="E911" s="8" t="str">
        <f t="shared" si="50"/>
        <v/>
      </c>
      <c r="F911" s="8" t="str">
        <f t="shared" si="51"/>
        <v/>
      </c>
      <c r="G911" s="16" t="str">
        <f>IF(ISBLANK(B911),"",IF(OR(B911={"HS Wroclaw";"Bandung";"Wolverhampton";"Ratier Figeac";"Hemel";"Bangalore"}),"Interne","Externe"))</f>
        <v/>
      </c>
    </row>
    <row r="912" spans="5:7" x14ac:dyDescent="0.25">
      <c r="E912" s="8" t="str">
        <f t="shared" si="50"/>
        <v/>
      </c>
      <c r="F912" s="8" t="str">
        <f t="shared" si="51"/>
        <v/>
      </c>
      <c r="G912" s="16" t="str">
        <f>IF(ISBLANK(B912),"",IF(OR(B912={"HS Wroclaw";"Bandung";"Wolverhampton";"Ratier Figeac";"Hemel";"Bangalore"}),"Interne","Externe"))</f>
        <v/>
      </c>
    </row>
    <row r="913" spans="5:7" x14ac:dyDescent="0.25">
      <c r="E913" s="8" t="str">
        <f t="shared" si="50"/>
        <v/>
      </c>
      <c r="F913" s="8" t="str">
        <f t="shared" si="51"/>
        <v/>
      </c>
      <c r="G913" s="16" t="str">
        <f>IF(ISBLANK(B913),"",IF(OR(B913={"HS Wroclaw";"Bandung";"Wolverhampton";"Ratier Figeac";"Hemel";"Bangalore"}),"Interne","Externe"))</f>
        <v/>
      </c>
    </row>
    <row r="914" spans="5:7" x14ac:dyDescent="0.25">
      <c r="E914" s="8" t="str">
        <f t="shared" si="50"/>
        <v/>
      </c>
      <c r="F914" s="8" t="str">
        <f t="shared" si="51"/>
        <v/>
      </c>
      <c r="G914" s="16" t="str">
        <f>IF(ISBLANK(B914),"",IF(OR(B914={"HS Wroclaw";"Bandung";"Wolverhampton";"Ratier Figeac";"Hemel";"Bangalore"}),"Interne","Externe"))</f>
        <v/>
      </c>
    </row>
    <row r="915" spans="5:7" x14ac:dyDescent="0.25">
      <c r="E915" s="8" t="str">
        <f t="shared" si="50"/>
        <v/>
      </c>
      <c r="F915" s="8" t="str">
        <f t="shared" si="51"/>
        <v/>
      </c>
      <c r="G915" s="16" t="str">
        <f>IF(ISBLANK(B915),"",IF(OR(B915={"HS Wroclaw";"Bandung";"Wolverhampton";"Ratier Figeac";"Hemel";"Bangalore"}),"Interne","Externe"))</f>
        <v/>
      </c>
    </row>
    <row r="916" spans="5:7" x14ac:dyDescent="0.25">
      <c r="E916" s="8" t="str">
        <f t="shared" si="50"/>
        <v/>
      </c>
      <c r="F916" s="8" t="str">
        <f t="shared" si="51"/>
        <v/>
      </c>
      <c r="G916" s="16" t="str">
        <f>IF(ISBLANK(B916),"",IF(OR(B916={"HS Wroclaw";"Bandung";"Wolverhampton";"Ratier Figeac";"Hemel";"Bangalore"}),"Interne","Externe"))</f>
        <v/>
      </c>
    </row>
    <row r="917" spans="5:7" x14ac:dyDescent="0.25">
      <c r="E917" s="8" t="str">
        <f t="shared" si="50"/>
        <v/>
      </c>
      <c r="F917" s="8" t="str">
        <f t="shared" si="51"/>
        <v/>
      </c>
      <c r="G917" s="16" t="str">
        <f>IF(ISBLANK(B917),"",IF(OR(B917={"HS Wroclaw";"Bandung";"Wolverhampton";"Ratier Figeac";"Hemel";"Bangalore"}),"Interne","Externe"))</f>
        <v/>
      </c>
    </row>
    <row r="918" spans="5:7" x14ac:dyDescent="0.25">
      <c r="E918" s="8" t="str">
        <f t="shared" si="50"/>
        <v/>
      </c>
      <c r="F918" s="8" t="str">
        <f t="shared" si="51"/>
        <v/>
      </c>
      <c r="G918" s="16" t="str">
        <f>IF(ISBLANK(B918),"",IF(OR(B918={"HS Wroclaw";"Bandung";"Wolverhampton";"Ratier Figeac";"Hemel";"Bangalore"}),"Interne","Externe"))</f>
        <v/>
      </c>
    </row>
    <row r="919" spans="5:7" x14ac:dyDescent="0.25">
      <c r="E919" s="8" t="str">
        <f t="shared" si="50"/>
        <v/>
      </c>
      <c r="F919" s="8" t="str">
        <f t="shared" si="51"/>
        <v/>
      </c>
      <c r="G919" s="16" t="str">
        <f>IF(ISBLANK(B919),"",IF(OR(B919={"HS Wroclaw";"Bandung";"Wolverhampton";"Ratier Figeac";"Hemel";"Bangalore"}),"Interne","Externe"))</f>
        <v/>
      </c>
    </row>
    <row r="920" spans="5:7" x14ac:dyDescent="0.25">
      <c r="E920" s="8" t="str">
        <f t="shared" si="50"/>
        <v/>
      </c>
      <c r="F920" s="8" t="str">
        <f t="shared" si="51"/>
        <v/>
      </c>
      <c r="G920" s="16" t="str">
        <f>IF(ISBLANK(B920),"",IF(OR(B920={"HS Wroclaw";"Bandung";"Wolverhampton";"Ratier Figeac";"Hemel";"Bangalore"}),"Interne","Externe"))</f>
        <v/>
      </c>
    </row>
    <row r="921" spans="5:7" x14ac:dyDescent="0.25">
      <c r="E921" s="8" t="str">
        <f t="shared" si="50"/>
        <v/>
      </c>
      <c r="F921" s="8" t="str">
        <f t="shared" si="51"/>
        <v/>
      </c>
      <c r="G921" s="16" t="str">
        <f>IF(ISBLANK(B921),"",IF(OR(B921={"HS Wroclaw";"Bandung";"Wolverhampton";"Ratier Figeac";"Hemel";"Bangalore"}),"Interne","Externe"))</f>
        <v/>
      </c>
    </row>
    <row r="922" spans="5:7" x14ac:dyDescent="0.25">
      <c r="E922" s="8" t="str">
        <f t="shared" ref="E922:E985" si="52">IF(ISBLANK(D922),"",TEXT(30*MONTH($D922),"mmmm"))</f>
        <v/>
      </c>
      <c r="F922" s="8" t="str">
        <f t="shared" ref="F922:F985" si="53">IF(ISBLANK(D922),"",YEAR($D922))</f>
        <v/>
      </c>
      <c r="G922" s="16" t="str">
        <f>IF(ISBLANK(B922),"",IF(OR(B922={"HS Wroclaw";"Bandung";"Wolverhampton";"Ratier Figeac";"Hemel";"Bangalore"}),"Interne","Externe"))</f>
        <v/>
      </c>
    </row>
    <row r="923" spans="5:7" x14ac:dyDescent="0.25">
      <c r="E923" s="8" t="str">
        <f t="shared" si="52"/>
        <v/>
      </c>
      <c r="F923" s="8" t="str">
        <f t="shared" si="53"/>
        <v/>
      </c>
      <c r="G923" s="16" t="str">
        <f>IF(ISBLANK(B923),"",IF(OR(B923={"HS Wroclaw";"Bandung";"Wolverhampton";"Ratier Figeac";"Hemel";"Bangalore"}),"Interne","Externe"))</f>
        <v/>
      </c>
    </row>
    <row r="924" spans="5:7" x14ac:dyDescent="0.25">
      <c r="E924" s="8" t="str">
        <f t="shared" si="52"/>
        <v/>
      </c>
      <c r="F924" s="8" t="str">
        <f t="shared" si="53"/>
        <v/>
      </c>
      <c r="G924" s="16" t="str">
        <f>IF(ISBLANK(B924),"",IF(OR(B924={"HS Wroclaw";"Bandung";"Wolverhampton";"Ratier Figeac";"Hemel";"Bangalore"}),"Interne","Externe"))</f>
        <v/>
      </c>
    </row>
    <row r="925" spans="5:7" x14ac:dyDescent="0.25">
      <c r="E925" s="8" t="str">
        <f t="shared" si="52"/>
        <v/>
      </c>
      <c r="F925" s="8" t="str">
        <f t="shared" si="53"/>
        <v/>
      </c>
      <c r="G925" s="16" t="str">
        <f>IF(ISBLANK(B925),"",IF(OR(B925={"HS Wroclaw";"Bandung";"Wolverhampton";"Ratier Figeac";"Hemel";"Bangalore"}),"Interne","Externe"))</f>
        <v/>
      </c>
    </row>
    <row r="926" spans="5:7" x14ac:dyDescent="0.25">
      <c r="E926" s="8" t="str">
        <f t="shared" si="52"/>
        <v/>
      </c>
      <c r="F926" s="8" t="str">
        <f t="shared" si="53"/>
        <v/>
      </c>
      <c r="G926" s="16" t="str">
        <f>IF(ISBLANK(B926),"",IF(OR(B926={"HS Wroclaw";"Bandung";"Wolverhampton";"Ratier Figeac";"Hemel";"Bangalore"}),"Interne","Externe"))</f>
        <v/>
      </c>
    </row>
    <row r="927" spans="5:7" x14ac:dyDescent="0.25">
      <c r="E927" s="8" t="str">
        <f t="shared" si="52"/>
        <v/>
      </c>
      <c r="F927" s="8" t="str">
        <f t="shared" si="53"/>
        <v/>
      </c>
      <c r="G927" s="16" t="str">
        <f>IF(ISBLANK(B927),"",IF(OR(B927={"HS Wroclaw";"Bandung";"Wolverhampton";"Ratier Figeac";"Hemel";"Bangalore"}),"Interne","Externe"))</f>
        <v/>
      </c>
    </row>
    <row r="928" spans="5:7" x14ac:dyDescent="0.25">
      <c r="E928" s="8" t="str">
        <f t="shared" si="52"/>
        <v/>
      </c>
      <c r="F928" s="8" t="str">
        <f t="shared" si="53"/>
        <v/>
      </c>
      <c r="G928" s="16" t="str">
        <f>IF(ISBLANK(B928),"",IF(OR(B928={"HS Wroclaw";"Bandung";"Wolverhampton";"Ratier Figeac";"Hemel";"Bangalore"}),"Interne","Externe"))</f>
        <v/>
      </c>
    </row>
    <row r="929" spans="5:7" x14ac:dyDescent="0.25">
      <c r="E929" s="8" t="str">
        <f t="shared" si="52"/>
        <v/>
      </c>
      <c r="F929" s="8" t="str">
        <f t="shared" si="53"/>
        <v/>
      </c>
      <c r="G929" s="16" t="str">
        <f>IF(ISBLANK(B929),"",IF(OR(B929={"HS Wroclaw";"Bandung";"Wolverhampton";"Ratier Figeac";"Hemel";"Bangalore"}),"Interne","Externe"))</f>
        <v/>
      </c>
    </row>
    <row r="930" spans="5:7" x14ac:dyDescent="0.25">
      <c r="E930" s="8" t="str">
        <f t="shared" si="52"/>
        <v/>
      </c>
      <c r="F930" s="8" t="str">
        <f t="shared" si="53"/>
        <v/>
      </c>
      <c r="G930" s="16" t="str">
        <f>IF(ISBLANK(B930),"",IF(OR(B930={"HS Wroclaw";"Bandung";"Wolverhampton";"Ratier Figeac";"Hemel";"Bangalore"}),"Interne","Externe"))</f>
        <v/>
      </c>
    </row>
    <row r="931" spans="5:7" x14ac:dyDescent="0.25">
      <c r="E931" s="8" t="str">
        <f t="shared" si="52"/>
        <v/>
      </c>
      <c r="F931" s="8" t="str">
        <f t="shared" si="53"/>
        <v/>
      </c>
      <c r="G931" s="16" t="str">
        <f>IF(ISBLANK(B931),"",IF(OR(B931={"HS Wroclaw";"Bandung";"Wolverhampton";"Ratier Figeac";"Hemel";"Bangalore"}),"Interne","Externe"))</f>
        <v/>
      </c>
    </row>
    <row r="932" spans="5:7" x14ac:dyDescent="0.25">
      <c r="E932" s="8" t="str">
        <f t="shared" si="52"/>
        <v/>
      </c>
      <c r="F932" s="8" t="str">
        <f t="shared" si="53"/>
        <v/>
      </c>
      <c r="G932" s="16" t="str">
        <f>IF(ISBLANK(B932),"",IF(OR(B932={"HS Wroclaw";"Bandung";"Wolverhampton";"Ratier Figeac";"Hemel";"Bangalore"}),"Interne","Externe"))</f>
        <v/>
      </c>
    </row>
    <row r="933" spans="5:7" x14ac:dyDescent="0.25">
      <c r="E933" s="8" t="str">
        <f t="shared" si="52"/>
        <v/>
      </c>
      <c r="F933" s="8" t="str">
        <f t="shared" si="53"/>
        <v/>
      </c>
      <c r="G933" s="16" t="str">
        <f>IF(ISBLANK(B933),"",IF(OR(B933={"HS Wroclaw";"Bandung";"Wolverhampton";"Ratier Figeac";"Hemel";"Bangalore"}),"Interne","Externe"))</f>
        <v/>
      </c>
    </row>
    <row r="934" spans="5:7" x14ac:dyDescent="0.25">
      <c r="E934" s="8" t="str">
        <f t="shared" si="52"/>
        <v/>
      </c>
      <c r="F934" s="8" t="str">
        <f t="shared" si="53"/>
        <v/>
      </c>
      <c r="G934" s="16" t="str">
        <f>IF(ISBLANK(B934),"",IF(OR(B934={"HS Wroclaw";"Bandung";"Wolverhampton";"Ratier Figeac";"Hemel";"Bangalore"}),"Interne","Externe"))</f>
        <v/>
      </c>
    </row>
    <row r="935" spans="5:7" x14ac:dyDescent="0.25">
      <c r="E935" s="8" t="str">
        <f t="shared" si="52"/>
        <v/>
      </c>
      <c r="F935" s="8" t="str">
        <f t="shared" si="53"/>
        <v/>
      </c>
      <c r="G935" s="16" t="str">
        <f>IF(ISBLANK(B935),"",IF(OR(B935={"HS Wroclaw";"Bandung";"Wolverhampton";"Ratier Figeac";"Hemel";"Bangalore"}),"Interne","Externe"))</f>
        <v/>
      </c>
    </row>
    <row r="936" spans="5:7" x14ac:dyDescent="0.25">
      <c r="E936" s="8" t="str">
        <f t="shared" si="52"/>
        <v/>
      </c>
      <c r="F936" s="8" t="str">
        <f t="shared" si="53"/>
        <v/>
      </c>
      <c r="G936" s="16" t="str">
        <f>IF(ISBLANK(B936),"",IF(OR(B936={"HS Wroclaw";"Bandung";"Wolverhampton";"Ratier Figeac";"Hemel";"Bangalore"}),"Interne","Externe"))</f>
        <v/>
      </c>
    </row>
    <row r="937" spans="5:7" x14ac:dyDescent="0.25">
      <c r="E937" s="8" t="str">
        <f t="shared" si="52"/>
        <v/>
      </c>
      <c r="F937" s="8" t="str">
        <f t="shared" si="53"/>
        <v/>
      </c>
      <c r="G937" s="16" t="str">
        <f>IF(ISBLANK(B937),"",IF(OR(B937={"HS Wroclaw";"Bandung";"Wolverhampton";"Ratier Figeac";"Hemel";"Bangalore"}),"Interne","Externe"))</f>
        <v/>
      </c>
    </row>
    <row r="938" spans="5:7" x14ac:dyDescent="0.25">
      <c r="E938" s="8" t="str">
        <f t="shared" si="52"/>
        <v/>
      </c>
      <c r="F938" s="8" t="str">
        <f t="shared" si="53"/>
        <v/>
      </c>
      <c r="G938" s="16" t="str">
        <f>IF(ISBLANK(B938),"",IF(OR(B938={"HS Wroclaw";"Bandung";"Wolverhampton";"Ratier Figeac";"Hemel";"Bangalore"}),"Interne","Externe"))</f>
        <v/>
      </c>
    </row>
    <row r="939" spans="5:7" x14ac:dyDescent="0.25">
      <c r="E939" s="8" t="str">
        <f t="shared" si="52"/>
        <v/>
      </c>
      <c r="F939" s="8" t="str">
        <f t="shared" si="53"/>
        <v/>
      </c>
      <c r="G939" s="16" t="str">
        <f>IF(ISBLANK(B939),"",IF(OR(B939={"HS Wroclaw";"Bandung";"Wolverhampton";"Ratier Figeac";"Hemel";"Bangalore"}),"Interne","Externe"))</f>
        <v/>
      </c>
    </row>
    <row r="940" spans="5:7" x14ac:dyDescent="0.25">
      <c r="E940" s="8" t="str">
        <f t="shared" si="52"/>
        <v/>
      </c>
      <c r="F940" s="8" t="str">
        <f t="shared" si="53"/>
        <v/>
      </c>
      <c r="G940" s="16" t="str">
        <f>IF(ISBLANK(B940),"",IF(OR(B940={"HS Wroclaw";"Bandung";"Wolverhampton";"Ratier Figeac";"Hemel";"Bangalore"}),"Interne","Externe"))</f>
        <v/>
      </c>
    </row>
    <row r="941" spans="5:7" x14ac:dyDescent="0.25">
      <c r="E941" s="8" t="str">
        <f t="shared" si="52"/>
        <v/>
      </c>
      <c r="F941" s="8" t="str">
        <f t="shared" si="53"/>
        <v/>
      </c>
      <c r="G941" s="16" t="str">
        <f>IF(ISBLANK(B941),"",IF(OR(B941={"HS Wroclaw";"Bandung";"Wolverhampton";"Ratier Figeac";"Hemel";"Bangalore"}),"Interne","Externe"))</f>
        <v/>
      </c>
    </row>
    <row r="942" spans="5:7" x14ac:dyDescent="0.25">
      <c r="E942" s="8" t="str">
        <f t="shared" si="52"/>
        <v/>
      </c>
      <c r="F942" s="8" t="str">
        <f t="shared" si="53"/>
        <v/>
      </c>
      <c r="G942" s="16" t="str">
        <f>IF(ISBLANK(B942),"",IF(OR(B942={"HS Wroclaw";"Bandung";"Wolverhampton";"Ratier Figeac";"Hemel";"Bangalore"}),"Interne","Externe"))</f>
        <v/>
      </c>
    </row>
    <row r="943" spans="5:7" x14ac:dyDescent="0.25">
      <c r="E943" s="8" t="str">
        <f t="shared" si="52"/>
        <v/>
      </c>
      <c r="F943" s="8" t="str">
        <f t="shared" si="53"/>
        <v/>
      </c>
      <c r="G943" s="16" t="str">
        <f>IF(ISBLANK(B943),"",IF(OR(B943={"HS Wroclaw";"Bandung";"Wolverhampton";"Ratier Figeac";"Hemel";"Bangalore"}),"Interne","Externe"))</f>
        <v/>
      </c>
    </row>
    <row r="944" spans="5:7" x14ac:dyDescent="0.25">
      <c r="E944" s="8" t="str">
        <f t="shared" si="52"/>
        <v/>
      </c>
      <c r="F944" s="8" t="str">
        <f t="shared" si="53"/>
        <v/>
      </c>
      <c r="G944" s="16" t="str">
        <f>IF(ISBLANK(B944),"",IF(OR(B944={"HS Wroclaw";"Bandung";"Wolverhampton";"Ratier Figeac";"Hemel";"Bangalore"}),"Interne","Externe"))</f>
        <v/>
      </c>
    </row>
    <row r="945" spans="5:7" x14ac:dyDescent="0.25">
      <c r="E945" s="8" t="str">
        <f t="shared" si="52"/>
        <v/>
      </c>
      <c r="F945" s="8" t="str">
        <f t="shared" si="53"/>
        <v/>
      </c>
      <c r="G945" s="16" t="str">
        <f>IF(ISBLANK(B945),"",IF(OR(B945={"HS Wroclaw";"Bandung";"Wolverhampton";"Ratier Figeac";"Hemel";"Bangalore"}),"Interne","Externe"))</f>
        <v/>
      </c>
    </row>
    <row r="946" spans="5:7" x14ac:dyDescent="0.25">
      <c r="E946" s="8" t="str">
        <f t="shared" si="52"/>
        <v/>
      </c>
      <c r="F946" s="8" t="str">
        <f t="shared" si="53"/>
        <v/>
      </c>
      <c r="G946" s="16" t="str">
        <f>IF(ISBLANK(B946),"",IF(OR(B946={"HS Wroclaw";"Bandung";"Wolverhampton";"Ratier Figeac";"Hemel";"Bangalore"}),"Interne","Externe"))</f>
        <v/>
      </c>
    </row>
    <row r="947" spans="5:7" x14ac:dyDescent="0.25">
      <c r="E947" s="8" t="str">
        <f t="shared" si="52"/>
        <v/>
      </c>
      <c r="F947" s="8" t="str">
        <f t="shared" si="53"/>
        <v/>
      </c>
      <c r="G947" s="16" t="str">
        <f>IF(ISBLANK(B947),"",IF(OR(B947={"HS Wroclaw";"Bandung";"Wolverhampton";"Ratier Figeac";"Hemel";"Bangalore"}),"Interne","Externe"))</f>
        <v/>
      </c>
    </row>
    <row r="948" spans="5:7" x14ac:dyDescent="0.25">
      <c r="E948" s="8" t="str">
        <f t="shared" si="52"/>
        <v/>
      </c>
      <c r="F948" s="8" t="str">
        <f t="shared" si="53"/>
        <v/>
      </c>
      <c r="G948" s="16" t="str">
        <f>IF(ISBLANK(B948),"",IF(OR(B948={"HS Wroclaw";"Bandung";"Wolverhampton";"Ratier Figeac";"Hemel";"Bangalore"}),"Interne","Externe"))</f>
        <v/>
      </c>
    </row>
    <row r="949" spans="5:7" x14ac:dyDescent="0.25">
      <c r="E949" s="8" t="str">
        <f t="shared" si="52"/>
        <v/>
      </c>
      <c r="F949" s="8" t="str">
        <f t="shared" si="53"/>
        <v/>
      </c>
      <c r="G949" s="16" t="str">
        <f>IF(ISBLANK(B949),"",IF(OR(B949={"HS Wroclaw";"Bandung";"Wolverhampton";"Ratier Figeac";"Hemel";"Bangalore"}),"Interne","Externe"))</f>
        <v/>
      </c>
    </row>
    <row r="950" spans="5:7" x14ac:dyDescent="0.25">
      <c r="E950" s="8" t="str">
        <f t="shared" si="52"/>
        <v/>
      </c>
      <c r="F950" s="8" t="str">
        <f t="shared" si="53"/>
        <v/>
      </c>
      <c r="G950" s="16" t="str">
        <f>IF(ISBLANK(B950),"",IF(OR(B950={"HS Wroclaw";"Bandung";"Wolverhampton";"Ratier Figeac";"Hemel";"Bangalore"}),"Interne","Externe"))</f>
        <v/>
      </c>
    </row>
    <row r="951" spans="5:7" x14ac:dyDescent="0.25">
      <c r="E951" s="8" t="str">
        <f t="shared" si="52"/>
        <v/>
      </c>
      <c r="F951" s="8" t="str">
        <f t="shared" si="53"/>
        <v/>
      </c>
      <c r="G951" s="16" t="str">
        <f>IF(ISBLANK(B951),"",IF(OR(B951={"HS Wroclaw";"Bandung";"Wolverhampton";"Ratier Figeac";"Hemel";"Bangalore"}),"Interne","Externe"))</f>
        <v/>
      </c>
    </row>
    <row r="952" spans="5:7" x14ac:dyDescent="0.25">
      <c r="E952" s="8" t="str">
        <f t="shared" si="52"/>
        <v/>
      </c>
      <c r="F952" s="8" t="str">
        <f t="shared" si="53"/>
        <v/>
      </c>
      <c r="G952" s="16" t="str">
        <f>IF(ISBLANK(B952),"",IF(OR(B952={"HS Wroclaw";"Bandung";"Wolverhampton";"Ratier Figeac";"Hemel";"Bangalore"}),"Interne","Externe"))</f>
        <v/>
      </c>
    </row>
    <row r="953" spans="5:7" x14ac:dyDescent="0.25">
      <c r="E953" s="8" t="str">
        <f t="shared" si="52"/>
        <v/>
      </c>
      <c r="F953" s="8" t="str">
        <f t="shared" si="53"/>
        <v/>
      </c>
      <c r="G953" s="16" t="str">
        <f>IF(ISBLANK(B953),"",IF(OR(B953={"HS Wroclaw";"Bandung";"Wolverhampton";"Ratier Figeac";"Hemel";"Bangalore"}),"Interne","Externe"))</f>
        <v/>
      </c>
    </row>
    <row r="954" spans="5:7" x14ac:dyDescent="0.25">
      <c r="E954" s="8" t="str">
        <f t="shared" si="52"/>
        <v/>
      </c>
      <c r="F954" s="8" t="str">
        <f t="shared" si="53"/>
        <v/>
      </c>
      <c r="G954" s="16" t="str">
        <f>IF(ISBLANK(B954),"",IF(OR(B954={"HS Wroclaw";"Bandung";"Wolverhampton";"Ratier Figeac";"Hemel";"Bangalore"}),"Interne","Externe"))</f>
        <v/>
      </c>
    </row>
    <row r="955" spans="5:7" x14ac:dyDescent="0.25">
      <c r="E955" s="8" t="str">
        <f t="shared" si="52"/>
        <v/>
      </c>
      <c r="F955" s="8" t="str">
        <f t="shared" si="53"/>
        <v/>
      </c>
      <c r="G955" s="16" t="str">
        <f>IF(ISBLANK(B955),"",IF(OR(B955={"HS Wroclaw";"Bandung";"Wolverhampton";"Ratier Figeac";"Hemel";"Bangalore"}),"Interne","Externe"))</f>
        <v/>
      </c>
    </row>
    <row r="956" spans="5:7" x14ac:dyDescent="0.25">
      <c r="E956" s="8" t="str">
        <f t="shared" si="52"/>
        <v/>
      </c>
      <c r="F956" s="8" t="str">
        <f t="shared" si="53"/>
        <v/>
      </c>
      <c r="G956" s="16" t="str">
        <f>IF(ISBLANK(B956),"",IF(OR(B956={"HS Wroclaw";"Bandung";"Wolverhampton";"Ratier Figeac";"Hemel";"Bangalore"}),"Interne","Externe"))</f>
        <v/>
      </c>
    </row>
    <row r="957" spans="5:7" x14ac:dyDescent="0.25">
      <c r="E957" s="8" t="str">
        <f t="shared" si="52"/>
        <v/>
      </c>
      <c r="F957" s="8" t="str">
        <f t="shared" si="53"/>
        <v/>
      </c>
      <c r="G957" s="16" t="str">
        <f>IF(ISBLANK(B957),"",IF(OR(B957={"HS Wroclaw";"Bandung";"Wolverhampton";"Ratier Figeac";"Hemel";"Bangalore"}),"Interne","Externe"))</f>
        <v/>
      </c>
    </row>
    <row r="958" spans="5:7" x14ac:dyDescent="0.25">
      <c r="E958" s="8" t="str">
        <f t="shared" si="52"/>
        <v/>
      </c>
      <c r="F958" s="8" t="str">
        <f t="shared" si="53"/>
        <v/>
      </c>
      <c r="G958" s="16" t="str">
        <f>IF(ISBLANK(B958),"",IF(OR(B958={"HS Wroclaw";"Bandung";"Wolverhampton";"Ratier Figeac";"Hemel";"Bangalore"}),"Interne","Externe"))</f>
        <v/>
      </c>
    </row>
    <row r="959" spans="5:7" x14ac:dyDescent="0.25">
      <c r="E959" s="8" t="str">
        <f t="shared" si="52"/>
        <v/>
      </c>
      <c r="F959" s="8" t="str">
        <f t="shared" si="53"/>
        <v/>
      </c>
      <c r="G959" s="16" t="str">
        <f>IF(ISBLANK(B959),"",IF(OR(B959={"HS Wroclaw";"Bandung";"Wolverhampton";"Ratier Figeac";"Hemel";"Bangalore"}),"Interne","Externe"))</f>
        <v/>
      </c>
    </row>
    <row r="960" spans="5:7" x14ac:dyDescent="0.25">
      <c r="E960" s="8" t="str">
        <f t="shared" si="52"/>
        <v/>
      </c>
      <c r="F960" s="8" t="str">
        <f t="shared" si="53"/>
        <v/>
      </c>
      <c r="G960" s="16" t="str">
        <f>IF(ISBLANK(B960),"",IF(OR(B960={"HS Wroclaw";"Bandung";"Wolverhampton";"Ratier Figeac";"Hemel";"Bangalore"}),"Interne","Externe"))</f>
        <v/>
      </c>
    </row>
    <row r="961" spans="5:7" x14ac:dyDescent="0.25">
      <c r="E961" s="8" t="str">
        <f t="shared" si="52"/>
        <v/>
      </c>
      <c r="F961" s="8" t="str">
        <f t="shared" si="53"/>
        <v/>
      </c>
      <c r="G961" s="16" t="str">
        <f>IF(ISBLANK(B961),"",IF(OR(B961={"HS Wroclaw";"Bandung";"Wolverhampton";"Ratier Figeac";"Hemel";"Bangalore"}),"Interne","Externe"))</f>
        <v/>
      </c>
    </row>
    <row r="962" spans="5:7" x14ac:dyDescent="0.25">
      <c r="E962" s="8" t="str">
        <f t="shared" si="52"/>
        <v/>
      </c>
      <c r="F962" s="8" t="str">
        <f t="shared" si="53"/>
        <v/>
      </c>
      <c r="G962" s="16" t="str">
        <f>IF(ISBLANK(B962),"",IF(OR(B962={"HS Wroclaw";"Bandung";"Wolverhampton";"Ratier Figeac";"Hemel";"Bangalore"}),"Interne","Externe"))</f>
        <v/>
      </c>
    </row>
    <row r="963" spans="5:7" x14ac:dyDescent="0.25">
      <c r="E963" s="8" t="str">
        <f t="shared" si="52"/>
        <v/>
      </c>
      <c r="F963" s="8" t="str">
        <f t="shared" si="53"/>
        <v/>
      </c>
      <c r="G963" s="16" t="str">
        <f>IF(ISBLANK(B963),"",IF(OR(B963={"HS Wroclaw";"Bandung";"Wolverhampton";"Ratier Figeac";"Hemel";"Bangalore"}),"Interne","Externe"))</f>
        <v/>
      </c>
    </row>
    <row r="964" spans="5:7" x14ac:dyDescent="0.25">
      <c r="E964" s="8" t="str">
        <f t="shared" si="52"/>
        <v/>
      </c>
      <c r="F964" s="8" t="str">
        <f t="shared" si="53"/>
        <v/>
      </c>
      <c r="G964" s="16" t="str">
        <f>IF(ISBLANK(B964),"",IF(OR(B964={"HS Wroclaw";"Bandung";"Wolverhampton";"Ratier Figeac";"Hemel";"Bangalore"}),"Interne","Externe"))</f>
        <v/>
      </c>
    </row>
    <row r="965" spans="5:7" x14ac:dyDescent="0.25">
      <c r="E965" s="8" t="str">
        <f t="shared" si="52"/>
        <v/>
      </c>
      <c r="F965" s="8" t="str">
        <f t="shared" si="53"/>
        <v/>
      </c>
      <c r="G965" s="16" t="str">
        <f>IF(ISBLANK(B965),"",IF(OR(B965={"HS Wroclaw";"Bandung";"Wolverhampton";"Ratier Figeac";"Hemel";"Bangalore"}),"Interne","Externe"))</f>
        <v/>
      </c>
    </row>
    <row r="966" spans="5:7" x14ac:dyDescent="0.25">
      <c r="E966" s="8" t="str">
        <f t="shared" si="52"/>
        <v/>
      </c>
      <c r="F966" s="8" t="str">
        <f t="shared" si="53"/>
        <v/>
      </c>
      <c r="G966" s="16" t="str">
        <f>IF(ISBLANK(B966),"",IF(OR(B966={"HS Wroclaw";"Bandung";"Wolverhampton";"Ratier Figeac";"Hemel";"Bangalore"}),"Interne","Externe"))</f>
        <v/>
      </c>
    </row>
    <row r="967" spans="5:7" x14ac:dyDescent="0.25">
      <c r="E967" s="8" t="str">
        <f t="shared" si="52"/>
        <v/>
      </c>
      <c r="F967" s="8" t="str">
        <f t="shared" si="53"/>
        <v/>
      </c>
      <c r="G967" s="16" t="str">
        <f>IF(ISBLANK(B967),"",IF(OR(B967={"HS Wroclaw";"Bandung";"Wolverhampton";"Ratier Figeac";"Hemel";"Bangalore"}),"Interne","Externe"))</f>
        <v/>
      </c>
    </row>
    <row r="968" spans="5:7" x14ac:dyDescent="0.25">
      <c r="E968" s="8" t="str">
        <f t="shared" si="52"/>
        <v/>
      </c>
      <c r="F968" s="8" t="str">
        <f t="shared" si="53"/>
        <v/>
      </c>
      <c r="G968" s="16" t="str">
        <f>IF(ISBLANK(B968),"",IF(OR(B968={"HS Wroclaw";"Bandung";"Wolverhampton";"Ratier Figeac";"Hemel";"Bangalore"}),"Interne","Externe"))</f>
        <v/>
      </c>
    </row>
    <row r="969" spans="5:7" x14ac:dyDescent="0.25">
      <c r="E969" s="8" t="str">
        <f t="shared" si="52"/>
        <v/>
      </c>
      <c r="F969" s="8" t="str">
        <f t="shared" si="53"/>
        <v/>
      </c>
      <c r="G969" s="16" t="str">
        <f>IF(ISBLANK(B969),"",IF(OR(B969={"HS Wroclaw";"Bandung";"Wolverhampton";"Ratier Figeac";"Hemel";"Bangalore"}),"Interne","Externe"))</f>
        <v/>
      </c>
    </row>
    <row r="970" spans="5:7" x14ac:dyDescent="0.25">
      <c r="E970" s="8" t="str">
        <f t="shared" si="52"/>
        <v/>
      </c>
      <c r="F970" s="8" t="str">
        <f t="shared" si="53"/>
        <v/>
      </c>
      <c r="G970" s="16" t="str">
        <f>IF(ISBLANK(B970),"",IF(OR(B970={"HS Wroclaw";"Bandung";"Wolverhampton";"Ratier Figeac";"Hemel";"Bangalore"}),"Interne","Externe"))</f>
        <v/>
      </c>
    </row>
    <row r="971" spans="5:7" x14ac:dyDescent="0.25">
      <c r="E971" s="8" t="str">
        <f t="shared" si="52"/>
        <v/>
      </c>
      <c r="F971" s="8" t="str">
        <f t="shared" si="53"/>
        <v/>
      </c>
      <c r="G971" s="16" t="str">
        <f>IF(ISBLANK(B971),"",IF(OR(B971={"HS Wroclaw";"Bandung";"Wolverhampton";"Ratier Figeac";"Hemel";"Bangalore"}),"Interne","Externe"))</f>
        <v/>
      </c>
    </row>
    <row r="972" spans="5:7" x14ac:dyDescent="0.25">
      <c r="E972" s="8" t="str">
        <f t="shared" si="52"/>
        <v/>
      </c>
      <c r="F972" s="8" t="str">
        <f t="shared" si="53"/>
        <v/>
      </c>
      <c r="G972" s="16" t="str">
        <f>IF(ISBLANK(B972),"",IF(OR(B972={"HS Wroclaw";"Bandung";"Wolverhampton";"Ratier Figeac";"Hemel";"Bangalore"}),"Interne","Externe"))</f>
        <v/>
      </c>
    </row>
    <row r="973" spans="5:7" x14ac:dyDescent="0.25">
      <c r="E973" s="8" t="str">
        <f t="shared" si="52"/>
        <v/>
      </c>
      <c r="F973" s="8" t="str">
        <f t="shared" si="53"/>
        <v/>
      </c>
      <c r="G973" s="16" t="str">
        <f>IF(ISBLANK(B973),"",IF(OR(B973={"HS Wroclaw";"Bandung";"Wolverhampton";"Ratier Figeac";"Hemel";"Bangalore"}),"Interne","Externe"))</f>
        <v/>
      </c>
    </row>
    <row r="974" spans="5:7" x14ac:dyDescent="0.25">
      <c r="E974" s="8" t="str">
        <f t="shared" si="52"/>
        <v/>
      </c>
      <c r="F974" s="8" t="str">
        <f t="shared" si="53"/>
        <v/>
      </c>
      <c r="G974" s="16" t="str">
        <f>IF(ISBLANK(B974),"",IF(OR(B974={"HS Wroclaw";"Bandung";"Wolverhampton";"Ratier Figeac";"Hemel";"Bangalore"}),"Interne","Externe"))</f>
        <v/>
      </c>
    </row>
    <row r="975" spans="5:7" x14ac:dyDescent="0.25">
      <c r="E975" s="8" t="str">
        <f t="shared" si="52"/>
        <v/>
      </c>
      <c r="F975" s="8" t="str">
        <f t="shared" si="53"/>
        <v/>
      </c>
      <c r="G975" s="16" t="str">
        <f>IF(ISBLANK(B975),"",IF(OR(B975={"HS Wroclaw";"Bandung";"Wolverhampton";"Ratier Figeac";"Hemel";"Bangalore"}),"Interne","Externe"))</f>
        <v/>
      </c>
    </row>
    <row r="976" spans="5:7" x14ac:dyDescent="0.25">
      <c r="E976" s="8" t="str">
        <f t="shared" si="52"/>
        <v/>
      </c>
      <c r="F976" s="8" t="str">
        <f t="shared" si="53"/>
        <v/>
      </c>
      <c r="G976" s="16" t="str">
        <f>IF(ISBLANK(B976),"",IF(OR(B976={"HS Wroclaw";"Bandung";"Wolverhampton";"Ratier Figeac";"Hemel";"Bangalore"}),"Interne","Externe"))</f>
        <v/>
      </c>
    </row>
    <row r="977" spans="5:7" x14ac:dyDescent="0.25">
      <c r="E977" s="8" t="str">
        <f t="shared" si="52"/>
        <v/>
      </c>
      <c r="F977" s="8" t="str">
        <f t="shared" si="53"/>
        <v/>
      </c>
      <c r="G977" s="16" t="str">
        <f>IF(ISBLANK(B977),"",IF(OR(B977={"HS Wroclaw";"Bandung";"Wolverhampton";"Ratier Figeac";"Hemel";"Bangalore"}),"Interne","Externe"))</f>
        <v/>
      </c>
    </row>
    <row r="978" spans="5:7" x14ac:dyDescent="0.25">
      <c r="E978" s="8" t="str">
        <f t="shared" si="52"/>
        <v/>
      </c>
      <c r="F978" s="8" t="str">
        <f t="shared" si="53"/>
        <v/>
      </c>
      <c r="G978" s="16" t="str">
        <f>IF(ISBLANK(B978),"",IF(OR(B978={"HS Wroclaw";"Bandung";"Wolverhampton";"Ratier Figeac";"Hemel";"Bangalore"}),"Interne","Externe"))</f>
        <v/>
      </c>
    </row>
    <row r="979" spans="5:7" x14ac:dyDescent="0.25">
      <c r="E979" s="8" t="str">
        <f t="shared" si="52"/>
        <v/>
      </c>
      <c r="F979" s="8" t="str">
        <f t="shared" si="53"/>
        <v/>
      </c>
      <c r="G979" s="16" t="str">
        <f>IF(ISBLANK(B979),"",IF(OR(B979={"HS Wroclaw";"Bandung";"Wolverhampton";"Ratier Figeac";"Hemel";"Bangalore"}),"Interne","Externe"))</f>
        <v/>
      </c>
    </row>
    <row r="980" spans="5:7" x14ac:dyDescent="0.25">
      <c r="E980" s="8" t="str">
        <f t="shared" si="52"/>
        <v/>
      </c>
      <c r="F980" s="8" t="str">
        <f t="shared" si="53"/>
        <v/>
      </c>
      <c r="G980" s="16" t="str">
        <f>IF(ISBLANK(B980),"",IF(OR(B980={"HS Wroclaw";"Bandung";"Wolverhampton";"Ratier Figeac";"Hemel";"Bangalore"}),"Interne","Externe"))</f>
        <v/>
      </c>
    </row>
    <row r="981" spans="5:7" x14ac:dyDescent="0.25">
      <c r="E981" s="8" t="str">
        <f t="shared" si="52"/>
        <v/>
      </c>
      <c r="F981" s="8" t="str">
        <f t="shared" si="53"/>
        <v/>
      </c>
      <c r="G981" s="16" t="str">
        <f>IF(ISBLANK(B981),"",IF(OR(B981={"HS Wroclaw";"Bandung";"Wolverhampton";"Ratier Figeac";"Hemel";"Bangalore"}),"Interne","Externe"))</f>
        <v/>
      </c>
    </row>
    <row r="982" spans="5:7" x14ac:dyDescent="0.25">
      <c r="E982" s="8" t="str">
        <f t="shared" si="52"/>
        <v/>
      </c>
      <c r="F982" s="8" t="str">
        <f t="shared" si="53"/>
        <v/>
      </c>
      <c r="G982" s="16" t="str">
        <f>IF(ISBLANK(B982),"",IF(OR(B982={"HS Wroclaw";"Bandung";"Wolverhampton";"Ratier Figeac";"Hemel";"Bangalore"}),"Interne","Externe"))</f>
        <v/>
      </c>
    </row>
    <row r="983" spans="5:7" x14ac:dyDescent="0.25">
      <c r="E983" s="8" t="str">
        <f t="shared" si="52"/>
        <v/>
      </c>
      <c r="F983" s="8" t="str">
        <f t="shared" si="53"/>
        <v/>
      </c>
      <c r="G983" s="16" t="str">
        <f>IF(ISBLANK(B983),"",IF(OR(B983={"HS Wroclaw";"Bandung";"Wolverhampton";"Ratier Figeac";"Hemel";"Bangalore"}),"Interne","Externe"))</f>
        <v/>
      </c>
    </row>
    <row r="984" spans="5:7" x14ac:dyDescent="0.25">
      <c r="E984" s="8" t="str">
        <f t="shared" si="52"/>
        <v/>
      </c>
      <c r="F984" s="8" t="str">
        <f t="shared" si="53"/>
        <v/>
      </c>
      <c r="G984" s="16" t="str">
        <f>IF(ISBLANK(B984),"",IF(OR(B984={"HS Wroclaw";"Bandung";"Wolverhampton";"Ratier Figeac";"Hemel";"Bangalore"}),"Interne","Externe"))</f>
        <v/>
      </c>
    </row>
    <row r="985" spans="5:7" x14ac:dyDescent="0.25">
      <c r="E985" s="8" t="str">
        <f t="shared" si="52"/>
        <v/>
      </c>
      <c r="F985" s="8" t="str">
        <f t="shared" si="53"/>
        <v/>
      </c>
      <c r="G985" s="16" t="str">
        <f>IF(ISBLANK(B985),"",IF(OR(B985={"HS Wroclaw";"Bandung";"Wolverhampton";"Ratier Figeac";"Hemel";"Bangalore"}),"Interne","Externe"))</f>
        <v/>
      </c>
    </row>
    <row r="986" spans="5:7" x14ac:dyDescent="0.25">
      <c r="E986" s="8" t="str">
        <f t="shared" ref="E986:E1049" si="54">IF(ISBLANK(D986),"",TEXT(30*MONTH($D986),"mmmm"))</f>
        <v/>
      </c>
      <c r="F986" s="8" t="str">
        <f t="shared" ref="F986:F1049" si="55">IF(ISBLANK(D986),"",YEAR($D986))</f>
        <v/>
      </c>
      <c r="G986" s="16" t="str">
        <f>IF(ISBLANK(B986),"",IF(OR(B986={"HS Wroclaw";"Bandung";"Wolverhampton";"Ratier Figeac";"Hemel";"Bangalore"}),"Interne","Externe"))</f>
        <v/>
      </c>
    </row>
    <row r="987" spans="5:7" x14ac:dyDescent="0.25">
      <c r="E987" s="8" t="str">
        <f t="shared" si="54"/>
        <v/>
      </c>
      <c r="F987" s="8" t="str">
        <f t="shared" si="55"/>
        <v/>
      </c>
      <c r="G987" s="16" t="str">
        <f>IF(ISBLANK(B987),"",IF(OR(B987={"HS Wroclaw";"Bandung";"Wolverhampton";"Ratier Figeac";"Hemel";"Bangalore"}),"Interne","Externe"))</f>
        <v/>
      </c>
    </row>
    <row r="988" spans="5:7" x14ac:dyDescent="0.25">
      <c r="E988" s="8" t="str">
        <f t="shared" si="54"/>
        <v/>
      </c>
      <c r="F988" s="8" t="str">
        <f t="shared" si="55"/>
        <v/>
      </c>
      <c r="G988" s="16" t="str">
        <f>IF(ISBLANK(B988),"",IF(OR(B988={"HS Wroclaw";"Bandung";"Wolverhampton";"Ratier Figeac";"Hemel";"Bangalore"}),"Interne","Externe"))</f>
        <v/>
      </c>
    </row>
    <row r="989" spans="5:7" x14ac:dyDescent="0.25">
      <c r="E989" s="8" t="str">
        <f t="shared" si="54"/>
        <v/>
      </c>
      <c r="F989" s="8" t="str">
        <f t="shared" si="55"/>
        <v/>
      </c>
      <c r="G989" s="16" t="str">
        <f>IF(ISBLANK(B989),"",IF(OR(B989={"HS Wroclaw";"Bandung";"Wolverhampton";"Ratier Figeac";"Hemel";"Bangalore"}),"Interne","Externe"))</f>
        <v/>
      </c>
    </row>
    <row r="990" spans="5:7" x14ac:dyDescent="0.25">
      <c r="E990" s="8" t="str">
        <f t="shared" si="54"/>
        <v/>
      </c>
      <c r="F990" s="8" t="str">
        <f t="shared" si="55"/>
        <v/>
      </c>
      <c r="G990" s="16" t="str">
        <f>IF(ISBLANK(B990),"",IF(OR(B990={"HS Wroclaw";"Bandung";"Wolverhampton";"Ratier Figeac";"Hemel";"Bangalore"}),"Interne","Externe"))</f>
        <v/>
      </c>
    </row>
    <row r="991" spans="5:7" x14ac:dyDescent="0.25">
      <c r="E991" s="8" t="str">
        <f t="shared" si="54"/>
        <v/>
      </c>
      <c r="F991" s="8" t="str">
        <f t="shared" si="55"/>
        <v/>
      </c>
      <c r="G991" s="16" t="str">
        <f>IF(ISBLANK(B991),"",IF(OR(B991={"HS Wroclaw";"Bandung";"Wolverhampton";"Ratier Figeac";"Hemel";"Bangalore"}),"Interne","Externe"))</f>
        <v/>
      </c>
    </row>
    <row r="992" spans="5:7" x14ac:dyDescent="0.25">
      <c r="E992" s="8" t="str">
        <f t="shared" si="54"/>
        <v/>
      </c>
      <c r="F992" s="8" t="str">
        <f t="shared" si="55"/>
        <v/>
      </c>
      <c r="G992" s="16" t="str">
        <f>IF(ISBLANK(B992),"",IF(OR(B992={"HS Wroclaw";"Bandung";"Wolverhampton";"Ratier Figeac";"Hemel";"Bangalore"}),"Interne","Externe"))</f>
        <v/>
      </c>
    </row>
    <row r="993" spans="5:7" x14ac:dyDescent="0.25">
      <c r="E993" s="8" t="str">
        <f t="shared" si="54"/>
        <v/>
      </c>
      <c r="F993" s="8" t="str">
        <f t="shared" si="55"/>
        <v/>
      </c>
      <c r="G993" s="16" t="str">
        <f>IF(ISBLANK(B993),"",IF(OR(B993={"HS Wroclaw";"Bandung";"Wolverhampton";"Ratier Figeac";"Hemel";"Bangalore"}),"Interne","Externe"))</f>
        <v/>
      </c>
    </row>
    <row r="994" spans="5:7" x14ac:dyDescent="0.25">
      <c r="E994" s="8" t="str">
        <f t="shared" si="54"/>
        <v/>
      </c>
      <c r="F994" s="8" t="str">
        <f t="shared" si="55"/>
        <v/>
      </c>
      <c r="G994" s="16" t="str">
        <f>IF(ISBLANK(B994),"",IF(OR(B994={"HS Wroclaw";"Bandung";"Wolverhampton";"Ratier Figeac";"Hemel";"Bangalore"}),"Interne","Externe"))</f>
        <v/>
      </c>
    </row>
    <row r="995" spans="5:7" x14ac:dyDescent="0.25">
      <c r="E995" s="8" t="str">
        <f t="shared" si="54"/>
        <v/>
      </c>
      <c r="F995" s="8" t="str">
        <f t="shared" si="55"/>
        <v/>
      </c>
      <c r="G995" s="16" t="str">
        <f>IF(ISBLANK(B995),"",IF(OR(B995={"HS Wroclaw";"Bandung";"Wolverhampton";"Ratier Figeac";"Hemel";"Bangalore"}),"Interne","Externe"))</f>
        <v/>
      </c>
    </row>
    <row r="996" spans="5:7" x14ac:dyDescent="0.25">
      <c r="E996" s="8" t="str">
        <f t="shared" si="54"/>
        <v/>
      </c>
      <c r="F996" s="8" t="str">
        <f t="shared" si="55"/>
        <v/>
      </c>
      <c r="G996" s="16" t="str">
        <f>IF(ISBLANK(B996),"",IF(OR(B996={"HS Wroclaw";"Bandung";"Wolverhampton";"Ratier Figeac";"Hemel";"Bangalore"}),"Interne","Externe"))</f>
        <v/>
      </c>
    </row>
    <row r="997" spans="5:7" x14ac:dyDescent="0.25">
      <c r="E997" s="8" t="str">
        <f t="shared" si="54"/>
        <v/>
      </c>
      <c r="F997" s="8" t="str">
        <f t="shared" si="55"/>
        <v/>
      </c>
      <c r="G997" s="16" t="str">
        <f>IF(ISBLANK(B997),"",IF(OR(B997={"HS Wroclaw";"Bandung";"Wolverhampton";"Ratier Figeac";"Hemel";"Bangalore"}),"Interne","Externe"))</f>
        <v/>
      </c>
    </row>
    <row r="998" spans="5:7" x14ac:dyDescent="0.25">
      <c r="E998" s="8" t="str">
        <f t="shared" si="54"/>
        <v/>
      </c>
      <c r="F998" s="8" t="str">
        <f t="shared" si="55"/>
        <v/>
      </c>
      <c r="G998" s="16" t="str">
        <f>IF(ISBLANK(B998),"",IF(OR(B998={"HS Wroclaw";"Bandung";"Wolverhampton";"Ratier Figeac";"Hemel";"Bangalore"}),"Interne","Externe"))</f>
        <v/>
      </c>
    </row>
    <row r="999" spans="5:7" x14ac:dyDescent="0.25">
      <c r="E999" s="8" t="str">
        <f t="shared" si="54"/>
        <v/>
      </c>
      <c r="F999" s="8" t="str">
        <f t="shared" si="55"/>
        <v/>
      </c>
      <c r="G999" s="16" t="str">
        <f>IF(ISBLANK(B999),"",IF(OR(B999={"HS Wroclaw";"Bandung";"Wolverhampton";"Ratier Figeac";"Hemel";"Bangalore"}),"Interne","Externe"))</f>
        <v/>
      </c>
    </row>
    <row r="1000" spans="5:7" x14ac:dyDescent="0.25">
      <c r="E1000" s="8" t="str">
        <f t="shared" si="54"/>
        <v/>
      </c>
      <c r="F1000" s="8" t="str">
        <f t="shared" si="55"/>
        <v/>
      </c>
      <c r="G1000" s="16" t="str">
        <f>IF(ISBLANK(B1000),"",IF(OR(B1000={"HS Wroclaw";"Bandung";"Wolverhampton";"Ratier Figeac";"Hemel";"Bangalore"}),"Interne","Externe"))</f>
        <v/>
      </c>
    </row>
    <row r="1001" spans="5:7" x14ac:dyDescent="0.25">
      <c r="E1001" s="8" t="str">
        <f t="shared" si="54"/>
        <v/>
      </c>
      <c r="F1001" s="8" t="str">
        <f t="shared" si="55"/>
        <v/>
      </c>
      <c r="G1001" s="16" t="str">
        <f>IF(ISBLANK(B1001),"",IF(OR(B1001={"HS Wroclaw";"Bandung";"Wolverhampton";"Ratier Figeac";"Hemel";"Bangalore"}),"Interne","Externe"))</f>
        <v/>
      </c>
    </row>
    <row r="1002" spans="5:7" x14ac:dyDescent="0.25">
      <c r="E1002" s="8" t="str">
        <f t="shared" si="54"/>
        <v/>
      </c>
      <c r="F1002" s="8" t="str">
        <f t="shared" si="55"/>
        <v/>
      </c>
      <c r="G1002" s="16" t="str">
        <f>IF(ISBLANK(B1002),"",IF(OR(B1002={"HS Wroclaw";"Bandung";"Wolverhampton";"Ratier Figeac";"Hemel";"Bangalore"}),"Interne","Externe"))</f>
        <v/>
      </c>
    </row>
    <row r="1003" spans="5:7" x14ac:dyDescent="0.25">
      <c r="E1003" s="8" t="str">
        <f t="shared" si="54"/>
        <v/>
      </c>
      <c r="F1003" s="8" t="str">
        <f t="shared" si="55"/>
        <v/>
      </c>
      <c r="G1003" s="16" t="str">
        <f>IF(ISBLANK(B1003),"",IF(OR(B1003={"HS Wroclaw";"Bandung";"Wolverhampton";"Ratier Figeac";"Hemel";"Bangalore"}),"Interne","Externe"))</f>
        <v/>
      </c>
    </row>
    <row r="1004" spans="5:7" x14ac:dyDescent="0.25">
      <c r="E1004" s="8" t="str">
        <f t="shared" si="54"/>
        <v/>
      </c>
      <c r="F1004" s="8" t="str">
        <f t="shared" si="55"/>
        <v/>
      </c>
      <c r="G1004" s="16" t="str">
        <f>IF(ISBLANK(B1004),"",IF(OR(B1004={"HS Wroclaw";"Bandung";"Wolverhampton";"Ratier Figeac";"Hemel";"Bangalore"}),"Interne","Externe"))</f>
        <v/>
      </c>
    </row>
    <row r="1005" spans="5:7" x14ac:dyDescent="0.25">
      <c r="E1005" s="8" t="str">
        <f t="shared" si="54"/>
        <v/>
      </c>
      <c r="F1005" s="8" t="str">
        <f t="shared" si="55"/>
        <v/>
      </c>
      <c r="G1005" s="16" t="str">
        <f>IF(ISBLANK(B1005),"",IF(OR(B1005={"HS Wroclaw";"Bandung";"Wolverhampton";"Ratier Figeac";"Hemel";"Bangalore"}),"Interne","Externe"))</f>
        <v/>
      </c>
    </row>
    <row r="1006" spans="5:7" x14ac:dyDescent="0.25">
      <c r="E1006" s="8" t="str">
        <f t="shared" si="54"/>
        <v/>
      </c>
      <c r="F1006" s="8" t="str">
        <f t="shared" si="55"/>
        <v/>
      </c>
      <c r="G1006" s="16" t="str">
        <f>IF(ISBLANK(B1006),"",IF(OR(B1006={"HS Wroclaw";"Bandung";"Wolverhampton";"Ratier Figeac";"Hemel";"Bangalore"}),"Interne","Externe"))</f>
        <v/>
      </c>
    </row>
    <row r="1007" spans="5:7" x14ac:dyDescent="0.25">
      <c r="E1007" s="8" t="str">
        <f t="shared" si="54"/>
        <v/>
      </c>
      <c r="F1007" s="8" t="str">
        <f t="shared" si="55"/>
        <v/>
      </c>
      <c r="G1007" s="16" t="str">
        <f>IF(ISBLANK(B1007),"",IF(OR(B1007={"HS Wroclaw";"Bandung";"Wolverhampton";"Ratier Figeac";"Hemel";"Bangalore"}),"Interne","Externe"))</f>
        <v/>
      </c>
    </row>
    <row r="1008" spans="5:7" x14ac:dyDescent="0.25">
      <c r="E1008" s="8" t="str">
        <f t="shared" si="54"/>
        <v/>
      </c>
      <c r="F1008" s="8" t="str">
        <f t="shared" si="55"/>
        <v/>
      </c>
      <c r="G1008" s="16" t="str">
        <f>IF(ISBLANK(B1008),"",IF(OR(B1008={"HS Wroclaw";"Bandung";"Wolverhampton";"Ratier Figeac";"Hemel";"Bangalore"}),"Interne","Externe"))</f>
        <v/>
      </c>
    </row>
    <row r="1009" spans="5:7" x14ac:dyDescent="0.25">
      <c r="E1009" s="8" t="str">
        <f t="shared" si="54"/>
        <v/>
      </c>
      <c r="F1009" s="8" t="str">
        <f t="shared" si="55"/>
        <v/>
      </c>
      <c r="G1009" s="16" t="str">
        <f>IF(ISBLANK(B1009),"",IF(OR(B1009={"HS Wroclaw";"Bandung";"Wolverhampton";"Ratier Figeac";"Hemel";"Bangalore"}),"Interne","Externe"))</f>
        <v/>
      </c>
    </row>
    <row r="1010" spans="5:7" x14ac:dyDescent="0.25">
      <c r="E1010" s="8" t="str">
        <f t="shared" si="54"/>
        <v/>
      </c>
      <c r="F1010" s="8" t="str">
        <f t="shared" si="55"/>
        <v/>
      </c>
      <c r="G1010" s="16" t="str">
        <f>IF(ISBLANK(B1010),"",IF(OR(B1010={"HS Wroclaw";"Bandung";"Wolverhampton";"Ratier Figeac";"Hemel";"Bangalore"}),"Interne","Externe"))</f>
        <v/>
      </c>
    </row>
    <row r="1011" spans="5:7" x14ac:dyDescent="0.25">
      <c r="E1011" s="8" t="str">
        <f t="shared" si="54"/>
        <v/>
      </c>
      <c r="F1011" s="8" t="str">
        <f t="shared" si="55"/>
        <v/>
      </c>
      <c r="G1011" s="16" t="str">
        <f>IF(ISBLANK(B1011),"",IF(OR(B1011={"HS Wroclaw";"Bandung";"Wolverhampton";"Ratier Figeac";"Hemel";"Bangalore"}),"Interne","Externe"))</f>
        <v/>
      </c>
    </row>
    <row r="1012" spans="5:7" x14ac:dyDescent="0.25">
      <c r="E1012" s="8" t="str">
        <f t="shared" si="54"/>
        <v/>
      </c>
      <c r="F1012" s="8" t="str">
        <f t="shared" si="55"/>
        <v/>
      </c>
      <c r="G1012" s="16" t="str">
        <f>IF(ISBLANK(B1012),"",IF(OR(B1012={"HS Wroclaw";"Bandung";"Wolverhampton";"Ratier Figeac";"Hemel";"Bangalore"}),"Interne","Externe"))</f>
        <v/>
      </c>
    </row>
    <row r="1013" spans="5:7" x14ac:dyDescent="0.25">
      <c r="E1013" s="8" t="str">
        <f t="shared" si="54"/>
        <v/>
      </c>
      <c r="F1013" s="8" t="str">
        <f t="shared" si="55"/>
        <v/>
      </c>
      <c r="G1013" s="16" t="str">
        <f>IF(ISBLANK(B1013),"",IF(OR(B1013={"HS Wroclaw";"Bandung";"Wolverhampton";"Ratier Figeac";"Hemel";"Bangalore"}),"Interne","Externe"))</f>
        <v/>
      </c>
    </row>
    <row r="1014" spans="5:7" x14ac:dyDescent="0.25">
      <c r="E1014" s="8" t="str">
        <f t="shared" si="54"/>
        <v/>
      </c>
      <c r="F1014" s="8" t="str">
        <f t="shared" si="55"/>
        <v/>
      </c>
      <c r="G1014" s="16" t="str">
        <f>IF(ISBLANK(B1014),"",IF(OR(B1014={"HS Wroclaw";"Bandung";"Wolverhampton";"Ratier Figeac";"Hemel";"Bangalore"}),"Interne","Externe"))</f>
        <v/>
      </c>
    </row>
    <row r="1015" spans="5:7" x14ac:dyDescent="0.25">
      <c r="E1015" s="8" t="str">
        <f t="shared" si="54"/>
        <v/>
      </c>
      <c r="F1015" s="8" t="str">
        <f t="shared" si="55"/>
        <v/>
      </c>
      <c r="G1015" s="16" t="str">
        <f>IF(ISBLANK(B1015),"",IF(OR(B1015={"HS Wroclaw";"Bandung";"Wolverhampton";"Ratier Figeac";"Hemel";"Bangalore"}),"Interne","Externe"))</f>
        <v/>
      </c>
    </row>
    <row r="1016" spans="5:7" x14ac:dyDescent="0.25">
      <c r="E1016" s="8" t="str">
        <f t="shared" si="54"/>
        <v/>
      </c>
      <c r="F1016" s="8" t="str">
        <f t="shared" si="55"/>
        <v/>
      </c>
      <c r="G1016" s="16" t="str">
        <f>IF(ISBLANK(B1016),"",IF(OR(B1016={"HS Wroclaw";"Bandung";"Wolverhampton";"Ratier Figeac";"Hemel";"Bangalore"}),"Interne","Externe"))</f>
        <v/>
      </c>
    </row>
    <row r="1017" spans="5:7" x14ac:dyDescent="0.25">
      <c r="E1017" s="8" t="str">
        <f t="shared" si="54"/>
        <v/>
      </c>
      <c r="F1017" s="8" t="str">
        <f t="shared" si="55"/>
        <v/>
      </c>
      <c r="G1017" s="16" t="str">
        <f>IF(ISBLANK(B1017),"",IF(OR(B1017={"HS Wroclaw";"Bandung";"Wolverhampton";"Ratier Figeac";"Hemel";"Bangalore"}),"Interne","Externe"))</f>
        <v/>
      </c>
    </row>
    <row r="1018" spans="5:7" x14ac:dyDescent="0.25">
      <c r="E1018" s="8" t="str">
        <f t="shared" si="54"/>
        <v/>
      </c>
      <c r="F1018" s="8" t="str">
        <f t="shared" si="55"/>
        <v/>
      </c>
      <c r="G1018" s="16" t="str">
        <f>IF(ISBLANK(B1018),"",IF(OR(B1018={"HS Wroclaw";"Bandung";"Wolverhampton";"Ratier Figeac";"Hemel";"Bangalore"}),"Interne","Externe"))</f>
        <v/>
      </c>
    </row>
    <row r="1019" spans="5:7" x14ac:dyDescent="0.25">
      <c r="E1019" s="8" t="str">
        <f t="shared" si="54"/>
        <v/>
      </c>
      <c r="F1019" s="8" t="str">
        <f t="shared" si="55"/>
        <v/>
      </c>
      <c r="G1019" s="16" t="str">
        <f>IF(ISBLANK(B1019),"",IF(OR(B1019={"HS Wroclaw";"Bandung";"Wolverhampton";"Ratier Figeac";"Hemel";"Bangalore"}),"Interne","Externe"))</f>
        <v/>
      </c>
    </row>
    <row r="1020" spans="5:7" x14ac:dyDescent="0.25">
      <c r="E1020" s="8" t="str">
        <f t="shared" si="54"/>
        <v/>
      </c>
      <c r="F1020" s="8" t="str">
        <f t="shared" si="55"/>
        <v/>
      </c>
      <c r="G1020" s="16" t="str">
        <f>IF(ISBLANK(B1020),"",IF(OR(B1020={"HS Wroclaw";"Bandung";"Wolverhampton";"Ratier Figeac";"Hemel";"Bangalore"}),"Interne","Externe"))</f>
        <v/>
      </c>
    </row>
    <row r="1021" spans="5:7" x14ac:dyDescent="0.25">
      <c r="E1021" s="8" t="str">
        <f t="shared" si="54"/>
        <v/>
      </c>
      <c r="F1021" s="8" t="str">
        <f t="shared" si="55"/>
        <v/>
      </c>
      <c r="G1021" s="16" t="str">
        <f>IF(ISBLANK(B1021),"",IF(OR(B1021={"HS Wroclaw";"Bandung";"Wolverhampton";"Ratier Figeac";"Hemel";"Bangalore"}),"Interne","Externe"))</f>
        <v/>
      </c>
    </row>
    <row r="1022" spans="5:7" x14ac:dyDescent="0.25">
      <c r="E1022" s="8" t="str">
        <f t="shared" si="54"/>
        <v/>
      </c>
      <c r="F1022" s="8" t="str">
        <f t="shared" si="55"/>
        <v/>
      </c>
      <c r="G1022" s="16" t="str">
        <f>IF(ISBLANK(B1022),"",IF(OR(B1022={"HS Wroclaw";"Bandung";"Wolverhampton";"Ratier Figeac";"Hemel";"Bangalore"}),"Interne","Externe"))</f>
        <v/>
      </c>
    </row>
    <row r="1023" spans="5:7" x14ac:dyDescent="0.25">
      <c r="E1023" s="8" t="str">
        <f t="shared" si="54"/>
        <v/>
      </c>
      <c r="F1023" s="8" t="str">
        <f t="shared" si="55"/>
        <v/>
      </c>
      <c r="G1023" s="16" t="str">
        <f>IF(ISBLANK(B1023),"",IF(OR(B1023={"HS Wroclaw";"Bandung";"Wolverhampton";"Ratier Figeac";"Hemel";"Bangalore"}),"Interne","Externe"))</f>
        <v/>
      </c>
    </row>
    <row r="1024" spans="5:7" x14ac:dyDescent="0.25">
      <c r="E1024" s="8" t="str">
        <f t="shared" si="54"/>
        <v/>
      </c>
      <c r="F1024" s="8" t="str">
        <f t="shared" si="55"/>
        <v/>
      </c>
      <c r="G1024" s="16" t="str">
        <f>IF(ISBLANK(B1024),"",IF(OR(B1024={"HS Wroclaw";"Bandung";"Wolverhampton";"Ratier Figeac";"Hemel";"Bangalore"}),"Interne","Externe"))</f>
        <v/>
      </c>
    </row>
    <row r="1025" spans="5:7" x14ac:dyDescent="0.25">
      <c r="E1025" s="8" t="str">
        <f t="shared" si="54"/>
        <v/>
      </c>
      <c r="F1025" s="8" t="str">
        <f t="shared" si="55"/>
        <v/>
      </c>
      <c r="G1025" s="16" t="str">
        <f>IF(ISBLANK(B1025),"",IF(OR(B1025={"HS Wroclaw";"Bandung";"Wolverhampton";"Ratier Figeac";"Hemel";"Bangalore"}),"Interne","Externe"))</f>
        <v/>
      </c>
    </row>
    <row r="1026" spans="5:7" x14ac:dyDescent="0.25">
      <c r="E1026" s="8" t="str">
        <f t="shared" si="54"/>
        <v/>
      </c>
      <c r="F1026" s="8" t="str">
        <f t="shared" si="55"/>
        <v/>
      </c>
      <c r="G1026" s="16" t="str">
        <f>IF(ISBLANK(B1026),"",IF(OR(B1026={"HS Wroclaw";"Bandung";"Wolverhampton";"Ratier Figeac";"Hemel";"Bangalore"}),"Interne","Externe"))</f>
        <v/>
      </c>
    </row>
    <row r="1027" spans="5:7" x14ac:dyDescent="0.25">
      <c r="E1027" s="8" t="str">
        <f t="shared" si="54"/>
        <v/>
      </c>
      <c r="F1027" s="8" t="str">
        <f t="shared" si="55"/>
        <v/>
      </c>
      <c r="G1027" s="16" t="str">
        <f>IF(ISBLANK(B1027),"",IF(OR(B1027={"HS Wroclaw";"Bandung";"Wolverhampton";"Ratier Figeac";"Hemel";"Bangalore"}),"Interne","Externe"))</f>
        <v/>
      </c>
    </row>
    <row r="1028" spans="5:7" x14ac:dyDescent="0.25">
      <c r="E1028" s="8" t="str">
        <f t="shared" si="54"/>
        <v/>
      </c>
      <c r="F1028" s="8" t="str">
        <f t="shared" si="55"/>
        <v/>
      </c>
      <c r="G1028" s="16" t="str">
        <f>IF(ISBLANK(B1028),"",IF(OR(B1028={"HS Wroclaw";"Bandung";"Wolverhampton";"Ratier Figeac";"Hemel";"Bangalore"}),"Interne","Externe"))</f>
        <v/>
      </c>
    </row>
    <row r="1029" spans="5:7" x14ac:dyDescent="0.25">
      <c r="E1029" s="8" t="str">
        <f t="shared" si="54"/>
        <v/>
      </c>
      <c r="F1029" s="8" t="str">
        <f t="shared" si="55"/>
        <v/>
      </c>
      <c r="G1029" s="16" t="str">
        <f>IF(ISBLANK(B1029),"",IF(OR(B1029={"HS Wroclaw";"Bandung";"Wolverhampton";"Ratier Figeac";"Hemel";"Bangalore"}),"Interne","Externe"))</f>
        <v/>
      </c>
    </row>
    <row r="1030" spans="5:7" x14ac:dyDescent="0.25">
      <c r="E1030" s="8" t="str">
        <f t="shared" si="54"/>
        <v/>
      </c>
      <c r="F1030" s="8" t="str">
        <f t="shared" si="55"/>
        <v/>
      </c>
      <c r="G1030" s="16" t="str">
        <f>IF(ISBLANK(B1030),"",IF(OR(B1030={"HS Wroclaw";"Bandung";"Wolverhampton";"Ratier Figeac";"Hemel";"Bangalore"}),"Interne","Externe"))</f>
        <v/>
      </c>
    </row>
    <row r="1031" spans="5:7" x14ac:dyDescent="0.25">
      <c r="E1031" s="8" t="str">
        <f t="shared" si="54"/>
        <v/>
      </c>
      <c r="F1031" s="8" t="str">
        <f t="shared" si="55"/>
        <v/>
      </c>
      <c r="G1031" s="16" t="str">
        <f>IF(ISBLANK(B1031),"",IF(OR(B1031={"HS Wroclaw";"Bandung";"Wolverhampton";"Ratier Figeac";"Hemel";"Bangalore"}),"Interne","Externe"))</f>
        <v/>
      </c>
    </row>
    <row r="1032" spans="5:7" x14ac:dyDescent="0.25">
      <c r="E1032" s="8" t="str">
        <f t="shared" si="54"/>
        <v/>
      </c>
      <c r="F1032" s="8" t="str">
        <f t="shared" si="55"/>
        <v/>
      </c>
      <c r="G1032" s="16" t="str">
        <f>IF(ISBLANK(B1032),"",IF(OR(B1032={"HS Wroclaw";"Bandung";"Wolverhampton";"Ratier Figeac";"Hemel";"Bangalore"}),"Interne","Externe"))</f>
        <v/>
      </c>
    </row>
    <row r="1033" spans="5:7" x14ac:dyDescent="0.25">
      <c r="E1033" s="8" t="str">
        <f t="shared" si="54"/>
        <v/>
      </c>
      <c r="F1033" s="8" t="str">
        <f t="shared" si="55"/>
        <v/>
      </c>
      <c r="G1033" s="16" t="str">
        <f>IF(ISBLANK(B1033),"",IF(OR(B1033={"HS Wroclaw";"Bandung";"Wolverhampton";"Ratier Figeac";"Hemel";"Bangalore"}),"Interne","Externe"))</f>
        <v/>
      </c>
    </row>
    <row r="1034" spans="5:7" x14ac:dyDescent="0.25">
      <c r="E1034" s="8" t="str">
        <f t="shared" si="54"/>
        <v/>
      </c>
      <c r="F1034" s="8" t="str">
        <f t="shared" si="55"/>
        <v/>
      </c>
      <c r="G1034" s="16" t="str">
        <f>IF(ISBLANK(B1034),"",IF(OR(B1034={"HS Wroclaw";"Bandung";"Wolverhampton";"Ratier Figeac";"Hemel";"Bangalore"}),"Interne","Externe"))</f>
        <v/>
      </c>
    </row>
    <row r="1035" spans="5:7" x14ac:dyDescent="0.25">
      <c r="E1035" s="8" t="str">
        <f t="shared" si="54"/>
        <v/>
      </c>
      <c r="F1035" s="8" t="str">
        <f t="shared" si="55"/>
        <v/>
      </c>
      <c r="G1035" s="16" t="str">
        <f>IF(ISBLANK(B1035),"",IF(OR(B1035={"HS Wroclaw";"Bandung";"Wolverhampton";"Ratier Figeac";"Hemel";"Bangalore"}),"Interne","Externe"))</f>
        <v/>
      </c>
    </row>
    <row r="1036" spans="5:7" x14ac:dyDescent="0.25">
      <c r="E1036" s="8" t="str">
        <f t="shared" si="54"/>
        <v/>
      </c>
      <c r="F1036" s="8" t="str">
        <f t="shared" si="55"/>
        <v/>
      </c>
      <c r="G1036" s="16" t="str">
        <f>IF(ISBLANK(B1036),"",IF(OR(B1036={"HS Wroclaw";"Bandung";"Wolverhampton";"Ratier Figeac";"Hemel";"Bangalore"}),"Interne","Externe"))</f>
        <v/>
      </c>
    </row>
    <row r="1037" spans="5:7" x14ac:dyDescent="0.25">
      <c r="E1037" s="8" t="str">
        <f t="shared" si="54"/>
        <v/>
      </c>
      <c r="F1037" s="8" t="str">
        <f t="shared" si="55"/>
        <v/>
      </c>
      <c r="G1037" s="16" t="str">
        <f>IF(ISBLANK(B1037),"",IF(OR(B1037={"HS Wroclaw";"Bandung";"Wolverhampton";"Ratier Figeac";"Hemel";"Bangalore"}),"Interne","Externe"))</f>
        <v/>
      </c>
    </row>
    <row r="1038" spans="5:7" x14ac:dyDescent="0.25">
      <c r="E1038" s="8" t="str">
        <f t="shared" si="54"/>
        <v/>
      </c>
      <c r="F1038" s="8" t="str">
        <f t="shared" si="55"/>
        <v/>
      </c>
      <c r="G1038" s="16" t="str">
        <f>IF(ISBLANK(B1038),"",IF(OR(B1038={"HS Wroclaw";"Bandung";"Wolverhampton";"Ratier Figeac";"Hemel";"Bangalore"}),"Interne","Externe"))</f>
        <v/>
      </c>
    </row>
    <row r="1039" spans="5:7" x14ac:dyDescent="0.25">
      <c r="E1039" s="8" t="str">
        <f t="shared" si="54"/>
        <v/>
      </c>
      <c r="F1039" s="8" t="str">
        <f t="shared" si="55"/>
        <v/>
      </c>
      <c r="G1039" s="16" t="str">
        <f>IF(ISBLANK(B1039),"",IF(OR(B1039={"HS Wroclaw";"Bandung";"Wolverhampton";"Ratier Figeac";"Hemel";"Bangalore"}),"Interne","Externe"))</f>
        <v/>
      </c>
    </row>
    <row r="1040" spans="5:7" x14ac:dyDescent="0.25">
      <c r="E1040" s="8" t="str">
        <f t="shared" si="54"/>
        <v/>
      </c>
      <c r="F1040" s="8" t="str">
        <f t="shared" si="55"/>
        <v/>
      </c>
      <c r="G1040" s="16" t="str">
        <f>IF(ISBLANK(B1040),"",IF(OR(B1040={"HS Wroclaw";"Bandung";"Wolverhampton";"Ratier Figeac";"Hemel";"Bangalore"}),"Interne","Externe"))</f>
        <v/>
      </c>
    </row>
    <row r="1041" spans="5:7" x14ac:dyDescent="0.25">
      <c r="E1041" s="8" t="str">
        <f t="shared" si="54"/>
        <v/>
      </c>
      <c r="F1041" s="8" t="str">
        <f t="shared" si="55"/>
        <v/>
      </c>
      <c r="G1041" s="16" t="str">
        <f>IF(ISBLANK(B1041),"",IF(OR(B1041={"HS Wroclaw";"Bandung";"Wolverhampton";"Ratier Figeac";"Hemel";"Bangalore"}),"Interne","Externe"))</f>
        <v/>
      </c>
    </row>
    <row r="1042" spans="5:7" x14ac:dyDescent="0.25">
      <c r="E1042" s="8" t="str">
        <f t="shared" si="54"/>
        <v/>
      </c>
      <c r="F1042" s="8" t="str">
        <f t="shared" si="55"/>
        <v/>
      </c>
      <c r="G1042" s="16" t="str">
        <f>IF(ISBLANK(B1042),"",IF(OR(B1042={"HS Wroclaw";"Bandung";"Wolverhampton";"Ratier Figeac";"Hemel";"Bangalore"}),"Interne","Externe"))</f>
        <v/>
      </c>
    </row>
    <row r="1043" spans="5:7" x14ac:dyDescent="0.25">
      <c r="E1043" s="8" t="str">
        <f t="shared" si="54"/>
        <v/>
      </c>
      <c r="F1043" s="8" t="str">
        <f t="shared" si="55"/>
        <v/>
      </c>
      <c r="G1043" s="16" t="str">
        <f>IF(ISBLANK(B1043),"",IF(OR(B1043={"HS Wroclaw";"Bandung";"Wolverhampton";"Ratier Figeac";"Hemel";"Bangalore"}),"Interne","Externe"))</f>
        <v/>
      </c>
    </row>
    <row r="1044" spans="5:7" x14ac:dyDescent="0.25">
      <c r="E1044" s="8" t="str">
        <f t="shared" si="54"/>
        <v/>
      </c>
      <c r="F1044" s="8" t="str">
        <f t="shared" si="55"/>
        <v/>
      </c>
      <c r="G1044" s="16" t="str">
        <f>IF(ISBLANK(B1044),"",IF(OR(B1044={"HS Wroclaw";"Bandung";"Wolverhampton";"Ratier Figeac";"Hemel";"Bangalore"}),"Interne","Externe"))</f>
        <v/>
      </c>
    </row>
    <row r="1045" spans="5:7" x14ac:dyDescent="0.25">
      <c r="E1045" s="8" t="str">
        <f t="shared" si="54"/>
        <v/>
      </c>
      <c r="F1045" s="8" t="str">
        <f t="shared" si="55"/>
        <v/>
      </c>
      <c r="G1045" s="16" t="str">
        <f>IF(ISBLANK(B1045),"",IF(OR(B1045={"HS Wroclaw";"Bandung";"Wolverhampton";"Ratier Figeac";"Hemel";"Bangalore"}),"Interne","Externe"))</f>
        <v/>
      </c>
    </row>
    <row r="1046" spans="5:7" x14ac:dyDescent="0.25">
      <c r="E1046" s="8" t="str">
        <f t="shared" si="54"/>
        <v/>
      </c>
      <c r="F1046" s="8" t="str">
        <f t="shared" si="55"/>
        <v/>
      </c>
      <c r="G1046" s="16" t="str">
        <f>IF(ISBLANK(B1046),"",IF(OR(B1046={"HS Wroclaw";"Bandung";"Wolverhampton";"Ratier Figeac";"Hemel";"Bangalore"}),"Interne","Externe"))</f>
        <v/>
      </c>
    </row>
    <row r="1047" spans="5:7" x14ac:dyDescent="0.25">
      <c r="E1047" s="8" t="str">
        <f t="shared" si="54"/>
        <v/>
      </c>
      <c r="F1047" s="8" t="str">
        <f t="shared" si="55"/>
        <v/>
      </c>
      <c r="G1047" s="16" t="str">
        <f>IF(ISBLANK(B1047),"",IF(OR(B1047={"HS Wroclaw";"Bandung";"Wolverhampton";"Ratier Figeac";"Hemel";"Bangalore"}),"Interne","Externe"))</f>
        <v/>
      </c>
    </row>
    <row r="1048" spans="5:7" x14ac:dyDescent="0.25">
      <c r="E1048" s="8" t="str">
        <f t="shared" si="54"/>
        <v/>
      </c>
      <c r="F1048" s="8" t="str">
        <f t="shared" si="55"/>
        <v/>
      </c>
      <c r="G1048" s="16" t="str">
        <f>IF(ISBLANK(B1048),"",IF(OR(B1048={"HS Wroclaw";"Bandung";"Wolverhampton";"Ratier Figeac";"Hemel";"Bangalore"}),"Interne","Externe"))</f>
        <v/>
      </c>
    </row>
    <row r="1049" spans="5:7" x14ac:dyDescent="0.25">
      <c r="E1049" s="8" t="str">
        <f t="shared" si="54"/>
        <v/>
      </c>
      <c r="F1049" s="8" t="str">
        <f t="shared" si="55"/>
        <v/>
      </c>
      <c r="G1049" s="16" t="str">
        <f>IF(ISBLANK(B1049),"",IF(OR(B1049={"HS Wroclaw";"Bandung";"Wolverhampton";"Ratier Figeac";"Hemel";"Bangalore"}),"Interne","Externe"))</f>
        <v/>
      </c>
    </row>
    <row r="1050" spans="5:7" x14ac:dyDescent="0.25">
      <c r="E1050" s="8" t="str">
        <f t="shared" ref="E1050:E1113" si="56">IF(ISBLANK(D1050),"",TEXT(30*MONTH($D1050),"mmmm"))</f>
        <v/>
      </c>
      <c r="F1050" s="8" t="str">
        <f t="shared" ref="F1050:F1113" si="57">IF(ISBLANK(D1050),"",YEAR($D1050))</f>
        <v/>
      </c>
      <c r="G1050" s="16" t="str">
        <f>IF(ISBLANK(B1050),"",IF(OR(B1050={"HS Wroclaw";"Bandung";"Wolverhampton";"Ratier Figeac";"Hemel";"Bangalore"}),"Interne","Externe"))</f>
        <v/>
      </c>
    </row>
    <row r="1051" spans="5:7" x14ac:dyDescent="0.25">
      <c r="E1051" s="8" t="str">
        <f t="shared" si="56"/>
        <v/>
      </c>
      <c r="F1051" s="8" t="str">
        <f t="shared" si="57"/>
        <v/>
      </c>
      <c r="G1051" s="16" t="str">
        <f>IF(ISBLANK(B1051),"",IF(OR(B1051={"HS Wroclaw";"Bandung";"Wolverhampton";"Ratier Figeac";"Hemel";"Bangalore"}),"Interne","Externe"))</f>
        <v/>
      </c>
    </row>
    <row r="1052" spans="5:7" x14ac:dyDescent="0.25">
      <c r="E1052" s="8" t="str">
        <f t="shared" si="56"/>
        <v/>
      </c>
      <c r="F1052" s="8" t="str">
        <f t="shared" si="57"/>
        <v/>
      </c>
      <c r="G1052" s="16" t="str">
        <f>IF(ISBLANK(B1052),"",IF(OR(B1052={"HS Wroclaw";"Bandung";"Wolverhampton";"Ratier Figeac";"Hemel";"Bangalore"}),"Interne","Externe"))</f>
        <v/>
      </c>
    </row>
    <row r="1053" spans="5:7" x14ac:dyDescent="0.25">
      <c r="E1053" s="8" t="str">
        <f t="shared" si="56"/>
        <v/>
      </c>
      <c r="F1053" s="8" t="str">
        <f t="shared" si="57"/>
        <v/>
      </c>
      <c r="G1053" s="16" t="str">
        <f>IF(ISBLANK(B1053),"",IF(OR(B1053={"HS Wroclaw";"Bandung";"Wolverhampton";"Ratier Figeac";"Hemel";"Bangalore"}),"Interne","Externe"))</f>
        <v/>
      </c>
    </row>
    <row r="1054" spans="5:7" x14ac:dyDescent="0.25">
      <c r="E1054" s="8" t="str">
        <f t="shared" si="56"/>
        <v/>
      </c>
      <c r="F1054" s="8" t="str">
        <f t="shared" si="57"/>
        <v/>
      </c>
      <c r="G1054" s="16" t="str">
        <f>IF(ISBLANK(B1054),"",IF(OR(B1054={"HS Wroclaw";"Bandung";"Wolverhampton";"Ratier Figeac";"Hemel";"Bangalore"}),"Interne","Externe"))</f>
        <v/>
      </c>
    </row>
    <row r="1055" spans="5:7" x14ac:dyDescent="0.25">
      <c r="E1055" s="8" t="str">
        <f t="shared" si="56"/>
        <v/>
      </c>
      <c r="F1055" s="8" t="str">
        <f t="shared" si="57"/>
        <v/>
      </c>
      <c r="G1055" s="16" t="str">
        <f>IF(ISBLANK(B1055),"",IF(OR(B1055={"HS Wroclaw";"Bandung";"Wolverhampton";"Ratier Figeac";"Hemel";"Bangalore"}),"Interne","Externe"))</f>
        <v/>
      </c>
    </row>
    <row r="1056" spans="5:7" x14ac:dyDescent="0.25">
      <c r="E1056" s="8" t="str">
        <f t="shared" si="56"/>
        <v/>
      </c>
      <c r="F1056" s="8" t="str">
        <f t="shared" si="57"/>
        <v/>
      </c>
      <c r="G1056" s="16" t="str">
        <f>IF(ISBLANK(B1056),"",IF(OR(B1056={"HS Wroclaw";"Bandung";"Wolverhampton";"Ratier Figeac";"Hemel";"Bangalore"}),"Interne","Externe"))</f>
        <v/>
      </c>
    </row>
    <row r="1057" spans="5:7" x14ac:dyDescent="0.25">
      <c r="E1057" s="8" t="str">
        <f t="shared" si="56"/>
        <v/>
      </c>
      <c r="F1057" s="8" t="str">
        <f t="shared" si="57"/>
        <v/>
      </c>
      <c r="G1057" s="16" t="str">
        <f>IF(ISBLANK(B1057),"",IF(OR(B1057={"HS Wroclaw";"Bandung";"Wolverhampton";"Ratier Figeac";"Hemel";"Bangalore"}),"Interne","Externe"))</f>
        <v/>
      </c>
    </row>
    <row r="1058" spans="5:7" x14ac:dyDescent="0.25">
      <c r="E1058" s="8" t="str">
        <f t="shared" si="56"/>
        <v/>
      </c>
      <c r="F1058" s="8" t="str">
        <f t="shared" si="57"/>
        <v/>
      </c>
      <c r="G1058" s="16" t="str">
        <f>IF(ISBLANK(B1058),"",IF(OR(B1058={"HS Wroclaw";"Bandung";"Wolverhampton";"Ratier Figeac";"Hemel";"Bangalore"}),"Interne","Externe"))</f>
        <v/>
      </c>
    </row>
    <row r="1059" spans="5:7" x14ac:dyDescent="0.25">
      <c r="E1059" s="8" t="str">
        <f t="shared" si="56"/>
        <v/>
      </c>
      <c r="F1059" s="8" t="str">
        <f t="shared" si="57"/>
        <v/>
      </c>
      <c r="G1059" s="16" t="str">
        <f>IF(ISBLANK(B1059),"",IF(OR(B1059={"HS Wroclaw";"Bandung";"Wolverhampton";"Ratier Figeac";"Hemel";"Bangalore"}),"Interne","Externe"))</f>
        <v/>
      </c>
    </row>
    <row r="1060" spans="5:7" x14ac:dyDescent="0.25">
      <c r="E1060" s="8" t="str">
        <f t="shared" si="56"/>
        <v/>
      </c>
      <c r="F1060" s="8" t="str">
        <f t="shared" si="57"/>
        <v/>
      </c>
      <c r="G1060" s="16" t="str">
        <f>IF(ISBLANK(B1060),"",IF(OR(B1060={"HS Wroclaw";"Bandung";"Wolverhampton";"Ratier Figeac";"Hemel";"Bangalore"}),"Interne","Externe"))</f>
        <v/>
      </c>
    </row>
    <row r="1061" spans="5:7" x14ac:dyDescent="0.25">
      <c r="E1061" s="8" t="str">
        <f t="shared" si="56"/>
        <v/>
      </c>
      <c r="F1061" s="8" t="str">
        <f t="shared" si="57"/>
        <v/>
      </c>
      <c r="G1061" s="16" t="str">
        <f>IF(ISBLANK(B1061),"",IF(OR(B1061={"HS Wroclaw";"Bandung";"Wolverhampton";"Ratier Figeac";"Hemel";"Bangalore"}),"Interne","Externe"))</f>
        <v/>
      </c>
    </row>
    <row r="1062" spans="5:7" x14ac:dyDescent="0.25">
      <c r="E1062" s="8" t="str">
        <f t="shared" si="56"/>
        <v/>
      </c>
      <c r="F1062" s="8" t="str">
        <f t="shared" si="57"/>
        <v/>
      </c>
      <c r="G1062" s="16" t="str">
        <f>IF(ISBLANK(B1062),"",IF(OR(B1062={"HS Wroclaw";"Bandung";"Wolverhampton";"Ratier Figeac";"Hemel";"Bangalore"}),"Interne","Externe"))</f>
        <v/>
      </c>
    </row>
    <row r="1063" spans="5:7" x14ac:dyDescent="0.25">
      <c r="E1063" s="8" t="str">
        <f t="shared" si="56"/>
        <v/>
      </c>
      <c r="F1063" s="8" t="str">
        <f t="shared" si="57"/>
        <v/>
      </c>
      <c r="G1063" s="16" t="str">
        <f>IF(ISBLANK(B1063),"",IF(OR(B1063={"HS Wroclaw";"Bandung";"Wolverhampton";"Ratier Figeac";"Hemel";"Bangalore"}),"Interne","Externe"))</f>
        <v/>
      </c>
    </row>
    <row r="1064" spans="5:7" x14ac:dyDescent="0.25">
      <c r="E1064" s="8" t="str">
        <f t="shared" si="56"/>
        <v/>
      </c>
      <c r="F1064" s="8" t="str">
        <f t="shared" si="57"/>
        <v/>
      </c>
      <c r="G1064" s="16" t="str">
        <f>IF(ISBLANK(B1064),"",IF(OR(B1064={"HS Wroclaw";"Bandung";"Wolverhampton";"Ratier Figeac";"Hemel";"Bangalore"}),"Interne","Externe"))</f>
        <v/>
      </c>
    </row>
    <row r="1065" spans="5:7" x14ac:dyDescent="0.25">
      <c r="E1065" s="8" t="str">
        <f t="shared" si="56"/>
        <v/>
      </c>
      <c r="F1065" s="8" t="str">
        <f t="shared" si="57"/>
        <v/>
      </c>
      <c r="G1065" s="16" t="str">
        <f>IF(ISBLANK(B1065),"",IF(OR(B1065={"HS Wroclaw";"Bandung";"Wolverhampton";"Ratier Figeac";"Hemel";"Bangalore"}),"Interne","Externe"))</f>
        <v/>
      </c>
    </row>
    <row r="1066" spans="5:7" x14ac:dyDescent="0.25">
      <c r="E1066" s="8" t="str">
        <f t="shared" si="56"/>
        <v/>
      </c>
      <c r="F1066" s="8" t="str">
        <f t="shared" si="57"/>
        <v/>
      </c>
      <c r="G1066" s="16" t="str">
        <f>IF(ISBLANK(B1066),"",IF(OR(B1066={"HS Wroclaw";"Bandung";"Wolverhampton";"Ratier Figeac";"Hemel";"Bangalore"}),"Interne","Externe"))</f>
        <v/>
      </c>
    </row>
    <row r="1067" spans="5:7" x14ac:dyDescent="0.25">
      <c r="E1067" s="8" t="str">
        <f t="shared" si="56"/>
        <v/>
      </c>
      <c r="F1067" s="8" t="str">
        <f t="shared" si="57"/>
        <v/>
      </c>
      <c r="G1067" s="16" t="str">
        <f>IF(ISBLANK(B1067),"",IF(OR(B1067={"HS Wroclaw";"Bandung";"Wolverhampton";"Ratier Figeac";"Hemel";"Bangalore"}),"Interne","Externe"))</f>
        <v/>
      </c>
    </row>
    <row r="1068" spans="5:7" x14ac:dyDescent="0.25">
      <c r="E1068" s="8" t="str">
        <f t="shared" si="56"/>
        <v/>
      </c>
      <c r="F1068" s="8" t="str">
        <f t="shared" si="57"/>
        <v/>
      </c>
      <c r="G1068" s="16" t="str">
        <f>IF(ISBLANK(B1068),"",IF(OR(B1068={"HS Wroclaw";"Bandung";"Wolverhampton";"Ratier Figeac";"Hemel";"Bangalore"}),"Interne","Externe"))</f>
        <v/>
      </c>
    </row>
    <row r="1069" spans="5:7" x14ac:dyDescent="0.25">
      <c r="E1069" s="8" t="str">
        <f t="shared" si="56"/>
        <v/>
      </c>
      <c r="F1069" s="8" t="str">
        <f t="shared" si="57"/>
        <v/>
      </c>
      <c r="G1069" s="16" t="str">
        <f>IF(ISBLANK(B1069),"",IF(OR(B1069={"HS Wroclaw";"Bandung";"Wolverhampton";"Ratier Figeac";"Hemel";"Bangalore"}),"Interne","Externe"))</f>
        <v/>
      </c>
    </row>
    <row r="1070" spans="5:7" x14ac:dyDescent="0.25">
      <c r="E1070" s="8" t="str">
        <f t="shared" si="56"/>
        <v/>
      </c>
      <c r="F1070" s="8" t="str">
        <f t="shared" si="57"/>
        <v/>
      </c>
      <c r="G1070" s="16" t="str">
        <f>IF(ISBLANK(B1070),"",IF(OR(B1070={"HS Wroclaw";"Bandung";"Wolverhampton";"Ratier Figeac";"Hemel";"Bangalore"}),"Interne","Externe"))</f>
        <v/>
      </c>
    </row>
    <row r="1071" spans="5:7" x14ac:dyDescent="0.25">
      <c r="E1071" s="8" t="str">
        <f t="shared" si="56"/>
        <v/>
      </c>
      <c r="F1071" s="8" t="str">
        <f t="shared" si="57"/>
        <v/>
      </c>
      <c r="G1071" s="16" t="str">
        <f>IF(ISBLANK(B1071),"",IF(OR(B1071={"HS Wroclaw";"Bandung";"Wolverhampton";"Ratier Figeac";"Hemel";"Bangalore"}),"Interne","Externe"))</f>
        <v/>
      </c>
    </row>
    <row r="1072" spans="5:7" x14ac:dyDescent="0.25">
      <c r="E1072" s="8" t="str">
        <f t="shared" si="56"/>
        <v/>
      </c>
      <c r="F1072" s="8" t="str">
        <f t="shared" si="57"/>
        <v/>
      </c>
      <c r="G1072" s="16" t="str">
        <f>IF(ISBLANK(B1072),"",IF(OR(B1072={"HS Wroclaw";"Bandung";"Wolverhampton";"Ratier Figeac";"Hemel";"Bangalore"}),"Interne","Externe"))</f>
        <v/>
      </c>
    </row>
    <row r="1073" spans="5:7" x14ac:dyDescent="0.25">
      <c r="E1073" s="8" t="str">
        <f t="shared" si="56"/>
        <v/>
      </c>
      <c r="F1073" s="8" t="str">
        <f t="shared" si="57"/>
        <v/>
      </c>
      <c r="G1073" s="16" t="str">
        <f>IF(ISBLANK(B1073),"",IF(OR(B1073={"HS Wroclaw";"Bandung";"Wolverhampton";"Ratier Figeac";"Hemel";"Bangalore"}),"Interne","Externe"))</f>
        <v/>
      </c>
    </row>
    <row r="1074" spans="5:7" x14ac:dyDescent="0.25">
      <c r="E1074" s="8" t="str">
        <f t="shared" si="56"/>
        <v/>
      </c>
      <c r="F1074" s="8" t="str">
        <f t="shared" si="57"/>
        <v/>
      </c>
      <c r="G1074" s="16" t="str">
        <f>IF(ISBLANK(B1074),"",IF(OR(B1074={"HS Wroclaw";"Bandung";"Wolverhampton";"Ratier Figeac";"Hemel";"Bangalore"}),"Interne","Externe"))</f>
        <v/>
      </c>
    </row>
    <row r="1075" spans="5:7" x14ac:dyDescent="0.25">
      <c r="E1075" s="8" t="str">
        <f t="shared" si="56"/>
        <v/>
      </c>
      <c r="F1075" s="8" t="str">
        <f t="shared" si="57"/>
        <v/>
      </c>
      <c r="G1075" s="16" t="str">
        <f>IF(ISBLANK(B1075),"",IF(OR(B1075={"HS Wroclaw";"Bandung";"Wolverhampton";"Ratier Figeac";"Hemel";"Bangalore"}),"Interne","Externe"))</f>
        <v/>
      </c>
    </row>
    <row r="1076" spans="5:7" x14ac:dyDescent="0.25">
      <c r="E1076" s="8" t="str">
        <f t="shared" si="56"/>
        <v/>
      </c>
      <c r="F1076" s="8" t="str">
        <f t="shared" si="57"/>
        <v/>
      </c>
      <c r="G1076" s="16" t="str">
        <f>IF(ISBLANK(B1076),"",IF(OR(B1076={"HS Wroclaw";"Bandung";"Wolverhampton";"Ratier Figeac";"Hemel";"Bangalore"}),"Interne","Externe"))</f>
        <v/>
      </c>
    </row>
    <row r="1077" spans="5:7" x14ac:dyDescent="0.25">
      <c r="E1077" s="8" t="str">
        <f t="shared" si="56"/>
        <v/>
      </c>
      <c r="F1077" s="8" t="str">
        <f t="shared" si="57"/>
        <v/>
      </c>
      <c r="G1077" s="16" t="str">
        <f>IF(ISBLANK(B1077),"",IF(OR(B1077={"HS Wroclaw";"Bandung";"Wolverhampton";"Ratier Figeac";"Hemel";"Bangalore"}),"Interne","Externe"))</f>
        <v/>
      </c>
    </row>
    <row r="1078" spans="5:7" x14ac:dyDescent="0.25">
      <c r="E1078" s="8" t="str">
        <f t="shared" si="56"/>
        <v/>
      </c>
      <c r="F1078" s="8" t="str">
        <f t="shared" si="57"/>
        <v/>
      </c>
      <c r="G1078" s="16" t="str">
        <f>IF(ISBLANK(B1078),"",IF(OR(B1078={"HS Wroclaw";"Bandung";"Wolverhampton";"Ratier Figeac";"Hemel";"Bangalore"}),"Interne","Externe"))</f>
        <v/>
      </c>
    </row>
    <row r="1079" spans="5:7" x14ac:dyDescent="0.25">
      <c r="E1079" s="8" t="str">
        <f t="shared" si="56"/>
        <v/>
      </c>
      <c r="F1079" s="8" t="str">
        <f t="shared" si="57"/>
        <v/>
      </c>
      <c r="G1079" s="16" t="str">
        <f>IF(ISBLANK(B1079),"",IF(OR(B1079={"HS Wroclaw";"Bandung";"Wolverhampton";"Ratier Figeac";"Hemel";"Bangalore"}),"Interne","Externe"))</f>
        <v/>
      </c>
    </row>
    <row r="1080" spans="5:7" x14ac:dyDescent="0.25">
      <c r="E1080" s="8" t="str">
        <f t="shared" si="56"/>
        <v/>
      </c>
      <c r="F1080" s="8" t="str">
        <f t="shared" si="57"/>
        <v/>
      </c>
      <c r="G1080" s="16" t="str">
        <f>IF(ISBLANK(B1080),"",IF(OR(B1080={"HS Wroclaw";"Bandung";"Wolverhampton";"Ratier Figeac";"Hemel";"Bangalore"}),"Interne","Externe"))</f>
        <v/>
      </c>
    </row>
    <row r="1081" spans="5:7" x14ac:dyDescent="0.25">
      <c r="E1081" s="8" t="str">
        <f t="shared" si="56"/>
        <v/>
      </c>
      <c r="F1081" s="8" t="str">
        <f t="shared" si="57"/>
        <v/>
      </c>
      <c r="G1081" s="16" t="str">
        <f>IF(ISBLANK(B1081),"",IF(OR(B1081={"HS Wroclaw";"Bandung";"Wolverhampton";"Ratier Figeac";"Hemel";"Bangalore"}),"Interne","Externe"))</f>
        <v/>
      </c>
    </row>
    <row r="1082" spans="5:7" x14ac:dyDescent="0.25">
      <c r="E1082" s="8" t="str">
        <f t="shared" si="56"/>
        <v/>
      </c>
      <c r="F1082" s="8" t="str">
        <f t="shared" si="57"/>
        <v/>
      </c>
      <c r="G1082" s="16" t="str">
        <f>IF(ISBLANK(B1082),"",IF(OR(B1082={"HS Wroclaw";"Bandung";"Wolverhampton";"Ratier Figeac";"Hemel";"Bangalore"}),"Interne","Externe"))</f>
        <v/>
      </c>
    </row>
    <row r="1083" spans="5:7" x14ac:dyDescent="0.25">
      <c r="E1083" s="8" t="str">
        <f t="shared" si="56"/>
        <v/>
      </c>
      <c r="F1083" s="8" t="str">
        <f t="shared" si="57"/>
        <v/>
      </c>
      <c r="G1083" s="16" t="str">
        <f>IF(ISBLANK(B1083),"",IF(OR(B1083={"HS Wroclaw";"Bandung";"Wolverhampton";"Ratier Figeac";"Hemel";"Bangalore"}),"Interne","Externe"))</f>
        <v/>
      </c>
    </row>
    <row r="1084" spans="5:7" x14ac:dyDescent="0.25">
      <c r="E1084" s="8" t="str">
        <f t="shared" si="56"/>
        <v/>
      </c>
      <c r="F1084" s="8" t="str">
        <f t="shared" si="57"/>
        <v/>
      </c>
      <c r="G1084" s="16" t="str">
        <f>IF(ISBLANK(B1084),"",IF(OR(B1084={"HS Wroclaw";"Bandung";"Wolverhampton";"Ratier Figeac";"Hemel";"Bangalore"}),"Interne","Externe"))</f>
        <v/>
      </c>
    </row>
    <row r="1085" spans="5:7" x14ac:dyDescent="0.25">
      <c r="E1085" s="8" t="str">
        <f t="shared" si="56"/>
        <v/>
      </c>
      <c r="F1085" s="8" t="str">
        <f t="shared" si="57"/>
        <v/>
      </c>
      <c r="G1085" s="16" t="str">
        <f>IF(ISBLANK(B1085),"",IF(OR(B1085={"HS Wroclaw";"Bandung";"Wolverhampton";"Ratier Figeac";"Hemel";"Bangalore"}),"Interne","Externe"))</f>
        <v/>
      </c>
    </row>
    <row r="1086" spans="5:7" x14ac:dyDescent="0.25">
      <c r="E1086" s="8" t="str">
        <f t="shared" si="56"/>
        <v/>
      </c>
      <c r="F1086" s="8" t="str">
        <f t="shared" si="57"/>
        <v/>
      </c>
      <c r="G1086" s="16" t="str">
        <f>IF(ISBLANK(B1086),"",IF(OR(B1086={"HS Wroclaw";"Bandung";"Wolverhampton";"Ratier Figeac";"Hemel";"Bangalore"}),"Interne","Externe"))</f>
        <v/>
      </c>
    </row>
    <row r="1087" spans="5:7" x14ac:dyDescent="0.25">
      <c r="E1087" s="8" t="str">
        <f t="shared" si="56"/>
        <v/>
      </c>
      <c r="F1087" s="8" t="str">
        <f t="shared" si="57"/>
        <v/>
      </c>
      <c r="G1087" s="16" t="str">
        <f>IF(ISBLANK(B1087),"",IF(OR(B1087={"HS Wroclaw";"Bandung";"Wolverhampton";"Ratier Figeac";"Hemel";"Bangalore"}),"Interne","Externe"))</f>
        <v/>
      </c>
    </row>
    <row r="1088" spans="5:7" x14ac:dyDescent="0.25">
      <c r="E1088" s="8" t="str">
        <f t="shared" si="56"/>
        <v/>
      </c>
      <c r="F1088" s="8" t="str">
        <f t="shared" si="57"/>
        <v/>
      </c>
      <c r="G1088" s="16" t="str">
        <f>IF(ISBLANK(B1088),"",IF(OR(B1088={"HS Wroclaw";"Bandung";"Wolverhampton";"Ratier Figeac";"Hemel";"Bangalore"}),"Interne","Externe"))</f>
        <v/>
      </c>
    </row>
    <row r="1089" spans="5:7" x14ac:dyDescent="0.25">
      <c r="E1089" s="8" t="str">
        <f t="shared" si="56"/>
        <v/>
      </c>
      <c r="F1089" s="8" t="str">
        <f t="shared" si="57"/>
        <v/>
      </c>
      <c r="G1089" s="16" t="str">
        <f>IF(ISBLANK(B1089),"",IF(OR(B1089={"HS Wroclaw";"Bandung";"Wolverhampton";"Ratier Figeac";"Hemel";"Bangalore"}),"Interne","Externe"))</f>
        <v/>
      </c>
    </row>
    <row r="1090" spans="5:7" x14ac:dyDescent="0.25">
      <c r="E1090" s="8" t="str">
        <f t="shared" si="56"/>
        <v/>
      </c>
      <c r="F1090" s="8" t="str">
        <f t="shared" si="57"/>
        <v/>
      </c>
      <c r="G1090" s="16" t="str">
        <f>IF(ISBLANK(B1090),"",IF(OR(B1090={"HS Wroclaw";"Bandung";"Wolverhampton";"Ratier Figeac";"Hemel";"Bangalore"}),"Interne","Externe"))</f>
        <v/>
      </c>
    </row>
    <row r="1091" spans="5:7" x14ac:dyDescent="0.25">
      <c r="E1091" s="8" t="str">
        <f t="shared" si="56"/>
        <v/>
      </c>
      <c r="F1091" s="8" t="str">
        <f t="shared" si="57"/>
        <v/>
      </c>
      <c r="G1091" s="16" t="str">
        <f>IF(ISBLANK(B1091),"",IF(OR(B1091={"HS Wroclaw";"Bandung";"Wolverhampton";"Ratier Figeac";"Hemel";"Bangalore"}),"Interne","Externe"))</f>
        <v/>
      </c>
    </row>
    <row r="1092" spans="5:7" x14ac:dyDescent="0.25">
      <c r="E1092" s="8" t="str">
        <f t="shared" si="56"/>
        <v/>
      </c>
      <c r="F1092" s="8" t="str">
        <f t="shared" si="57"/>
        <v/>
      </c>
      <c r="G1092" s="16" t="str">
        <f>IF(ISBLANK(B1092),"",IF(OR(B1092={"HS Wroclaw";"Bandung";"Wolverhampton";"Ratier Figeac";"Hemel";"Bangalore"}),"Interne","Externe"))</f>
        <v/>
      </c>
    </row>
    <row r="1093" spans="5:7" x14ac:dyDescent="0.25">
      <c r="E1093" s="8" t="str">
        <f t="shared" si="56"/>
        <v/>
      </c>
      <c r="F1093" s="8" t="str">
        <f t="shared" si="57"/>
        <v/>
      </c>
      <c r="G1093" s="16" t="str">
        <f>IF(ISBLANK(B1093),"",IF(OR(B1093={"HS Wroclaw";"Bandung";"Wolverhampton";"Ratier Figeac";"Hemel";"Bangalore"}),"Interne","Externe"))</f>
        <v/>
      </c>
    </row>
    <row r="1094" spans="5:7" x14ac:dyDescent="0.25">
      <c r="E1094" s="8" t="str">
        <f t="shared" si="56"/>
        <v/>
      </c>
      <c r="F1094" s="8" t="str">
        <f t="shared" si="57"/>
        <v/>
      </c>
      <c r="G1094" s="16" t="str">
        <f>IF(ISBLANK(B1094),"",IF(OR(B1094={"HS Wroclaw";"Bandung";"Wolverhampton";"Ratier Figeac";"Hemel";"Bangalore"}),"Interne","Externe"))</f>
        <v/>
      </c>
    </row>
    <row r="1095" spans="5:7" x14ac:dyDescent="0.25">
      <c r="E1095" s="8" t="str">
        <f t="shared" si="56"/>
        <v/>
      </c>
      <c r="F1095" s="8" t="str">
        <f t="shared" si="57"/>
        <v/>
      </c>
      <c r="G1095" s="16" t="str">
        <f>IF(ISBLANK(B1095),"",IF(OR(B1095={"HS Wroclaw";"Bandung";"Wolverhampton";"Ratier Figeac";"Hemel";"Bangalore"}),"Interne","Externe"))</f>
        <v/>
      </c>
    </row>
    <row r="1096" spans="5:7" x14ac:dyDescent="0.25">
      <c r="E1096" s="8" t="str">
        <f t="shared" si="56"/>
        <v/>
      </c>
      <c r="F1096" s="8" t="str">
        <f t="shared" si="57"/>
        <v/>
      </c>
      <c r="G1096" s="16" t="str">
        <f>IF(ISBLANK(B1096),"",IF(OR(B1096={"HS Wroclaw";"Bandung";"Wolverhampton";"Ratier Figeac";"Hemel";"Bangalore"}),"Interne","Externe"))</f>
        <v/>
      </c>
    </row>
    <row r="1097" spans="5:7" x14ac:dyDescent="0.25">
      <c r="E1097" s="8" t="str">
        <f t="shared" si="56"/>
        <v/>
      </c>
      <c r="F1097" s="8" t="str">
        <f t="shared" si="57"/>
        <v/>
      </c>
      <c r="G1097" s="16" t="str">
        <f>IF(ISBLANK(B1097),"",IF(OR(B1097={"HS Wroclaw";"Bandung";"Wolverhampton";"Ratier Figeac";"Hemel";"Bangalore"}),"Interne","Externe"))</f>
        <v/>
      </c>
    </row>
    <row r="1098" spans="5:7" x14ac:dyDescent="0.25">
      <c r="E1098" s="8" t="str">
        <f t="shared" si="56"/>
        <v/>
      </c>
      <c r="F1098" s="8" t="str">
        <f t="shared" si="57"/>
        <v/>
      </c>
      <c r="G1098" s="16" t="str">
        <f>IF(ISBLANK(B1098),"",IF(OR(B1098={"HS Wroclaw";"Bandung";"Wolverhampton";"Ratier Figeac";"Hemel";"Bangalore"}),"Interne","Externe"))</f>
        <v/>
      </c>
    </row>
    <row r="1099" spans="5:7" x14ac:dyDescent="0.25">
      <c r="E1099" s="8" t="str">
        <f t="shared" si="56"/>
        <v/>
      </c>
      <c r="F1099" s="8" t="str">
        <f t="shared" si="57"/>
        <v/>
      </c>
      <c r="G1099" s="16" t="str">
        <f>IF(ISBLANK(B1099),"",IF(OR(B1099={"HS Wroclaw";"Bandung";"Wolverhampton";"Ratier Figeac";"Hemel";"Bangalore"}),"Interne","Externe"))</f>
        <v/>
      </c>
    </row>
    <row r="1100" spans="5:7" x14ac:dyDescent="0.25">
      <c r="E1100" s="8" t="str">
        <f t="shared" si="56"/>
        <v/>
      </c>
      <c r="F1100" s="8" t="str">
        <f t="shared" si="57"/>
        <v/>
      </c>
      <c r="G1100" s="16" t="str">
        <f>IF(ISBLANK(B1100),"",IF(OR(B1100={"HS Wroclaw";"Bandung";"Wolverhampton";"Ratier Figeac";"Hemel";"Bangalore"}),"Interne","Externe"))</f>
        <v/>
      </c>
    </row>
    <row r="1101" spans="5:7" x14ac:dyDescent="0.25">
      <c r="E1101" s="8" t="str">
        <f t="shared" si="56"/>
        <v/>
      </c>
      <c r="F1101" s="8" t="str">
        <f t="shared" si="57"/>
        <v/>
      </c>
      <c r="G1101" s="16" t="str">
        <f>IF(ISBLANK(B1101),"",IF(OR(B1101={"HS Wroclaw";"Bandung";"Wolverhampton";"Ratier Figeac";"Hemel";"Bangalore"}),"Interne","Externe"))</f>
        <v/>
      </c>
    </row>
    <row r="1102" spans="5:7" x14ac:dyDescent="0.25">
      <c r="E1102" s="8" t="str">
        <f t="shared" si="56"/>
        <v/>
      </c>
      <c r="F1102" s="8" t="str">
        <f t="shared" si="57"/>
        <v/>
      </c>
      <c r="G1102" s="16" t="str">
        <f>IF(ISBLANK(B1102),"",IF(OR(B1102={"HS Wroclaw";"Bandung";"Wolverhampton";"Ratier Figeac";"Hemel";"Bangalore"}),"Interne","Externe"))</f>
        <v/>
      </c>
    </row>
    <row r="1103" spans="5:7" x14ac:dyDescent="0.25">
      <c r="E1103" s="8" t="str">
        <f t="shared" si="56"/>
        <v/>
      </c>
      <c r="F1103" s="8" t="str">
        <f t="shared" si="57"/>
        <v/>
      </c>
      <c r="G1103" s="16" t="str">
        <f>IF(ISBLANK(B1103),"",IF(OR(B1103={"HS Wroclaw";"Bandung";"Wolverhampton";"Ratier Figeac";"Hemel";"Bangalore"}),"Interne","Externe"))</f>
        <v/>
      </c>
    </row>
    <row r="1104" spans="5:7" x14ac:dyDescent="0.25">
      <c r="E1104" s="8" t="str">
        <f t="shared" si="56"/>
        <v/>
      </c>
      <c r="F1104" s="8" t="str">
        <f t="shared" si="57"/>
        <v/>
      </c>
      <c r="G1104" s="16" t="str">
        <f>IF(ISBLANK(B1104),"",IF(OR(B1104={"HS Wroclaw";"Bandung";"Wolverhampton";"Ratier Figeac";"Hemel";"Bangalore"}),"Interne","Externe"))</f>
        <v/>
      </c>
    </row>
    <row r="1105" spans="5:7" x14ac:dyDescent="0.25">
      <c r="E1105" s="8" t="str">
        <f t="shared" si="56"/>
        <v/>
      </c>
      <c r="F1105" s="8" t="str">
        <f t="shared" si="57"/>
        <v/>
      </c>
      <c r="G1105" s="16" t="str">
        <f>IF(ISBLANK(B1105),"",IF(OR(B1105={"HS Wroclaw";"Bandung";"Wolverhampton";"Ratier Figeac";"Hemel";"Bangalore"}),"Interne","Externe"))</f>
        <v/>
      </c>
    </row>
    <row r="1106" spans="5:7" x14ac:dyDescent="0.25">
      <c r="E1106" s="8" t="str">
        <f t="shared" si="56"/>
        <v/>
      </c>
      <c r="F1106" s="8" t="str">
        <f t="shared" si="57"/>
        <v/>
      </c>
      <c r="G1106" s="16" t="str">
        <f>IF(ISBLANK(B1106),"",IF(OR(B1106={"HS Wroclaw";"Bandung";"Wolverhampton";"Ratier Figeac";"Hemel";"Bangalore"}),"Interne","Externe"))</f>
        <v/>
      </c>
    </row>
    <row r="1107" spans="5:7" x14ac:dyDescent="0.25">
      <c r="E1107" s="8" t="str">
        <f t="shared" si="56"/>
        <v/>
      </c>
      <c r="F1107" s="8" t="str">
        <f t="shared" si="57"/>
        <v/>
      </c>
      <c r="G1107" s="16" t="str">
        <f>IF(ISBLANK(B1107),"",IF(OR(B1107={"HS Wroclaw";"Bandung";"Wolverhampton";"Ratier Figeac";"Hemel";"Bangalore"}),"Interne","Externe"))</f>
        <v/>
      </c>
    </row>
    <row r="1108" spans="5:7" x14ac:dyDescent="0.25">
      <c r="E1108" s="8" t="str">
        <f t="shared" si="56"/>
        <v/>
      </c>
      <c r="F1108" s="8" t="str">
        <f t="shared" si="57"/>
        <v/>
      </c>
      <c r="G1108" s="16" t="str">
        <f>IF(ISBLANK(B1108),"",IF(OR(B1108={"HS Wroclaw";"Bandung";"Wolverhampton";"Ratier Figeac";"Hemel";"Bangalore"}),"Interne","Externe"))</f>
        <v/>
      </c>
    </row>
    <row r="1109" spans="5:7" x14ac:dyDescent="0.25">
      <c r="E1109" s="8" t="str">
        <f t="shared" si="56"/>
        <v/>
      </c>
      <c r="F1109" s="8" t="str">
        <f t="shared" si="57"/>
        <v/>
      </c>
      <c r="G1109" s="16" t="str">
        <f>IF(ISBLANK(B1109),"",IF(OR(B1109={"HS Wroclaw";"Bandung";"Wolverhampton";"Ratier Figeac";"Hemel";"Bangalore"}),"Interne","Externe"))</f>
        <v/>
      </c>
    </row>
    <row r="1110" spans="5:7" x14ac:dyDescent="0.25">
      <c r="E1110" s="8" t="str">
        <f t="shared" si="56"/>
        <v/>
      </c>
      <c r="F1110" s="8" t="str">
        <f t="shared" si="57"/>
        <v/>
      </c>
      <c r="G1110" s="16" t="str">
        <f>IF(ISBLANK(B1110),"",IF(OR(B1110={"HS Wroclaw";"Bandung";"Wolverhampton";"Ratier Figeac";"Hemel";"Bangalore"}),"Interne","Externe"))</f>
        <v/>
      </c>
    </row>
    <row r="1111" spans="5:7" x14ac:dyDescent="0.25">
      <c r="E1111" s="8" t="str">
        <f t="shared" si="56"/>
        <v/>
      </c>
      <c r="F1111" s="8" t="str">
        <f t="shared" si="57"/>
        <v/>
      </c>
      <c r="G1111" s="16" t="str">
        <f>IF(ISBLANK(B1111),"",IF(OR(B1111={"HS Wroclaw";"Bandung";"Wolverhampton";"Ratier Figeac";"Hemel";"Bangalore"}),"Interne","Externe"))</f>
        <v/>
      </c>
    </row>
    <row r="1112" spans="5:7" x14ac:dyDescent="0.25">
      <c r="E1112" s="8" t="str">
        <f t="shared" si="56"/>
        <v/>
      </c>
      <c r="F1112" s="8" t="str">
        <f t="shared" si="57"/>
        <v/>
      </c>
      <c r="G1112" s="16" t="str">
        <f>IF(ISBLANK(B1112),"",IF(OR(B1112={"HS Wroclaw";"Bandung";"Wolverhampton";"Ratier Figeac";"Hemel";"Bangalore"}),"Interne","Externe"))</f>
        <v/>
      </c>
    </row>
    <row r="1113" spans="5:7" x14ac:dyDescent="0.25">
      <c r="E1113" s="8" t="str">
        <f t="shared" si="56"/>
        <v/>
      </c>
      <c r="F1113" s="8" t="str">
        <f t="shared" si="57"/>
        <v/>
      </c>
      <c r="G1113" s="16" t="str">
        <f>IF(ISBLANK(B1113),"",IF(OR(B1113={"HS Wroclaw";"Bandung";"Wolverhampton";"Ratier Figeac";"Hemel";"Bangalore"}),"Interne","Externe"))</f>
        <v/>
      </c>
    </row>
    <row r="1114" spans="5:7" x14ac:dyDescent="0.25">
      <c r="E1114" s="8" t="str">
        <f t="shared" ref="E1114:E1177" si="58">IF(ISBLANK(D1114),"",TEXT(30*MONTH($D1114),"mmmm"))</f>
        <v/>
      </c>
      <c r="F1114" s="8" t="str">
        <f t="shared" ref="F1114:F1177" si="59">IF(ISBLANK(D1114),"",YEAR($D1114))</f>
        <v/>
      </c>
      <c r="G1114" s="16" t="str">
        <f>IF(ISBLANK(B1114),"",IF(OR(B1114={"HS Wroclaw";"Bandung";"Wolverhampton";"Ratier Figeac";"Hemel";"Bangalore"}),"Interne","Externe"))</f>
        <v/>
      </c>
    </row>
    <row r="1115" spans="5:7" x14ac:dyDescent="0.25">
      <c r="E1115" s="8" t="str">
        <f t="shared" si="58"/>
        <v/>
      </c>
      <c r="F1115" s="8" t="str">
        <f t="shared" si="59"/>
        <v/>
      </c>
      <c r="G1115" s="16" t="str">
        <f>IF(ISBLANK(B1115),"",IF(OR(B1115={"HS Wroclaw";"Bandung";"Wolverhampton";"Ratier Figeac";"Hemel";"Bangalore"}),"Interne","Externe"))</f>
        <v/>
      </c>
    </row>
    <row r="1116" spans="5:7" x14ac:dyDescent="0.25">
      <c r="E1116" s="8" t="str">
        <f t="shared" si="58"/>
        <v/>
      </c>
      <c r="F1116" s="8" t="str">
        <f t="shared" si="59"/>
        <v/>
      </c>
      <c r="G1116" s="16" t="str">
        <f>IF(ISBLANK(B1116),"",IF(OR(B1116={"HS Wroclaw";"Bandung";"Wolverhampton";"Ratier Figeac";"Hemel";"Bangalore"}),"Interne","Externe"))</f>
        <v/>
      </c>
    </row>
    <row r="1117" spans="5:7" x14ac:dyDescent="0.25">
      <c r="E1117" s="8" t="str">
        <f t="shared" si="58"/>
        <v/>
      </c>
      <c r="F1117" s="8" t="str">
        <f t="shared" si="59"/>
        <v/>
      </c>
      <c r="G1117" s="16" t="str">
        <f>IF(ISBLANK(B1117),"",IF(OR(B1117={"HS Wroclaw";"Bandung";"Wolverhampton";"Ratier Figeac";"Hemel";"Bangalore"}),"Interne","Externe"))</f>
        <v/>
      </c>
    </row>
    <row r="1118" spans="5:7" x14ac:dyDescent="0.25">
      <c r="E1118" s="8" t="str">
        <f t="shared" si="58"/>
        <v/>
      </c>
      <c r="F1118" s="8" t="str">
        <f t="shared" si="59"/>
        <v/>
      </c>
      <c r="G1118" s="16" t="str">
        <f>IF(ISBLANK(B1118),"",IF(OR(B1118={"HS Wroclaw";"Bandung";"Wolverhampton";"Ratier Figeac";"Hemel";"Bangalore"}),"Interne","Externe"))</f>
        <v/>
      </c>
    </row>
    <row r="1119" spans="5:7" x14ac:dyDescent="0.25">
      <c r="E1119" s="8" t="str">
        <f t="shared" si="58"/>
        <v/>
      </c>
      <c r="F1119" s="8" t="str">
        <f t="shared" si="59"/>
        <v/>
      </c>
      <c r="G1119" s="16" t="str">
        <f>IF(ISBLANK(B1119),"",IF(OR(B1119={"HS Wroclaw";"Bandung";"Wolverhampton";"Ratier Figeac";"Hemel";"Bangalore"}),"Interne","Externe"))</f>
        <v/>
      </c>
    </row>
    <row r="1120" spans="5:7" x14ac:dyDescent="0.25">
      <c r="E1120" s="8" t="str">
        <f t="shared" si="58"/>
        <v/>
      </c>
      <c r="F1120" s="8" t="str">
        <f t="shared" si="59"/>
        <v/>
      </c>
      <c r="G1120" s="16" t="str">
        <f>IF(ISBLANK(B1120),"",IF(OR(B1120={"HS Wroclaw";"Bandung";"Wolverhampton";"Ratier Figeac";"Hemel";"Bangalore"}),"Interne","Externe"))</f>
        <v/>
      </c>
    </row>
    <row r="1121" spans="5:7" x14ac:dyDescent="0.25">
      <c r="E1121" s="8" t="str">
        <f t="shared" si="58"/>
        <v/>
      </c>
      <c r="F1121" s="8" t="str">
        <f t="shared" si="59"/>
        <v/>
      </c>
      <c r="G1121" s="16" t="str">
        <f>IF(ISBLANK(B1121),"",IF(OR(B1121={"HS Wroclaw";"Bandung";"Wolverhampton";"Ratier Figeac";"Hemel";"Bangalore"}),"Interne","Externe"))</f>
        <v/>
      </c>
    </row>
    <row r="1122" spans="5:7" x14ac:dyDescent="0.25">
      <c r="E1122" s="8" t="str">
        <f t="shared" si="58"/>
        <v/>
      </c>
      <c r="F1122" s="8" t="str">
        <f t="shared" si="59"/>
        <v/>
      </c>
      <c r="G1122" s="16" t="str">
        <f>IF(ISBLANK(B1122),"",IF(OR(B1122={"HS Wroclaw";"Bandung";"Wolverhampton";"Ratier Figeac";"Hemel";"Bangalore"}),"Interne","Externe"))</f>
        <v/>
      </c>
    </row>
    <row r="1123" spans="5:7" x14ac:dyDescent="0.25">
      <c r="E1123" s="8" t="str">
        <f t="shared" si="58"/>
        <v/>
      </c>
      <c r="F1123" s="8" t="str">
        <f t="shared" si="59"/>
        <v/>
      </c>
      <c r="G1123" s="16" t="str">
        <f>IF(ISBLANK(B1123),"",IF(OR(B1123={"HS Wroclaw";"Bandung";"Wolverhampton";"Ratier Figeac";"Hemel";"Bangalore"}),"Interne","Externe"))</f>
        <v/>
      </c>
    </row>
    <row r="1124" spans="5:7" x14ac:dyDescent="0.25">
      <c r="E1124" s="8" t="str">
        <f t="shared" si="58"/>
        <v/>
      </c>
      <c r="F1124" s="8" t="str">
        <f t="shared" si="59"/>
        <v/>
      </c>
      <c r="G1124" s="16" t="str">
        <f>IF(ISBLANK(B1124),"",IF(OR(B1124={"HS Wroclaw";"Bandung";"Wolverhampton";"Ratier Figeac";"Hemel";"Bangalore"}),"Interne","Externe"))</f>
        <v/>
      </c>
    </row>
    <row r="1125" spans="5:7" x14ac:dyDescent="0.25">
      <c r="E1125" s="8" t="str">
        <f t="shared" si="58"/>
        <v/>
      </c>
      <c r="F1125" s="8" t="str">
        <f t="shared" si="59"/>
        <v/>
      </c>
      <c r="G1125" s="16" t="str">
        <f>IF(ISBLANK(B1125),"",IF(OR(B1125={"HS Wroclaw";"Bandung";"Wolverhampton";"Ratier Figeac";"Hemel";"Bangalore"}),"Interne","Externe"))</f>
        <v/>
      </c>
    </row>
    <row r="1126" spans="5:7" x14ac:dyDescent="0.25">
      <c r="E1126" s="8" t="str">
        <f t="shared" si="58"/>
        <v/>
      </c>
      <c r="F1126" s="8" t="str">
        <f t="shared" si="59"/>
        <v/>
      </c>
      <c r="G1126" s="16" t="str">
        <f>IF(ISBLANK(B1126),"",IF(OR(B1126={"HS Wroclaw";"Bandung";"Wolverhampton";"Ratier Figeac";"Hemel";"Bangalore"}),"Interne","Externe"))</f>
        <v/>
      </c>
    </row>
    <row r="1127" spans="5:7" x14ac:dyDescent="0.25">
      <c r="E1127" s="8" t="str">
        <f t="shared" si="58"/>
        <v/>
      </c>
      <c r="F1127" s="8" t="str">
        <f t="shared" si="59"/>
        <v/>
      </c>
      <c r="G1127" s="16" t="str">
        <f>IF(ISBLANK(B1127),"",IF(OR(B1127={"HS Wroclaw";"Bandung";"Wolverhampton";"Ratier Figeac";"Hemel";"Bangalore"}),"Interne","Externe"))</f>
        <v/>
      </c>
    </row>
    <row r="1128" spans="5:7" x14ac:dyDescent="0.25">
      <c r="E1128" s="8" t="str">
        <f t="shared" si="58"/>
        <v/>
      </c>
      <c r="F1128" s="8" t="str">
        <f t="shared" si="59"/>
        <v/>
      </c>
      <c r="G1128" s="16" t="str">
        <f>IF(ISBLANK(B1128),"",IF(OR(B1128={"HS Wroclaw";"Bandung";"Wolverhampton";"Ratier Figeac";"Hemel";"Bangalore"}),"Interne","Externe"))</f>
        <v/>
      </c>
    </row>
    <row r="1129" spans="5:7" x14ac:dyDescent="0.25">
      <c r="E1129" s="8" t="str">
        <f t="shared" si="58"/>
        <v/>
      </c>
      <c r="F1129" s="8" t="str">
        <f t="shared" si="59"/>
        <v/>
      </c>
      <c r="G1129" s="16" t="str">
        <f>IF(ISBLANK(B1129),"",IF(OR(B1129={"HS Wroclaw";"Bandung";"Wolverhampton";"Ratier Figeac";"Hemel";"Bangalore"}),"Interne","Externe"))</f>
        <v/>
      </c>
    </row>
    <row r="1130" spans="5:7" x14ac:dyDescent="0.25">
      <c r="E1130" s="8" t="str">
        <f t="shared" si="58"/>
        <v/>
      </c>
      <c r="F1130" s="8" t="str">
        <f t="shared" si="59"/>
        <v/>
      </c>
      <c r="G1130" s="16" t="str">
        <f>IF(ISBLANK(B1130),"",IF(OR(B1130={"HS Wroclaw";"Bandung";"Wolverhampton";"Ratier Figeac";"Hemel";"Bangalore"}),"Interne","Externe"))</f>
        <v/>
      </c>
    </row>
    <row r="1131" spans="5:7" x14ac:dyDescent="0.25">
      <c r="E1131" s="8" t="str">
        <f t="shared" si="58"/>
        <v/>
      </c>
      <c r="F1131" s="8" t="str">
        <f t="shared" si="59"/>
        <v/>
      </c>
      <c r="G1131" s="16" t="str">
        <f>IF(ISBLANK(B1131),"",IF(OR(B1131={"HS Wroclaw";"Bandung";"Wolverhampton";"Ratier Figeac";"Hemel";"Bangalore"}),"Interne","Externe"))</f>
        <v/>
      </c>
    </row>
    <row r="1132" spans="5:7" x14ac:dyDescent="0.25">
      <c r="E1132" s="8" t="str">
        <f t="shared" si="58"/>
        <v/>
      </c>
      <c r="F1132" s="8" t="str">
        <f t="shared" si="59"/>
        <v/>
      </c>
      <c r="G1132" s="16" t="str">
        <f>IF(ISBLANK(B1132),"",IF(OR(B1132={"HS Wroclaw";"Bandung";"Wolverhampton";"Ratier Figeac";"Hemel";"Bangalore"}),"Interne","Externe"))</f>
        <v/>
      </c>
    </row>
    <row r="1133" spans="5:7" x14ac:dyDescent="0.25">
      <c r="E1133" s="8" t="str">
        <f t="shared" si="58"/>
        <v/>
      </c>
      <c r="F1133" s="8" t="str">
        <f t="shared" si="59"/>
        <v/>
      </c>
      <c r="G1133" s="16" t="str">
        <f>IF(ISBLANK(B1133),"",IF(OR(B1133={"HS Wroclaw";"Bandung";"Wolverhampton";"Ratier Figeac";"Hemel";"Bangalore"}),"Interne","Externe"))</f>
        <v/>
      </c>
    </row>
    <row r="1134" spans="5:7" x14ac:dyDescent="0.25">
      <c r="E1134" s="8" t="str">
        <f t="shared" si="58"/>
        <v/>
      </c>
      <c r="F1134" s="8" t="str">
        <f t="shared" si="59"/>
        <v/>
      </c>
      <c r="G1134" s="16" t="str">
        <f>IF(ISBLANK(B1134),"",IF(OR(B1134={"HS Wroclaw";"Bandung";"Wolverhampton";"Ratier Figeac";"Hemel";"Bangalore"}),"Interne","Externe"))</f>
        <v/>
      </c>
    </row>
    <row r="1135" spans="5:7" x14ac:dyDescent="0.25">
      <c r="E1135" s="8" t="str">
        <f t="shared" si="58"/>
        <v/>
      </c>
      <c r="F1135" s="8" t="str">
        <f t="shared" si="59"/>
        <v/>
      </c>
      <c r="G1135" s="16" t="str">
        <f>IF(ISBLANK(B1135),"",IF(OR(B1135={"HS Wroclaw";"Bandung";"Wolverhampton";"Ratier Figeac";"Hemel";"Bangalore"}),"Interne","Externe"))</f>
        <v/>
      </c>
    </row>
    <row r="1136" spans="5:7" x14ac:dyDescent="0.25">
      <c r="E1136" s="8" t="str">
        <f t="shared" si="58"/>
        <v/>
      </c>
      <c r="F1136" s="8" t="str">
        <f t="shared" si="59"/>
        <v/>
      </c>
      <c r="G1136" s="16" t="str">
        <f>IF(ISBLANK(B1136),"",IF(OR(B1136={"HS Wroclaw";"Bandung";"Wolverhampton";"Ratier Figeac";"Hemel";"Bangalore"}),"Interne","Externe"))</f>
        <v/>
      </c>
    </row>
    <row r="1137" spans="5:7" x14ac:dyDescent="0.25">
      <c r="E1137" s="8" t="str">
        <f t="shared" si="58"/>
        <v/>
      </c>
      <c r="F1137" s="8" t="str">
        <f t="shared" si="59"/>
        <v/>
      </c>
      <c r="G1137" s="16" t="str">
        <f>IF(ISBLANK(B1137),"",IF(OR(B1137={"HS Wroclaw";"Bandung";"Wolverhampton";"Ratier Figeac";"Hemel";"Bangalore"}),"Interne","Externe"))</f>
        <v/>
      </c>
    </row>
    <row r="1138" spans="5:7" x14ac:dyDescent="0.25">
      <c r="E1138" s="8" t="str">
        <f t="shared" si="58"/>
        <v/>
      </c>
      <c r="F1138" s="8" t="str">
        <f t="shared" si="59"/>
        <v/>
      </c>
      <c r="G1138" s="16" t="str">
        <f>IF(ISBLANK(B1138),"",IF(OR(B1138={"HS Wroclaw";"Bandung";"Wolverhampton";"Ratier Figeac";"Hemel";"Bangalore"}),"Interne","Externe"))</f>
        <v/>
      </c>
    </row>
    <row r="1139" spans="5:7" x14ac:dyDescent="0.25">
      <c r="E1139" s="8" t="str">
        <f t="shared" si="58"/>
        <v/>
      </c>
      <c r="F1139" s="8" t="str">
        <f t="shared" si="59"/>
        <v/>
      </c>
      <c r="G1139" s="16" t="str">
        <f>IF(ISBLANK(B1139),"",IF(OR(B1139={"HS Wroclaw";"Bandung";"Wolverhampton";"Ratier Figeac";"Hemel";"Bangalore"}),"Interne","Externe"))</f>
        <v/>
      </c>
    </row>
    <row r="1140" spans="5:7" x14ac:dyDescent="0.25">
      <c r="E1140" s="8" t="str">
        <f t="shared" si="58"/>
        <v/>
      </c>
      <c r="F1140" s="8" t="str">
        <f t="shared" si="59"/>
        <v/>
      </c>
      <c r="G1140" s="16" t="str">
        <f>IF(ISBLANK(B1140),"",IF(OR(B1140={"HS Wroclaw";"Bandung";"Wolverhampton";"Ratier Figeac";"Hemel";"Bangalore"}),"Interne","Externe"))</f>
        <v/>
      </c>
    </row>
    <row r="1141" spans="5:7" x14ac:dyDescent="0.25">
      <c r="E1141" s="8" t="str">
        <f t="shared" si="58"/>
        <v/>
      </c>
      <c r="F1141" s="8" t="str">
        <f t="shared" si="59"/>
        <v/>
      </c>
      <c r="G1141" s="16" t="str">
        <f>IF(ISBLANK(B1141),"",IF(OR(B1141={"HS Wroclaw";"Bandung";"Wolverhampton";"Ratier Figeac";"Hemel";"Bangalore"}),"Interne","Externe"))</f>
        <v/>
      </c>
    </row>
    <row r="1142" spans="5:7" x14ac:dyDescent="0.25">
      <c r="E1142" s="8" t="str">
        <f t="shared" si="58"/>
        <v/>
      </c>
      <c r="F1142" s="8" t="str">
        <f t="shared" si="59"/>
        <v/>
      </c>
      <c r="G1142" s="16" t="str">
        <f>IF(ISBLANK(B1142),"",IF(OR(B1142={"HS Wroclaw";"Bandung";"Wolverhampton";"Ratier Figeac";"Hemel";"Bangalore"}),"Interne","Externe"))</f>
        <v/>
      </c>
    </row>
    <row r="1143" spans="5:7" x14ac:dyDescent="0.25">
      <c r="E1143" s="8" t="str">
        <f t="shared" si="58"/>
        <v/>
      </c>
      <c r="F1143" s="8" t="str">
        <f t="shared" si="59"/>
        <v/>
      </c>
      <c r="G1143" s="16" t="str">
        <f>IF(ISBLANK(B1143),"",IF(OR(B1143={"HS Wroclaw";"Bandung";"Wolverhampton";"Ratier Figeac";"Hemel";"Bangalore"}),"Interne","Externe"))</f>
        <v/>
      </c>
    </row>
    <row r="1144" spans="5:7" x14ac:dyDescent="0.25">
      <c r="E1144" s="8" t="str">
        <f t="shared" si="58"/>
        <v/>
      </c>
      <c r="F1144" s="8" t="str">
        <f t="shared" si="59"/>
        <v/>
      </c>
      <c r="G1144" s="16" t="str">
        <f>IF(ISBLANK(B1144),"",IF(OR(B1144={"HS Wroclaw";"Bandung";"Wolverhampton";"Ratier Figeac";"Hemel";"Bangalore"}),"Interne","Externe"))</f>
        <v/>
      </c>
    </row>
    <row r="1145" spans="5:7" x14ac:dyDescent="0.25">
      <c r="E1145" s="8" t="str">
        <f t="shared" si="58"/>
        <v/>
      </c>
      <c r="F1145" s="8" t="str">
        <f t="shared" si="59"/>
        <v/>
      </c>
      <c r="G1145" s="16" t="str">
        <f>IF(ISBLANK(B1145),"",IF(OR(B1145={"HS Wroclaw";"Bandung";"Wolverhampton";"Ratier Figeac";"Hemel";"Bangalore"}),"Interne","Externe"))</f>
        <v/>
      </c>
    </row>
    <row r="1146" spans="5:7" x14ac:dyDescent="0.25">
      <c r="E1146" s="8" t="str">
        <f t="shared" si="58"/>
        <v/>
      </c>
      <c r="F1146" s="8" t="str">
        <f t="shared" si="59"/>
        <v/>
      </c>
      <c r="G1146" s="16" t="str">
        <f>IF(ISBLANK(B1146),"",IF(OR(B1146={"HS Wroclaw";"Bandung";"Wolverhampton";"Ratier Figeac";"Hemel";"Bangalore"}),"Interne","Externe"))</f>
        <v/>
      </c>
    </row>
    <row r="1147" spans="5:7" x14ac:dyDescent="0.25">
      <c r="E1147" s="8" t="str">
        <f t="shared" si="58"/>
        <v/>
      </c>
      <c r="F1147" s="8" t="str">
        <f t="shared" si="59"/>
        <v/>
      </c>
      <c r="G1147" s="16" t="str">
        <f>IF(ISBLANK(B1147),"",IF(OR(B1147={"HS Wroclaw";"Bandung";"Wolverhampton";"Ratier Figeac";"Hemel";"Bangalore"}),"Interne","Externe"))</f>
        <v/>
      </c>
    </row>
    <row r="1148" spans="5:7" x14ac:dyDescent="0.25">
      <c r="E1148" s="8" t="str">
        <f t="shared" si="58"/>
        <v/>
      </c>
      <c r="F1148" s="8" t="str">
        <f t="shared" si="59"/>
        <v/>
      </c>
      <c r="G1148" s="16" t="str">
        <f>IF(ISBLANK(B1148),"",IF(OR(B1148={"HS Wroclaw";"Bandung";"Wolverhampton";"Ratier Figeac";"Hemel";"Bangalore"}),"Interne","Externe"))</f>
        <v/>
      </c>
    </row>
    <row r="1149" spans="5:7" x14ac:dyDescent="0.25">
      <c r="E1149" s="8" t="str">
        <f t="shared" si="58"/>
        <v/>
      </c>
      <c r="F1149" s="8" t="str">
        <f t="shared" si="59"/>
        <v/>
      </c>
      <c r="G1149" s="16" t="str">
        <f>IF(ISBLANK(B1149),"",IF(OR(B1149={"HS Wroclaw";"Bandung";"Wolverhampton";"Ratier Figeac";"Hemel";"Bangalore"}),"Interne","Externe"))</f>
        <v/>
      </c>
    </row>
    <row r="1150" spans="5:7" x14ac:dyDescent="0.25">
      <c r="E1150" s="8" t="str">
        <f t="shared" si="58"/>
        <v/>
      </c>
      <c r="F1150" s="8" t="str">
        <f t="shared" si="59"/>
        <v/>
      </c>
      <c r="G1150" s="16" t="str">
        <f>IF(ISBLANK(B1150),"",IF(OR(B1150={"HS Wroclaw";"Bandung";"Wolverhampton";"Ratier Figeac";"Hemel";"Bangalore"}),"Interne","Externe"))</f>
        <v/>
      </c>
    </row>
    <row r="1151" spans="5:7" x14ac:dyDescent="0.25">
      <c r="E1151" s="8" t="str">
        <f t="shared" si="58"/>
        <v/>
      </c>
      <c r="F1151" s="8" t="str">
        <f t="shared" si="59"/>
        <v/>
      </c>
      <c r="G1151" s="16" t="str">
        <f>IF(ISBLANK(B1151),"",IF(OR(B1151={"HS Wroclaw";"Bandung";"Wolverhampton";"Ratier Figeac";"Hemel";"Bangalore"}),"Interne","Externe"))</f>
        <v/>
      </c>
    </row>
    <row r="1152" spans="5:7" x14ac:dyDescent="0.25">
      <c r="E1152" s="8" t="str">
        <f t="shared" si="58"/>
        <v/>
      </c>
      <c r="F1152" s="8" t="str">
        <f t="shared" si="59"/>
        <v/>
      </c>
      <c r="G1152" s="16" t="str">
        <f>IF(ISBLANK(B1152),"",IF(OR(B1152={"HS Wroclaw";"Bandung";"Wolverhampton";"Ratier Figeac";"Hemel";"Bangalore"}),"Interne","Externe"))</f>
        <v/>
      </c>
    </row>
    <row r="1153" spans="5:7" x14ac:dyDescent="0.25">
      <c r="E1153" s="8" t="str">
        <f t="shared" si="58"/>
        <v/>
      </c>
      <c r="F1153" s="8" t="str">
        <f t="shared" si="59"/>
        <v/>
      </c>
      <c r="G1153" s="16" t="str">
        <f>IF(ISBLANK(B1153),"",IF(OR(B1153={"HS Wroclaw";"Bandung";"Wolverhampton";"Ratier Figeac";"Hemel";"Bangalore"}),"Interne","Externe"))</f>
        <v/>
      </c>
    </row>
    <row r="1154" spans="5:7" x14ac:dyDescent="0.25">
      <c r="E1154" s="8" t="str">
        <f t="shared" si="58"/>
        <v/>
      </c>
      <c r="F1154" s="8" t="str">
        <f t="shared" si="59"/>
        <v/>
      </c>
      <c r="G1154" s="16" t="str">
        <f>IF(ISBLANK(B1154),"",IF(OR(B1154={"HS Wroclaw";"Bandung";"Wolverhampton";"Ratier Figeac";"Hemel";"Bangalore"}),"Interne","Externe"))</f>
        <v/>
      </c>
    </row>
    <row r="1155" spans="5:7" x14ac:dyDescent="0.25">
      <c r="E1155" s="8" t="str">
        <f t="shared" si="58"/>
        <v/>
      </c>
      <c r="F1155" s="8" t="str">
        <f t="shared" si="59"/>
        <v/>
      </c>
      <c r="G1155" s="16" t="str">
        <f>IF(ISBLANK(B1155),"",IF(OR(B1155={"HS Wroclaw";"Bandung";"Wolverhampton";"Ratier Figeac";"Hemel";"Bangalore"}),"Interne","Externe"))</f>
        <v/>
      </c>
    </row>
    <row r="1156" spans="5:7" x14ac:dyDescent="0.25">
      <c r="E1156" s="8" t="str">
        <f t="shared" si="58"/>
        <v/>
      </c>
      <c r="F1156" s="8" t="str">
        <f t="shared" si="59"/>
        <v/>
      </c>
      <c r="G1156" s="16" t="str">
        <f>IF(ISBLANK(B1156),"",IF(OR(B1156={"HS Wroclaw";"Bandung";"Wolverhampton";"Ratier Figeac";"Hemel";"Bangalore"}),"Interne","Externe"))</f>
        <v/>
      </c>
    </row>
    <row r="1157" spans="5:7" x14ac:dyDescent="0.25">
      <c r="E1157" s="8" t="str">
        <f t="shared" si="58"/>
        <v/>
      </c>
      <c r="F1157" s="8" t="str">
        <f t="shared" si="59"/>
        <v/>
      </c>
      <c r="G1157" s="16" t="str">
        <f>IF(ISBLANK(B1157),"",IF(OR(B1157={"HS Wroclaw";"Bandung";"Wolverhampton";"Ratier Figeac";"Hemel";"Bangalore"}),"Interne","Externe"))</f>
        <v/>
      </c>
    </row>
    <row r="1158" spans="5:7" x14ac:dyDescent="0.25">
      <c r="E1158" s="8" t="str">
        <f t="shared" si="58"/>
        <v/>
      </c>
      <c r="F1158" s="8" t="str">
        <f t="shared" si="59"/>
        <v/>
      </c>
      <c r="G1158" s="16" t="str">
        <f>IF(ISBLANK(B1158),"",IF(OR(B1158={"HS Wroclaw";"Bandung";"Wolverhampton";"Ratier Figeac";"Hemel";"Bangalore"}),"Interne","Externe"))</f>
        <v/>
      </c>
    </row>
    <row r="1159" spans="5:7" x14ac:dyDescent="0.25">
      <c r="E1159" s="8" t="str">
        <f t="shared" si="58"/>
        <v/>
      </c>
      <c r="F1159" s="8" t="str">
        <f t="shared" si="59"/>
        <v/>
      </c>
      <c r="G1159" s="16" t="str">
        <f>IF(ISBLANK(B1159),"",IF(OR(B1159={"HS Wroclaw";"Bandung";"Wolverhampton";"Ratier Figeac";"Hemel";"Bangalore"}),"Interne","Externe"))</f>
        <v/>
      </c>
    </row>
    <row r="1160" spans="5:7" x14ac:dyDescent="0.25">
      <c r="E1160" s="8" t="str">
        <f t="shared" si="58"/>
        <v/>
      </c>
      <c r="F1160" s="8" t="str">
        <f t="shared" si="59"/>
        <v/>
      </c>
      <c r="G1160" s="16" t="str">
        <f>IF(ISBLANK(B1160),"",IF(OR(B1160={"HS Wroclaw";"Bandung";"Wolverhampton";"Ratier Figeac";"Hemel";"Bangalore"}),"Interne","Externe"))</f>
        <v/>
      </c>
    </row>
    <row r="1161" spans="5:7" x14ac:dyDescent="0.25">
      <c r="E1161" s="8" t="str">
        <f t="shared" si="58"/>
        <v/>
      </c>
      <c r="F1161" s="8" t="str">
        <f t="shared" si="59"/>
        <v/>
      </c>
      <c r="G1161" s="16" t="str">
        <f>IF(ISBLANK(B1161),"",IF(OR(B1161={"HS Wroclaw";"Bandung";"Wolverhampton";"Ratier Figeac";"Hemel";"Bangalore"}),"Interne","Externe"))</f>
        <v/>
      </c>
    </row>
    <row r="1162" spans="5:7" x14ac:dyDescent="0.25">
      <c r="E1162" s="8" t="str">
        <f t="shared" si="58"/>
        <v/>
      </c>
      <c r="F1162" s="8" t="str">
        <f t="shared" si="59"/>
        <v/>
      </c>
      <c r="G1162" s="16" t="str">
        <f>IF(ISBLANK(B1162),"",IF(OR(B1162={"HS Wroclaw";"Bandung";"Wolverhampton";"Ratier Figeac";"Hemel";"Bangalore"}),"Interne","Externe"))</f>
        <v/>
      </c>
    </row>
    <row r="1163" spans="5:7" x14ac:dyDescent="0.25">
      <c r="E1163" s="8" t="str">
        <f t="shared" si="58"/>
        <v/>
      </c>
      <c r="F1163" s="8" t="str">
        <f t="shared" si="59"/>
        <v/>
      </c>
      <c r="G1163" s="16" t="str">
        <f>IF(ISBLANK(B1163),"",IF(OR(B1163={"HS Wroclaw";"Bandung";"Wolverhampton";"Ratier Figeac";"Hemel";"Bangalore"}),"Interne","Externe"))</f>
        <v/>
      </c>
    </row>
    <row r="1164" spans="5:7" x14ac:dyDescent="0.25">
      <c r="E1164" s="8" t="str">
        <f t="shared" si="58"/>
        <v/>
      </c>
      <c r="F1164" s="8" t="str">
        <f t="shared" si="59"/>
        <v/>
      </c>
      <c r="G1164" s="16" t="str">
        <f>IF(ISBLANK(B1164),"",IF(OR(B1164={"HS Wroclaw";"Bandung";"Wolverhampton";"Ratier Figeac";"Hemel";"Bangalore"}),"Interne","Externe"))</f>
        <v/>
      </c>
    </row>
    <row r="1165" spans="5:7" x14ac:dyDescent="0.25">
      <c r="E1165" s="8" t="str">
        <f t="shared" si="58"/>
        <v/>
      </c>
      <c r="F1165" s="8" t="str">
        <f t="shared" si="59"/>
        <v/>
      </c>
      <c r="G1165" s="16" t="str">
        <f>IF(ISBLANK(B1165),"",IF(OR(B1165={"HS Wroclaw";"Bandung";"Wolverhampton";"Ratier Figeac";"Hemel";"Bangalore"}),"Interne","Externe"))</f>
        <v/>
      </c>
    </row>
    <row r="1166" spans="5:7" x14ac:dyDescent="0.25">
      <c r="E1166" s="8" t="str">
        <f t="shared" si="58"/>
        <v/>
      </c>
      <c r="F1166" s="8" t="str">
        <f t="shared" si="59"/>
        <v/>
      </c>
      <c r="G1166" s="16" t="str">
        <f>IF(ISBLANK(B1166),"",IF(OR(B1166={"HS Wroclaw";"Bandung";"Wolverhampton";"Ratier Figeac";"Hemel";"Bangalore"}),"Interne","Externe"))</f>
        <v/>
      </c>
    </row>
    <row r="1167" spans="5:7" x14ac:dyDescent="0.25">
      <c r="E1167" s="8" t="str">
        <f t="shared" si="58"/>
        <v/>
      </c>
      <c r="F1167" s="8" t="str">
        <f t="shared" si="59"/>
        <v/>
      </c>
      <c r="G1167" s="16" t="str">
        <f>IF(ISBLANK(B1167),"",IF(OR(B1167={"HS Wroclaw";"Bandung";"Wolverhampton";"Ratier Figeac";"Hemel";"Bangalore"}),"Interne","Externe"))</f>
        <v/>
      </c>
    </row>
    <row r="1168" spans="5:7" x14ac:dyDescent="0.25">
      <c r="E1168" s="8" t="str">
        <f t="shared" si="58"/>
        <v/>
      </c>
      <c r="F1168" s="8" t="str">
        <f t="shared" si="59"/>
        <v/>
      </c>
      <c r="G1168" s="16" t="str">
        <f>IF(ISBLANK(B1168),"",IF(OR(B1168={"HS Wroclaw";"Bandung";"Wolverhampton";"Ratier Figeac";"Hemel";"Bangalore"}),"Interne","Externe"))</f>
        <v/>
      </c>
    </row>
    <row r="1169" spans="5:7" x14ac:dyDescent="0.25">
      <c r="E1169" s="8" t="str">
        <f t="shared" si="58"/>
        <v/>
      </c>
      <c r="F1169" s="8" t="str">
        <f t="shared" si="59"/>
        <v/>
      </c>
      <c r="G1169" s="16" t="str">
        <f>IF(ISBLANK(B1169),"",IF(OR(B1169={"HS Wroclaw";"Bandung";"Wolverhampton";"Ratier Figeac";"Hemel";"Bangalore"}),"Interne","Externe"))</f>
        <v/>
      </c>
    </row>
    <row r="1170" spans="5:7" x14ac:dyDescent="0.25">
      <c r="E1170" s="8" t="str">
        <f t="shared" si="58"/>
        <v/>
      </c>
      <c r="F1170" s="8" t="str">
        <f t="shared" si="59"/>
        <v/>
      </c>
      <c r="G1170" s="16" t="str">
        <f>IF(ISBLANK(B1170),"",IF(OR(B1170={"HS Wroclaw";"Bandung";"Wolverhampton";"Ratier Figeac";"Hemel";"Bangalore"}),"Interne","Externe"))</f>
        <v/>
      </c>
    </row>
    <row r="1171" spans="5:7" x14ac:dyDescent="0.25">
      <c r="E1171" s="8" t="str">
        <f t="shared" si="58"/>
        <v/>
      </c>
      <c r="F1171" s="8" t="str">
        <f t="shared" si="59"/>
        <v/>
      </c>
      <c r="G1171" s="16" t="str">
        <f>IF(ISBLANK(B1171),"",IF(OR(B1171={"HS Wroclaw";"Bandung";"Wolverhampton";"Ratier Figeac";"Hemel";"Bangalore"}),"Interne","Externe"))</f>
        <v/>
      </c>
    </row>
    <row r="1172" spans="5:7" x14ac:dyDescent="0.25">
      <c r="E1172" s="8" t="str">
        <f t="shared" si="58"/>
        <v/>
      </c>
      <c r="F1172" s="8" t="str">
        <f t="shared" si="59"/>
        <v/>
      </c>
      <c r="G1172" s="16" t="str">
        <f>IF(ISBLANK(B1172),"",IF(OR(B1172={"HS Wroclaw";"Bandung";"Wolverhampton";"Ratier Figeac";"Hemel";"Bangalore"}),"Interne","Externe"))</f>
        <v/>
      </c>
    </row>
    <row r="1173" spans="5:7" x14ac:dyDescent="0.25">
      <c r="E1173" s="8" t="str">
        <f t="shared" si="58"/>
        <v/>
      </c>
      <c r="F1173" s="8" t="str">
        <f t="shared" si="59"/>
        <v/>
      </c>
      <c r="G1173" s="16" t="str">
        <f>IF(ISBLANK(B1173),"",IF(OR(B1173={"HS Wroclaw";"Bandung";"Wolverhampton";"Ratier Figeac";"Hemel";"Bangalore"}),"Interne","Externe"))</f>
        <v/>
      </c>
    </row>
    <row r="1174" spans="5:7" x14ac:dyDescent="0.25">
      <c r="E1174" s="8" t="str">
        <f t="shared" si="58"/>
        <v/>
      </c>
      <c r="F1174" s="8" t="str">
        <f t="shared" si="59"/>
        <v/>
      </c>
      <c r="G1174" s="16" t="str">
        <f>IF(ISBLANK(B1174),"",IF(OR(B1174={"HS Wroclaw";"Bandung";"Wolverhampton";"Ratier Figeac";"Hemel";"Bangalore"}),"Interne","Externe"))</f>
        <v/>
      </c>
    </row>
    <row r="1175" spans="5:7" x14ac:dyDescent="0.25">
      <c r="E1175" s="8" t="str">
        <f t="shared" si="58"/>
        <v/>
      </c>
      <c r="F1175" s="8" t="str">
        <f t="shared" si="59"/>
        <v/>
      </c>
      <c r="G1175" s="16" t="str">
        <f>IF(ISBLANK(B1175),"",IF(OR(B1175={"HS Wroclaw";"Bandung";"Wolverhampton";"Ratier Figeac";"Hemel";"Bangalore"}),"Interne","Externe"))</f>
        <v/>
      </c>
    </row>
    <row r="1176" spans="5:7" x14ac:dyDescent="0.25">
      <c r="E1176" s="8" t="str">
        <f t="shared" si="58"/>
        <v/>
      </c>
      <c r="F1176" s="8" t="str">
        <f t="shared" si="59"/>
        <v/>
      </c>
      <c r="G1176" s="16" t="str">
        <f>IF(ISBLANK(B1176),"",IF(OR(B1176={"HS Wroclaw";"Bandung";"Wolverhampton";"Ratier Figeac";"Hemel";"Bangalore"}),"Interne","Externe"))</f>
        <v/>
      </c>
    </row>
    <row r="1177" spans="5:7" x14ac:dyDescent="0.25">
      <c r="E1177" s="8" t="str">
        <f t="shared" si="58"/>
        <v/>
      </c>
      <c r="F1177" s="8" t="str">
        <f t="shared" si="59"/>
        <v/>
      </c>
      <c r="G1177" s="16" t="str">
        <f>IF(ISBLANK(B1177),"",IF(OR(B1177={"HS Wroclaw";"Bandung";"Wolverhampton";"Ratier Figeac";"Hemel";"Bangalore"}),"Interne","Externe"))</f>
        <v/>
      </c>
    </row>
    <row r="1178" spans="5:7" x14ac:dyDescent="0.25">
      <c r="E1178" s="8" t="str">
        <f t="shared" ref="E1178:E1241" si="60">IF(ISBLANK(D1178),"",TEXT(30*MONTH($D1178),"mmmm"))</f>
        <v/>
      </c>
      <c r="F1178" s="8" t="str">
        <f t="shared" ref="F1178:F1241" si="61">IF(ISBLANK(D1178),"",YEAR($D1178))</f>
        <v/>
      </c>
      <c r="G1178" s="16" t="str">
        <f>IF(ISBLANK(B1178),"",IF(OR(B1178={"HS Wroclaw";"Bandung";"Wolverhampton";"Ratier Figeac";"Hemel";"Bangalore"}),"Interne","Externe"))</f>
        <v/>
      </c>
    </row>
    <row r="1179" spans="5:7" x14ac:dyDescent="0.25">
      <c r="E1179" s="8" t="str">
        <f t="shared" si="60"/>
        <v/>
      </c>
      <c r="F1179" s="8" t="str">
        <f t="shared" si="61"/>
        <v/>
      </c>
      <c r="G1179" s="16" t="str">
        <f>IF(ISBLANK(B1179),"",IF(OR(B1179={"HS Wroclaw";"Bandung";"Wolverhampton";"Ratier Figeac";"Hemel";"Bangalore"}),"Interne","Externe"))</f>
        <v/>
      </c>
    </row>
    <row r="1180" spans="5:7" x14ac:dyDescent="0.25">
      <c r="E1180" s="8" t="str">
        <f t="shared" si="60"/>
        <v/>
      </c>
      <c r="F1180" s="8" t="str">
        <f t="shared" si="61"/>
        <v/>
      </c>
      <c r="G1180" s="16" t="str">
        <f>IF(ISBLANK(B1180),"",IF(OR(B1180={"HS Wroclaw";"Bandung";"Wolverhampton";"Ratier Figeac";"Hemel";"Bangalore"}),"Interne","Externe"))</f>
        <v/>
      </c>
    </row>
    <row r="1181" spans="5:7" x14ac:dyDescent="0.25">
      <c r="E1181" s="8" t="str">
        <f t="shared" si="60"/>
        <v/>
      </c>
      <c r="F1181" s="8" t="str">
        <f t="shared" si="61"/>
        <v/>
      </c>
      <c r="G1181" s="16" t="str">
        <f>IF(ISBLANK(B1181),"",IF(OR(B1181={"HS Wroclaw";"Bandung";"Wolverhampton";"Ratier Figeac";"Hemel";"Bangalore"}),"Interne","Externe"))</f>
        <v/>
      </c>
    </row>
    <row r="1182" spans="5:7" x14ac:dyDescent="0.25">
      <c r="E1182" s="8" t="str">
        <f t="shared" si="60"/>
        <v/>
      </c>
      <c r="F1182" s="8" t="str">
        <f t="shared" si="61"/>
        <v/>
      </c>
      <c r="G1182" s="16" t="str">
        <f>IF(ISBLANK(B1182),"",IF(OR(B1182={"HS Wroclaw";"Bandung";"Wolverhampton";"Ratier Figeac";"Hemel";"Bangalore"}),"Interne","Externe"))</f>
        <v/>
      </c>
    </row>
    <row r="1183" spans="5:7" x14ac:dyDescent="0.25">
      <c r="E1183" s="8" t="str">
        <f t="shared" si="60"/>
        <v/>
      </c>
      <c r="F1183" s="8" t="str">
        <f t="shared" si="61"/>
        <v/>
      </c>
      <c r="G1183" s="16" t="str">
        <f>IF(ISBLANK(B1183),"",IF(OR(B1183={"HS Wroclaw";"Bandung";"Wolverhampton";"Ratier Figeac";"Hemel";"Bangalore"}),"Interne","Externe"))</f>
        <v/>
      </c>
    </row>
    <row r="1184" spans="5:7" x14ac:dyDescent="0.25">
      <c r="E1184" s="8" t="str">
        <f t="shared" si="60"/>
        <v/>
      </c>
      <c r="F1184" s="8" t="str">
        <f t="shared" si="61"/>
        <v/>
      </c>
      <c r="G1184" s="16" t="str">
        <f>IF(ISBLANK(B1184),"",IF(OR(B1184={"HS Wroclaw";"Bandung";"Wolverhampton";"Ratier Figeac";"Hemel";"Bangalore"}),"Interne","Externe"))</f>
        <v/>
      </c>
    </row>
    <row r="1185" spans="5:7" x14ac:dyDescent="0.25">
      <c r="E1185" s="8" t="str">
        <f t="shared" si="60"/>
        <v/>
      </c>
      <c r="F1185" s="8" t="str">
        <f t="shared" si="61"/>
        <v/>
      </c>
      <c r="G1185" s="16" t="str">
        <f>IF(ISBLANK(B1185),"",IF(OR(B1185={"HS Wroclaw";"Bandung";"Wolverhampton";"Ratier Figeac";"Hemel";"Bangalore"}),"Interne","Externe"))</f>
        <v/>
      </c>
    </row>
    <row r="1186" spans="5:7" x14ac:dyDescent="0.25">
      <c r="E1186" s="8" t="str">
        <f t="shared" si="60"/>
        <v/>
      </c>
      <c r="F1186" s="8" t="str">
        <f t="shared" si="61"/>
        <v/>
      </c>
      <c r="G1186" s="16" t="str">
        <f>IF(ISBLANK(B1186),"",IF(OR(B1186={"HS Wroclaw";"Bandung";"Wolverhampton";"Ratier Figeac";"Hemel";"Bangalore"}),"Interne","Externe"))</f>
        <v/>
      </c>
    </row>
    <row r="1187" spans="5:7" x14ac:dyDescent="0.25">
      <c r="E1187" s="8" t="str">
        <f t="shared" si="60"/>
        <v/>
      </c>
      <c r="F1187" s="8" t="str">
        <f t="shared" si="61"/>
        <v/>
      </c>
      <c r="G1187" s="16" t="str">
        <f>IF(ISBLANK(B1187),"",IF(OR(B1187={"HS Wroclaw";"Bandung";"Wolverhampton";"Ratier Figeac";"Hemel";"Bangalore"}),"Interne","Externe"))</f>
        <v/>
      </c>
    </row>
    <row r="1188" spans="5:7" x14ac:dyDescent="0.25">
      <c r="E1188" s="8" t="str">
        <f t="shared" si="60"/>
        <v/>
      </c>
      <c r="F1188" s="8" t="str">
        <f t="shared" si="61"/>
        <v/>
      </c>
      <c r="G1188" s="16" t="str">
        <f>IF(ISBLANK(B1188),"",IF(OR(B1188={"HS Wroclaw";"Bandung";"Wolverhampton";"Ratier Figeac";"Hemel";"Bangalore"}),"Interne","Externe"))</f>
        <v/>
      </c>
    </row>
    <row r="1189" spans="5:7" x14ac:dyDescent="0.25">
      <c r="E1189" s="8" t="str">
        <f t="shared" si="60"/>
        <v/>
      </c>
      <c r="F1189" s="8" t="str">
        <f t="shared" si="61"/>
        <v/>
      </c>
      <c r="G1189" s="16" t="str">
        <f>IF(ISBLANK(B1189),"",IF(OR(B1189={"HS Wroclaw";"Bandung";"Wolverhampton";"Ratier Figeac";"Hemel";"Bangalore"}),"Interne","Externe"))</f>
        <v/>
      </c>
    </row>
    <row r="1190" spans="5:7" x14ac:dyDescent="0.25">
      <c r="E1190" s="8" t="str">
        <f t="shared" si="60"/>
        <v/>
      </c>
      <c r="F1190" s="8" t="str">
        <f t="shared" si="61"/>
        <v/>
      </c>
      <c r="G1190" s="16" t="str">
        <f>IF(ISBLANK(B1190),"",IF(OR(B1190={"HS Wroclaw";"Bandung";"Wolverhampton";"Ratier Figeac";"Hemel";"Bangalore"}),"Interne","Externe"))</f>
        <v/>
      </c>
    </row>
    <row r="1191" spans="5:7" x14ac:dyDescent="0.25">
      <c r="E1191" s="8" t="str">
        <f t="shared" si="60"/>
        <v/>
      </c>
      <c r="F1191" s="8" t="str">
        <f t="shared" si="61"/>
        <v/>
      </c>
      <c r="G1191" s="16" t="str">
        <f>IF(ISBLANK(B1191),"",IF(OR(B1191={"HS Wroclaw";"Bandung";"Wolverhampton";"Ratier Figeac";"Hemel";"Bangalore"}),"Interne","Externe"))</f>
        <v/>
      </c>
    </row>
    <row r="1192" spans="5:7" x14ac:dyDescent="0.25">
      <c r="E1192" s="8" t="str">
        <f t="shared" si="60"/>
        <v/>
      </c>
      <c r="F1192" s="8" t="str">
        <f t="shared" si="61"/>
        <v/>
      </c>
      <c r="G1192" s="16" t="str">
        <f>IF(ISBLANK(B1192),"",IF(OR(B1192={"HS Wroclaw";"Bandung";"Wolverhampton";"Ratier Figeac";"Hemel";"Bangalore"}),"Interne","Externe"))</f>
        <v/>
      </c>
    </row>
    <row r="1193" spans="5:7" x14ac:dyDescent="0.25">
      <c r="E1193" s="8" t="str">
        <f t="shared" si="60"/>
        <v/>
      </c>
      <c r="F1193" s="8" t="str">
        <f t="shared" si="61"/>
        <v/>
      </c>
      <c r="G1193" s="16" t="str">
        <f>IF(ISBLANK(B1193),"",IF(OR(B1193={"HS Wroclaw";"Bandung";"Wolverhampton";"Ratier Figeac";"Hemel";"Bangalore"}),"Interne","Externe"))</f>
        <v/>
      </c>
    </row>
    <row r="1194" spans="5:7" x14ac:dyDescent="0.25">
      <c r="E1194" s="8" t="str">
        <f t="shared" si="60"/>
        <v/>
      </c>
      <c r="F1194" s="8" t="str">
        <f t="shared" si="61"/>
        <v/>
      </c>
      <c r="G1194" s="16" t="str">
        <f>IF(ISBLANK(B1194),"",IF(OR(B1194={"HS Wroclaw";"Bandung";"Wolverhampton";"Ratier Figeac";"Hemel";"Bangalore"}),"Interne","Externe"))</f>
        <v/>
      </c>
    </row>
    <row r="1195" spans="5:7" x14ac:dyDescent="0.25">
      <c r="E1195" s="8" t="str">
        <f t="shared" si="60"/>
        <v/>
      </c>
      <c r="F1195" s="8" t="str">
        <f t="shared" si="61"/>
        <v/>
      </c>
      <c r="G1195" s="16" t="str">
        <f>IF(ISBLANK(B1195),"",IF(OR(B1195={"HS Wroclaw";"Bandung";"Wolverhampton";"Ratier Figeac";"Hemel";"Bangalore"}),"Interne","Externe"))</f>
        <v/>
      </c>
    </row>
    <row r="1196" spans="5:7" x14ac:dyDescent="0.25">
      <c r="E1196" s="8" t="str">
        <f t="shared" si="60"/>
        <v/>
      </c>
      <c r="F1196" s="8" t="str">
        <f t="shared" si="61"/>
        <v/>
      </c>
      <c r="G1196" s="16" t="str">
        <f>IF(ISBLANK(B1196),"",IF(OR(B1196={"HS Wroclaw";"Bandung";"Wolverhampton";"Ratier Figeac";"Hemel";"Bangalore"}),"Interne","Externe"))</f>
        <v/>
      </c>
    </row>
    <row r="1197" spans="5:7" x14ac:dyDescent="0.25">
      <c r="E1197" s="8" t="str">
        <f t="shared" si="60"/>
        <v/>
      </c>
      <c r="F1197" s="8" t="str">
        <f t="shared" si="61"/>
        <v/>
      </c>
      <c r="G1197" s="16" t="str">
        <f>IF(ISBLANK(B1197),"",IF(OR(B1197={"HS Wroclaw";"Bandung";"Wolverhampton";"Ratier Figeac";"Hemel";"Bangalore"}),"Interne","Externe"))</f>
        <v/>
      </c>
    </row>
    <row r="1198" spans="5:7" x14ac:dyDescent="0.25">
      <c r="E1198" s="8" t="str">
        <f t="shared" si="60"/>
        <v/>
      </c>
      <c r="F1198" s="8" t="str">
        <f t="shared" si="61"/>
        <v/>
      </c>
      <c r="G1198" s="16" t="str">
        <f>IF(ISBLANK(B1198),"",IF(OR(B1198={"HS Wroclaw";"Bandung";"Wolverhampton";"Ratier Figeac";"Hemel";"Bangalore"}),"Interne","Externe"))</f>
        <v/>
      </c>
    </row>
    <row r="1199" spans="5:7" x14ac:dyDescent="0.25">
      <c r="E1199" s="8" t="str">
        <f t="shared" si="60"/>
        <v/>
      </c>
      <c r="F1199" s="8" t="str">
        <f t="shared" si="61"/>
        <v/>
      </c>
      <c r="G1199" s="16" t="str">
        <f>IF(ISBLANK(B1199),"",IF(OR(B1199={"HS Wroclaw";"Bandung";"Wolverhampton";"Ratier Figeac";"Hemel";"Bangalore"}),"Interne","Externe"))</f>
        <v/>
      </c>
    </row>
    <row r="1200" spans="5:7" x14ac:dyDescent="0.25">
      <c r="E1200" s="8" t="str">
        <f t="shared" si="60"/>
        <v/>
      </c>
      <c r="F1200" s="8" t="str">
        <f t="shared" si="61"/>
        <v/>
      </c>
      <c r="G1200" s="16" t="str">
        <f>IF(ISBLANK(B1200),"",IF(OR(B1200={"HS Wroclaw";"Bandung";"Wolverhampton";"Ratier Figeac";"Hemel";"Bangalore"}),"Interne","Externe"))</f>
        <v/>
      </c>
    </row>
    <row r="1201" spans="5:7" x14ac:dyDescent="0.25">
      <c r="E1201" s="8" t="str">
        <f t="shared" si="60"/>
        <v/>
      </c>
      <c r="F1201" s="8" t="str">
        <f t="shared" si="61"/>
        <v/>
      </c>
      <c r="G1201" s="16" t="str">
        <f>IF(ISBLANK(B1201),"",IF(OR(B1201={"HS Wroclaw";"Bandung";"Wolverhampton";"Ratier Figeac";"Hemel";"Bangalore"}),"Interne","Externe"))</f>
        <v/>
      </c>
    </row>
    <row r="1202" spans="5:7" x14ac:dyDescent="0.25">
      <c r="E1202" s="8" t="str">
        <f t="shared" si="60"/>
        <v/>
      </c>
      <c r="F1202" s="8" t="str">
        <f t="shared" si="61"/>
        <v/>
      </c>
      <c r="G1202" s="16" t="str">
        <f>IF(ISBLANK(B1202),"",IF(OR(B1202={"HS Wroclaw";"Bandung";"Wolverhampton";"Ratier Figeac";"Hemel";"Bangalore"}),"Interne","Externe"))</f>
        <v/>
      </c>
    </row>
    <row r="1203" spans="5:7" x14ac:dyDescent="0.25">
      <c r="E1203" s="8" t="str">
        <f t="shared" si="60"/>
        <v/>
      </c>
      <c r="F1203" s="8" t="str">
        <f t="shared" si="61"/>
        <v/>
      </c>
      <c r="G1203" s="16" t="str">
        <f>IF(ISBLANK(B1203),"",IF(OR(B1203={"HS Wroclaw";"Bandung";"Wolverhampton";"Ratier Figeac";"Hemel";"Bangalore"}),"Interne","Externe"))</f>
        <v/>
      </c>
    </row>
    <row r="1204" spans="5:7" x14ac:dyDescent="0.25">
      <c r="E1204" s="8" t="str">
        <f t="shared" si="60"/>
        <v/>
      </c>
      <c r="F1204" s="8" t="str">
        <f t="shared" si="61"/>
        <v/>
      </c>
      <c r="G1204" s="16" t="str">
        <f>IF(ISBLANK(B1204),"",IF(OR(B1204={"HS Wroclaw";"Bandung";"Wolverhampton";"Ratier Figeac";"Hemel";"Bangalore"}),"Interne","Externe"))</f>
        <v/>
      </c>
    </row>
    <row r="1205" spans="5:7" x14ac:dyDescent="0.25">
      <c r="E1205" s="8" t="str">
        <f t="shared" si="60"/>
        <v/>
      </c>
      <c r="F1205" s="8" t="str">
        <f t="shared" si="61"/>
        <v/>
      </c>
      <c r="G1205" s="16" t="str">
        <f>IF(ISBLANK(B1205),"",IF(OR(B1205={"HS Wroclaw";"Bandung";"Wolverhampton";"Ratier Figeac";"Hemel";"Bangalore"}),"Interne","Externe"))</f>
        <v/>
      </c>
    </row>
    <row r="1206" spans="5:7" x14ac:dyDescent="0.25">
      <c r="E1206" s="8" t="str">
        <f t="shared" si="60"/>
        <v/>
      </c>
      <c r="F1206" s="8" t="str">
        <f t="shared" si="61"/>
        <v/>
      </c>
      <c r="G1206" s="16" t="str">
        <f>IF(ISBLANK(B1206),"",IF(OR(B1206={"HS Wroclaw";"Bandung";"Wolverhampton";"Ratier Figeac";"Hemel";"Bangalore"}),"Interne","Externe"))</f>
        <v/>
      </c>
    </row>
    <row r="1207" spans="5:7" x14ac:dyDescent="0.25">
      <c r="E1207" s="8" t="str">
        <f t="shared" si="60"/>
        <v/>
      </c>
      <c r="F1207" s="8" t="str">
        <f t="shared" si="61"/>
        <v/>
      </c>
      <c r="G1207" s="16" t="str">
        <f>IF(ISBLANK(B1207),"",IF(OR(B1207={"HS Wroclaw";"Bandung";"Wolverhampton";"Ratier Figeac";"Hemel";"Bangalore"}),"Interne","Externe"))</f>
        <v/>
      </c>
    </row>
    <row r="1208" spans="5:7" x14ac:dyDescent="0.25">
      <c r="E1208" s="8" t="str">
        <f t="shared" si="60"/>
        <v/>
      </c>
      <c r="F1208" s="8" t="str">
        <f t="shared" si="61"/>
        <v/>
      </c>
      <c r="G1208" s="16" t="str">
        <f>IF(ISBLANK(B1208),"",IF(OR(B1208={"HS Wroclaw";"Bandung";"Wolverhampton";"Ratier Figeac";"Hemel";"Bangalore"}),"Interne","Externe"))</f>
        <v/>
      </c>
    </row>
    <row r="1209" spans="5:7" x14ac:dyDescent="0.25">
      <c r="E1209" s="8" t="str">
        <f t="shared" si="60"/>
        <v/>
      </c>
      <c r="F1209" s="8" t="str">
        <f t="shared" si="61"/>
        <v/>
      </c>
      <c r="G1209" s="16" t="str">
        <f>IF(ISBLANK(B1209),"",IF(OR(B1209={"HS Wroclaw";"Bandung";"Wolverhampton";"Ratier Figeac";"Hemel";"Bangalore"}),"Interne","Externe"))</f>
        <v/>
      </c>
    </row>
    <row r="1210" spans="5:7" x14ac:dyDescent="0.25">
      <c r="E1210" s="8" t="str">
        <f t="shared" si="60"/>
        <v/>
      </c>
      <c r="F1210" s="8" t="str">
        <f t="shared" si="61"/>
        <v/>
      </c>
      <c r="G1210" s="16" t="str">
        <f>IF(ISBLANK(B1210),"",IF(OR(B1210={"HS Wroclaw";"Bandung";"Wolverhampton";"Ratier Figeac";"Hemel";"Bangalore"}),"Interne","Externe"))</f>
        <v/>
      </c>
    </row>
    <row r="1211" spans="5:7" x14ac:dyDescent="0.25">
      <c r="E1211" s="8" t="str">
        <f t="shared" si="60"/>
        <v/>
      </c>
      <c r="F1211" s="8" t="str">
        <f t="shared" si="61"/>
        <v/>
      </c>
      <c r="G1211" s="16" t="str">
        <f>IF(ISBLANK(B1211),"",IF(OR(B1211={"HS Wroclaw";"Bandung";"Wolverhampton";"Ratier Figeac";"Hemel";"Bangalore"}),"Interne","Externe"))</f>
        <v/>
      </c>
    </row>
    <row r="1212" spans="5:7" x14ac:dyDescent="0.25">
      <c r="E1212" s="8" t="str">
        <f t="shared" si="60"/>
        <v/>
      </c>
      <c r="F1212" s="8" t="str">
        <f t="shared" si="61"/>
        <v/>
      </c>
      <c r="G1212" s="16" t="str">
        <f>IF(ISBLANK(B1212),"",IF(OR(B1212={"HS Wroclaw";"Bandung";"Wolverhampton";"Ratier Figeac";"Hemel";"Bangalore"}),"Interne","Externe"))</f>
        <v/>
      </c>
    </row>
    <row r="1213" spans="5:7" x14ac:dyDescent="0.25">
      <c r="E1213" s="8" t="str">
        <f t="shared" si="60"/>
        <v/>
      </c>
      <c r="F1213" s="8" t="str">
        <f t="shared" si="61"/>
        <v/>
      </c>
      <c r="G1213" s="16" t="str">
        <f>IF(ISBLANK(B1213),"",IF(OR(B1213={"HS Wroclaw";"Bandung";"Wolverhampton";"Ratier Figeac";"Hemel";"Bangalore"}),"Interne","Externe"))</f>
        <v/>
      </c>
    </row>
    <row r="1214" spans="5:7" x14ac:dyDescent="0.25">
      <c r="E1214" s="8" t="str">
        <f t="shared" si="60"/>
        <v/>
      </c>
      <c r="F1214" s="8" t="str">
        <f t="shared" si="61"/>
        <v/>
      </c>
      <c r="G1214" s="16" t="str">
        <f>IF(ISBLANK(B1214),"",IF(OR(B1214={"HS Wroclaw";"Bandung";"Wolverhampton";"Ratier Figeac";"Hemel";"Bangalore"}),"Interne","Externe"))</f>
        <v/>
      </c>
    </row>
    <row r="1215" spans="5:7" x14ac:dyDescent="0.25">
      <c r="E1215" s="8" t="str">
        <f t="shared" si="60"/>
        <v/>
      </c>
      <c r="F1215" s="8" t="str">
        <f t="shared" si="61"/>
        <v/>
      </c>
      <c r="G1215" s="16" t="str">
        <f>IF(ISBLANK(B1215),"",IF(OR(B1215={"HS Wroclaw";"Bandung";"Wolverhampton";"Ratier Figeac";"Hemel";"Bangalore"}),"Interne","Externe"))</f>
        <v/>
      </c>
    </row>
    <row r="1216" spans="5:7" x14ac:dyDescent="0.25">
      <c r="E1216" s="8" t="str">
        <f t="shared" si="60"/>
        <v/>
      </c>
      <c r="F1216" s="8" t="str">
        <f t="shared" si="61"/>
        <v/>
      </c>
      <c r="G1216" s="16" t="str">
        <f>IF(ISBLANK(B1216),"",IF(OR(B1216={"HS Wroclaw";"Bandung";"Wolverhampton";"Ratier Figeac";"Hemel";"Bangalore"}),"Interne","Externe"))</f>
        <v/>
      </c>
    </row>
    <row r="1217" spans="5:7" x14ac:dyDescent="0.25">
      <c r="E1217" s="8" t="str">
        <f t="shared" si="60"/>
        <v/>
      </c>
      <c r="F1217" s="8" t="str">
        <f t="shared" si="61"/>
        <v/>
      </c>
      <c r="G1217" s="16" t="str">
        <f>IF(ISBLANK(B1217),"",IF(OR(B1217={"HS Wroclaw";"Bandung";"Wolverhampton";"Ratier Figeac";"Hemel";"Bangalore"}),"Interne","Externe"))</f>
        <v/>
      </c>
    </row>
    <row r="1218" spans="5:7" x14ac:dyDescent="0.25">
      <c r="E1218" s="8" t="str">
        <f t="shared" si="60"/>
        <v/>
      </c>
      <c r="F1218" s="8" t="str">
        <f t="shared" si="61"/>
        <v/>
      </c>
      <c r="G1218" s="16" t="str">
        <f>IF(ISBLANK(B1218),"",IF(OR(B1218={"HS Wroclaw";"Bandung";"Wolverhampton";"Ratier Figeac";"Hemel";"Bangalore"}),"Interne","Externe"))</f>
        <v/>
      </c>
    </row>
    <row r="1219" spans="5:7" x14ac:dyDescent="0.25">
      <c r="E1219" s="8" t="str">
        <f t="shared" si="60"/>
        <v/>
      </c>
      <c r="F1219" s="8" t="str">
        <f t="shared" si="61"/>
        <v/>
      </c>
      <c r="G1219" s="16" t="str">
        <f>IF(ISBLANK(B1219),"",IF(OR(B1219={"HS Wroclaw";"Bandung";"Wolverhampton";"Ratier Figeac";"Hemel";"Bangalore"}),"Interne","Externe"))</f>
        <v/>
      </c>
    </row>
    <row r="1220" spans="5:7" x14ac:dyDescent="0.25">
      <c r="E1220" s="8" t="str">
        <f t="shared" si="60"/>
        <v/>
      </c>
      <c r="F1220" s="8" t="str">
        <f t="shared" si="61"/>
        <v/>
      </c>
      <c r="G1220" s="16" t="str">
        <f>IF(ISBLANK(B1220),"",IF(OR(B1220={"HS Wroclaw";"Bandung";"Wolverhampton";"Ratier Figeac";"Hemel";"Bangalore"}),"Interne","Externe"))</f>
        <v/>
      </c>
    </row>
    <row r="1221" spans="5:7" x14ac:dyDescent="0.25">
      <c r="E1221" s="8" t="str">
        <f t="shared" si="60"/>
        <v/>
      </c>
      <c r="F1221" s="8" t="str">
        <f t="shared" si="61"/>
        <v/>
      </c>
      <c r="G1221" s="16" t="str">
        <f>IF(ISBLANK(B1221),"",IF(OR(B1221={"HS Wroclaw";"Bandung";"Wolverhampton";"Ratier Figeac";"Hemel";"Bangalore"}),"Interne","Externe"))</f>
        <v/>
      </c>
    </row>
    <row r="1222" spans="5:7" x14ac:dyDescent="0.25">
      <c r="E1222" s="8" t="str">
        <f t="shared" si="60"/>
        <v/>
      </c>
      <c r="F1222" s="8" t="str">
        <f t="shared" si="61"/>
        <v/>
      </c>
      <c r="G1222" s="16" t="str">
        <f>IF(ISBLANK(B1222),"",IF(OR(B1222={"HS Wroclaw";"Bandung";"Wolverhampton";"Ratier Figeac";"Hemel";"Bangalore"}),"Interne","Externe"))</f>
        <v/>
      </c>
    </row>
    <row r="1223" spans="5:7" x14ac:dyDescent="0.25">
      <c r="E1223" s="8" t="str">
        <f t="shared" si="60"/>
        <v/>
      </c>
      <c r="F1223" s="8" t="str">
        <f t="shared" si="61"/>
        <v/>
      </c>
      <c r="G1223" s="16" t="str">
        <f>IF(ISBLANK(B1223),"",IF(OR(B1223={"HS Wroclaw";"Bandung";"Wolverhampton";"Ratier Figeac";"Hemel";"Bangalore"}),"Interne","Externe"))</f>
        <v/>
      </c>
    </row>
    <row r="1224" spans="5:7" x14ac:dyDescent="0.25">
      <c r="E1224" s="8" t="str">
        <f t="shared" si="60"/>
        <v/>
      </c>
      <c r="F1224" s="8" t="str">
        <f t="shared" si="61"/>
        <v/>
      </c>
      <c r="G1224" s="16" t="str">
        <f>IF(ISBLANK(B1224),"",IF(OR(B1224={"HS Wroclaw";"Bandung";"Wolverhampton";"Ratier Figeac";"Hemel";"Bangalore"}),"Interne","Externe"))</f>
        <v/>
      </c>
    </row>
    <row r="1225" spans="5:7" x14ac:dyDescent="0.25">
      <c r="E1225" s="8" t="str">
        <f t="shared" si="60"/>
        <v/>
      </c>
      <c r="F1225" s="8" t="str">
        <f t="shared" si="61"/>
        <v/>
      </c>
      <c r="G1225" s="16" t="str">
        <f>IF(ISBLANK(B1225),"",IF(OR(B1225={"HS Wroclaw";"Bandung";"Wolverhampton";"Ratier Figeac";"Hemel";"Bangalore"}),"Interne","Externe"))</f>
        <v/>
      </c>
    </row>
    <row r="1226" spans="5:7" x14ac:dyDescent="0.25">
      <c r="E1226" s="8" t="str">
        <f t="shared" si="60"/>
        <v/>
      </c>
      <c r="F1226" s="8" t="str">
        <f t="shared" si="61"/>
        <v/>
      </c>
      <c r="G1226" s="16" t="str">
        <f>IF(ISBLANK(B1226),"",IF(OR(B1226={"HS Wroclaw";"Bandung";"Wolverhampton";"Ratier Figeac";"Hemel";"Bangalore"}),"Interne","Externe"))</f>
        <v/>
      </c>
    </row>
    <row r="1227" spans="5:7" x14ac:dyDescent="0.25">
      <c r="E1227" s="8" t="str">
        <f t="shared" si="60"/>
        <v/>
      </c>
      <c r="F1227" s="8" t="str">
        <f t="shared" si="61"/>
        <v/>
      </c>
      <c r="G1227" s="16" t="str">
        <f>IF(ISBLANK(B1227),"",IF(OR(B1227={"HS Wroclaw";"Bandung";"Wolverhampton";"Ratier Figeac";"Hemel";"Bangalore"}),"Interne","Externe"))</f>
        <v/>
      </c>
    </row>
    <row r="1228" spans="5:7" x14ac:dyDescent="0.25">
      <c r="E1228" s="8" t="str">
        <f t="shared" si="60"/>
        <v/>
      </c>
      <c r="F1228" s="8" t="str">
        <f t="shared" si="61"/>
        <v/>
      </c>
      <c r="G1228" s="16" t="str">
        <f>IF(ISBLANK(B1228),"",IF(OR(B1228={"HS Wroclaw";"Bandung";"Wolverhampton";"Ratier Figeac";"Hemel";"Bangalore"}),"Interne","Externe"))</f>
        <v/>
      </c>
    </row>
    <row r="1229" spans="5:7" x14ac:dyDescent="0.25">
      <c r="E1229" s="8" t="str">
        <f t="shared" si="60"/>
        <v/>
      </c>
      <c r="F1229" s="8" t="str">
        <f t="shared" si="61"/>
        <v/>
      </c>
      <c r="G1229" s="16" t="str">
        <f>IF(ISBLANK(B1229),"",IF(OR(B1229={"HS Wroclaw";"Bandung";"Wolverhampton";"Ratier Figeac";"Hemel";"Bangalore"}),"Interne","Externe"))</f>
        <v/>
      </c>
    </row>
    <row r="1230" spans="5:7" x14ac:dyDescent="0.25">
      <c r="E1230" s="8" t="str">
        <f t="shared" si="60"/>
        <v/>
      </c>
      <c r="F1230" s="8" t="str">
        <f t="shared" si="61"/>
        <v/>
      </c>
      <c r="G1230" s="16" t="str">
        <f>IF(ISBLANK(B1230),"",IF(OR(B1230={"HS Wroclaw";"Bandung";"Wolverhampton";"Ratier Figeac";"Hemel";"Bangalore"}),"Interne","Externe"))</f>
        <v/>
      </c>
    </row>
    <row r="1231" spans="5:7" x14ac:dyDescent="0.25">
      <c r="E1231" s="8" t="str">
        <f t="shared" si="60"/>
        <v/>
      </c>
      <c r="F1231" s="8" t="str">
        <f t="shared" si="61"/>
        <v/>
      </c>
      <c r="G1231" s="16" t="str">
        <f>IF(ISBLANK(B1231),"",IF(OR(B1231={"HS Wroclaw";"Bandung";"Wolverhampton";"Ratier Figeac";"Hemel";"Bangalore"}),"Interne","Externe"))</f>
        <v/>
      </c>
    </row>
    <row r="1232" spans="5:7" x14ac:dyDescent="0.25">
      <c r="E1232" s="8" t="str">
        <f t="shared" si="60"/>
        <v/>
      </c>
      <c r="F1232" s="8" t="str">
        <f t="shared" si="61"/>
        <v/>
      </c>
      <c r="G1232" s="16" t="str">
        <f>IF(ISBLANK(B1232),"",IF(OR(B1232={"HS Wroclaw";"Bandung";"Wolverhampton";"Ratier Figeac";"Hemel";"Bangalore"}),"Interne","Externe"))</f>
        <v/>
      </c>
    </row>
    <row r="1233" spans="5:7" x14ac:dyDescent="0.25">
      <c r="E1233" s="8" t="str">
        <f t="shared" si="60"/>
        <v/>
      </c>
      <c r="F1233" s="8" t="str">
        <f t="shared" si="61"/>
        <v/>
      </c>
      <c r="G1233" s="16" t="str">
        <f>IF(ISBLANK(B1233),"",IF(OR(B1233={"HS Wroclaw";"Bandung";"Wolverhampton";"Ratier Figeac";"Hemel";"Bangalore"}),"Interne","Externe"))</f>
        <v/>
      </c>
    </row>
    <row r="1234" spans="5:7" x14ac:dyDescent="0.25">
      <c r="E1234" s="8" t="str">
        <f t="shared" si="60"/>
        <v/>
      </c>
      <c r="F1234" s="8" t="str">
        <f t="shared" si="61"/>
        <v/>
      </c>
      <c r="G1234" s="16" t="str">
        <f>IF(ISBLANK(B1234),"",IF(OR(B1234={"HS Wroclaw";"Bandung";"Wolverhampton";"Ratier Figeac";"Hemel";"Bangalore"}),"Interne","Externe"))</f>
        <v/>
      </c>
    </row>
    <row r="1235" spans="5:7" x14ac:dyDescent="0.25">
      <c r="E1235" s="8" t="str">
        <f t="shared" si="60"/>
        <v/>
      </c>
      <c r="F1235" s="8" t="str">
        <f t="shared" si="61"/>
        <v/>
      </c>
      <c r="G1235" s="16" t="str">
        <f>IF(ISBLANK(B1235),"",IF(OR(B1235={"HS Wroclaw";"Bandung";"Wolverhampton";"Ratier Figeac";"Hemel";"Bangalore"}),"Interne","Externe"))</f>
        <v/>
      </c>
    </row>
    <row r="1236" spans="5:7" x14ac:dyDescent="0.25">
      <c r="E1236" s="8" t="str">
        <f t="shared" si="60"/>
        <v/>
      </c>
      <c r="F1236" s="8" t="str">
        <f t="shared" si="61"/>
        <v/>
      </c>
      <c r="G1236" s="16" t="str">
        <f>IF(ISBLANK(B1236),"",IF(OR(B1236={"HS Wroclaw";"Bandung";"Wolverhampton";"Ratier Figeac";"Hemel";"Bangalore"}),"Interne","Externe"))</f>
        <v/>
      </c>
    </row>
    <row r="1237" spans="5:7" x14ac:dyDescent="0.25">
      <c r="E1237" s="8" t="str">
        <f t="shared" si="60"/>
        <v/>
      </c>
      <c r="F1237" s="8" t="str">
        <f t="shared" si="61"/>
        <v/>
      </c>
      <c r="G1237" s="16" t="str">
        <f>IF(ISBLANK(B1237),"",IF(OR(B1237={"HS Wroclaw";"Bandung";"Wolverhampton";"Ratier Figeac";"Hemel";"Bangalore"}),"Interne","Externe"))</f>
        <v/>
      </c>
    </row>
    <row r="1238" spans="5:7" x14ac:dyDescent="0.25">
      <c r="E1238" s="8" t="str">
        <f t="shared" si="60"/>
        <v/>
      </c>
      <c r="F1238" s="8" t="str">
        <f t="shared" si="61"/>
        <v/>
      </c>
      <c r="G1238" s="16" t="str">
        <f>IF(ISBLANK(B1238),"",IF(OR(B1238={"HS Wroclaw";"Bandung";"Wolverhampton";"Ratier Figeac";"Hemel";"Bangalore"}),"Interne","Externe"))</f>
        <v/>
      </c>
    </row>
    <row r="1239" spans="5:7" x14ac:dyDescent="0.25">
      <c r="E1239" s="8" t="str">
        <f t="shared" si="60"/>
        <v/>
      </c>
      <c r="F1239" s="8" t="str">
        <f t="shared" si="61"/>
        <v/>
      </c>
      <c r="G1239" s="16" t="str">
        <f>IF(ISBLANK(B1239),"",IF(OR(B1239={"HS Wroclaw";"Bandung";"Wolverhampton";"Ratier Figeac";"Hemel";"Bangalore"}),"Interne","Externe"))</f>
        <v/>
      </c>
    </row>
    <row r="1240" spans="5:7" x14ac:dyDescent="0.25">
      <c r="E1240" s="8" t="str">
        <f t="shared" si="60"/>
        <v/>
      </c>
      <c r="F1240" s="8" t="str">
        <f t="shared" si="61"/>
        <v/>
      </c>
      <c r="G1240" s="16" t="str">
        <f>IF(ISBLANK(B1240),"",IF(OR(B1240={"HS Wroclaw";"Bandung";"Wolverhampton";"Ratier Figeac";"Hemel";"Bangalore"}),"Interne","Externe"))</f>
        <v/>
      </c>
    </row>
    <row r="1241" spans="5:7" x14ac:dyDescent="0.25">
      <c r="E1241" s="8" t="str">
        <f t="shared" si="60"/>
        <v/>
      </c>
      <c r="F1241" s="8" t="str">
        <f t="shared" si="61"/>
        <v/>
      </c>
      <c r="G1241" s="16" t="str">
        <f>IF(ISBLANK(B1241),"",IF(OR(B1241={"HS Wroclaw";"Bandung";"Wolverhampton";"Ratier Figeac";"Hemel";"Bangalore"}),"Interne","Externe"))</f>
        <v/>
      </c>
    </row>
    <row r="1242" spans="5:7" x14ac:dyDescent="0.25">
      <c r="E1242" s="8" t="str">
        <f t="shared" ref="E1242:E1305" si="62">IF(ISBLANK(D1242),"",TEXT(30*MONTH($D1242),"mmmm"))</f>
        <v/>
      </c>
      <c r="F1242" s="8" t="str">
        <f t="shared" ref="F1242:F1305" si="63">IF(ISBLANK(D1242),"",YEAR($D1242))</f>
        <v/>
      </c>
      <c r="G1242" s="16" t="str">
        <f>IF(ISBLANK(B1242),"",IF(OR(B1242={"HS Wroclaw";"Bandung";"Wolverhampton";"Ratier Figeac";"Hemel";"Bangalore"}),"Interne","Externe"))</f>
        <v/>
      </c>
    </row>
    <row r="1243" spans="5:7" x14ac:dyDescent="0.25">
      <c r="E1243" s="8" t="str">
        <f t="shared" si="62"/>
        <v/>
      </c>
      <c r="F1243" s="8" t="str">
        <f t="shared" si="63"/>
        <v/>
      </c>
      <c r="G1243" s="16" t="str">
        <f>IF(ISBLANK(B1243),"",IF(OR(B1243={"HS Wroclaw";"Bandung";"Wolverhampton";"Ratier Figeac";"Hemel";"Bangalore"}),"Interne","Externe"))</f>
        <v/>
      </c>
    </row>
    <row r="1244" spans="5:7" x14ac:dyDescent="0.25">
      <c r="E1244" s="8" t="str">
        <f t="shared" si="62"/>
        <v/>
      </c>
      <c r="F1244" s="8" t="str">
        <f t="shared" si="63"/>
        <v/>
      </c>
      <c r="G1244" s="16" t="str">
        <f>IF(ISBLANK(B1244),"",IF(OR(B1244={"HS Wroclaw";"Bandung";"Wolverhampton";"Ratier Figeac";"Hemel";"Bangalore"}),"Interne","Externe"))</f>
        <v/>
      </c>
    </row>
    <row r="1245" spans="5:7" x14ac:dyDescent="0.25">
      <c r="E1245" s="8" t="str">
        <f t="shared" si="62"/>
        <v/>
      </c>
      <c r="F1245" s="8" t="str">
        <f t="shared" si="63"/>
        <v/>
      </c>
      <c r="G1245" s="16" t="str">
        <f>IF(ISBLANK(B1245),"",IF(OR(B1245={"HS Wroclaw";"Bandung";"Wolverhampton";"Ratier Figeac";"Hemel";"Bangalore"}),"Interne","Externe"))</f>
        <v/>
      </c>
    </row>
    <row r="1246" spans="5:7" x14ac:dyDescent="0.25">
      <c r="E1246" s="8" t="str">
        <f t="shared" si="62"/>
        <v/>
      </c>
      <c r="F1246" s="8" t="str">
        <f t="shared" si="63"/>
        <v/>
      </c>
      <c r="G1246" s="16" t="str">
        <f>IF(ISBLANK(B1246),"",IF(OR(B1246={"HS Wroclaw";"Bandung";"Wolverhampton";"Ratier Figeac";"Hemel";"Bangalore"}),"Interne","Externe"))</f>
        <v/>
      </c>
    </row>
    <row r="1247" spans="5:7" x14ac:dyDescent="0.25">
      <c r="E1247" s="8" t="str">
        <f t="shared" si="62"/>
        <v/>
      </c>
      <c r="F1247" s="8" t="str">
        <f t="shared" si="63"/>
        <v/>
      </c>
      <c r="G1247" s="16" t="str">
        <f>IF(ISBLANK(B1247),"",IF(OR(B1247={"HS Wroclaw";"Bandung";"Wolverhampton";"Ratier Figeac";"Hemel";"Bangalore"}),"Interne","Externe"))</f>
        <v/>
      </c>
    </row>
    <row r="1248" spans="5:7" x14ac:dyDescent="0.25">
      <c r="E1248" s="8" t="str">
        <f t="shared" si="62"/>
        <v/>
      </c>
      <c r="F1248" s="8" t="str">
        <f t="shared" si="63"/>
        <v/>
      </c>
      <c r="G1248" s="16" t="str">
        <f>IF(ISBLANK(B1248),"",IF(OR(B1248={"HS Wroclaw";"Bandung";"Wolverhampton";"Ratier Figeac";"Hemel";"Bangalore"}),"Interne","Externe"))</f>
        <v/>
      </c>
    </row>
    <row r="1249" spans="5:7" x14ac:dyDescent="0.25">
      <c r="E1249" s="8" t="str">
        <f t="shared" si="62"/>
        <v/>
      </c>
      <c r="F1249" s="8" t="str">
        <f t="shared" si="63"/>
        <v/>
      </c>
      <c r="G1249" s="16" t="str">
        <f>IF(ISBLANK(B1249),"",IF(OR(B1249={"HS Wroclaw";"Bandung";"Wolverhampton";"Ratier Figeac";"Hemel";"Bangalore"}),"Interne","Externe"))</f>
        <v/>
      </c>
    </row>
    <row r="1250" spans="5:7" x14ac:dyDescent="0.25">
      <c r="E1250" s="8" t="str">
        <f t="shared" si="62"/>
        <v/>
      </c>
      <c r="F1250" s="8" t="str">
        <f t="shared" si="63"/>
        <v/>
      </c>
      <c r="G1250" s="16" t="str">
        <f>IF(ISBLANK(B1250),"",IF(OR(B1250={"HS Wroclaw";"Bandung";"Wolverhampton";"Ratier Figeac";"Hemel";"Bangalore"}),"Interne","Externe"))</f>
        <v/>
      </c>
    </row>
    <row r="1251" spans="5:7" x14ac:dyDescent="0.25">
      <c r="E1251" s="8" t="str">
        <f t="shared" si="62"/>
        <v/>
      </c>
      <c r="F1251" s="8" t="str">
        <f t="shared" si="63"/>
        <v/>
      </c>
      <c r="G1251" s="16" t="str">
        <f>IF(ISBLANK(B1251),"",IF(OR(B1251={"HS Wroclaw";"Bandung";"Wolverhampton";"Ratier Figeac";"Hemel";"Bangalore"}),"Interne","Externe"))</f>
        <v/>
      </c>
    </row>
    <row r="1252" spans="5:7" x14ac:dyDescent="0.25">
      <c r="E1252" s="8" t="str">
        <f t="shared" si="62"/>
        <v/>
      </c>
      <c r="F1252" s="8" t="str">
        <f t="shared" si="63"/>
        <v/>
      </c>
      <c r="G1252" s="16" t="str">
        <f>IF(ISBLANK(B1252),"",IF(OR(B1252={"HS Wroclaw";"Bandung";"Wolverhampton";"Ratier Figeac";"Hemel";"Bangalore"}),"Interne","Externe"))</f>
        <v/>
      </c>
    </row>
    <row r="1253" spans="5:7" x14ac:dyDescent="0.25">
      <c r="E1253" s="8" t="str">
        <f t="shared" si="62"/>
        <v/>
      </c>
      <c r="F1253" s="8" t="str">
        <f t="shared" si="63"/>
        <v/>
      </c>
      <c r="G1253" s="16" t="str">
        <f>IF(ISBLANK(B1253),"",IF(OR(B1253={"HS Wroclaw";"Bandung";"Wolverhampton";"Ratier Figeac";"Hemel";"Bangalore"}),"Interne","Externe"))</f>
        <v/>
      </c>
    </row>
    <row r="1254" spans="5:7" x14ac:dyDescent="0.25">
      <c r="E1254" s="8" t="str">
        <f t="shared" si="62"/>
        <v/>
      </c>
      <c r="F1254" s="8" t="str">
        <f t="shared" si="63"/>
        <v/>
      </c>
      <c r="G1254" s="16" t="str">
        <f>IF(ISBLANK(B1254),"",IF(OR(B1254={"HS Wroclaw";"Bandung";"Wolverhampton";"Ratier Figeac";"Hemel";"Bangalore"}),"Interne","Externe"))</f>
        <v/>
      </c>
    </row>
    <row r="1255" spans="5:7" x14ac:dyDescent="0.25">
      <c r="E1255" s="8" t="str">
        <f t="shared" si="62"/>
        <v/>
      </c>
      <c r="F1255" s="8" t="str">
        <f t="shared" si="63"/>
        <v/>
      </c>
      <c r="G1255" s="16" t="str">
        <f>IF(ISBLANK(B1255),"",IF(OR(B1255={"HS Wroclaw";"Bandung";"Wolverhampton";"Ratier Figeac";"Hemel";"Bangalore"}),"Interne","Externe"))</f>
        <v/>
      </c>
    </row>
    <row r="1256" spans="5:7" x14ac:dyDescent="0.25">
      <c r="E1256" s="8" t="str">
        <f t="shared" si="62"/>
        <v/>
      </c>
      <c r="F1256" s="8" t="str">
        <f t="shared" si="63"/>
        <v/>
      </c>
      <c r="G1256" s="16" t="str">
        <f>IF(ISBLANK(B1256),"",IF(OR(B1256={"HS Wroclaw";"Bandung";"Wolverhampton";"Ratier Figeac";"Hemel";"Bangalore"}),"Interne","Externe"))</f>
        <v/>
      </c>
    </row>
    <row r="1257" spans="5:7" x14ac:dyDescent="0.25">
      <c r="E1257" s="8" t="str">
        <f t="shared" si="62"/>
        <v/>
      </c>
      <c r="F1257" s="8" t="str">
        <f t="shared" si="63"/>
        <v/>
      </c>
      <c r="G1257" s="16" t="str">
        <f>IF(ISBLANK(B1257),"",IF(OR(B1257={"HS Wroclaw";"Bandung";"Wolverhampton";"Ratier Figeac";"Hemel";"Bangalore"}),"Interne","Externe"))</f>
        <v/>
      </c>
    </row>
    <row r="1258" spans="5:7" x14ac:dyDescent="0.25">
      <c r="E1258" s="8" t="str">
        <f t="shared" si="62"/>
        <v/>
      </c>
      <c r="F1258" s="8" t="str">
        <f t="shared" si="63"/>
        <v/>
      </c>
      <c r="G1258" s="16" t="str">
        <f>IF(ISBLANK(B1258),"",IF(OR(B1258={"HS Wroclaw";"Bandung";"Wolverhampton";"Ratier Figeac";"Hemel";"Bangalore"}),"Interne","Externe"))</f>
        <v/>
      </c>
    </row>
    <row r="1259" spans="5:7" x14ac:dyDescent="0.25">
      <c r="E1259" s="8" t="str">
        <f t="shared" si="62"/>
        <v/>
      </c>
      <c r="F1259" s="8" t="str">
        <f t="shared" si="63"/>
        <v/>
      </c>
      <c r="G1259" s="16" t="str">
        <f>IF(ISBLANK(B1259),"",IF(OR(B1259={"HS Wroclaw";"Bandung";"Wolverhampton";"Ratier Figeac";"Hemel";"Bangalore"}),"Interne","Externe"))</f>
        <v/>
      </c>
    </row>
    <row r="1260" spans="5:7" x14ac:dyDescent="0.25">
      <c r="E1260" s="8" t="str">
        <f t="shared" si="62"/>
        <v/>
      </c>
      <c r="F1260" s="8" t="str">
        <f t="shared" si="63"/>
        <v/>
      </c>
      <c r="G1260" s="16" t="str">
        <f>IF(ISBLANK(B1260),"",IF(OR(B1260={"HS Wroclaw";"Bandung";"Wolverhampton";"Ratier Figeac";"Hemel";"Bangalore"}),"Interne","Externe"))</f>
        <v/>
      </c>
    </row>
    <row r="1261" spans="5:7" x14ac:dyDescent="0.25">
      <c r="E1261" s="8" t="str">
        <f t="shared" si="62"/>
        <v/>
      </c>
      <c r="F1261" s="8" t="str">
        <f t="shared" si="63"/>
        <v/>
      </c>
      <c r="G1261" s="16" t="str">
        <f>IF(ISBLANK(B1261),"",IF(OR(B1261={"HS Wroclaw";"Bandung";"Wolverhampton";"Ratier Figeac";"Hemel";"Bangalore"}),"Interne","Externe"))</f>
        <v/>
      </c>
    </row>
    <row r="1262" spans="5:7" x14ac:dyDescent="0.25">
      <c r="E1262" s="8" t="str">
        <f t="shared" si="62"/>
        <v/>
      </c>
      <c r="F1262" s="8" t="str">
        <f t="shared" si="63"/>
        <v/>
      </c>
      <c r="G1262" s="16" t="str">
        <f>IF(ISBLANK(B1262),"",IF(OR(B1262={"HS Wroclaw";"Bandung";"Wolverhampton";"Ratier Figeac";"Hemel";"Bangalore"}),"Interne","Externe"))</f>
        <v/>
      </c>
    </row>
    <row r="1263" spans="5:7" x14ac:dyDescent="0.25">
      <c r="E1263" s="8" t="str">
        <f t="shared" si="62"/>
        <v/>
      </c>
      <c r="F1263" s="8" t="str">
        <f t="shared" si="63"/>
        <v/>
      </c>
      <c r="G1263" s="16" t="str">
        <f>IF(ISBLANK(B1263),"",IF(OR(B1263={"HS Wroclaw";"Bandung";"Wolverhampton";"Ratier Figeac";"Hemel";"Bangalore"}),"Interne","Externe"))</f>
        <v/>
      </c>
    </row>
    <row r="1264" spans="5:7" x14ac:dyDescent="0.25">
      <c r="E1264" s="8" t="str">
        <f t="shared" si="62"/>
        <v/>
      </c>
      <c r="F1264" s="8" t="str">
        <f t="shared" si="63"/>
        <v/>
      </c>
      <c r="G1264" s="16" t="str">
        <f>IF(ISBLANK(B1264),"",IF(OR(B1264={"HS Wroclaw";"Bandung";"Wolverhampton";"Ratier Figeac";"Hemel";"Bangalore"}),"Interne","Externe"))</f>
        <v/>
      </c>
    </row>
    <row r="1265" spans="5:7" x14ac:dyDescent="0.25">
      <c r="E1265" s="8" t="str">
        <f t="shared" si="62"/>
        <v/>
      </c>
      <c r="F1265" s="8" t="str">
        <f t="shared" si="63"/>
        <v/>
      </c>
      <c r="G1265" s="16" t="str">
        <f>IF(ISBLANK(B1265),"",IF(OR(B1265={"HS Wroclaw";"Bandung";"Wolverhampton";"Ratier Figeac";"Hemel";"Bangalore"}),"Interne","Externe"))</f>
        <v/>
      </c>
    </row>
    <row r="1266" spans="5:7" x14ac:dyDescent="0.25">
      <c r="E1266" s="8" t="str">
        <f t="shared" si="62"/>
        <v/>
      </c>
      <c r="F1266" s="8" t="str">
        <f t="shared" si="63"/>
        <v/>
      </c>
      <c r="G1266" s="16" t="str">
        <f>IF(ISBLANK(B1266),"",IF(OR(B1266={"HS Wroclaw";"Bandung";"Wolverhampton";"Ratier Figeac";"Hemel";"Bangalore"}),"Interne","Externe"))</f>
        <v/>
      </c>
    </row>
    <row r="1267" spans="5:7" x14ac:dyDescent="0.25">
      <c r="E1267" s="8" t="str">
        <f t="shared" si="62"/>
        <v/>
      </c>
      <c r="F1267" s="8" t="str">
        <f t="shared" si="63"/>
        <v/>
      </c>
      <c r="G1267" s="16" t="str">
        <f>IF(ISBLANK(B1267),"",IF(OR(B1267={"HS Wroclaw";"Bandung";"Wolverhampton";"Ratier Figeac";"Hemel";"Bangalore"}),"Interne","Externe"))</f>
        <v/>
      </c>
    </row>
    <row r="1268" spans="5:7" x14ac:dyDescent="0.25">
      <c r="E1268" s="8" t="str">
        <f t="shared" si="62"/>
        <v/>
      </c>
      <c r="F1268" s="8" t="str">
        <f t="shared" si="63"/>
        <v/>
      </c>
      <c r="G1268" s="16" t="str">
        <f>IF(ISBLANK(B1268),"",IF(OR(B1268={"HS Wroclaw";"Bandung";"Wolverhampton";"Ratier Figeac";"Hemel";"Bangalore"}),"Interne","Externe"))</f>
        <v/>
      </c>
    </row>
    <row r="1269" spans="5:7" x14ac:dyDescent="0.25">
      <c r="E1269" s="8" t="str">
        <f t="shared" si="62"/>
        <v/>
      </c>
      <c r="F1269" s="8" t="str">
        <f t="shared" si="63"/>
        <v/>
      </c>
      <c r="G1269" s="16" t="str">
        <f>IF(ISBLANK(B1269),"",IF(OR(B1269={"HS Wroclaw";"Bandung";"Wolverhampton";"Ratier Figeac";"Hemel";"Bangalore"}),"Interne","Externe"))</f>
        <v/>
      </c>
    </row>
    <row r="1270" spans="5:7" x14ac:dyDescent="0.25">
      <c r="E1270" s="8" t="str">
        <f t="shared" si="62"/>
        <v/>
      </c>
      <c r="F1270" s="8" t="str">
        <f t="shared" si="63"/>
        <v/>
      </c>
      <c r="G1270" s="16" t="str">
        <f>IF(ISBLANK(B1270),"",IF(OR(B1270={"HS Wroclaw";"Bandung";"Wolverhampton";"Ratier Figeac";"Hemel";"Bangalore"}),"Interne","Externe"))</f>
        <v/>
      </c>
    </row>
    <row r="1271" spans="5:7" x14ac:dyDescent="0.25">
      <c r="E1271" s="8" t="str">
        <f t="shared" si="62"/>
        <v/>
      </c>
      <c r="F1271" s="8" t="str">
        <f t="shared" si="63"/>
        <v/>
      </c>
      <c r="G1271" s="16" t="str">
        <f>IF(ISBLANK(B1271),"",IF(OR(B1271={"HS Wroclaw";"Bandung";"Wolverhampton";"Ratier Figeac";"Hemel";"Bangalore"}),"Interne","Externe"))</f>
        <v/>
      </c>
    </row>
    <row r="1272" spans="5:7" x14ac:dyDescent="0.25">
      <c r="E1272" s="8" t="str">
        <f t="shared" si="62"/>
        <v/>
      </c>
      <c r="F1272" s="8" t="str">
        <f t="shared" si="63"/>
        <v/>
      </c>
      <c r="G1272" s="16" t="str">
        <f>IF(ISBLANK(B1272),"",IF(OR(B1272={"HS Wroclaw";"Bandung";"Wolverhampton";"Ratier Figeac";"Hemel";"Bangalore"}),"Interne","Externe"))</f>
        <v/>
      </c>
    </row>
    <row r="1273" spans="5:7" x14ac:dyDescent="0.25">
      <c r="E1273" s="8" t="str">
        <f t="shared" si="62"/>
        <v/>
      </c>
      <c r="F1273" s="8" t="str">
        <f t="shared" si="63"/>
        <v/>
      </c>
      <c r="G1273" s="16" t="str">
        <f>IF(ISBLANK(B1273),"",IF(OR(B1273={"HS Wroclaw";"Bandung";"Wolverhampton";"Ratier Figeac";"Hemel";"Bangalore"}),"Interne","Externe"))</f>
        <v/>
      </c>
    </row>
    <row r="1274" spans="5:7" x14ac:dyDescent="0.25">
      <c r="E1274" s="8" t="str">
        <f t="shared" si="62"/>
        <v/>
      </c>
      <c r="F1274" s="8" t="str">
        <f t="shared" si="63"/>
        <v/>
      </c>
      <c r="G1274" s="16" t="str">
        <f>IF(ISBLANK(B1274),"",IF(OR(B1274={"HS Wroclaw";"Bandung";"Wolverhampton";"Ratier Figeac";"Hemel";"Bangalore"}),"Interne","Externe"))</f>
        <v/>
      </c>
    </row>
    <row r="1275" spans="5:7" x14ac:dyDescent="0.25">
      <c r="E1275" s="8" t="str">
        <f t="shared" si="62"/>
        <v/>
      </c>
      <c r="F1275" s="8" t="str">
        <f t="shared" si="63"/>
        <v/>
      </c>
      <c r="G1275" s="16" t="str">
        <f>IF(ISBLANK(B1275),"",IF(OR(B1275={"HS Wroclaw";"Bandung";"Wolverhampton";"Ratier Figeac";"Hemel";"Bangalore"}),"Interne","Externe"))</f>
        <v/>
      </c>
    </row>
    <row r="1276" spans="5:7" x14ac:dyDescent="0.25">
      <c r="E1276" s="8" t="str">
        <f t="shared" si="62"/>
        <v/>
      </c>
      <c r="F1276" s="8" t="str">
        <f t="shared" si="63"/>
        <v/>
      </c>
      <c r="G1276" s="16" t="str">
        <f>IF(ISBLANK(B1276),"",IF(OR(B1276={"HS Wroclaw";"Bandung";"Wolverhampton";"Ratier Figeac";"Hemel";"Bangalore"}),"Interne","Externe"))</f>
        <v/>
      </c>
    </row>
    <row r="1277" spans="5:7" x14ac:dyDescent="0.25">
      <c r="E1277" s="8" t="str">
        <f t="shared" si="62"/>
        <v/>
      </c>
      <c r="F1277" s="8" t="str">
        <f t="shared" si="63"/>
        <v/>
      </c>
      <c r="G1277" s="16" t="str">
        <f>IF(ISBLANK(B1277),"",IF(OR(B1277={"HS Wroclaw";"Bandung";"Wolverhampton";"Ratier Figeac";"Hemel";"Bangalore"}),"Interne","Externe"))</f>
        <v/>
      </c>
    </row>
    <row r="1278" spans="5:7" x14ac:dyDescent="0.25">
      <c r="E1278" s="8" t="str">
        <f t="shared" si="62"/>
        <v/>
      </c>
      <c r="F1278" s="8" t="str">
        <f t="shared" si="63"/>
        <v/>
      </c>
      <c r="G1278" s="16" t="str">
        <f>IF(ISBLANK(B1278),"",IF(OR(B1278={"HS Wroclaw";"Bandung";"Wolverhampton";"Ratier Figeac";"Hemel";"Bangalore"}),"Interne","Externe"))</f>
        <v/>
      </c>
    </row>
    <row r="1279" spans="5:7" x14ac:dyDescent="0.25">
      <c r="E1279" s="8" t="str">
        <f t="shared" si="62"/>
        <v/>
      </c>
      <c r="F1279" s="8" t="str">
        <f t="shared" si="63"/>
        <v/>
      </c>
      <c r="G1279" s="16" t="str">
        <f>IF(ISBLANK(B1279),"",IF(OR(B1279={"HS Wroclaw";"Bandung";"Wolverhampton";"Ratier Figeac";"Hemel";"Bangalore"}),"Interne","Externe"))</f>
        <v/>
      </c>
    </row>
    <row r="1280" spans="5:7" x14ac:dyDescent="0.25">
      <c r="E1280" s="8" t="str">
        <f t="shared" si="62"/>
        <v/>
      </c>
      <c r="F1280" s="8" t="str">
        <f t="shared" si="63"/>
        <v/>
      </c>
      <c r="G1280" s="16" t="str">
        <f>IF(ISBLANK(B1280),"",IF(OR(B1280={"HS Wroclaw";"Bandung";"Wolverhampton";"Ratier Figeac";"Hemel";"Bangalore"}),"Interne","Externe"))</f>
        <v/>
      </c>
    </row>
    <row r="1281" spans="5:7" x14ac:dyDescent="0.25">
      <c r="E1281" s="8" t="str">
        <f t="shared" si="62"/>
        <v/>
      </c>
      <c r="F1281" s="8" t="str">
        <f t="shared" si="63"/>
        <v/>
      </c>
      <c r="G1281" s="16" t="str">
        <f>IF(ISBLANK(B1281),"",IF(OR(B1281={"HS Wroclaw";"Bandung";"Wolverhampton";"Ratier Figeac";"Hemel";"Bangalore"}),"Interne","Externe"))</f>
        <v/>
      </c>
    </row>
    <row r="1282" spans="5:7" x14ac:dyDescent="0.25">
      <c r="E1282" s="8" t="str">
        <f t="shared" si="62"/>
        <v/>
      </c>
      <c r="F1282" s="8" t="str">
        <f t="shared" si="63"/>
        <v/>
      </c>
      <c r="G1282" s="16" t="str">
        <f>IF(ISBLANK(B1282),"",IF(OR(B1282={"HS Wroclaw";"Bandung";"Wolverhampton";"Ratier Figeac";"Hemel";"Bangalore"}),"Interne","Externe"))</f>
        <v/>
      </c>
    </row>
    <row r="1283" spans="5:7" x14ac:dyDescent="0.25">
      <c r="E1283" s="8" t="str">
        <f t="shared" si="62"/>
        <v/>
      </c>
      <c r="F1283" s="8" t="str">
        <f t="shared" si="63"/>
        <v/>
      </c>
      <c r="G1283" s="16" t="str">
        <f>IF(ISBLANK(B1283),"",IF(OR(B1283={"HS Wroclaw";"Bandung";"Wolverhampton";"Ratier Figeac";"Hemel";"Bangalore"}),"Interne","Externe"))</f>
        <v/>
      </c>
    </row>
    <row r="1284" spans="5:7" x14ac:dyDescent="0.25">
      <c r="E1284" s="8" t="str">
        <f t="shared" si="62"/>
        <v/>
      </c>
      <c r="F1284" s="8" t="str">
        <f t="shared" si="63"/>
        <v/>
      </c>
      <c r="G1284" s="16" t="str">
        <f>IF(ISBLANK(B1284),"",IF(OR(B1284={"HS Wroclaw";"Bandung";"Wolverhampton";"Ratier Figeac";"Hemel";"Bangalore"}),"Interne","Externe"))</f>
        <v/>
      </c>
    </row>
    <row r="1285" spans="5:7" x14ac:dyDescent="0.25">
      <c r="E1285" s="8" t="str">
        <f t="shared" si="62"/>
        <v/>
      </c>
      <c r="F1285" s="8" t="str">
        <f t="shared" si="63"/>
        <v/>
      </c>
      <c r="G1285" s="16" t="str">
        <f>IF(ISBLANK(B1285),"",IF(OR(B1285={"HS Wroclaw";"Bandung";"Wolverhampton";"Ratier Figeac";"Hemel";"Bangalore"}),"Interne","Externe"))</f>
        <v/>
      </c>
    </row>
    <row r="1286" spans="5:7" x14ac:dyDescent="0.25">
      <c r="E1286" s="8" t="str">
        <f t="shared" si="62"/>
        <v/>
      </c>
      <c r="F1286" s="8" t="str">
        <f t="shared" si="63"/>
        <v/>
      </c>
      <c r="G1286" s="16" t="str">
        <f>IF(ISBLANK(B1286),"",IF(OR(B1286={"HS Wroclaw";"Bandung";"Wolverhampton";"Ratier Figeac";"Hemel";"Bangalore"}),"Interne","Externe"))</f>
        <v/>
      </c>
    </row>
    <row r="1287" spans="5:7" x14ac:dyDescent="0.25">
      <c r="E1287" s="8" t="str">
        <f t="shared" si="62"/>
        <v/>
      </c>
      <c r="F1287" s="8" t="str">
        <f t="shared" si="63"/>
        <v/>
      </c>
      <c r="G1287" s="16" t="str">
        <f>IF(ISBLANK(B1287),"",IF(OR(B1287={"HS Wroclaw";"Bandung";"Wolverhampton";"Ratier Figeac";"Hemel";"Bangalore"}),"Interne","Externe"))</f>
        <v/>
      </c>
    </row>
    <row r="1288" spans="5:7" x14ac:dyDescent="0.25">
      <c r="E1288" s="8" t="str">
        <f t="shared" si="62"/>
        <v/>
      </c>
      <c r="F1288" s="8" t="str">
        <f t="shared" si="63"/>
        <v/>
      </c>
      <c r="G1288" s="16" t="str">
        <f>IF(ISBLANK(B1288),"",IF(OR(B1288={"HS Wroclaw";"Bandung";"Wolverhampton";"Ratier Figeac";"Hemel";"Bangalore"}),"Interne","Externe"))</f>
        <v/>
      </c>
    </row>
    <row r="1289" spans="5:7" x14ac:dyDescent="0.25">
      <c r="E1289" s="8" t="str">
        <f t="shared" si="62"/>
        <v/>
      </c>
      <c r="F1289" s="8" t="str">
        <f t="shared" si="63"/>
        <v/>
      </c>
      <c r="G1289" s="16" t="str">
        <f>IF(ISBLANK(B1289),"",IF(OR(B1289={"HS Wroclaw";"Bandung";"Wolverhampton";"Ratier Figeac";"Hemel";"Bangalore"}),"Interne","Externe"))</f>
        <v/>
      </c>
    </row>
    <row r="1290" spans="5:7" x14ac:dyDescent="0.25">
      <c r="E1290" s="8" t="str">
        <f t="shared" si="62"/>
        <v/>
      </c>
      <c r="F1290" s="8" t="str">
        <f t="shared" si="63"/>
        <v/>
      </c>
      <c r="G1290" s="16" t="str">
        <f>IF(ISBLANK(B1290),"",IF(OR(B1290={"HS Wroclaw";"Bandung";"Wolverhampton";"Ratier Figeac";"Hemel";"Bangalore"}),"Interne","Externe"))</f>
        <v/>
      </c>
    </row>
    <row r="1291" spans="5:7" x14ac:dyDescent="0.25">
      <c r="E1291" s="8" t="str">
        <f t="shared" si="62"/>
        <v/>
      </c>
      <c r="F1291" s="8" t="str">
        <f t="shared" si="63"/>
        <v/>
      </c>
      <c r="G1291" s="16" t="str">
        <f>IF(ISBLANK(B1291),"",IF(OR(B1291={"HS Wroclaw";"Bandung";"Wolverhampton";"Ratier Figeac";"Hemel";"Bangalore"}),"Interne","Externe"))</f>
        <v/>
      </c>
    </row>
    <row r="1292" spans="5:7" x14ac:dyDescent="0.25">
      <c r="E1292" s="8" t="str">
        <f t="shared" si="62"/>
        <v/>
      </c>
      <c r="F1292" s="8" t="str">
        <f t="shared" si="63"/>
        <v/>
      </c>
      <c r="G1292" s="16" t="str">
        <f>IF(ISBLANK(B1292),"",IF(OR(B1292={"HS Wroclaw";"Bandung";"Wolverhampton";"Ratier Figeac";"Hemel";"Bangalore"}),"Interne","Externe"))</f>
        <v/>
      </c>
    </row>
    <row r="1293" spans="5:7" x14ac:dyDescent="0.25">
      <c r="E1293" s="8" t="str">
        <f t="shared" si="62"/>
        <v/>
      </c>
      <c r="F1293" s="8" t="str">
        <f t="shared" si="63"/>
        <v/>
      </c>
      <c r="G1293" s="16" t="str">
        <f>IF(ISBLANK(B1293),"",IF(OR(B1293={"HS Wroclaw";"Bandung";"Wolverhampton";"Ratier Figeac";"Hemel";"Bangalore"}),"Interne","Externe"))</f>
        <v/>
      </c>
    </row>
    <row r="1294" spans="5:7" x14ac:dyDescent="0.25">
      <c r="E1294" s="8" t="str">
        <f t="shared" si="62"/>
        <v/>
      </c>
      <c r="F1294" s="8" t="str">
        <f t="shared" si="63"/>
        <v/>
      </c>
      <c r="G1294" s="16" t="str">
        <f>IF(ISBLANK(B1294),"",IF(OR(B1294={"HS Wroclaw";"Bandung";"Wolverhampton";"Ratier Figeac";"Hemel";"Bangalore"}),"Interne","Externe"))</f>
        <v/>
      </c>
    </row>
    <row r="1295" spans="5:7" x14ac:dyDescent="0.25">
      <c r="E1295" s="8" t="str">
        <f t="shared" si="62"/>
        <v/>
      </c>
      <c r="F1295" s="8" t="str">
        <f t="shared" si="63"/>
        <v/>
      </c>
      <c r="G1295" s="16" t="str">
        <f>IF(ISBLANK(B1295),"",IF(OR(B1295={"HS Wroclaw";"Bandung";"Wolverhampton";"Ratier Figeac";"Hemel";"Bangalore"}),"Interne","Externe"))</f>
        <v/>
      </c>
    </row>
    <row r="1296" spans="5:7" x14ac:dyDescent="0.25">
      <c r="E1296" s="8" t="str">
        <f t="shared" si="62"/>
        <v/>
      </c>
      <c r="F1296" s="8" t="str">
        <f t="shared" si="63"/>
        <v/>
      </c>
      <c r="G1296" s="16" t="str">
        <f>IF(ISBLANK(B1296),"",IF(OR(B1296={"HS Wroclaw";"Bandung";"Wolverhampton";"Ratier Figeac";"Hemel";"Bangalore"}),"Interne","Externe"))</f>
        <v/>
      </c>
    </row>
    <row r="1297" spans="5:7" x14ac:dyDescent="0.25">
      <c r="E1297" s="8" t="str">
        <f t="shared" si="62"/>
        <v/>
      </c>
      <c r="F1297" s="8" t="str">
        <f t="shared" si="63"/>
        <v/>
      </c>
      <c r="G1297" s="16" t="str">
        <f>IF(ISBLANK(B1297),"",IF(OR(B1297={"HS Wroclaw";"Bandung";"Wolverhampton";"Ratier Figeac";"Hemel";"Bangalore"}),"Interne","Externe"))</f>
        <v/>
      </c>
    </row>
    <row r="1298" spans="5:7" x14ac:dyDescent="0.25">
      <c r="E1298" s="8" t="str">
        <f t="shared" si="62"/>
        <v/>
      </c>
      <c r="F1298" s="8" t="str">
        <f t="shared" si="63"/>
        <v/>
      </c>
      <c r="G1298" s="16" t="str">
        <f>IF(ISBLANK(B1298),"",IF(OR(B1298={"HS Wroclaw";"Bandung";"Wolverhampton";"Ratier Figeac";"Hemel";"Bangalore"}),"Interne","Externe"))</f>
        <v/>
      </c>
    </row>
    <row r="1299" spans="5:7" x14ac:dyDescent="0.25">
      <c r="E1299" s="8" t="str">
        <f t="shared" si="62"/>
        <v/>
      </c>
      <c r="F1299" s="8" t="str">
        <f t="shared" si="63"/>
        <v/>
      </c>
      <c r="G1299" s="16" t="str">
        <f>IF(ISBLANK(B1299),"",IF(OR(B1299={"HS Wroclaw";"Bandung";"Wolverhampton";"Ratier Figeac";"Hemel";"Bangalore"}),"Interne","Externe"))</f>
        <v/>
      </c>
    </row>
    <row r="1300" spans="5:7" x14ac:dyDescent="0.25">
      <c r="E1300" s="8" t="str">
        <f t="shared" si="62"/>
        <v/>
      </c>
      <c r="F1300" s="8" t="str">
        <f t="shared" si="63"/>
        <v/>
      </c>
      <c r="G1300" s="16" t="str">
        <f>IF(ISBLANK(B1300),"",IF(OR(B1300={"HS Wroclaw";"Bandung";"Wolverhampton";"Ratier Figeac";"Hemel";"Bangalore"}),"Interne","Externe"))</f>
        <v/>
      </c>
    </row>
    <row r="1301" spans="5:7" x14ac:dyDescent="0.25">
      <c r="E1301" s="8" t="str">
        <f t="shared" si="62"/>
        <v/>
      </c>
      <c r="F1301" s="8" t="str">
        <f t="shared" si="63"/>
        <v/>
      </c>
      <c r="G1301" s="16" t="str">
        <f>IF(ISBLANK(B1301),"",IF(OR(B1301={"HS Wroclaw";"Bandung";"Wolverhampton";"Ratier Figeac";"Hemel";"Bangalore"}),"Interne","Externe"))</f>
        <v/>
      </c>
    </row>
    <row r="1302" spans="5:7" x14ac:dyDescent="0.25">
      <c r="E1302" s="8" t="str">
        <f t="shared" si="62"/>
        <v/>
      </c>
      <c r="F1302" s="8" t="str">
        <f t="shared" si="63"/>
        <v/>
      </c>
      <c r="G1302" s="16" t="str">
        <f>IF(ISBLANK(B1302),"",IF(OR(B1302={"HS Wroclaw";"Bandung";"Wolverhampton";"Ratier Figeac";"Hemel";"Bangalore"}),"Interne","Externe"))</f>
        <v/>
      </c>
    </row>
    <row r="1303" spans="5:7" x14ac:dyDescent="0.25">
      <c r="E1303" s="8" t="str">
        <f t="shared" si="62"/>
        <v/>
      </c>
      <c r="F1303" s="8" t="str">
        <f t="shared" si="63"/>
        <v/>
      </c>
      <c r="G1303" s="16" t="str">
        <f>IF(ISBLANK(B1303),"",IF(OR(B1303={"HS Wroclaw";"Bandung";"Wolverhampton";"Ratier Figeac";"Hemel";"Bangalore"}),"Interne","Externe"))</f>
        <v/>
      </c>
    </row>
    <row r="1304" spans="5:7" x14ac:dyDescent="0.25">
      <c r="E1304" s="8" t="str">
        <f t="shared" si="62"/>
        <v/>
      </c>
      <c r="F1304" s="8" t="str">
        <f t="shared" si="63"/>
        <v/>
      </c>
      <c r="G1304" s="16" t="str">
        <f>IF(ISBLANK(B1304),"",IF(OR(B1304={"HS Wroclaw";"Bandung";"Wolverhampton";"Ratier Figeac";"Hemel";"Bangalore"}),"Interne","Externe"))</f>
        <v/>
      </c>
    </row>
    <row r="1305" spans="5:7" x14ac:dyDescent="0.25">
      <c r="E1305" s="8" t="str">
        <f t="shared" si="62"/>
        <v/>
      </c>
      <c r="F1305" s="8" t="str">
        <f t="shared" si="63"/>
        <v/>
      </c>
      <c r="G1305" s="16" t="str">
        <f>IF(ISBLANK(B1305),"",IF(OR(B1305={"HS Wroclaw";"Bandung";"Wolverhampton";"Ratier Figeac";"Hemel";"Bangalore"}),"Interne","Externe"))</f>
        <v/>
      </c>
    </row>
    <row r="1306" spans="5:7" x14ac:dyDescent="0.25">
      <c r="E1306" s="8" t="str">
        <f t="shared" ref="E1306:E1369" si="64">IF(ISBLANK(D1306),"",TEXT(30*MONTH($D1306),"mmmm"))</f>
        <v/>
      </c>
      <c r="F1306" s="8" t="str">
        <f t="shared" ref="F1306:F1369" si="65">IF(ISBLANK(D1306),"",YEAR($D1306))</f>
        <v/>
      </c>
      <c r="G1306" s="16" t="str">
        <f>IF(ISBLANK(B1306),"",IF(OR(B1306={"HS Wroclaw";"Bandung";"Wolverhampton";"Ratier Figeac";"Hemel";"Bangalore"}),"Interne","Externe"))</f>
        <v/>
      </c>
    </row>
    <row r="1307" spans="5:7" x14ac:dyDescent="0.25">
      <c r="E1307" s="8" t="str">
        <f t="shared" si="64"/>
        <v/>
      </c>
      <c r="F1307" s="8" t="str">
        <f t="shared" si="65"/>
        <v/>
      </c>
      <c r="G1307" s="16" t="str">
        <f>IF(ISBLANK(B1307),"",IF(OR(B1307={"HS Wroclaw";"Bandung";"Wolverhampton";"Ratier Figeac";"Hemel";"Bangalore"}),"Interne","Externe"))</f>
        <v/>
      </c>
    </row>
    <row r="1308" spans="5:7" x14ac:dyDescent="0.25">
      <c r="E1308" s="8" t="str">
        <f t="shared" si="64"/>
        <v/>
      </c>
      <c r="F1308" s="8" t="str">
        <f t="shared" si="65"/>
        <v/>
      </c>
      <c r="G1308" s="16" t="str">
        <f>IF(ISBLANK(B1308),"",IF(OR(B1308={"HS Wroclaw";"Bandung";"Wolverhampton";"Ratier Figeac";"Hemel";"Bangalore"}),"Interne","Externe"))</f>
        <v/>
      </c>
    </row>
    <row r="1309" spans="5:7" x14ac:dyDescent="0.25">
      <c r="E1309" s="8" t="str">
        <f t="shared" si="64"/>
        <v/>
      </c>
      <c r="F1309" s="8" t="str">
        <f t="shared" si="65"/>
        <v/>
      </c>
      <c r="G1309" s="16" t="str">
        <f>IF(ISBLANK(B1309),"",IF(OR(B1309={"HS Wroclaw";"Bandung";"Wolverhampton";"Ratier Figeac";"Hemel";"Bangalore"}),"Interne","Externe"))</f>
        <v/>
      </c>
    </row>
    <row r="1310" spans="5:7" x14ac:dyDescent="0.25">
      <c r="E1310" s="8" t="str">
        <f t="shared" si="64"/>
        <v/>
      </c>
      <c r="F1310" s="8" t="str">
        <f t="shared" si="65"/>
        <v/>
      </c>
      <c r="G1310" s="16" t="str">
        <f>IF(ISBLANK(B1310),"",IF(OR(B1310={"HS Wroclaw";"Bandung";"Wolverhampton";"Ratier Figeac";"Hemel";"Bangalore"}),"Interne","Externe"))</f>
        <v/>
      </c>
    </row>
    <row r="1311" spans="5:7" x14ac:dyDescent="0.25">
      <c r="E1311" s="8" t="str">
        <f t="shared" si="64"/>
        <v/>
      </c>
      <c r="F1311" s="8" t="str">
        <f t="shared" si="65"/>
        <v/>
      </c>
      <c r="G1311" s="16" t="str">
        <f>IF(ISBLANK(B1311),"",IF(OR(B1311={"HS Wroclaw";"Bandung";"Wolverhampton";"Ratier Figeac";"Hemel";"Bangalore"}),"Interne","Externe"))</f>
        <v/>
      </c>
    </row>
    <row r="1312" spans="5:7" x14ac:dyDescent="0.25">
      <c r="E1312" s="8" t="str">
        <f t="shared" si="64"/>
        <v/>
      </c>
      <c r="F1312" s="8" t="str">
        <f t="shared" si="65"/>
        <v/>
      </c>
      <c r="G1312" s="16" t="str">
        <f>IF(ISBLANK(B1312),"",IF(OR(B1312={"HS Wroclaw";"Bandung";"Wolverhampton";"Ratier Figeac";"Hemel";"Bangalore"}),"Interne","Externe"))</f>
        <v/>
      </c>
    </row>
    <row r="1313" spans="5:7" x14ac:dyDescent="0.25">
      <c r="E1313" s="8" t="str">
        <f t="shared" si="64"/>
        <v/>
      </c>
      <c r="F1313" s="8" t="str">
        <f t="shared" si="65"/>
        <v/>
      </c>
      <c r="G1313" s="16" t="str">
        <f>IF(ISBLANK(B1313),"",IF(OR(B1313={"HS Wroclaw";"Bandung";"Wolverhampton";"Ratier Figeac";"Hemel";"Bangalore"}),"Interne","Externe"))</f>
        <v/>
      </c>
    </row>
    <row r="1314" spans="5:7" x14ac:dyDescent="0.25">
      <c r="E1314" s="8" t="str">
        <f t="shared" si="64"/>
        <v/>
      </c>
      <c r="F1314" s="8" t="str">
        <f t="shared" si="65"/>
        <v/>
      </c>
      <c r="G1314" s="16" t="str">
        <f>IF(ISBLANK(B1314),"",IF(OR(B1314={"HS Wroclaw";"Bandung";"Wolverhampton";"Ratier Figeac";"Hemel";"Bangalore"}),"Interne","Externe"))</f>
        <v/>
      </c>
    </row>
    <row r="1315" spans="5:7" x14ac:dyDescent="0.25">
      <c r="E1315" s="8" t="str">
        <f t="shared" si="64"/>
        <v/>
      </c>
      <c r="F1315" s="8" t="str">
        <f t="shared" si="65"/>
        <v/>
      </c>
      <c r="G1315" s="16" t="str">
        <f>IF(ISBLANK(B1315),"",IF(OR(B1315={"HS Wroclaw";"Bandung";"Wolverhampton";"Ratier Figeac";"Hemel";"Bangalore"}),"Interne","Externe"))</f>
        <v/>
      </c>
    </row>
    <row r="1316" spans="5:7" x14ac:dyDescent="0.25">
      <c r="E1316" s="8" t="str">
        <f t="shared" si="64"/>
        <v/>
      </c>
      <c r="F1316" s="8" t="str">
        <f t="shared" si="65"/>
        <v/>
      </c>
      <c r="G1316" s="16" t="str">
        <f>IF(ISBLANK(B1316),"",IF(OR(B1316={"HS Wroclaw";"Bandung";"Wolverhampton";"Ratier Figeac";"Hemel";"Bangalore"}),"Interne","Externe"))</f>
        <v/>
      </c>
    </row>
    <row r="1317" spans="5:7" x14ac:dyDescent="0.25">
      <c r="E1317" s="8" t="str">
        <f t="shared" si="64"/>
        <v/>
      </c>
      <c r="F1317" s="8" t="str">
        <f t="shared" si="65"/>
        <v/>
      </c>
      <c r="G1317" s="16" t="str">
        <f>IF(ISBLANK(B1317),"",IF(OR(B1317={"HS Wroclaw";"Bandung";"Wolverhampton";"Ratier Figeac";"Hemel";"Bangalore"}),"Interne","Externe"))</f>
        <v/>
      </c>
    </row>
    <row r="1318" spans="5:7" x14ac:dyDescent="0.25">
      <c r="E1318" s="8" t="str">
        <f t="shared" si="64"/>
        <v/>
      </c>
      <c r="F1318" s="8" t="str">
        <f t="shared" si="65"/>
        <v/>
      </c>
      <c r="G1318" s="16" t="str">
        <f>IF(ISBLANK(B1318),"",IF(OR(B1318={"HS Wroclaw";"Bandung";"Wolverhampton";"Ratier Figeac";"Hemel";"Bangalore"}),"Interne","Externe"))</f>
        <v/>
      </c>
    </row>
    <row r="1319" spans="5:7" x14ac:dyDescent="0.25">
      <c r="E1319" s="8" t="str">
        <f t="shared" si="64"/>
        <v/>
      </c>
      <c r="F1319" s="8" t="str">
        <f t="shared" si="65"/>
        <v/>
      </c>
      <c r="G1319" s="16" t="str">
        <f>IF(ISBLANK(B1319),"",IF(OR(B1319={"HS Wroclaw";"Bandung";"Wolverhampton";"Ratier Figeac";"Hemel";"Bangalore"}),"Interne","Externe"))</f>
        <v/>
      </c>
    </row>
    <row r="1320" spans="5:7" x14ac:dyDescent="0.25">
      <c r="E1320" s="8" t="str">
        <f t="shared" si="64"/>
        <v/>
      </c>
      <c r="F1320" s="8" t="str">
        <f t="shared" si="65"/>
        <v/>
      </c>
      <c r="G1320" s="16" t="str">
        <f>IF(ISBLANK(B1320),"",IF(OR(B1320={"HS Wroclaw";"Bandung";"Wolverhampton";"Ratier Figeac";"Hemel";"Bangalore"}),"Interne","Externe"))</f>
        <v/>
      </c>
    </row>
    <row r="1321" spans="5:7" x14ac:dyDescent="0.25">
      <c r="E1321" s="8" t="str">
        <f t="shared" si="64"/>
        <v/>
      </c>
      <c r="F1321" s="8" t="str">
        <f t="shared" si="65"/>
        <v/>
      </c>
      <c r="G1321" s="16" t="str">
        <f>IF(ISBLANK(B1321),"",IF(OR(B1321={"HS Wroclaw";"Bandung";"Wolverhampton";"Ratier Figeac";"Hemel";"Bangalore"}),"Interne","Externe"))</f>
        <v/>
      </c>
    </row>
    <row r="1322" spans="5:7" x14ac:dyDescent="0.25">
      <c r="E1322" s="8" t="str">
        <f t="shared" si="64"/>
        <v/>
      </c>
      <c r="F1322" s="8" t="str">
        <f t="shared" si="65"/>
        <v/>
      </c>
      <c r="G1322" s="16" t="str">
        <f>IF(ISBLANK(B1322),"",IF(OR(B1322={"HS Wroclaw";"Bandung";"Wolverhampton";"Ratier Figeac";"Hemel";"Bangalore"}),"Interne","Externe"))</f>
        <v/>
      </c>
    </row>
    <row r="1323" spans="5:7" x14ac:dyDescent="0.25">
      <c r="E1323" s="8" t="str">
        <f t="shared" si="64"/>
        <v/>
      </c>
      <c r="F1323" s="8" t="str">
        <f t="shared" si="65"/>
        <v/>
      </c>
      <c r="G1323" s="16" t="str">
        <f>IF(ISBLANK(B1323),"",IF(OR(B1323={"HS Wroclaw";"Bandung";"Wolverhampton";"Ratier Figeac";"Hemel";"Bangalore"}),"Interne","Externe"))</f>
        <v/>
      </c>
    </row>
    <row r="1324" spans="5:7" x14ac:dyDescent="0.25">
      <c r="E1324" s="8" t="str">
        <f t="shared" si="64"/>
        <v/>
      </c>
      <c r="F1324" s="8" t="str">
        <f t="shared" si="65"/>
        <v/>
      </c>
      <c r="G1324" s="16" t="str">
        <f>IF(ISBLANK(B1324),"",IF(OR(B1324={"HS Wroclaw";"Bandung";"Wolverhampton";"Ratier Figeac";"Hemel";"Bangalore"}),"Interne","Externe"))</f>
        <v/>
      </c>
    </row>
    <row r="1325" spans="5:7" x14ac:dyDescent="0.25">
      <c r="E1325" s="8" t="str">
        <f t="shared" si="64"/>
        <v/>
      </c>
      <c r="F1325" s="8" t="str">
        <f t="shared" si="65"/>
        <v/>
      </c>
      <c r="G1325" s="16" t="str">
        <f>IF(ISBLANK(B1325),"",IF(OR(B1325={"HS Wroclaw";"Bandung";"Wolverhampton";"Ratier Figeac";"Hemel";"Bangalore"}),"Interne","Externe"))</f>
        <v/>
      </c>
    </row>
    <row r="1326" spans="5:7" x14ac:dyDescent="0.25">
      <c r="E1326" s="8" t="str">
        <f t="shared" si="64"/>
        <v/>
      </c>
      <c r="F1326" s="8" t="str">
        <f t="shared" si="65"/>
        <v/>
      </c>
      <c r="G1326" s="16" t="str">
        <f>IF(ISBLANK(B1326),"",IF(OR(B1326={"HS Wroclaw";"Bandung";"Wolverhampton";"Ratier Figeac";"Hemel";"Bangalore"}),"Interne","Externe"))</f>
        <v/>
      </c>
    </row>
    <row r="1327" spans="5:7" x14ac:dyDescent="0.25">
      <c r="E1327" s="8" t="str">
        <f t="shared" si="64"/>
        <v/>
      </c>
      <c r="F1327" s="8" t="str">
        <f t="shared" si="65"/>
        <v/>
      </c>
      <c r="G1327" s="16" t="str">
        <f>IF(ISBLANK(B1327),"",IF(OR(B1327={"HS Wroclaw";"Bandung";"Wolverhampton";"Ratier Figeac";"Hemel";"Bangalore"}),"Interne","Externe"))</f>
        <v/>
      </c>
    </row>
    <row r="1328" spans="5:7" x14ac:dyDescent="0.25">
      <c r="E1328" s="8" t="str">
        <f t="shared" si="64"/>
        <v/>
      </c>
      <c r="F1328" s="8" t="str">
        <f t="shared" si="65"/>
        <v/>
      </c>
      <c r="G1328" s="16" t="str">
        <f>IF(ISBLANK(B1328),"",IF(OR(B1328={"HS Wroclaw";"Bandung";"Wolverhampton";"Ratier Figeac";"Hemel";"Bangalore"}),"Interne","Externe"))</f>
        <v/>
      </c>
    </row>
    <row r="1329" spans="5:7" x14ac:dyDescent="0.25">
      <c r="E1329" s="8" t="str">
        <f t="shared" si="64"/>
        <v/>
      </c>
      <c r="F1329" s="8" t="str">
        <f t="shared" si="65"/>
        <v/>
      </c>
      <c r="G1329" s="16" t="str">
        <f>IF(ISBLANK(B1329),"",IF(OR(B1329={"HS Wroclaw";"Bandung";"Wolverhampton";"Ratier Figeac";"Hemel";"Bangalore"}),"Interne","Externe"))</f>
        <v/>
      </c>
    </row>
    <row r="1330" spans="5:7" x14ac:dyDescent="0.25">
      <c r="E1330" s="8" t="str">
        <f t="shared" si="64"/>
        <v/>
      </c>
      <c r="F1330" s="8" t="str">
        <f t="shared" si="65"/>
        <v/>
      </c>
      <c r="G1330" s="16" t="str">
        <f>IF(ISBLANK(B1330),"",IF(OR(B1330={"HS Wroclaw";"Bandung";"Wolverhampton";"Ratier Figeac";"Hemel";"Bangalore"}),"Interne","Externe"))</f>
        <v/>
      </c>
    </row>
    <row r="1331" spans="5:7" x14ac:dyDescent="0.25">
      <c r="E1331" s="8" t="str">
        <f t="shared" si="64"/>
        <v/>
      </c>
      <c r="F1331" s="8" t="str">
        <f t="shared" si="65"/>
        <v/>
      </c>
      <c r="G1331" s="16" t="str">
        <f>IF(ISBLANK(B1331),"",IF(OR(B1331={"HS Wroclaw";"Bandung";"Wolverhampton";"Ratier Figeac";"Hemel";"Bangalore"}),"Interne","Externe"))</f>
        <v/>
      </c>
    </row>
    <row r="1332" spans="5:7" x14ac:dyDescent="0.25">
      <c r="E1332" s="8" t="str">
        <f t="shared" si="64"/>
        <v/>
      </c>
      <c r="F1332" s="8" t="str">
        <f t="shared" si="65"/>
        <v/>
      </c>
      <c r="G1332" s="16" t="str">
        <f>IF(ISBLANK(B1332),"",IF(OR(B1332={"HS Wroclaw";"Bandung";"Wolverhampton";"Ratier Figeac";"Hemel";"Bangalore"}),"Interne","Externe"))</f>
        <v/>
      </c>
    </row>
    <row r="1333" spans="5:7" x14ac:dyDescent="0.25">
      <c r="E1333" s="8" t="str">
        <f t="shared" si="64"/>
        <v/>
      </c>
      <c r="F1333" s="8" t="str">
        <f t="shared" si="65"/>
        <v/>
      </c>
      <c r="G1333" s="16" t="str">
        <f>IF(ISBLANK(B1333),"",IF(OR(B1333={"HS Wroclaw";"Bandung";"Wolverhampton";"Ratier Figeac";"Hemel";"Bangalore"}),"Interne","Externe"))</f>
        <v/>
      </c>
    </row>
    <row r="1334" spans="5:7" x14ac:dyDescent="0.25">
      <c r="E1334" s="8" t="str">
        <f t="shared" si="64"/>
        <v/>
      </c>
      <c r="F1334" s="8" t="str">
        <f t="shared" si="65"/>
        <v/>
      </c>
      <c r="G1334" s="16" t="str">
        <f>IF(ISBLANK(B1334),"",IF(OR(B1334={"HS Wroclaw";"Bandung";"Wolverhampton";"Ratier Figeac";"Hemel";"Bangalore"}),"Interne","Externe"))</f>
        <v/>
      </c>
    </row>
    <row r="1335" spans="5:7" x14ac:dyDescent="0.25">
      <c r="E1335" s="8" t="str">
        <f t="shared" si="64"/>
        <v/>
      </c>
      <c r="F1335" s="8" t="str">
        <f t="shared" si="65"/>
        <v/>
      </c>
      <c r="G1335" s="16" t="str">
        <f>IF(ISBLANK(B1335),"",IF(OR(B1335={"HS Wroclaw";"Bandung";"Wolverhampton";"Ratier Figeac";"Hemel";"Bangalore"}),"Interne","Externe"))</f>
        <v/>
      </c>
    </row>
    <row r="1336" spans="5:7" x14ac:dyDescent="0.25">
      <c r="E1336" s="8" t="str">
        <f t="shared" si="64"/>
        <v/>
      </c>
      <c r="F1336" s="8" t="str">
        <f t="shared" si="65"/>
        <v/>
      </c>
      <c r="G1336" s="16" t="str">
        <f>IF(ISBLANK(B1336),"",IF(OR(B1336={"HS Wroclaw";"Bandung";"Wolverhampton";"Ratier Figeac";"Hemel";"Bangalore"}),"Interne","Externe"))</f>
        <v/>
      </c>
    </row>
    <row r="1337" spans="5:7" x14ac:dyDescent="0.25">
      <c r="E1337" s="8" t="str">
        <f t="shared" si="64"/>
        <v/>
      </c>
      <c r="F1337" s="8" t="str">
        <f t="shared" si="65"/>
        <v/>
      </c>
      <c r="G1337" s="16" t="str">
        <f>IF(ISBLANK(B1337),"",IF(OR(B1337={"HS Wroclaw";"Bandung";"Wolverhampton";"Ratier Figeac";"Hemel";"Bangalore"}),"Interne","Externe"))</f>
        <v/>
      </c>
    </row>
    <row r="1338" spans="5:7" x14ac:dyDescent="0.25">
      <c r="E1338" s="8" t="str">
        <f t="shared" si="64"/>
        <v/>
      </c>
      <c r="F1338" s="8" t="str">
        <f t="shared" si="65"/>
        <v/>
      </c>
      <c r="G1338" s="16" t="str">
        <f>IF(ISBLANK(B1338),"",IF(OR(B1338={"HS Wroclaw";"Bandung";"Wolverhampton";"Ratier Figeac";"Hemel";"Bangalore"}),"Interne","Externe"))</f>
        <v/>
      </c>
    </row>
    <row r="1339" spans="5:7" x14ac:dyDescent="0.25">
      <c r="E1339" s="8" t="str">
        <f t="shared" si="64"/>
        <v/>
      </c>
      <c r="F1339" s="8" t="str">
        <f t="shared" si="65"/>
        <v/>
      </c>
      <c r="G1339" s="16" t="str">
        <f>IF(ISBLANK(B1339),"",IF(OR(B1339={"HS Wroclaw";"Bandung";"Wolverhampton";"Ratier Figeac";"Hemel";"Bangalore"}),"Interne","Externe"))</f>
        <v/>
      </c>
    </row>
    <row r="1340" spans="5:7" x14ac:dyDescent="0.25">
      <c r="E1340" s="8" t="str">
        <f t="shared" si="64"/>
        <v/>
      </c>
      <c r="F1340" s="8" t="str">
        <f t="shared" si="65"/>
        <v/>
      </c>
      <c r="G1340" s="16" t="str">
        <f>IF(ISBLANK(B1340),"",IF(OR(B1340={"HS Wroclaw";"Bandung";"Wolverhampton";"Ratier Figeac";"Hemel";"Bangalore"}),"Interne","Externe"))</f>
        <v/>
      </c>
    </row>
    <row r="1341" spans="5:7" x14ac:dyDescent="0.25">
      <c r="E1341" s="8" t="str">
        <f t="shared" si="64"/>
        <v/>
      </c>
      <c r="F1341" s="8" t="str">
        <f t="shared" si="65"/>
        <v/>
      </c>
      <c r="G1341" s="16" t="str">
        <f>IF(ISBLANK(B1341),"",IF(OR(B1341={"HS Wroclaw";"Bandung";"Wolverhampton";"Ratier Figeac";"Hemel";"Bangalore"}),"Interne","Externe"))</f>
        <v/>
      </c>
    </row>
    <row r="1342" spans="5:7" x14ac:dyDescent="0.25">
      <c r="E1342" s="8" t="str">
        <f t="shared" si="64"/>
        <v/>
      </c>
      <c r="F1342" s="8" t="str">
        <f t="shared" si="65"/>
        <v/>
      </c>
      <c r="G1342" s="16" t="str">
        <f>IF(ISBLANK(B1342),"",IF(OR(B1342={"HS Wroclaw";"Bandung";"Wolverhampton";"Ratier Figeac";"Hemel";"Bangalore"}),"Interne","Externe"))</f>
        <v/>
      </c>
    </row>
    <row r="1343" spans="5:7" x14ac:dyDescent="0.25">
      <c r="E1343" s="8" t="str">
        <f t="shared" si="64"/>
        <v/>
      </c>
      <c r="F1343" s="8" t="str">
        <f t="shared" si="65"/>
        <v/>
      </c>
      <c r="G1343" s="16" t="str">
        <f>IF(ISBLANK(B1343),"",IF(OR(B1343={"HS Wroclaw";"Bandung";"Wolverhampton";"Ratier Figeac";"Hemel";"Bangalore"}),"Interne","Externe"))</f>
        <v/>
      </c>
    </row>
    <row r="1344" spans="5:7" x14ac:dyDescent="0.25">
      <c r="E1344" s="8" t="str">
        <f t="shared" si="64"/>
        <v/>
      </c>
      <c r="F1344" s="8" t="str">
        <f t="shared" si="65"/>
        <v/>
      </c>
      <c r="G1344" s="16" t="str">
        <f>IF(ISBLANK(B1344),"",IF(OR(B1344={"HS Wroclaw";"Bandung";"Wolverhampton";"Ratier Figeac";"Hemel";"Bangalore"}),"Interne","Externe"))</f>
        <v/>
      </c>
    </row>
    <row r="1345" spans="5:7" x14ac:dyDescent="0.25">
      <c r="E1345" s="8" t="str">
        <f t="shared" si="64"/>
        <v/>
      </c>
      <c r="F1345" s="8" t="str">
        <f t="shared" si="65"/>
        <v/>
      </c>
      <c r="G1345" s="16" t="str">
        <f>IF(ISBLANK(B1345),"",IF(OR(B1345={"HS Wroclaw";"Bandung";"Wolverhampton";"Ratier Figeac";"Hemel";"Bangalore"}),"Interne","Externe"))</f>
        <v/>
      </c>
    </row>
    <row r="1346" spans="5:7" x14ac:dyDescent="0.25">
      <c r="E1346" s="8" t="str">
        <f t="shared" si="64"/>
        <v/>
      </c>
      <c r="F1346" s="8" t="str">
        <f t="shared" si="65"/>
        <v/>
      </c>
      <c r="G1346" s="16" t="str">
        <f>IF(ISBLANK(B1346),"",IF(OR(B1346={"HS Wroclaw";"Bandung";"Wolverhampton";"Ratier Figeac";"Hemel";"Bangalore"}),"Interne","Externe"))</f>
        <v/>
      </c>
    </row>
    <row r="1347" spans="5:7" x14ac:dyDescent="0.25">
      <c r="E1347" s="8" t="str">
        <f t="shared" si="64"/>
        <v/>
      </c>
      <c r="F1347" s="8" t="str">
        <f t="shared" si="65"/>
        <v/>
      </c>
      <c r="G1347" s="16" t="str">
        <f>IF(ISBLANK(B1347),"",IF(OR(B1347={"HS Wroclaw";"Bandung";"Wolverhampton";"Ratier Figeac";"Hemel";"Bangalore"}),"Interne","Externe"))</f>
        <v/>
      </c>
    </row>
    <row r="1348" spans="5:7" x14ac:dyDescent="0.25">
      <c r="E1348" s="8" t="str">
        <f t="shared" si="64"/>
        <v/>
      </c>
      <c r="F1348" s="8" t="str">
        <f t="shared" si="65"/>
        <v/>
      </c>
      <c r="G1348" s="16" t="str">
        <f>IF(ISBLANK(B1348),"",IF(OR(B1348={"HS Wroclaw";"Bandung";"Wolverhampton";"Ratier Figeac";"Hemel";"Bangalore"}),"Interne","Externe"))</f>
        <v/>
      </c>
    </row>
    <row r="1349" spans="5:7" x14ac:dyDescent="0.25">
      <c r="E1349" s="8" t="str">
        <f t="shared" si="64"/>
        <v/>
      </c>
      <c r="F1349" s="8" t="str">
        <f t="shared" si="65"/>
        <v/>
      </c>
      <c r="G1349" s="16" t="str">
        <f>IF(ISBLANK(B1349),"",IF(OR(B1349={"HS Wroclaw";"Bandung";"Wolverhampton";"Ratier Figeac";"Hemel";"Bangalore"}),"Interne","Externe"))</f>
        <v/>
      </c>
    </row>
    <row r="1350" spans="5:7" x14ac:dyDescent="0.25">
      <c r="E1350" s="8" t="str">
        <f t="shared" si="64"/>
        <v/>
      </c>
      <c r="F1350" s="8" t="str">
        <f t="shared" si="65"/>
        <v/>
      </c>
      <c r="G1350" s="16" t="str">
        <f>IF(ISBLANK(B1350),"",IF(OR(B1350={"HS Wroclaw";"Bandung";"Wolverhampton";"Ratier Figeac";"Hemel";"Bangalore"}),"Interne","Externe"))</f>
        <v/>
      </c>
    </row>
    <row r="1351" spans="5:7" x14ac:dyDescent="0.25">
      <c r="E1351" s="8" t="str">
        <f t="shared" si="64"/>
        <v/>
      </c>
      <c r="F1351" s="8" t="str">
        <f t="shared" si="65"/>
        <v/>
      </c>
      <c r="G1351" s="16" t="str">
        <f>IF(ISBLANK(B1351),"",IF(OR(B1351={"HS Wroclaw";"Bandung";"Wolverhampton";"Ratier Figeac";"Hemel";"Bangalore"}),"Interne","Externe"))</f>
        <v/>
      </c>
    </row>
    <row r="1352" spans="5:7" x14ac:dyDescent="0.25">
      <c r="E1352" s="8" t="str">
        <f t="shared" si="64"/>
        <v/>
      </c>
      <c r="F1352" s="8" t="str">
        <f t="shared" si="65"/>
        <v/>
      </c>
      <c r="G1352" s="16" t="str">
        <f>IF(ISBLANK(B1352),"",IF(OR(B1352={"HS Wroclaw";"Bandung";"Wolverhampton";"Ratier Figeac";"Hemel";"Bangalore"}),"Interne","Externe"))</f>
        <v/>
      </c>
    </row>
    <row r="1353" spans="5:7" x14ac:dyDescent="0.25">
      <c r="E1353" s="8" t="str">
        <f t="shared" si="64"/>
        <v/>
      </c>
      <c r="F1353" s="8" t="str">
        <f t="shared" si="65"/>
        <v/>
      </c>
      <c r="G1353" s="16" t="str">
        <f>IF(ISBLANK(B1353),"",IF(OR(B1353={"HS Wroclaw";"Bandung";"Wolverhampton";"Ratier Figeac";"Hemel";"Bangalore"}),"Interne","Externe"))</f>
        <v/>
      </c>
    </row>
    <row r="1354" spans="5:7" x14ac:dyDescent="0.25">
      <c r="E1354" s="8" t="str">
        <f t="shared" si="64"/>
        <v/>
      </c>
      <c r="F1354" s="8" t="str">
        <f t="shared" si="65"/>
        <v/>
      </c>
      <c r="G1354" s="16" t="str">
        <f>IF(ISBLANK(B1354),"",IF(OR(B1354={"HS Wroclaw";"Bandung";"Wolverhampton";"Ratier Figeac";"Hemel";"Bangalore"}),"Interne","Externe"))</f>
        <v/>
      </c>
    </row>
    <row r="1355" spans="5:7" x14ac:dyDescent="0.25">
      <c r="E1355" s="8" t="str">
        <f t="shared" si="64"/>
        <v/>
      </c>
      <c r="F1355" s="8" t="str">
        <f t="shared" si="65"/>
        <v/>
      </c>
      <c r="G1355" s="16" t="str">
        <f>IF(ISBLANK(B1355),"",IF(OR(B1355={"HS Wroclaw";"Bandung";"Wolverhampton";"Ratier Figeac";"Hemel";"Bangalore"}),"Interne","Externe"))</f>
        <v/>
      </c>
    </row>
    <row r="1356" spans="5:7" x14ac:dyDescent="0.25">
      <c r="E1356" s="8" t="str">
        <f t="shared" si="64"/>
        <v/>
      </c>
      <c r="F1356" s="8" t="str">
        <f t="shared" si="65"/>
        <v/>
      </c>
      <c r="G1356" s="16" t="str">
        <f>IF(ISBLANK(B1356),"",IF(OR(B1356={"HS Wroclaw";"Bandung";"Wolverhampton";"Ratier Figeac";"Hemel";"Bangalore"}),"Interne","Externe"))</f>
        <v/>
      </c>
    </row>
    <row r="1357" spans="5:7" x14ac:dyDescent="0.25">
      <c r="E1357" s="8" t="str">
        <f t="shared" si="64"/>
        <v/>
      </c>
      <c r="F1357" s="8" t="str">
        <f t="shared" si="65"/>
        <v/>
      </c>
      <c r="G1357" s="16" t="str">
        <f>IF(ISBLANK(B1357),"",IF(OR(B1357={"HS Wroclaw";"Bandung";"Wolverhampton";"Ratier Figeac";"Hemel";"Bangalore"}),"Interne","Externe"))</f>
        <v/>
      </c>
    </row>
    <row r="1358" spans="5:7" x14ac:dyDescent="0.25">
      <c r="E1358" s="8" t="str">
        <f t="shared" si="64"/>
        <v/>
      </c>
      <c r="F1358" s="8" t="str">
        <f t="shared" si="65"/>
        <v/>
      </c>
      <c r="G1358" s="16" t="str">
        <f>IF(ISBLANK(B1358),"",IF(OR(B1358={"HS Wroclaw";"Bandung";"Wolverhampton";"Ratier Figeac";"Hemel";"Bangalore"}),"Interne","Externe"))</f>
        <v/>
      </c>
    </row>
    <row r="1359" spans="5:7" x14ac:dyDescent="0.25">
      <c r="E1359" s="8" t="str">
        <f t="shared" si="64"/>
        <v/>
      </c>
      <c r="F1359" s="8" t="str">
        <f t="shared" si="65"/>
        <v/>
      </c>
      <c r="G1359" s="16" t="str">
        <f>IF(ISBLANK(B1359),"",IF(OR(B1359={"HS Wroclaw";"Bandung";"Wolverhampton";"Ratier Figeac";"Hemel";"Bangalore"}),"Interne","Externe"))</f>
        <v/>
      </c>
    </row>
    <row r="1360" spans="5:7" x14ac:dyDescent="0.25">
      <c r="E1360" s="8" t="str">
        <f t="shared" si="64"/>
        <v/>
      </c>
      <c r="F1360" s="8" t="str">
        <f t="shared" si="65"/>
        <v/>
      </c>
      <c r="G1360" s="16" t="str">
        <f>IF(ISBLANK(B1360),"",IF(OR(B1360={"HS Wroclaw";"Bandung";"Wolverhampton";"Ratier Figeac";"Hemel";"Bangalore"}),"Interne","Externe"))</f>
        <v/>
      </c>
    </row>
    <row r="1361" spans="5:7" x14ac:dyDescent="0.25">
      <c r="E1361" s="8" t="str">
        <f t="shared" si="64"/>
        <v/>
      </c>
      <c r="F1361" s="8" t="str">
        <f t="shared" si="65"/>
        <v/>
      </c>
      <c r="G1361" s="16" t="str">
        <f>IF(ISBLANK(B1361),"",IF(OR(B1361={"HS Wroclaw";"Bandung";"Wolverhampton";"Ratier Figeac";"Hemel";"Bangalore"}),"Interne","Externe"))</f>
        <v/>
      </c>
    </row>
    <row r="1362" spans="5:7" x14ac:dyDescent="0.25">
      <c r="E1362" s="8" t="str">
        <f t="shared" si="64"/>
        <v/>
      </c>
      <c r="F1362" s="8" t="str">
        <f t="shared" si="65"/>
        <v/>
      </c>
      <c r="G1362" s="16" t="str">
        <f>IF(ISBLANK(B1362),"",IF(OR(B1362={"HS Wroclaw";"Bandung";"Wolverhampton";"Ratier Figeac";"Hemel";"Bangalore"}),"Interne","Externe"))</f>
        <v/>
      </c>
    </row>
    <row r="1363" spans="5:7" x14ac:dyDescent="0.25">
      <c r="E1363" s="8" t="str">
        <f t="shared" si="64"/>
        <v/>
      </c>
      <c r="F1363" s="8" t="str">
        <f t="shared" si="65"/>
        <v/>
      </c>
      <c r="G1363" s="16" t="str">
        <f>IF(ISBLANK(B1363),"",IF(OR(B1363={"HS Wroclaw";"Bandung";"Wolverhampton";"Ratier Figeac";"Hemel";"Bangalore"}),"Interne","Externe"))</f>
        <v/>
      </c>
    </row>
    <row r="1364" spans="5:7" x14ac:dyDescent="0.25">
      <c r="E1364" s="8" t="str">
        <f t="shared" si="64"/>
        <v/>
      </c>
      <c r="F1364" s="8" t="str">
        <f t="shared" si="65"/>
        <v/>
      </c>
      <c r="G1364" s="16" t="str">
        <f>IF(ISBLANK(B1364),"",IF(OR(B1364={"HS Wroclaw";"Bandung";"Wolverhampton";"Ratier Figeac";"Hemel";"Bangalore"}),"Interne","Externe"))</f>
        <v/>
      </c>
    </row>
    <row r="1365" spans="5:7" x14ac:dyDescent="0.25">
      <c r="E1365" s="8" t="str">
        <f t="shared" si="64"/>
        <v/>
      </c>
      <c r="F1365" s="8" t="str">
        <f t="shared" si="65"/>
        <v/>
      </c>
      <c r="G1365" s="16" t="str">
        <f>IF(ISBLANK(B1365),"",IF(OR(B1365={"HS Wroclaw";"Bandung";"Wolverhampton";"Ratier Figeac";"Hemel";"Bangalore"}),"Interne","Externe"))</f>
        <v/>
      </c>
    </row>
    <row r="1366" spans="5:7" x14ac:dyDescent="0.25">
      <c r="E1366" s="8" t="str">
        <f t="shared" si="64"/>
        <v/>
      </c>
      <c r="F1366" s="8" t="str">
        <f t="shared" si="65"/>
        <v/>
      </c>
      <c r="G1366" s="16" t="str">
        <f>IF(ISBLANK(B1366),"",IF(OR(B1366={"HS Wroclaw";"Bandung";"Wolverhampton";"Ratier Figeac";"Hemel";"Bangalore"}),"Interne","Externe"))</f>
        <v/>
      </c>
    </row>
    <row r="1367" spans="5:7" x14ac:dyDescent="0.25">
      <c r="E1367" s="8" t="str">
        <f t="shared" si="64"/>
        <v/>
      </c>
      <c r="F1367" s="8" t="str">
        <f t="shared" si="65"/>
        <v/>
      </c>
      <c r="G1367" s="16" t="str">
        <f>IF(ISBLANK(B1367),"",IF(OR(B1367={"HS Wroclaw";"Bandung";"Wolverhampton";"Ratier Figeac";"Hemel";"Bangalore"}),"Interne","Externe"))</f>
        <v/>
      </c>
    </row>
    <row r="1368" spans="5:7" x14ac:dyDescent="0.25">
      <c r="E1368" s="8" t="str">
        <f t="shared" si="64"/>
        <v/>
      </c>
      <c r="F1368" s="8" t="str">
        <f t="shared" si="65"/>
        <v/>
      </c>
      <c r="G1368" s="16" t="str">
        <f>IF(ISBLANK(B1368),"",IF(OR(B1368={"HS Wroclaw";"Bandung";"Wolverhampton";"Ratier Figeac";"Hemel";"Bangalore"}),"Interne","Externe"))</f>
        <v/>
      </c>
    </row>
    <row r="1369" spans="5:7" x14ac:dyDescent="0.25">
      <c r="E1369" s="8" t="str">
        <f t="shared" si="64"/>
        <v/>
      </c>
      <c r="F1369" s="8" t="str">
        <f t="shared" si="65"/>
        <v/>
      </c>
      <c r="G1369" s="16" t="str">
        <f>IF(ISBLANK(B1369),"",IF(OR(B1369={"HS Wroclaw";"Bandung";"Wolverhampton";"Ratier Figeac";"Hemel";"Bangalore"}),"Interne","Externe"))</f>
        <v/>
      </c>
    </row>
    <row r="1370" spans="5:7" x14ac:dyDescent="0.25">
      <c r="E1370" s="8" t="str">
        <f t="shared" ref="E1370:E1433" si="66">IF(ISBLANK(D1370),"",TEXT(30*MONTH($D1370),"mmmm"))</f>
        <v/>
      </c>
      <c r="F1370" s="8" t="str">
        <f t="shared" ref="F1370:F1433" si="67">IF(ISBLANK(D1370),"",YEAR($D1370))</f>
        <v/>
      </c>
      <c r="G1370" s="16" t="str">
        <f>IF(ISBLANK(B1370),"",IF(OR(B1370={"HS Wroclaw";"Bandung";"Wolverhampton";"Ratier Figeac";"Hemel";"Bangalore"}),"Interne","Externe"))</f>
        <v/>
      </c>
    </row>
    <row r="1371" spans="5:7" x14ac:dyDescent="0.25">
      <c r="E1371" s="8" t="str">
        <f t="shared" si="66"/>
        <v/>
      </c>
      <c r="F1371" s="8" t="str">
        <f t="shared" si="67"/>
        <v/>
      </c>
      <c r="G1371" s="16" t="str">
        <f>IF(ISBLANK(B1371),"",IF(OR(B1371={"HS Wroclaw";"Bandung";"Wolverhampton";"Ratier Figeac";"Hemel";"Bangalore"}),"Interne","Externe"))</f>
        <v/>
      </c>
    </row>
    <row r="1372" spans="5:7" x14ac:dyDescent="0.25">
      <c r="E1372" s="8" t="str">
        <f t="shared" si="66"/>
        <v/>
      </c>
      <c r="F1372" s="8" t="str">
        <f t="shared" si="67"/>
        <v/>
      </c>
      <c r="G1372" s="16" t="str">
        <f>IF(ISBLANK(B1372),"",IF(OR(B1372={"HS Wroclaw";"Bandung";"Wolverhampton";"Ratier Figeac";"Hemel";"Bangalore"}),"Interne","Externe"))</f>
        <v/>
      </c>
    </row>
    <row r="1373" spans="5:7" x14ac:dyDescent="0.25">
      <c r="E1373" s="8" t="str">
        <f t="shared" si="66"/>
        <v/>
      </c>
      <c r="F1373" s="8" t="str">
        <f t="shared" si="67"/>
        <v/>
      </c>
      <c r="G1373" s="16" t="str">
        <f>IF(ISBLANK(B1373),"",IF(OR(B1373={"HS Wroclaw";"Bandung";"Wolverhampton";"Ratier Figeac";"Hemel";"Bangalore"}),"Interne","Externe"))</f>
        <v/>
      </c>
    </row>
    <row r="1374" spans="5:7" x14ac:dyDescent="0.25">
      <c r="E1374" s="8" t="str">
        <f t="shared" si="66"/>
        <v/>
      </c>
      <c r="F1374" s="8" t="str">
        <f t="shared" si="67"/>
        <v/>
      </c>
      <c r="G1374" s="16" t="str">
        <f>IF(ISBLANK(B1374),"",IF(OR(B1374={"HS Wroclaw";"Bandung";"Wolverhampton";"Ratier Figeac";"Hemel";"Bangalore"}),"Interne","Externe"))</f>
        <v/>
      </c>
    </row>
    <row r="1375" spans="5:7" x14ac:dyDescent="0.25">
      <c r="E1375" s="8" t="str">
        <f t="shared" si="66"/>
        <v/>
      </c>
      <c r="F1375" s="8" t="str">
        <f t="shared" si="67"/>
        <v/>
      </c>
      <c r="G1375" s="16" t="str">
        <f>IF(ISBLANK(B1375),"",IF(OR(B1375={"HS Wroclaw";"Bandung";"Wolverhampton";"Ratier Figeac";"Hemel";"Bangalore"}),"Interne","Externe"))</f>
        <v/>
      </c>
    </row>
    <row r="1376" spans="5:7" x14ac:dyDescent="0.25">
      <c r="E1376" s="8" t="str">
        <f t="shared" si="66"/>
        <v/>
      </c>
      <c r="F1376" s="8" t="str">
        <f t="shared" si="67"/>
        <v/>
      </c>
      <c r="G1376" s="16" t="str">
        <f>IF(ISBLANK(B1376),"",IF(OR(B1376={"HS Wroclaw";"Bandung";"Wolverhampton";"Ratier Figeac";"Hemel";"Bangalore"}),"Interne","Externe"))</f>
        <v/>
      </c>
    </row>
    <row r="1377" spans="5:7" x14ac:dyDescent="0.25">
      <c r="E1377" s="8" t="str">
        <f t="shared" si="66"/>
        <v/>
      </c>
      <c r="F1377" s="8" t="str">
        <f t="shared" si="67"/>
        <v/>
      </c>
      <c r="G1377" s="16" t="str">
        <f>IF(ISBLANK(B1377),"",IF(OR(B1377={"HS Wroclaw";"Bandung";"Wolverhampton";"Ratier Figeac";"Hemel";"Bangalore"}),"Interne","Externe"))</f>
        <v/>
      </c>
    </row>
    <row r="1378" spans="5:7" x14ac:dyDescent="0.25">
      <c r="E1378" s="8" t="str">
        <f t="shared" si="66"/>
        <v/>
      </c>
      <c r="F1378" s="8" t="str">
        <f t="shared" si="67"/>
        <v/>
      </c>
      <c r="G1378" s="16" t="str">
        <f>IF(ISBLANK(B1378),"",IF(OR(B1378={"HS Wroclaw";"Bandung";"Wolverhampton";"Ratier Figeac";"Hemel";"Bangalore"}),"Interne","Externe"))</f>
        <v/>
      </c>
    </row>
    <row r="1379" spans="5:7" x14ac:dyDescent="0.25">
      <c r="E1379" s="8" t="str">
        <f t="shared" si="66"/>
        <v/>
      </c>
      <c r="F1379" s="8" t="str">
        <f t="shared" si="67"/>
        <v/>
      </c>
      <c r="G1379" s="16" t="str">
        <f>IF(ISBLANK(B1379),"",IF(OR(B1379={"HS Wroclaw";"Bandung";"Wolverhampton";"Ratier Figeac";"Hemel";"Bangalore"}),"Interne","Externe"))</f>
        <v/>
      </c>
    </row>
    <row r="1380" spans="5:7" x14ac:dyDescent="0.25">
      <c r="E1380" s="8" t="str">
        <f t="shared" si="66"/>
        <v/>
      </c>
      <c r="F1380" s="8" t="str">
        <f t="shared" si="67"/>
        <v/>
      </c>
      <c r="G1380" s="16" t="str">
        <f>IF(ISBLANK(B1380),"",IF(OR(B1380={"HS Wroclaw";"Bandung";"Wolverhampton";"Ratier Figeac";"Hemel";"Bangalore"}),"Interne","Externe"))</f>
        <v/>
      </c>
    </row>
    <row r="1381" spans="5:7" x14ac:dyDescent="0.25">
      <c r="E1381" s="8" t="str">
        <f t="shared" si="66"/>
        <v/>
      </c>
      <c r="F1381" s="8" t="str">
        <f t="shared" si="67"/>
        <v/>
      </c>
      <c r="G1381" s="16" t="str">
        <f>IF(ISBLANK(B1381),"",IF(OR(B1381={"HS Wroclaw";"Bandung";"Wolverhampton";"Ratier Figeac";"Hemel";"Bangalore"}),"Interne","Externe"))</f>
        <v/>
      </c>
    </row>
    <row r="1382" spans="5:7" x14ac:dyDescent="0.25">
      <c r="E1382" s="8" t="str">
        <f t="shared" si="66"/>
        <v/>
      </c>
      <c r="F1382" s="8" t="str">
        <f t="shared" si="67"/>
        <v/>
      </c>
      <c r="G1382" s="16" t="str">
        <f>IF(ISBLANK(B1382),"",IF(OR(B1382={"HS Wroclaw";"Bandung";"Wolverhampton";"Ratier Figeac";"Hemel";"Bangalore"}),"Interne","Externe"))</f>
        <v/>
      </c>
    </row>
    <row r="1383" spans="5:7" x14ac:dyDescent="0.25">
      <c r="E1383" s="8" t="str">
        <f t="shared" si="66"/>
        <v/>
      </c>
      <c r="F1383" s="8" t="str">
        <f t="shared" si="67"/>
        <v/>
      </c>
      <c r="G1383" s="16" t="str">
        <f>IF(ISBLANK(B1383),"",IF(OR(B1383={"HS Wroclaw";"Bandung";"Wolverhampton";"Ratier Figeac";"Hemel";"Bangalore"}),"Interne","Externe"))</f>
        <v/>
      </c>
    </row>
    <row r="1384" spans="5:7" x14ac:dyDescent="0.25">
      <c r="E1384" s="8" t="str">
        <f t="shared" si="66"/>
        <v/>
      </c>
      <c r="F1384" s="8" t="str">
        <f t="shared" si="67"/>
        <v/>
      </c>
      <c r="G1384" s="16" t="str">
        <f>IF(ISBLANK(B1384),"",IF(OR(B1384={"HS Wroclaw";"Bandung";"Wolverhampton";"Ratier Figeac";"Hemel";"Bangalore"}),"Interne","Externe"))</f>
        <v/>
      </c>
    </row>
    <row r="1385" spans="5:7" x14ac:dyDescent="0.25">
      <c r="E1385" s="8" t="str">
        <f t="shared" si="66"/>
        <v/>
      </c>
      <c r="F1385" s="8" t="str">
        <f t="shared" si="67"/>
        <v/>
      </c>
      <c r="G1385" s="16" t="str">
        <f>IF(ISBLANK(B1385),"",IF(OR(B1385={"HS Wroclaw";"Bandung";"Wolverhampton";"Ratier Figeac";"Hemel";"Bangalore"}),"Interne","Externe"))</f>
        <v/>
      </c>
    </row>
    <row r="1386" spans="5:7" x14ac:dyDescent="0.25">
      <c r="E1386" s="8" t="str">
        <f t="shared" si="66"/>
        <v/>
      </c>
      <c r="F1386" s="8" t="str">
        <f t="shared" si="67"/>
        <v/>
      </c>
      <c r="G1386" s="16" t="str">
        <f>IF(ISBLANK(B1386),"",IF(OR(B1386={"HS Wroclaw";"Bandung";"Wolverhampton";"Ratier Figeac";"Hemel";"Bangalore"}),"Interne","Externe"))</f>
        <v/>
      </c>
    </row>
    <row r="1387" spans="5:7" x14ac:dyDescent="0.25">
      <c r="E1387" s="8" t="str">
        <f t="shared" si="66"/>
        <v/>
      </c>
      <c r="F1387" s="8" t="str">
        <f t="shared" si="67"/>
        <v/>
      </c>
      <c r="G1387" s="16" t="str">
        <f>IF(ISBLANK(B1387),"",IF(OR(B1387={"HS Wroclaw";"Bandung";"Wolverhampton";"Ratier Figeac";"Hemel";"Bangalore"}),"Interne","Externe"))</f>
        <v/>
      </c>
    </row>
    <row r="1388" spans="5:7" x14ac:dyDescent="0.25">
      <c r="E1388" s="8" t="str">
        <f t="shared" si="66"/>
        <v/>
      </c>
      <c r="F1388" s="8" t="str">
        <f t="shared" si="67"/>
        <v/>
      </c>
      <c r="G1388" s="16" t="str">
        <f>IF(ISBLANK(B1388),"",IF(OR(B1388={"HS Wroclaw";"Bandung";"Wolverhampton";"Ratier Figeac";"Hemel";"Bangalore"}),"Interne","Externe"))</f>
        <v/>
      </c>
    </row>
    <row r="1389" spans="5:7" x14ac:dyDescent="0.25">
      <c r="E1389" s="8" t="str">
        <f t="shared" si="66"/>
        <v/>
      </c>
      <c r="F1389" s="8" t="str">
        <f t="shared" si="67"/>
        <v/>
      </c>
      <c r="G1389" s="16" t="str">
        <f>IF(ISBLANK(B1389),"",IF(OR(B1389={"HS Wroclaw";"Bandung";"Wolverhampton";"Ratier Figeac";"Hemel";"Bangalore"}),"Interne","Externe"))</f>
        <v/>
      </c>
    </row>
    <row r="1390" spans="5:7" x14ac:dyDescent="0.25">
      <c r="E1390" s="8" t="str">
        <f t="shared" si="66"/>
        <v/>
      </c>
      <c r="F1390" s="8" t="str">
        <f t="shared" si="67"/>
        <v/>
      </c>
      <c r="G1390" s="16" t="str">
        <f>IF(ISBLANK(B1390),"",IF(OR(B1390={"HS Wroclaw";"Bandung";"Wolverhampton";"Ratier Figeac";"Hemel";"Bangalore"}),"Interne","Externe"))</f>
        <v/>
      </c>
    </row>
    <row r="1391" spans="5:7" x14ac:dyDescent="0.25">
      <c r="E1391" s="8" t="str">
        <f t="shared" si="66"/>
        <v/>
      </c>
      <c r="F1391" s="8" t="str">
        <f t="shared" si="67"/>
        <v/>
      </c>
      <c r="G1391" s="16" t="str">
        <f>IF(ISBLANK(B1391),"",IF(OR(B1391={"HS Wroclaw";"Bandung";"Wolverhampton";"Ratier Figeac";"Hemel";"Bangalore"}),"Interne","Externe"))</f>
        <v/>
      </c>
    </row>
    <row r="1392" spans="5:7" x14ac:dyDescent="0.25">
      <c r="E1392" s="8" t="str">
        <f t="shared" si="66"/>
        <v/>
      </c>
      <c r="F1392" s="8" t="str">
        <f t="shared" si="67"/>
        <v/>
      </c>
      <c r="G1392" s="16" t="str">
        <f>IF(ISBLANK(B1392),"",IF(OR(B1392={"HS Wroclaw";"Bandung";"Wolverhampton";"Ratier Figeac";"Hemel";"Bangalore"}),"Interne","Externe"))</f>
        <v/>
      </c>
    </row>
    <row r="1393" spans="5:7" x14ac:dyDescent="0.25">
      <c r="E1393" s="8" t="str">
        <f t="shared" si="66"/>
        <v/>
      </c>
      <c r="F1393" s="8" t="str">
        <f t="shared" si="67"/>
        <v/>
      </c>
      <c r="G1393" s="16" t="str">
        <f>IF(ISBLANK(B1393),"",IF(OR(B1393={"HS Wroclaw";"Bandung";"Wolverhampton";"Ratier Figeac";"Hemel";"Bangalore"}),"Interne","Externe"))</f>
        <v/>
      </c>
    </row>
    <row r="1394" spans="5:7" x14ac:dyDescent="0.25">
      <c r="E1394" s="8" t="str">
        <f t="shared" si="66"/>
        <v/>
      </c>
      <c r="F1394" s="8" t="str">
        <f t="shared" si="67"/>
        <v/>
      </c>
      <c r="G1394" s="16" t="str">
        <f>IF(ISBLANK(B1394),"",IF(OR(B1394={"HS Wroclaw";"Bandung";"Wolverhampton";"Ratier Figeac";"Hemel";"Bangalore"}),"Interne","Externe"))</f>
        <v/>
      </c>
    </row>
    <row r="1395" spans="5:7" x14ac:dyDescent="0.25">
      <c r="E1395" s="8" t="str">
        <f t="shared" si="66"/>
        <v/>
      </c>
      <c r="F1395" s="8" t="str">
        <f t="shared" si="67"/>
        <v/>
      </c>
      <c r="G1395" s="16" t="str">
        <f>IF(ISBLANK(B1395),"",IF(OR(B1395={"HS Wroclaw";"Bandung";"Wolverhampton";"Ratier Figeac";"Hemel";"Bangalore"}),"Interne","Externe"))</f>
        <v/>
      </c>
    </row>
    <row r="1396" spans="5:7" x14ac:dyDescent="0.25">
      <c r="E1396" s="8" t="str">
        <f t="shared" si="66"/>
        <v/>
      </c>
      <c r="F1396" s="8" t="str">
        <f t="shared" si="67"/>
        <v/>
      </c>
      <c r="G1396" s="16" t="str">
        <f>IF(ISBLANK(B1396),"",IF(OR(B1396={"HS Wroclaw";"Bandung";"Wolverhampton";"Ratier Figeac";"Hemel";"Bangalore"}),"Interne","Externe"))</f>
        <v/>
      </c>
    </row>
    <row r="1397" spans="5:7" x14ac:dyDescent="0.25">
      <c r="E1397" s="8" t="str">
        <f t="shared" si="66"/>
        <v/>
      </c>
      <c r="F1397" s="8" t="str">
        <f t="shared" si="67"/>
        <v/>
      </c>
      <c r="G1397" s="16" t="str">
        <f>IF(ISBLANK(B1397),"",IF(OR(B1397={"HS Wroclaw";"Bandung";"Wolverhampton";"Ratier Figeac";"Hemel";"Bangalore"}),"Interne","Externe"))</f>
        <v/>
      </c>
    </row>
    <row r="1398" spans="5:7" x14ac:dyDescent="0.25">
      <c r="E1398" s="8" t="str">
        <f t="shared" si="66"/>
        <v/>
      </c>
      <c r="F1398" s="8" t="str">
        <f t="shared" si="67"/>
        <v/>
      </c>
      <c r="G1398" s="16" t="str">
        <f>IF(ISBLANK(B1398),"",IF(OR(B1398={"HS Wroclaw";"Bandung";"Wolverhampton";"Ratier Figeac";"Hemel";"Bangalore"}),"Interne","Externe"))</f>
        <v/>
      </c>
    </row>
    <row r="1399" spans="5:7" x14ac:dyDescent="0.25">
      <c r="E1399" s="8" t="str">
        <f t="shared" si="66"/>
        <v/>
      </c>
      <c r="F1399" s="8" t="str">
        <f t="shared" si="67"/>
        <v/>
      </c>
      <c r="G1399" s="16" t="str">
        <f>IF(ISBLANK(B1399),"",IF(OR(B1399={"HS Wroclaw";"Bandung";"Wolverhampton";"Ratier Figeac";"Hemel";"Bangalore"}),"Interne","Externe"))</f>
        <v/>
      </c>
    </row>
    <row r="1400" spans="5:7" x14ac:dyDescent="0.25">
      <c r="E1400" s="8" t="str">
        <f t="shared" si="66"/>
        <v/>
      </c>
      <c r="F1400" s="8" t="str">
        <f t="shared" si="67"/>
        <v/>
      </c>
      <c r="G1400" s="16" t="str">
        <f>IF(ISBLANK(B1400),"",IF(OR(B1400={"HS Wroclaw";"Bandung";"Wolverhampton";"Ratier Figeac";"Hemel";"Bangalore"}),"Interne","Externe"))</f>
        <v/>
      </c>
    </row>
    <row r="1401" spans="5:7" x14ac:dyDescent="0.25">
      <c r="E1401" s="8" t="str">
        <f t="shared" si="66"/>
        <v/>
      </c>
      <c r="F1401" s="8" t="str">
        <f t="shared" si="67"/>
        <v/>
      </c>
      <c r="G1401" s="16" t="str">
        <f>IF(ISBLANK(B1401),"",IF(OR(B1401={"HS Wroclaw";"Bandung";"Wolverhampton";"Ratier Figeac";"Hemel";"Bangalore"}),"Interne","Externe"))</f>
        <v/>
      </c>
    </row>
    <row r="1402" spans="5:7" x14ac:dyDescent="0.25">
      <c r="E1402" s="8" t="str">
        <f t="shared" si="66"/>
        <v/>
      </c>
      <c r="F1402" s="8" t="str">
        <f t="shared" si="67"/>
        <v/>
      </c>
      <c r="G1402" s="16" t="str">
        <f>IF(ISBLANK(B1402),"",IF(OR(B1402={"HS Wroclaw";"Bandung";"Wolverhampton";"Ratier Figeac";"Hemel";"Bangalore"}),"Interne","Externe"))</f>
        <v/>
      </c>
    </row>
    <row r="1403" spans="5:7" x14ac:dyDescent="0.25">
      <c r="E1403" s="8" t="str">
        <f t="shared" si="66"/>
        <v/>
      </c>
      <c r="F1403" s="8" t="str">
        <f t="shared" si="67"/>
        <v/>
      </c>
      <c r="G1403" s="16" t="str">
        <f>IF(ISBLANK(B1403),"",IF(OR(B1403={"HS Wroclaw";"Bandung";"Wolverhampton";"Ratier Figeac";"Hemel";"Bangalore"}),"Interne","Externe"))</f>
        <v/>
      </c>
    </row>
    <row r="1404" spans="5:7" x14ac:dyDescent="0.25">
      <c r="E1404" s="8" t="str">
        <f t="shared" si="66"/>
        <v/>
      </c>
      <c r="F1404" s="8" t="str">
        <f t="shared" si="67"/>
        <v/>
      </c>
      <c r="G1404" s="16" t="str">
        <f>IF(ISBLANK(B1404),"",IF(OR(B1404={"HS Wroclaw";"Bandung";"Wolverhampton";"Ratier Figeac";"Hemel";"Bangalore"}),"Interne","Externe"))</f>
        <v/>
      </c>
    </row>
    <row r="1405" spans="5:7" x14ac:dyDescent="0.25">
      <c r="E1405" s="8" t="str">
        <f t="shared" si="66"/>
        <v/>
      </c>
      <c r="F1405" s="8" t="str">
        <f t="shared" si="67"/>
        <v/>
      </c>
      <c r="G1405" s="16" t="str">
        <f>IF(ISBLANK(B1405),"",IF(OR(B1405={"HS Wroclaw";"Bandung";"Wolverhampton";"Ratier Figeac";"Hemel";"Bangalore"}),"Interne","Externe"))</f>
        <v/>
      </c>
    </row>
    <row r="1406" spans="5:7" x14ac:dyDescent="0.25">
      <c r="E1406" s="8" t="str">
        <f t="shared" si="66"/>
        <v/>
      </c>
      <c r="F1406" s="8" t="str">
        <f t="shared" si="67"/>
        <v/>
      </c>
      <c r="G1406" s="16" t="str">
        <f>IF(ISBLANK(B1406),"",IF(OR(B1406={"HS Wroclaw";"Bandung";"Wolverhampton";"Ratier Figeac";"Hemel";"Bangalore"}),"Interne","Externe"))</f>
        <v/>
      </c>
    </row>
    <row r="1407" spans="5:7" x14ac:dyDescent="0.25">
      <c r="E1407" s="8" t="str">
        <f t="shared" si="66"/>
        <v/>
      </c>
      <c r="F1407" s="8" t="str">
        <f t="shared" si="67"/>
        <v/>
      </c>
      <c r="G1407" s="16" t="str">
        <f>IF(ISBLANK(B1407),"",IF(OR(B1407={"HS Wroclaw";"Bandung";"Wolverhampton";"Ratier Figeac";"Hemel";"Bangalore"}),"Interne","Externe"))</f>
        <v/>
      </c>
    </row>
    <row r="1408" spans="5:7" x14ac:dyDescent="0.25">
      <c r="E1408" s="8" t="str">
        <f t="shared" si="66"/>
        <v/>
      </c>
      <c r="F1408" s="8" t="str">
        <f t="shared" si="67"/>
        <v/>
      </c>
      <c r="G1408" s="16" t="str">
        <f>IF(ISBLANK(B1408),"",IF(OR(B1408={"HS Wroclaw";"Bandung";"Wolverhampton";"Ratier Figeac";"Hemel";"Bangalore"}),"Interne","Externe"))</f>
        <v/>
      </c>
    </row>
    <row r="1409" spans="5:7" x14ac:dyDescent="0.25">
      <c r="E1409" s="8" t="str">
        <f t="shared" si="66"/>
        <v/>
      </c>
      <c r="F1409" s="8" t="str">
        <f t="shared" si="67"/>
        <v/>
      </c>
      <c r="G1409" s="16" t="str">
        <f>IF(ISBLANK(B1409),"",IF(OR(B1409={"HS Wroclaw";"Bandung";"Wolverhampton";"Ratier Figeac";"Hemel";"Bangalore"}),"Interne","Externe"))</f>
        <v/>
      </c>
    </row>
    <row r="1410" spans="5:7" x14ac:dyDescent="0.25">
      <c r="E1410" s="8" t="str">
        <f t="shared" si="66"/>
        <v/>
      </c>
      <c r="F1410" s="8" t="str">
        <f t="shared" si="67"/>
        <v/>
      </c>
      <c r="G1410" s="16" t="str">
        <f>IF(ISBLANK(B1410),"",IF(OR(B1410={"HS Wroclaw";"Bandung";"Wolverhampton";"Ratier Figeac";"Hemel";"Bangalore"}),"Interne","Externe"))</f>
        <v/>
      </c>
    </row>
    <row r="1411" spans="5:7" x14ac:dyDescent="0.25">
      <c r="E1411" s="8" t="str">
        <f t="shared" si="66"/>
        <v/>
      </c>
      <c r="F1411" s="8" t="str">
        <f t="shared" si="67"/>
        <v/>
      </c>
      <c r="G1411" s="16" t="str">
        <f>IF(ISBLANK(B1411),"",IF(OR(B1411={"HS Wroclaw";"Bandung";"Wolverhampton";"Ratier Figeac";"Hemel";"Bangalore"}),"Interne","Externe"))</f>
        <v/>
      </c>
    </row>
    <row r="1412" spans="5:7" x14ac:dyDescent="0.25">
      <c r="E1412" s="8" t="str">
        <f t="shared" si="66"/>
        <v/>
      </c>
      <c r="F1412" s="8" t="str">
        <f t="shared" si="67"/>
        <v/>
      </c>
      <c r="G1412" s="16" t="str">
        <f>IF(ISBLANK(B1412),"",IF(OR(B1412={"HS Wroclaw";"Bandung";"Wolverhampton";"Ratier Figeac";"Hemel";"Bangalore"}),"Interne","Externe"))</f>
        <v/>
      </c>
    </row>
    <row r="1413" spans="5:7" x14ac:dyDescent="0.25">
      <c r="E1413" s="8" t="str">
        <f t="shared" si="66"/>
        <v/>
      </c>
      <c r="F1413" s="8" t="str">
        <f t="shared" si="67"/>
        <v/>
      </c>
      <c r="G1413" s="16" t="str">
        <f>IF(ISBLANK(B1413),"",IF(OR(B1413={"HS Wroclaw";"Bandung";"Wolverhampton";"Ratier Figeac";"Hemel";"Bangalore"}),"Interne","Externe"))</f>
        <v/>
      </c>
    </row>
    <row r="1414" spans="5:7" x14ac:dyDescent="0.25">
      <c r="E1414" s="8" t="str">
        <f t="shared" si="66"/>
        <v/>
      </c>
      <c r="F1414" s="8" t="str">
        <f t="shared" si="67"/>
        <v/>
      </c>
      <c r="G1414" s="16" t="str">
        <f>IF(ISBLANK(B1414),"",IF(OR(B1414={"HS Wroclaw";"Bandung";"Wolverhampton";"Ratier Figeac";"Hemel";"Bangalore"}),"Interne","Externe"))</f>
        <v/>
      </c>
    </row>
    <row r="1415" spans="5:7" x14ac:dyDescent="0.25">
      <c r="E1415" s="8" t="str">
        <f t="shared" si="66"/>
        <v/>
      </c>
      <c r="F1415" s="8" t="str">
        <f t="shared" si="67"/>
        <v/>
      </c>
      <c r="G1415" s="16" t="str">
        <f>IF(ISBLANK(B1415),"",IF(OR(B1415={"HS Wroclaw";"Bandung";"Wolverhampton";"Ratier Figeac";"Hemel";"Bangalore"}),"Interne","Externe"))</f>
        <v/>
      </c>
    </row>
    <row r="1416" spans="5:7" x14ac:dyDescent="0.25">
      <c r="E1416" s="8" t="str">
        <f t="shared" si="66"/>
        <v/>
      </c>
      <c r="F1416" s="8" t="str">
        <f t="shared" si="67"/>
        <v/>
      </c>
      <c r="G1416" s="16" t="str">
        <f>IF(ISBLANK(B1416),"",IF(OR(B1416={"HS Wroclaw";"Bandung";"Wolverhampton";"Ratier Figeac";"Hemel";"Bangalore"}),"Interne","Externe"))</f>
        <v/>
      </c>
    </row>
    <row r="1417" spans="5:7" x14ac:dyDescent="0.25">
      <c r="E1417" s="8" t="str">
        <f t="shared" si="66"/>
        <v/>
      </c>
      <c r="F1417" s="8" t="str">
        <f t="shared" si="67"/>
        <v/>
      </c>
      <c r="G1417" s="16" t="str">
        <f>IF(ISBLANK(B1417),"",IF(OR(B1417={"HS Wroclaw";"Bandung";"Wolverhampton";"Ratier Figeac";"Hemel";"Bangalore"}),"Interne","Externe"))</f>
        <v/>
      </c>
    </row>
    <row r="1418" spans="5:7" x14ac:dyDescent="0.25">
      <c r="E1418" s="8" t="str">
        <f t="shared" si="66"/>
        <v/>
      </c>
      <c r="F1418" s="8" t="str">
        <f t="shared" si="67"/>
        <v/>
      </c>
      <c r="G1418" s="16" t="str">
        <f>IF(ISBLANK(B1418),"",IF(OR(B1418={"HS Wroclaw";"Bandung";"Wolverhampton";"Ratier Figeac";"Hemel";"Bangalore"}),"Interne","Externe"))</f>
        <v/>
      </c>
    </row>
    <row r="1419" spans="5:7" x14ac:dyDescent="0.25">
      <c r="E1419" s="8" t="str">
        <f t="shared" si="66"/>
        <v/>
      </c>
      <c r="F1419" s="8" t="str">
        <f t="shared" si="67"/>
        <v/>
      </c>
      <c r="G1419" s="16" t="str">
        <f>IF(ISBLANK(B1419),"",IF(OR(B1419={"HS Wroclaw";"Bandung";"Wolverhampton";"Ratier Figeac";"Hemel";"Bangalore"}),"Interne","Externe"))</f>
        <v/>
      </c>
    </row>
    <row r="1420" spans="5:7" x14ac:dyDescent="0.25">
      <c r="E1420" s="8" t="str">
        <f t="shared" si="66"/>
        <v/>
      </c>
      <c r="F1420" s="8" t="str">
        <f t="shared" si="67"/>
        <v/>
      </c>
      <c r="G1420" s="16" t="str">
        <f>IF(ISBLANK(B1420),"",IF(OR(B1420={"HS Wroclaw";"Bandung";"Wolverhampton";"Ratier Figeac";"Hemel";"Bangalore"}),"Interne","Externe"))</f>
        <v/>
      </c>
    </row>
    <row r="1421" spans="5:7" x14ac:dyDescent="0.25">
      <c r="E1421" s="8" t="str">
        <f t="shared" si="66"/>
        <v/>
      </c>
      <c r="F1421" s="8" t="str">
        <f t="shared" si="67"/>
        <v/>
      </c>
      <c r="G1421" s="16" t="str">
        <f>IF(ISBLANK(B1421),"",IF(OR(B1421={"HS Wroclaw";"Bandung";"Wolverhampton";"Ratier Figeac";"Hemel";"Bangalore"}),"Interne","Externe"))</f>
        <v/>
      </c>
    </row>
    <row r="1422" spans="5:7" x14ac:dyDescent="0.25">
      <c r="E1422" s="8" t="str">
        <f t="shared" si="66"/>
        <v/>
      </c>
      <c r="F1422" s="8" t="str">
        <f t="shared" si="67"/>
        <v/>
      </c>
      <c r="G1422" s="16" t="str">
        <f>IF(ISBLANK(B1422),"",IF(OR(B1422={"HS Wroclaw";"Bandung";"Wolverhampton";"Ratier Figeac";"Hemel";"Bangalore"}),"Interne","Externe"))</f>
        <v/>
      </c>
    </row>
    <row r="1423" spans="5:7" x14ac:dyDescent="0.25">
      <c r="E1423" s="8" t="str">
        <f t="shared" si="66"/>
        <v/>
      </c>
      <c r="F1423" s="8" t="str">
        <f t="shared" si="67"/>
        <v/>
      </c>
      <c r="G1423" s="16" t="str">
        <f>IF(ISBLANK(B1423),"",IF(OR(B1423={"HS Wroclaw";"Bandung";"Wolverhampton";"Ratier Figeac";"Hemel";"Bangalore"}),"Interne","Externe"))</f>
        <v/>
      </c>
    </row>
    <row r="1424" spans="5:7" x14ac:dyDescent="0.25">
      <c r="E1424" s="8" t="str">
        <f t="shared" si="66"/>
        <v/>
      </c>
      <c r="F1424" s="8" t="str">
        <f t="shared" si="67"/>
        <v/>
      </c>
      <c r="G1424" s="16" t="str">
        <f>IF(ISBLANK(B1424),"",IF(OR(B1424={"HS Wroclaw";"Bandung";"Wolverhampton";"Ratier Figeac";"Hemel";"Bangalore"}),"Interne","Externe"))</f>
        <v/>
      </c>
    </row>
    <row r="1425" spans="5:7" x14ac:dyDescent="0.25">
      <c r="E1425" s="8" t="str">
        <f t="shared" si="66"/>
        <v/>
      </c>
      <c r="F1425" s="8" t="str">
        <f t="shared" si="67"/>
        <v/>
      </c>
      <c r="G1425" s="16" t="str">
        <f>IF(ISBLANK(B1425),"",IF(OR(B1425={"HS Wroclaw";"Bandung";"Wolverhampton";"Ratier Figeac";"Hemel";"Bangalore"}),"Interne","Externe"))</f>
        <v/>
      </c>
    </row>
    <row r="1426" spans="5:7" x14ac:dyDescent="0.25">
      <c r="E1426" s="8" t="str">
        <f t="shared" si="66"/>
        <v/>
      </c>
      <c r="F1426" s="8" t="str">
        <f t="shared" si="67"/>
        <v/>
      </c>
      <c r="G1426" s="16" t="str">
        <f>IF(ISBLANK(B1426),"",IF(OR(B1426={"HS Wroclaw";"Bandung";"Wolverhampton";"Ratier Figeac";"Hemel";"Bangalore"}),"Interne","Externe"))</f>
        <v/>
      </c>
    </row>
    <row r="1427" spans="5:7" x14ac:dyDescent="0.25">
      <c r="E1427" s="8" t="str">
        <f t="shared" si="66"/>
        <v/>
      </c>
      <c r="F1427" s="8" t="str">
        <f t="shared" si="67"/>
        <v/>
      </c>
      <c r="G1427" s="16" t="str">
        <f>IF(ISBLANK(B1427),"",IF(OR(B1427={"HS Wroclaw";"Bandung";"Wolverhampton";"Ratier Figeac";"Hemel";"Bangalore"}),"Interne","Externe"))</f>
        <v/>
      </c>
    </row>
    <row r="1428" spans="5:7" x14ac:dyDescent="0.25">
      <c r="E1428" s="8" t="str">
        <f t="shared" si="66"/>
        <v/>
      </c>
      <c r="F1428" s="8" t="str">
        <f t="shared" si="67"/>
        <v/>
      </c>
      <c r="G1428" s="16" t="str">
        <f>IF(ISBLANK(B1428),"",IF(OR(B1428={"HS Wroclaw";"Bandung";"Wolverhampton";"Ratier Figeac";"Hemel";"Bangalore"}),"Interne","Externe"))</f>
        <v/>
      </c>
    </row>
    <row r="1429" spans="5:7" x14ac:dyDescent="0.25">
      <c r="E1429" s="8" t="str">
        <f t="shared" si="66"/>
        <v/>
      </c>
      <c r="F1429" s="8" t="str">
        <f t="shared" si="67"/>
        <v/>
      </c>
      <c r="G1429" s="16" t="str">
        <f>IF(ISBLANK(B1429),"",IF(OR(B1429={"HS Wroclaw";"Bandung";"Wolverhampton";"Ratier Figeac";"Hemel";"Bangalore"}),"Interne","Externe"))</f>
        <v/>
      </c>
    </row>
    <row r="1430" spans="5:7" x14ac:dyDescent="0.25">
      <c r="E1430" s="8" t="str">
        <f t="shared" si="66"/>
        <v/>
      </c>
      <c r="F1430" s="8" t="str">
        <f t="shared" si="67"/>
        <v/>
      </c>
      <c r="G1430" s="16" t="str">
        <f>IF(ISBLANK(B1430),"",IF(OR(B1430={"HS Wroclaw";"Bandung";"Wolverhampton";"Ratier Figeac";"Hemel";"Bangalore"}),"Interne","Externe"))</f>
        <v/>
      </c>
    </row>
    <row r="1431" spans="5:7" x14ac:dyDescent="0.25">
      <c r="E1431" s="8" t="str">
        <f t="shared" si="66"/>
        <v/>
      </c>
      <c r="F1431" s="8" t="str">
        <f t="shared" si="67"/>
        <v/>
      </c>
      <c r="G1431" s="16" t="str">
        <f>IF(ISBLANK(B1431),"",IF(OR(B1431={"HS Wroclaw";"Bandung";"Wolverhampton";"Ratier Figeac";"Hemel";"Bangalore"}),"Interne","Externe"))</f>
        <v/>
      </c>
    </row>
    <row r="1432" spans="5:7" x14ac:dyDescent="0.25">
      <c r="E1432" s="8" t="str">
        <f t="shared" si="66"/>
        <v/>
      </c>
      <c r="F1432" s="8" t="str">
        <f t="shared" si="67"/>
        <v/>
      </c>
      <c r="G1432" s="16" t="str">
        <f>IF(ISBLANK(B1432),"",IF(OR(B1432={"HS Wroclaw";"Bandung";"Wolverhampton";"Ratier Figeac";"Hemel";"Bangalore"}),"Interne","Externe"))</f>
        <v/>
      </c>
    </row>
    <row r="1433" spans="5:7" x14ac:dyDescent="0.25">
      <c r="E1433" s="8" t="str">
        <f t="shared" si="66"/>
        <v/>
      </c>
      <c r="F1433" s="8" t="str">
        <f t="shared" si="67"/>
        <v/>
      </c>
      <c r="G1433" s="16" t="str">
        <f>IF(ISBLANK(B1433),"",IF(OR(B1433={"HS Wroclaw";"Bandung";"Wolverhampton";"Ratier Figeac";"Hemel";"Bangalore"}),"Interne","Externe"))</f>
        <v/>
      </c>
    </row>
    <row r="1434" spans="5:7" x14ac:dyDescent="0.25">
      <c r="E1434" s="8" t="str">
        <f t="shared" ref="E1434:E1497" si="68">IF(ISBLANK(D1434),"",TEXT(30*MONTH($D1434),"mmmm"))</f>
        <v/>
      </c>
      <c r="F1434" s="8" t="str">
        <f t="shared" ref="F1434:F1497" si="69">IF(ISBLANK(D1434),"",YEAR($D1434))</f>
        <v/>
      </c>
      <c r="G1434" s="16" t="str">
        <f>IF(ISBLANK(B1434),"",IF(OR(B1434={"HS Wroclaw";"Bandung";"Wolverhampton";"Ratier Figeac";"Hemel";"Bangalore"}),"Interne","Externe"))</f>
        <v/>
      </c>
    </row>
    <row r="1435" spans="5:7" x14ac:dyDescent="0.25">
      <c r="E1435" s="8" t="str">
        <f t="shared" si="68"/>
        <v/>
      </c>
      <c r="F1435" s="8" t="str">
        <f t="shared" si="69"/>
        <v/>
      </c>
      <c r="G1435" s="16" t="str">
        <f>IF(ISBLANK(B1435),"",IF(OR(B1435={"HS Wroclaw";"Bandung";"Wolverhampton";"Ratier Figeac";"Hemel";"Bangalore"}),"Interne","Externe"))</f>
        <v/>
      </c>
    </row>
    <row r="1436" spans="5:7" x14ac:dyDescent="0.25">
      <c r="E1436" s="8" t="str">
        <f t="shared" si="68"/>
        <v/>
      </c>
      <c r="F1436" s="8" t="str">
        <f t="shared" si="69"/>
        <v/>
      </c>
      <c r="G1436" s="16" t="str">
        <f>IF(ISBLANK(B1436),"",IF(OR(B1436={"HS Wroclaw";"Bandung";"Wolverhampton";"Ratier Figeac";"Hemel";"Bangalore"}),"Interne","Externe"))</f>
        <v/>
      </c>
    </row>
    <row r="1437" spans="5:7" x14ac:dyDescent="0.25">
      <c r="E1437" s="8" t="str">
        <f t="shared" si="68"/>
        <v/>
      </c>
      <c r="F1437" s="8" t="str">
        <f t="shared" si="69"/>
        <v/>
      </c>
      <c r="G1437" s="16" t="str">
        <f>IF(ISBLANK(B1437),"",IF(OR(B1437={"HS Wroclaw";"Bandung";"Wolverhampton";"Ratier Figeac";"Hemel";"Bangalore"}),"Interne","Externe"))</f>
        <v/>
      </c>
    </row>
    <row r="1438" spans="5:7" x14ac:dyDescent="0.25">
      <c r="E1438" s="8" t="str">
        <f t="shared" si="68"/>
        <v/>
      </c>
      <c r="F1438" s="8" t="str">
        <f t="shared" si="69"/>
        <v/>
      </c>
      <c r="G1438" s="16" t="str">
        <f>IF(ISBLANK(B1438),"",IF(OR(B1438={"HS Wroclaw";"Bandung";"Wolverhampton";"Ratier Figeac";"Hemel";"Bangalore"}),"Interne","Externe"))</f>
        <v/>
      </c>
    </row>
    <row r="1439" spans="5:7" x14ac:dyDescent="0.25">
      <c r="E1439" s="8" t="str">
        <f t="shared" si="68"/>
        <v/>
      </c>
      <c r="F1439" s="8" t="str">
        <f t="shared" si="69"/>
        <v/>
      </c>
      <c r="G1439" s="16" t="str">
        <f>IF(ISBLANK(B1439),"",IF(OR(B1439={"HS Wroclaw";"Bandung";"Wolverhampton";"Ratier Figeac";"Hemel";"Bangalore"}),"Interne","Externe"))</f>
        <v/>
      </c>
    </row>
    <row r="1440" spans="5:7" x14ac:dyDescent="0.25">
      <c r="E1440" s="8" t="str">
        <f t="shared" si="68"/>
        <v/>
      </c>
      <c r="F1440" s="8" t="str">
        <f t="shared" si="69"/>
        <v/>
      </c>
      <c r="G1440" s="16" t="str">
        <f>IF(ISBLANK(B1440),"",IF(OR(B1440={"HS Wroclaw";"Bandung";"Wolverhampton";"Ratier Figeac";"Hemel";"Bangalore"}),"Interne","Externe"))</f>
        <v/>
      </c>
    </row>
    <row r="1441" spans="5:7" x14ac:dyDescent="0.25">
      <c r="E1441" s="8" t="str">
        <f t="shared" si="68"/>
        <v/>
      </c>
      <c r="F1441" s="8" t="str">
        <f t="shared" si="69"/>
        <v/>
      </c>
      <c r="G1441" s="16" t="str">
        <f>IF(ISBLANK(B1441),"",IF(OR(B1441={"HS Wroclaw";"Bandung";"Wolverhampton";"Ratier Figeac";"Hemel";"Bangalore"}),"Interne","Externe"))</f>
        <v/>
      </c>
    </row>
    <row r="1442" spans="5:7" x14ac:dyDescent="0.25">
      <c r="E1442" s="8" t="str">
        <f t="shared" si="68"/>
        <v/>
      </c>
      <c r="F1442" s="8" t="str">
        <f t="shared" si="69"/>
        <v/>
      </c>
      <c r="G1442" s="16" t="str">
        <f>IF(ISBLANK(B1442),"",IF(OR(B1442={"HS Wroclaw";"Bandung";"Wolverhampton";"Ratier Figeac";"Hemel";"Bangalore"}),"Interne","Externe"))</f>
        <v/>
      </c>
    </row>
    <row r="1443" spans="5:7" x14ac:dyDescent="0.25">
      <c r="E1443" s="8" t="str">
        <f t="shared" si="68"/>
        <v/>
      </c>
      <c r="F1443" s="8" t="str">
        <f t="shared" si="69"/>
        <v/>
      </c>
      <c r="G1443" s="16" t="str">
        <f>IF(ISBLANK(B1443),"",IF(OR(B1443={"HS Wroclaw";"Bandung";"Wolverhampton";"Ratier Figeac";"Hemel";"Bangalore"}),"Interne","Externe"))</f>
        <v/>
      </c>
    </row>
    <row r="1444" spans="5:7" x14ac:dyDescent="0.25">
      <c r="E1444" s="8" t="str">
        <f t="shared" si="68"/>
        <v/>
      </c>
      <c r="F1444" s="8" t="str">
        <f t="shared" si="69"/>
        <v/>
      </c>
      <c r="G1444" s="16" t="str">
        <f>IF(ISBLANK(B1444),"",IF(OR(B1444={"HS Wroclaw";"Bandung";"Wolverhampton";"Ratier Figeac";"Hemel";"Bangalore"}),"Interne","Externe"))</f>
        <v/>
      </c>
    </row>
    <row r="1445" spans="5:7" x14ac:dyDescent="0.25">
      <c r="E1445" s="8" t="str">
        <f t="shared" si="68"/>
        <v/>
      </c>
      <c r="F1445" s="8" t="str">
        <f t="shared" si="69"/>
        <v/>
      </c>
      <c r="G1445" s="16" t="str">
        <f>IF(ISBLANK(B1445),"",IF(OR(B1445={"HS Wroclaw";"Bandung";"Wolverhampton";"Ratier Figeac";"Hemel";"Bangalore"}),"Interne","Externe"))</f>
        <v/>
      </c>
    </row>
    <row r="1446" spans="5:7" x14ac:dyDescent="0.25">
      <c r="E1446" s="8" t="str">
        <f t="shared" si="68"/>
        <v/>
      </c>
      <c r="F1446" s="8" t="str">
        <f t="shared" si="69"/>
        <v/>
      </c>
      <c r="G1446" s="16" t="str">
        <f>IF(ISBLANK(B1446),"",IF(OR(B1446={"HS Wroclaw";"Bandung";"Wolverhampton";"Ratier Figeac";"Hemel";"Bangalore"}),"Interne","Externe"))</f>
        <v/>
      </c>
    </row>
    <row r="1447" spans="5:7" x14ac:dyDescent="0.25">
      <c r="E1447" s="8" t="str">
        <f t="shared" si="68"/>
        <v/>
      </c>
      <c r="F1447" s="8" t="str">
        <f t="shared" si="69"/>
        <v/>
      </c>
      <c r="G1447" s="16" t="str">
        <f>IF(ISBLANK(B1447),"",IF(OR(B1447={"HS Wroclaw";"Bandung";"Wolverhampton";"Ratier Figeac";"Hemel";"Bangalore"}),"Interne","Externe"))</f>
        <v/>
      </c>
    </row>
    <row r="1448" spans="5:7" x14ac:dyDescent="0.25">
      <c r="E1448" s="8" t="str">
        <f t="shared" si="68"/>
        <v/>
      </c>
      <c r="F1448" s="8" t="str">
        <f t="shared" si="69"/>
        <v/>
      </c>
      <c r="G1448" s="16" t="str">
        <f>IF(ISBLANK(B1448),"",IF(OR(B1448={"HS Wroclaw";"Bandung";"Wolverhampton";"Ratier Figeac";"Hemel";"Bangalore"}),"Interne","Externe"))</f>
        <v/>
      </c>
    </row>
    <row r="1449" spans="5:7" x14ac:dyDescent="0.25">
      <c r="E1449" s="8" t="str">
        <f t="shared" si="68"/>
        <v/>
      </c>
      <c r="F1449" s="8" t="str">
        <f t="shared" si="69"/>
        <v/>
      </c>
      <c r="G1449" s="16" t="str">
        <f>IF(ISBLANK(B1449),"",IF(OR(B1449={"HS Wroclaw";"Bandung";"Wolverhampton";"Ratier Figeac";"Hemel";"Bangalore"}),"Interne","Externe"))</f>
        <v/>
      </c>
    </row>
    <row r="1450" spans="5:7" x14ac:dyDescent="0.25">
      <c r="E1450" s="8" t="str">
        <f t="shared" si="68"/>
        <v/>
      </c>
      <c r="F1450" s="8" t="str">
        <f t="shared" si="69"/>
        <v/>
      </c>
      <c r="G1450" s="16" t="str">
        <f>IF(ISBLANK(B1450),"",IF(OR(B1450={"HS Wroclaw";"Bandung";"Wolverhampton";"Ratier Figeac";"Hemel";"Bangalore"}),"Interne","Externe"))</f>
        <v/>
      </c>
    </row>
    <row r="1451" spans="5:7" x14ac:dyDescent="0.25">
      <c r="E1451" s="8" t="str">
        <f t="shared" si="68"/>
        <v/>
      </c>
      <c r="F1451" s="8" t="str">
        <f t="shared" si="69"/>
        <v/>
      </c>
      <c r="G1451" s="16" t="str">
        <f>IF(ISBLANK(B1451),"",IF(OR(B1451={"HS Wroclaw";"Bandung";"Wolverhampton";"Ratier Figeac";"Hemel";"Bangalore"}),"Interne","Externe"))</f>
        <v/>
      </c>
    </row>
    <row r="1452" spans="5:7" x14ac:dyDescent="0.25">
      <c r="E1452" s="8" t="str">
        <f t="shared" si="68"/>
        <v/>
      </c>
      <c r="F1452" s="8" t="str">
        <f t="shared" si="69"/>
        <v/>
      </c>
      <c r="G1452" s="16" t="str">
        <f>IF(ISBLANK(B1452),"",IF(OR(B1452={"HS Wroclaw";"Bandung";"Wolverhampton";"Ratier Figeac";"Hemel";"Bangalore"}),"Interne","Externe"))</f>
        <v/>
      </c>
    </row>
    <row r="1453" spans="5:7" x14ac:dyDescent="0.25">
      <c r="E1453" s="8" t="str">
        <f t="shared" si="68"/>
        <v/>
      </c>
      <c r="F1453" s="8" t="str">
        <f t="shared" si="69"/>
        <v/>
      </c>
      <c r="G1453" s="16" t="str">
        <f>IF(ISBLANK(B1453),"",IF(OR(B1453={"HS Wroclaw";"Bandung";"Wolverhampton";"Ratier Figeac";"Hemel";"Bangalore"}),"Interne","Externe"))</f>
        <v/>
      </c>
    </row>
    <row r="1454" spans="5:7" x14ac:dyDescent="0.25">
      <c r="E1454" s="8" t="str">
        <f t="shared" si="68"/>
        <v/>
      </c>
      <c r="F1454" s="8" t="str">
        <f t="shared" si="69"/>
        <v/>
      </c>
      <c r="G1454" s="16" t="str">
        <f>IF(ISBLANK(B1454),"",IF(OR(B1454={"HS Wroclaw";"Bandung";"Wolverhampton";"Ratier Figeac";"Hemel";"Bangalore"}),"Interne","Externe"))</f>
        <v/>
      </c>
    </row>
    <row r="1455" spans="5:7" x14ac:dyDescent="0.25">
      <c r="E1455" s="8" t="str">
        <f t="shared" si="68"/>
        <v/>
      </c>
      <c r="F1455" s="8" t="str">
        <f t="shared" si="69"/>
        <v/>
      </c>
      <c r="G1455" s="16" t="str">
        <f>IF(ISBLANK(B1455),"",IF(OR(B1455={"HS Wroclaw";"Bandung";"Wolverhampton";"Ratier Figeac";"Hemel";"Bangalore"}),"Interne","Externe"))</f>
        <v/>
      </c>
    </row>
    <row r="1456" spans="5:7" x14ac:dyDescent="0.25">
      <c r="E1456" s="8" t="str">
        <f t="shared" si="68"/>
        <v/>
      </c>
      <c r="F1456" s="8" t="str">
        <f t="shared" si="69"/>
        <v/>
      </c>
      <c r="G1456" s="16" t="str">
        <f>IF(ISBLANK(B1456),"",IF(OR(B1456={"HS Wroclaw";"Bandung";"Wolverhampton";"Ratier Figeac";"Hemel";"Bangalore"}),"Interne","Externe"))</f>
        <v/>
      </c>
    </row>
    <row r="1457" spans="5:7" x14ac:dyDescent="0.25">
      <c r="E1457" s="8" t="str">
        <f t="shared" si="68"/>
        <v/>
      </c>
      <c r="F1457" s="8" t="str">
        <f t="shared" si="69"/>
        <v/>
      </c>
      <c r="G1457" s="16" t="str">
        <f>IF(ISBLANK(B1457),"",IF(OR(B1457={"HS Wroclaw";"Bandung";"Wolverhampton";"Ratier Figeac";"Hemel";"Bangalore"}),"Interne","Externe"))</f>
        <v/>
      </c>
    </row>
    <row r="1458" spans="5:7" x14ac:dyDescent="0.25">
      <c r="E1458" s="8" t="str">
        <f t="shared" si="68"/>
        <v/>
      </c>
      <c r="F1458" s="8" t="str">
        <f t="shared" si="69"/>
        <v/>
      </c>
      <c r="G1458" s="16" t="str">
        <f>IF(ISBLANK(B1458),"",IF(OR(B1458={"HS Wroclaw";"Bandung";"Wolverhampton";"Ratier Figeac";"Hemel";"Bangalore"}),"Interne","Externe"))</f>
        <v/>
      </c>
    </row>
    <row r="1459" spans="5:7" x14ac:dyDescent="0.25">
      <c r="E1459" s="8" t="str">
        <f t="shared" si="68"/>
        <v/>
      </c>
      <c r="F1459" s="8" t="str">
        <f t="shared" si="69"/>
        <v/>
      </c>
      <c r="G1459" s="16" t="str">
        <f>IF(ISBLANK(B1459),"",IF(OR(B1459={"HS Wroclaw";"Bandung";"Wolverhampton";"Ratier Figeac";"Hemel";"Bangalore"}),"Interne","Externe"))</f>
        <v/>
      </c>
    </row>
    <row r="1460" spans="5:7" x14ac:dyDescent="0.25">
      <c r="E1460" s="8" t="str">
        <f t="shared" si="68"/>
        <v/>
      </c>
      <c r="F1460" s="8" t="str">
        <f t="shared" si="69"/>
        <v/>
      </c>
      <c r="G1460" s="16" t="str">
        <f>IF(ISBLANK(B1460),"",IF(OR(B1460={"HS Wroclaw";"Bandung";"Wolverhampton";"Ratier Figeac";"Hemel";"Bangalore"}),"Interne","Externe"))</f>
        <v/>
      </c>
    </row>
    <row r="1461" spans="5:7" x14ac:dyDescent="0.25">
      <c r="E1461" s="8" t="str">
        <f t="shared" si="68"/>
        <v/>
      </c>
      <c r="F1461" s="8" t="str">
        <f t="shared" si="69"/>
        <v/>
      </c>
      <c r="G1461" s="16" t="str">
        <f>IF(ISBLANK(B1461),"",IF(OR(B1461={"HS Wroclaw";"Bandung";"Wolverhampton";"Ratier Figeac";"Hemel";"Bangalore"}),"Interne","Externe"))</f>
        <v/>
      </c>
    </row>
    <row r="1462" spans="5:7" x14ac:dyDescent="0.25">
      <c r="E1462" s="8" t="str">
        <f t="shared" si="68"/>
        <v/>
      </c>
      <c r="F1462" s="8" t="str">
        <f t="shared" si="69"/>
        <v/>
      </c>
      <c r="G1462" s="16" t="str">
        <f>IF(ISBLANK(B1462),"",IF(OR(B1462={"HS Wroclaw";"Bandung";"Wolverhampton";"Ratier Figeac";"Hemel";"Bangalore"}),"Interne","Externe"))</f>
        <v/>
      </c>
    </row>
    <row r="1463" spans="5:7" x14ac:dyDescent="0.25">
      <c r="E1463" s="8" t="str">
        <f t="shared" si="68"/>
        <v/>
      </c>
      <c r="F1463" s="8" t="str">
        <f t="shared" si="69"/>
        <v/>
      </c>
      <c r="G1463" s="16" t="str">
        <f>IF(ISBLANK(B1463),"",IF(OR(B1463={"HS Wroclaw";"Bandung";"Wolverhampton";"Ratier Figeac";"Hemel";"Bangalore"}),"Interne","Externe"))</f>
        <v/>
      </c>
    </row>
    <row r="1464" spans="5:7" x14ac:dyDescent="0.25">
      <c r="E1464" s="8" t="str">
        <f t="shared" si="68"/>
        <v/>
      </c>
      <c r="F1464" s="8" t="str">
        <f t="shared" si="69"/>
        <v/>
      </c>
      <c r="G1464" s="16" t="str">
        <f>IF(ISBLANK(B1464),"",IF(OR(B1464={"HS Wroclaw";"Bandung";"Wolverhampton";"Ratier Figeac";"Hemel";"Bangalore"}),"Interne","Externe"))</f>
        <v/>
      </c>
    </row>
    <row r="1465" spans="5:7" x14ac:dyDescent="0.25">
      <c r="E1465" s="8" t="str">
        <f t="shared" si="68"/>
        <v/>
      </c>
      <c r="F1465" s="8" t="str">
        <f t="shared" si="69"/>
        <v/>
      </c>
      <c r="G1465" s="16" t="str">
        <f>IF(ISBLANK(B1465),"",IF(OR(B1465={"HS Wroclaw";"Bandung";"Wolverhampton";"Ratier Figeac";"Hemel";"Bangalore"}),"Interne","Externe"))</f>
        <v/>
      </c>
    </row>
    <row r="1466" spans="5:7" x14ac:dyDescent="0.25">
      <c r="E1466" s="8" t="str">
        <f t="shared" si="68"/>
        <v/>
      </c>
      <c r="F1466" s="8" t="str">
        <f t="shared" si="69"/>
        <v/>
      </c>
      <c r="G1466" s="16" t="str">
        <f>IF(ISBLANK(B1466),"",IF(OR(B1466={"HS Wroclaw";"Bandung";"Wolverhampton";"Ratier Figeac";"Hemel";"Bangalore"}),"Interne","Externe"))</f>
        <v/>
      </c>
    </row>
    <row r="1467" spans="5:7" x14ac:dyDescent="0.25">
      <c r="E1467" s="8" t="str">
        <f t="shared" si="68"/>
        <v/>
      </c>
      <c r="F1467" s="8" t="str">
        <f t="shared" si="69"/>
        <v/>
      </c>
      <c r="G1467" s="16" t="str">
        <f>IF(ISBLANK(B1467),"",IF(OR(B1467={"HS Wroclaw";"Bandung";"Wolverhampton";"Ratier Figeac";"Hemel";"Bangalore"}),"Interne","Externe"))</f>
        <v/>
      </c>
    </row>
    <row r="1468" spans="5:7" x14ac:dyDescent="0.25">
      <c r="E1468" s="8" t="str">
        <f t="shared" si="68"/>
        <v/>
      </c>
      <c r="F1468" s="8" t="str">
        <f t="shared" si="69"/>
        <v/>
      </c>
      <c r="G1468" s="16" t="str">
        <f>IF(ISBLANK(B1468),"",IF(OR(B1468={"HS Wroclaw";"Bandung";"Wolverhampton";"Ratier Figeac";"Hemel";"Bangalore"}),"Interne","Externe"))</f>
        <v/>
      </c>
    </row>
    <row r="1469" spans="5:7" x14ac:dyDescent="0.25">
      <c r="E1469" s="8" t="str">
        <f t="shared" si="68"/>
        <v/>
      </c>
      <c r="F1469" s="8" t="str">
        <f t="shared" si="69"/>
        <v/>
      </c>
      <c r="G1469" s="16" t="str">
        <f>IF(ISBLANK(B1469),"",IF(OR(B1469={"HS Wroclaw";"Bandung";"Wolverhampton";"Ratier Figeac";"Hemel";"Bangalore"}),"Interne","Externe"))</f>
        <v/>
      </c>
    </row>
    <row r="1470" spans="5:7" x14ac:dyDescent="0.25">
      <c r="E1470" s="8" t="str">
        <f t="shared" si="68"/>
        <v/>
      </c>
      <c r="F1470" s="8" t="str">
        <f t="shared" si="69"/>
        <v/>
      </c>
      <c r="G1470" s="16" t="str">
        <f>IF(ISBLANK(B1470),"",IF(OR(B1470={"HS Wroclaw";"Bandung";"Wolverhampton";"Ratier Figeac";"Hemel";"Bangalore"}),"Interne","Externe"))</f>
        <v/>
      </c>
    </row>
    <row r="1471" spans="5:7" x14ac:dyDescent="0.25">
      <c r="E1471" s="8" t="str">
        <f t="shared" si="68"/>
        <v/>
      </c>
      <c r="F1471" s="8" t="str">
        <f t="shared" si="69"/>
        <v/>
      </c>
      <c r="G1471" s="16" t="str">
        <f>IF(ISBLANK(B1471),"",IF(OR(B1471={"HS Wroclaw";"Bandung";"Wolverhampton";"Ratier Figeac";"Hemel";"Bangalore"}),"Interne","Externe"))</f>
        <v/>
      </c>
    </row>
    <row r="1472" spans="5:7" x14ac:dyDescent="0.25">
      <c r="E1472" s="8" t="str">
        <f t="shared" si="68"/>
        <v/>
      </c>
      <c r="F1472" s="8" t="str">
        <f t="shared" si="69"/>
        <v/>
      </c>
      <c r="G1472" s="16" t="str">
        <f>IF(ISBLANK(B1472),"",IF(OR(B1472={"HS Wroclaw";"Bandung";"Wolverhampton";"Ratier Figeac";"Hemel";"Bangalore"}),"Interne","Externe"))</f>
        <v/>
      </c>
    </row>
    <row r="1473" spans="5:7" x14ac:dyDescent="0.25">
      <c r="E1473" s="8" t="str">
        <f t="shared" si="68"/>
        <v/>
      </c>
      <c r="F1473" s="8" t="str">
        <f t="shared" si="69"/>
        <v/>
      </c>
      <c r="G1473" s="16" t="str">
        <f>IF(ISBLANK(B1473),"",IF(OR(B1473={"HS Wroclaw";"Bandung";"Wolverhampton";"Ratier Figeac";"Hemel";"Bangalore"}),"Interne","Externe"))</f>
        <v/>
      </c>
    </row>
    <row r="1474" spans="5:7" x14ac:dyDescent="0.25">
      <c r="E1474" s="8" t="str">
        <f t="shared" si="68"/>
        <v/>
      </c>
      <c r="F1474" s="8" t="str">
        <f t="shared" si="69"/>
        <v/>
      </c>
      <c r="G1474" s="16" t="str">
        <f>IF(ISBLANK(B1474),"",IF(OR(B1474={"HS Wroclaw";"Bandung";"Wolverhampton";"Ratier Figeac";"Hemel";"Bangalore"}),"Interne","Externe"))</f>
        <v/>
      </c>
    </row>
    <row r="1475" spans="5:7" x14ac:dyDescent="0.25">
      <c r="E1475" s="8" t="str">
        <f t="shared" si="68"/>
        <v/>
      </c>
      <c r="F1475" s="8" t="str">
        <f t="shared" si="69"/>
        <v/>
      </c>
      <c r="G1475" s="16" t="str">
        <f>IF(ISBLANK(B1475),"",IF(OR(B1475={"HS Wroclaw";"Bandung";"Wolverhampton";"Ratier Figeac";"Hemel";"Bangalore"}),"Interne","Externe"))</f>
        <v/>
      </c>
    </row>
    <row r="1476" spans="5:7" x14ac:dyDescent="0.25">
      <c r="E1476" s="8" t="str">
        <f t="shared" si="68"/>
        <v/>
      </c>
      <c r="F1476" s="8" t="str">
        <f t="shared" si="69"/>
        <v/>
      </c>
      <c r="G1476" s="16" t="str">
        <f>IF(ISBLANK(B1476),"",IF(OR(B1476={"HS Wroclaw";"Bandung";"Wolverhampton";"Ratier Figeac";"Hemel";"Bangalore"}),"Interne","Externe"))</f>
        <v/>
      </c>
    </row>
    <row r="1477" spans="5:7" x14ac:dyDescent="0.25">
      <c r="E1477" s="8" t="str">
        <f t="shared" si="68"/>
        <v/>
      </c>
      <c r="F1477" s="8" t="str">
        <f t="shared" si="69"/>
        <v/>
      </c>
      <c r="G1477" s="16" t="str">
        <f>IF(ISBLANK(B1477),"",IF(OR(B1477={"HS Wroclaw";"Bandung";"Wolverhampton";"Ratier Figeac";"Hemel";"Bangalore"}),"Interne","Externe"))</f>
        <v/>
      </c>
    </row>
    <row r="1478" spans="5:7" x14ac:dyDescent="0.25">
      <c r="E1478" s="8" t="str">
        <f t="shared" si="68"/>
        <v/>
      </c>
      <c r="F1478" s="8" t="str">
        <f t="shared" si="69"/>
        <v/>
      </c>
      <c r="G1478" s="16" t="str">
        <f>IF(ISBLANK(B1478),"",IF(OR(B1478={"HS Wroclaw";"Bandung";"Wolverhampton";"Ratier Figeac";"Hemel";"Bangalore"}),"Interne","Externe"))</f>
        <v/>
      </c>
    </row>
    <row r="1479" spans="5:7" x14ac:dyDescent="0.25">
      <c r="E1479" s="8" t="str">
        <f t="shared" si="68"/>
        <v/>
      </c>
      <c r="F1479" s="8" t="str">
        <f t="shared" si="69"/>
        <v/>
      </c>
      <c r="G1479" s="16" t="str">
        <f>IF(ISBLANK(B1479),"",IF(OR(B1479={"HS Wroclaw";"Bandung";"Wolverhampton";"Ratier Figeac";"Hemel";"Bangalore"}),"Interne","Externe"))</f>
        <v/>
      </c>
    </row>
    <row r="1480" spans="5:7" x14ac:dyDescent="0.25">
      <c r="E1480" s="8" t="str">
        <f t="shared" si="68"/>
        <v/>
      </c>
      <c r="F1480" s="8" t="str">
        <f t="shared" si="69"/>
        <v/>
      </c>
      <c r="G1480" s="16" t="str">
        <f>IF(ISBLANK(B1480),"",IF(OR(B1480={"HS Wroclaw";"Bandung";"Wolverhampton";"Ratier Figeac";"Hemel";"Bangalore"}),"Interne","Externe"))</f>
        <v/>
      </c>
    </row>
    <row r="1481" spans="5:7" x14ac:dyDescent="0.25">
      <c r="E1481" s="8" t="str">
        <f t="shared" si="68"/>
        <v/>
      </c>
      <c r="F1481" s="8" t="str">
        <f t="shared" si="69"/>
        <v/>
      </c>
      <c r="G1481" s="16" t="str">
        <f>IF(ISBLANK(B1481),"",IF(OR(B1481={"HS Wroclaw";"Bandung";"Wolverhampton";"Ratier Figeac";"Hemel";"Bangalore"}),"Interne","Externe"))</f>
        <v/>
      </c>
    </row>
    <row r="1482" spans="5:7" x14ac:dyDescent="0.25">
      <c r="E1482" s="8" t="str">
        <f t="shared" si="68"/>
        <v/>
      </c>
      <c r="F1482" s="8" t="str">
        <f t="shared" si="69"/>
        <v/>
      </c>
      <c r="G1482" s="16" t="str">
        <f>IF(ISBLANK(B1482),"",IF(OR(B1482={"HS Wroclaw";"Bandung";"Wolverhampton";"Ratier Figeac";"Hemel";"Bangalore"}),"Interne","Externe"))</f>
        <v/>
      </c>
    </row>
    <row r="1483" spans="5:7" x14ac:dyDescent="0.25">
      <c r="E1483" s="8" t="str">
        <f t="shared" si="68"/>
        <v/>
      </c>
      <c r="F1483" s="8" t="str">
        <f t="shared" si="69"/>
        <v/>
      </c>
      <c r="G1483" s="16" t="str">
        <f>IF(ISBLANK(B1483),"",IF(OR(B1483={"HS Wroclaw";"Bandung";"Wolverhampton";"Ratier Figeac";"Hemel";"Bangalore"}),"Interne","Externe"))</f>
        <v/>
      </c>
    </row>
    <row r="1484" spans="5:7" x14ac:dyDescent="0.25">
      <c r="E1484" s="8" t="str">
        <f t="shared" si="68"/>
        <v/>
      </c>
      <c r="F1484" s="8" t="str">
        <f t="shared" si="69"/>
        <v/>
      </c>
      <c r="G1484" s="16" t="str">
        <f>IF(ISBLANK(B1484),"",IF(OR(B1484={"HS Wroclaw";"Bandung";"Wolverhampton";"Ratier Figeac";"Hemel";"Bangalore"}),"Interne","Externe"))</f>
        <v/>
      </c>
    </row>
    <row r="1485" spans="5:7" x14ac:dyDescent="0.25">
      <c r="E1485" s="8" t="str">
        <f t="shared" si="68"/>
        <v/>
      </c>
      <c r="F1485" s="8" t="str">
        <f t="shared" si="69"/>
        <v/>
      </c>
      <c r="G1485" s="16" t="str">
        <f>IF(ISBLANK(B1485),"",IF(OR(B1485={"HS Wroclaw";"Bandung";"Wolverhampton";"Ratier Figeac";"Hemel";"Bangalore"}),"Interne","Externe"))</f>
        <v/>
      </c>
    </row>
    <row r="1486" spans="5:7" x14ac:dyDescent="0.25">
      <c r="E1486" s="8" t="str">
        <f t="shared" si="68"/>
        <v/>
      </c>
      <c r="F1486" s="8" t="str">
        <f t="shared" si="69"/>
        <v/>
      </c>
      <c r="G1486" s="16" t="str">
        <f>IF(ISBLANK(B1486),"",IF(OR(B1486={"HS Wroclaw";"Bandung";"Wolverhampton";"Ratier Figeac";"Hemel";"Bangalore"}),"Interne","Externe"))</f>
        <v/>
      </c>
    </row>
    <row r="1487" spans="5:7" x14ac:dyDescent="0.25">
      <c r="E1487" s="8" t="str">
        <f t="shared" si="68"/>
        <v/>
      </c>
      <c r="F1487" s="8" t="str">
        <f t="shared" si="69"/>
        <v/>
      </c>
      <c r="G1487" s="16" t="str">
        <f>IF(ISBLANK(B1487),"",IF(OR(B1487={"HS Wroclaw";"Bandung";"Wolverhampton";"Ratier Figeac";"Hemel";"Bangalore"}),"Interne","Externe"))</f>
        <v/>
      </c>
    </row>
    <row r="1488" spans="5:7" x14ac:dyDescent="0.25">
      <c r="E1488" s="8" t="str">
        <f t="shared" si="68"/>
        <v/>
      </c>
      <c r="F1488" s="8" t="str">
        <f t="shared" si="69"/>
        <v/>
      </c>
      <c r="G1488" s="16" t="str">
        <f>IF(ISBLANK(B1488),"",IF(OR(B1488={"HS Wroclaw";"Bandung";"Wolverhampton";"Ratier Figeac";"Hemel";"Bangalore"}),"Interne","Externe"))</f>
        <v/>
      </c>
    </row>
    <row r="1489" spans="5:7" x14ac:dyDescent="0.25">
      <c r="E1489" s="8" t="str">
        <f t="shared" si="68"/>
        <v/>
      </c>
      <c r="F1489" s="8" t="str">
        <f t="shared" si="69"/>
        <v/>
      </c>
      <c r="G1489" s="16" t="str">
        <f>IF(ISBLANK(B1489),"",IF(OR(B1489={"HS Wroclaw";"Bandung";"Wolverhampton";"Ratier Figeac";"Hemel";"Bangalore"}),"Interne","Externe"))</f>
        <v/>
      </c>
    </row>
    <row r="1490" spans="5:7" x14ac:dyDescent="0.25">
      <c r="E1490" s="8" t="str">
        <f t="shared" si="68"/>
        <v/>
      </c>
      <c r="F1490" s="8" t="str">
        <f t="shared" si="69"/>
        <v/>
      </c>
      <c r="G1490" s="16" t="str">
        <f>IF(ISBLANK(B1490),"",IF(OR(B1490={"HS Wroclaw";"Bandung";"Wolverhampton";"Ratier Figeac";"Hemel";"Bangalore"}),"Interne","Externe"))</f>
        <v/>
      </c>
    </row>
    <row r="1491" spans="5:7" x14ac:dyDescent="0.25">
      <c r="E1491" s="8" t="str">
        <f t="shared" si="68"/>
        <v/>
      </c>
      <c r="F1491" s="8" t="str">
        <f t="shared" si="69"/>
        <v/>
      </c>
      <c r="G1491" s="16" t="str">
        <f>IF(ISBLANK(B1491),"",IF(OR(B1491={"HS Wroclaw";"Bandung";"Wolverhampton";"Ratier Figeac";"Hemel";"Bangalore"}),"Interne","Externe"))</f>
        <v/>
      </c>
    </row>
    <row r="1492" spans="5:7" x14ac:dyDescent="0.25">
      <c r="E1492" s="8" t="str">
        <f t="shared" si="68"/>
        <v/>
      </c>
      <c r="F1492" s="8" t="str">
        <f t="shared" si="69"/>
        <v/>
      </c>
      <c r="G1492" s="16" t="str">
        <f>IF(ISBLANK(B1492),"",IF(OR(B1492={"HS Wroclaw";"Bandung";"Wolverhampton";"Ratier Figeac";"Hemel";"Bangalore"}),"Interne","Externe"))</f>
        <v/>
      </c>
    </row>
    <row r="1493" spans="5:7" x14ac:dyDescent="0.25">
      <c r="E1493" s="8" t="str">
        <f t="shared" si="68"/>
        <v/>
      </c>
      <c r="F1493" s="8" t="str">
        <f t="shared" si="69"/>
        <v/>
      </c>
      <c r="G1493" s="16" t="str">
        <f>IF(ISBLANK(B1493),"",IF(OR(B1493={"HS Wroclaw";"Bandung";"Wolverhampton";"Ratier Figeac";"Hemel";"Bangalore"}),"Interne","Externe"))</f>
        <v/>
      </c>
    </row>
    <row r="1494" spans="5:7" x14ac:dyDescent="0.25">
      <c r="E1494" s="8" t="str">
        <f t="shared" si="68"/>
        <v/>
      </c>
      <c r="F1494" s="8" t="str">
        <f t="shared" si="69"/>
        <v/>
      </c>
      <c r="G1494" s="16" t="str">
        <f>IF(ISBLANK(B1494),"",IF(OR(B1494={"HS Wroclaw";"Bandung";"Wolverhampton";"Ratier Figeac";"Hemel";"Bangalore"}),"Interne","Externe"))</f>
        <v/>
      </c>
    </row>
    <row r="1495" spans="5:7" x14ac:dyDescent="0.25">
      <c r="E1495" s="8" t="str">
        <f t="shared" si="68"/>
        <v/>
      </c>
      <c r="F1495" s="8" t="str">
        <f t="shared" si="69"/>
        <v/>
      </c>
      <c r="G1495" s="16" t="str">
        <f>IF(ISBLANK(B1495),"",IF(OR(B1495={"HS Wroclaw";"Bandung";"Wolverhampton";"Ratier Figeac";"Hemel";"Bangalore"}),"Interne","Externe"))</f>
        <v/>
      </c>
    </row>
    <row r="1496" spans="5:7" x14ac:dyDescent="0.25">
      <c r="E1496" s="8" t="str">
        <f t="shared" si="68"/>
        <v/>
      </c>
      <c r="F1496" s="8" t="str">
        <f t="shared" si="69"/>
        <v/>
      </c>
      <c r="G1496" s="16" t="str">
        <f>IF(ISBLANK(B1496),"",IF(OR(B1496={"HS Wroclaw";"Bandung";"Wolverhampton";"Ratier Figeac";"Hemel";"Bangalore"}),"Interne","Externe"))</f>
        <v/>
      </c>
    </row>
    <row r="1497" spans="5:7" x14ac:dyDescent="0.25">
      <c r="E1497" s="8" t="str">
        <f t="shared" si="68"/>
        <v/>
      </c>
      <c r="F1497" s="8" t="str">
        <f t="shared" si="69"/>
        <v/>
      </c>
      <c r="G1497" s="16" t="str">
        <f>IF(ISBLANK(B1497),"",IF(OR(B1497={"HS Wroclaw";"Bandung";"Wolverhampton";"Ratier Figeac";"Hemel";"Bangalore"}),"Interne","Externe"))</f>
        <v/>
      </c>
    </row>
    <row r="1498" spans="5:7" x14ac:dyDescent="0.25">
      <c r="E1498" s="8" t="str">
        <f t="shared" ref="E1498:E1561" si="70">IF(ISBLANK(D1498),"",TEXT(30*MONTH($D1498),"mmmm"))</f>
        <v/>
      </c>
      <c r="F1498" s="8" t="str">
        <f t="shared" ref="F1498:F1561" si="71">IF(ISBLANK(D1498),"",YEAR($D1498))</f>
        <v/>
      </c>
      <c r="G1498" s="16" t="str">
        <f>IF(ISBLANK(B1498),"",IF(OR(B1498={"HS Wroclaw";"Bandung";"Wolverhampton";"Ratier Figeac";"Hemel";"Bangalore"}),"Interne","Externe"))</f>
        <v/>
      </c>
    </row>
    <row r="1499" spans="5:7" x14ac:dyDescent="0.25">
      <c r="E1499" s="8" t="str">
        <f t="shared" si="70"/>
        <v/>
      </c>
      <c r="F1499" s="8" t="str">
        <f t="shared" si="71"/>
        <v/>
      </c>
      <c r="G1499" s="16" t="str">
        <f>IF(ISBLANK(B1499),"",IF(OR(B1499={"HS Wroclaw";"Bandung";"Wolverhampton";"Ratier Figeac";"Hemel";"Bangalore"}),"Interne","Externe"))</f>
        <v/>
      </c>
    </row>
    <row r="1500" spans="5:7" x14ac:dyDescent="0.25">
      <c r="E1500" s="8" t="str">
        <f t="shared" si="70"/>
        <v/>
      </c>
      <c r="F1500" s="8" t="str">
        <f t="shared" si="71"/>
        <v/>
      </c>
      <c r="G1500" s="16" t="str">
        <f>IF(ISBLANK(B1500),"",IF(OR(B1500={"HS Wroclaw";"Bandung";"Wolverhampton";"Ratier Figeac";"Hemel";"Bangalore"}),"Interne","Externe"))</f>
        <v/>
      </c>
    </row>
    <row r="1501" spans="5:7" x14ac:dyDescent="0.25">
      <c r="E1501" s="8" t="str">
        <f t="shared" si="70"/>
        <v/>
      </c>
      <c r="F1501" s="8" t="str">
        <f t="shared" si="71"/>
        <v/>
      </c>
      <c r="G1501" s="16" t="str">
        <f>IF(ISBLANK(B1501),"",IF(OR(B1501={"HS Wroclaw";"Bandung";"Wolverhampton";"Ratier Figeac";"Hemel";"Bangalore"}),"Interne","Externe"))</f>
        <v/>
      </c>
    </row>
    <row r="1502" spans="5:7" x14ac:dyDescent="0.25">
      <c r="E1502" s="8" t="str">
        <f t="shared" si="70"/>
        <v/>
      </c>
      <c r="F1502" s="8" t="str">
        <f t="shared" si="71"/>
        <v/>
      </c>
      <c r="G1502" s="16" t="str">
        <f>IF(ISBLANK(B1502),"",IF(OR(B1502={"HS Wroclaw";"Bandung";"Wolverhampton";"Ratier Figeac";"Hemel";"Bangalore"}),"Interne","Externe"))</f>
        <v/>
      </c>
    </row>
    <row r="1503" spans="5:7" x14ac:dyDescent="0.25">
      <c r="E1503" s="8" t="str">
        <f t="shared" si="70"/>
        <v/>
      </c>
      <c r="F1503" s="8" t="str">
        <f t="shared" si="71"/>
        <v/>
      </c>
      <c r="G1503" s="16" t="str">
        <f>IF(ISBLANK(B1503),"",IF(OR(B1503={"HS Wroclaw";"Bandung";"Wolverhampton";"Ratier Figeac";"Hemel";"Bangalore"}),"Interne","Externe"))</f>
        <v/>
      </c>
    </row>
    <row r="1504" spans="5:7" x14ac:dyDescent="0.25">
      <c r="E1504" s="8" t="str">
        <f t="shared" si="70"/>
        <v/>
      </c>
      <c r="F1504" s="8" t="str">
        <f t="shared" si="71"/>
        <v/>
      </c>
      <c r="G1504" s="16" t="str">
        <f>IF(ISBLANK(B1504),"",IF(OR(B1504={"HS Wroclaw";"Bandung";"Wolverhampton";"Ratier Figeac";"Hemel";"Bangalore"}),"Interne","Externe"))</f>
        <v/>
      </c>
    </row>
    <row r="1505" spans="5:7" x14ac:dyDescent="0.25">
      <c r="E1505" s="8" t="str">
        <f t="shared" si="70"/>
        <v/>
      </c>
      <c r="F1505" s="8" t="str">
        <f t="shared" si="71"/>
        <v/>
      </c>
      <c r="G1505" s="16" t="str">
        <f>IF(ISBLANK(B1505),"",IF(OR(B1505={"HS Wroclaw";"Bandung";"Wolverhampton";"Ratier Figeac";"Hemel";"Bangalore"}),"Interne","Externe"))</f>
        <v/>
      </c>
    </row>
    <row r="1506" spans="5:7" x14ac:dyDescent="0.25">
      <c r="E1506" s="8" t="str">
        <f t="shared" si="70"/>
        <v/>
      </c>
      <c r="F1506" s="8" t="str">
        <f t="shared" si="71"/>
        <v/>
      </c>
      <c r="G1506" s="16" t="str">
        <f>IF(ISBLANK(B1506),"",IF(OR(B1506={"HS Wroclaw";"Bandung";"Wolverhampton";"Ratier Figeac";"Hemel";"Bangalore"}),"Interne","Externe"))</f>
        <v/>
      </c>
    </row>
    <row r="1507" spans="5:7" x14ac:dyDescent="0.25">
      <c r="E1507" s="8" t="str">
        <f t="shared" si="70"/>
        <v/>
      </c>
      <c r="F1507" s="8" t="str">
        <f t="shared" si="71"/>
        <v/>
      </c>
      <c r="G1507" s="16" t="str">
        <f>IF(ISBLANK(B1507),"",IF(OR(B1507={"HS Wroclaw";"Bandung";"Wolverhampton";"Ratier Figeac";"Hemel";"Bangalore"}),"Interne","Externe"))</f>
        <v/>
      </c>
    </row>
    <row r="1508" spans="5:7" x14ac:dyDescent="0.25">
      <c r="E1508" s="8" t="str">
        <f t="shared" si="70"/>
        <v/>
      </c>
      <c r="F1508" s="8" t="str">
        <f t="shared" si="71"/>
        <v/>
      </c>
      <c r="G1508" s="16" t="str">
        <f>IF(ISBLANK(B1508),"",IF(OR(B1508={"HS Wroclaw";"Bandung";"Wolverhampton";"Ratier Figeac";"Hemel";"Bangalore"}),"Interne","Externe"))</f>
        <v/>
      </c>
    </row>
    <row r="1509" spans="5:7" x14ac:dyDescent="0.25">
      <c r="E1509" s="8" t="str">
        <f t="shared" si="70"/>
        <v/>
      </c>
      <c r="F1509" s="8" t="str">
        <f t="shared" si="71"/>
        <v/>
      </c>
      <c r="G1509" s="16" t="str">
        <f>IF(ISBLANK(B1509),"",IF(OR(B1509={"HS Wroclaw";"Bandung";"Wolverhampton";"Ratier Figeac";"Hemel";"Bangalore"}),"Interne","Externe"))</f>
        <v/>
      </c>
    </row>
    <row r="1510" spans="5:7" x14ac:dyDescent="0.25">
      <c r="E1510" s="8" t="str">
        <f t="shared" si="70"/>
        <v/>
      </c>
      <c r="F1510" s="8" t="str">
        <f t="shared" si="71"/>
        <v/>
      </c>
      <c r="G1510" s="16" t="str">
        <f>IF(ISBLANK(B1510),"",IF(OR(B1510={"HS Wroclaw";"Bandung";"Wolverhampton";"Ratier Figeac";"Hemel";"Bangalore"}),"Interne","Externe"))</f>
        <v/>
      </c>
    </row>
    <row r="1511" spans="5:7" x14ac:dyDescent="0.25">
      <c r="E1511" s="8" t="str">
        <f t="shared" si="70"/>
        <v/>
      </c>
      <c r="F1511" s="8" t="str">
        <f t="shared" si="71"/>
        <v/>
      </c>
      <c r="G1511" s="16" t="str">
        <f>IF(ISBLANK(B1511),"",IF(OR(B1511={"HS Wroclaw";"Bandung";"Wolverhampton";"Ratier Figeac";"Hemel";"Bangalore"}),"Interne","Externe"))</f>
        <v/>
      </c>
    </row>
    <row r="1512" spans="5:7" x14ac:dyDescent="0.25">
      <c r="E1512" s="8" t="str">
        <f t="shared" si="70"/>
        <v/>
      </c>
      <c r="F1512" s="8" t="str">
        <f t="shared" si="71"/>
        <v/>
      </c>
      <c r="G1512" s="16" t="str">
        <f>IF(ISBLANK(B1512),"",IF(OR(B1512={"HS Wroclaw";"Bandung";"Wolverhampton";"Ratier Figeac";"Hemel";"Bangalore"}),"Interne","Externe"))</f>
        <v/>
      </c>
    </row>
    <row r="1513" spans="5:7" x14ac:dyDescent="0.25">
      <c r="E1513" s="8" t="str">
        <f t="shared" si="70"/>
        <v/>
      </c>
      <c r="F1513" s="8" t="str">
        <f t="shared" si="71"/>
        <v/>
      </c>
      <c r="G1513" s="16" t="str">
        <f>IF(ISBLANK(B1513),"",IF(OR(B1513={"HS Wroclaw";"Bandung";"Wolverhampton";"Ratier Figeac";"Hemel";"Bangalore"}),"Interne","Externe"))</f>
        <v/>
      </c>
    </row>
    <row r="1514" spans="5:7" x14ac:dyDescent="0.25">
      <c r="E1514" s="8" t="str">
        <f t="shared" si="70"/>
        <v/>
      </c>
      <c r="F1514" s="8" t="str">
        <f t="shared" si="71"/>
        <v/>
      </c>
      <c r="G1514" s="16" t="str">
        <f>IF(ISBLANK(B1514),"",IF(OR(B1514={"HS Wroclaw";"Bandung";"Wolverhampton";"Ratier Figeac";"Hemel";"Bangalore"}),"Interne","Externe"))</f>
        <v/>
      </c>
    </row>
    <row r="1515" spans="5:7" x14ac:dyDescent="0.25">
      <c r="E1515" s="8" t="str">
        <f t="shared" si="70"/>
        <v/>
      </c>
      <c r="F1515" s="8" t="str">
        <f t="shared" si="71"/>
        <v/>
      </c>
      <c r="G1515" s="16" t="str">
        <f>IF(ISBLANK(B1515),"",IF(OR(B1515={"HS Wroclaw";"Bandung";"Wolverhampton";"Ratier Figeac";"Hemel";"Bangalore"}),"Interne","Externe"))</f>
        <v/>
      </c>
    </row>
    <row r="1516" spans="5:7" x14ac:dyDescent="0.25">
      <c r="E1516" s="8" t="str">
        <f t="shared" si="70"/>
        <v/>
      </c>
      <c r="F1516" s="8" t="str">
        <f t="shared" si="71"/>
        <v/>
      </c>
      <c r="G1516" s="16" t="str">
        <f>IF(ISBLANK(B1516),"",IF(OR(B1516={"HS Wroclaw";"Bandung";"Wolverhampton";"Ratier Figeac";"Hemel";"Bangalore"}),"Interne","Externe"))</f>
        <v/>
      </c>
    </row>
    <row r="1517" spans="5:7" x14ac:dyDescent="0.25">
      <c r="E1517" s="8" t="str">
        <f t="shared" si="70"/>
        <v/>
      </c>
      <c r="F1517" s="8" t="str">
        <f t="shared" si="71"/>
        <v/>
      </c>
      <c r="G1517" s="16" t="str">
        <f>IF(ISBLANK(B1517),"",IF(OR(B1517={"HS Wroclaw";"Bandung";"Wolverhampton";"Ratier Figeac";"Hemel";"Bangalore"}),"Interne","Externe"))</f>
        <v/>
      </c>
    </row>
    <row r="1518" spans="5:7" x14ac:dyDescent="0.25">
      <c r="E1518" s="8" t="str">
        <f t="shared" si="70"/>
        <v/>
      </c>
      <c r="F1518" s="8" t="str">
        <f t="shared" si="71"/>
        <v/>
      </c>
      <c r="G1518" s="16" t="str">
        <f>IF(ISBLANK(B1518),"",IF(OR(B1518={"HS Wroclaw";"Bandung";"Wolverhampton";"Ratier Figeac";"Hemel";"Bangalore"}),"Interne","Externe"))</f>
        <v/>
      </c>
    </row>
    <row r="1519" spans="5:7" x14ac:dyDescent="0.25">
      <c r="E1519" s="8" t="str">
        <f t="shared" si="70"/>
        <v/>
      </c>
      <c r="F1519" s="8" t="str">
        <f t="shared" si="71"/>
        <v/>
      </c>
      <c r="G1519" s="16" t="str">
        <f>IF(ISBLANK(B1519),"",IF(OR(B1519={"HS Wroclaw";"Bandung";"Wolverhampton";"Ratier Figeac";"Hemel";"Bangalore"}),"Interne","Externe"))</f>
        <v/>
      </c>
    </row>
    <row r="1520" spans="5:7" x14ac:dyDescent="0.25">
      <c r="E1520" s="8" t="str">
        <f t="shared" si="70"/>
        <v/>
      </c>
      <c r="F1520" s="8" t="str">
        <f t="shared" si="71"/>
        <v/>
      </c>
      <c r="G1520" s="16" t="str">
        <f>IF(ISBLANK(B1520),"",IF(OR(B1520={"HS Wroclaw";"Bandung";"Wolverhampton";"Ratier Figeac";"Hemel";"Bangalore"}),"Interne","Externe"))</f>
        <v/>
      </c>
    </row>
    <row r="1521" spans="5:7" x14ac:dyDescent="0.25">
      <c r="E1521" s="8" t="str">
        <f t="shared" si="70"/>
        <v/>
      </c>
      <c r="F1521" s="8" t="str">
        <f t="shared" si="71"/>
        <v/>
      </c>
      <c r="G1521" s="16" t="str">
        <f>IF(ISBLANK(B1521),"",IF(OR(B1521={"HS Wroclaw";"Bandung";"Wolverhampton";"Ratier Figeac";"Hemel";"Bangalore"}),"Interne","Externe"))</f>
        <v/>
      </c>
    </row>
    <row r="1522" spans="5:7" x14ac:dyDescent="0.25">
      <c r="E1522" s="8" t="str">
        <f t="shared" si="70"/>
        <v/>
      </c>
      <c r="F1522" s="8" t="str">
        <f t="shared" si="71"/>
        <v/>
      </c>
      <c r="G1522" s="16" t="str">
        <f>IF(ISBLANK(B1522),"",IF(OR(B1522={"HS Wroclaw";"Bandung";"Wolverhampton";"Ratier Figeac";"Hemel";"Bangalore"}),"Interne","Externe"))</f>
        <v/>
      </c>
    </row>
    <row r="1523" spans="5:7" x14ac:dyDescent="0.25">
      <c r="E1523" s="8" t="str">
        <f t="shared" si="70"/>
        <v/>
      </c>
      <c r="F1523" s="8" t="str">
        <f t="shared" si="71"/>
        <v/>
      </c>
      <c r="G1523" s="16" t="str">
        <f>IF(ISBLANK(B1523),"",IF(OR(B1523={"HS Wroclaw";"Bandung";"Wolverhampton";"Ratier Figeac";"Hemel";"Bangalore"}),"Interne","Externe"))</f>
        <v/>
      </c>
    </row>
    <row r="1524" spans="5:7" x14ac:dyDescent="0.25">
      <c r="E1524" s="8" t="str">
        <f t="shared" si="70"/>
        <v/>
      </c>
      <c r="F1524" s="8" t="str">
        <f t="shared" si="71"/>
        <v/>
      </c>
      <c r="G1524" s="16" t="str">
        <f>IF(ISBLANK(B1524),"",IF(OR(B1524={"HS Wroclaw";"Bandung";"Wolverhampton";"Ratier Figeac";"Hemel";"Bangalore"}),"Interne","Externe"))</f>
        <v/>
      </c>
    </row>
    <row r="1525" spans="5:7" x14ac:dyDescent="0.25">
      <c r="E1525" s="8" t="str">
        <f t="shared" si="70"/>
        <v/>
      </c>
      <c r="F1525" s="8" t="str">
        <f t="shared" si="71"/>
        <v/>
      </c>
      <c r="G1525" s="16" t="str">
        <f>IF(ISBLANK(B1525),"",IF(OR(B1525={"HS Wroclaw";"Bandung";"Wolverhampton";"Ratier Figeac";"Hemel";"Bangalore"}),"Interne","Externe"))</f>
        <v/>
      </c>
    </row>
    <row r="1526" spans="5:7" x14ac:dyDescent="0.25">
      <c r="E1526" s="8" t="str">
        <f t="shared" si="70"/>
        <v/>
      </c>
      <c r="F1526" s="8" t="str">
        <f t="shared" si="71"/>
        <v/>
      </c>
      <c r="G1526" s="16" t="str">
        <f>IF(ISBLANK(B1526),"",IF(OR(B1526={"HS Wroclaw";"Bandung";"Wolverhampton";"Ratier Figeac";"Hemel";"Bangalore"}),"Interne","Externe"))</f>
        <v/>
      </c>
    </row>
    <row r="1527" spans="5:7" x14ac:dyDescent="0.25">
      <c r="E1527" s="8" t="str">
        <f t="shared" si="70"/>
        <v/>
      </c>
      <c r="F1527" s="8" t="str">
        <f t="shared" si="71"/>
        <v/>
      </c>
      <c r="G1527" s="16" t="str">
        <f>IF(ISBLANK(B1527),"",IF(OR(B1527={"HS Wroclaw";"Bandung";"Wolverhampton";"Ratier Figeac";"Hemel";"Bangalore"}),"Interne","Externe"))</f>
        <v/>
      </c>
    </row>
    <row r="1528" spans="5:7" x14ac:dyDescent="0.25">
      <c r="E1528" s="8" t="str">
        <f t="shared" si="70"/>
        <v/>
      </c>
      <c r="F1528" s="8" t="str">
        <f t="shared" si="71"/>
        <v/>
      </c>
      <c r="G1528" s="16" t="str">
        <f>IF(ISBLANK(B1528),"",IF(OR(B1528={"HS Wroclaw";"Bandung";"Wolverhampton";"Ratier Figeac";"Hemel";"Bangalore"}),"Interne","Externe"))</f>
        <v/>
      </c>
    </row>
    <row r="1529" spans="5:7" x14ac:dyDescent="0.25">
      <c r="E1529" s="8" t="str">
        <f t="shared" si="70"/>
        <v/>
      </c>
      <c r="F1529" s="8" t="str">
        <f t="shared" si="71"/>
        <v/>
      </c>
      <c r="G1529" s="16" t="str">
        <f>IF(ISBLANK(B1529),"",IF(OR(B1529={"HS Wroclaw";"Bandung";"Wolverhampton";"Ratier Figeac";"Hemel";"Bangalore"}),"Interne","Externe"))</f>
        <v/>
      </c>
    </row>
    <row r="1530" spans="5:7" x14ac:dyDescent="0.25">
      <c r="E1530" s="8" t="str">
        <f t="shared" si="70"/>
        <v/>
      </c>
      <c r="F1530" s="8" t="str">
        <f t="shared" si="71"/>
        <v/>
      </c>
      <c r="G1530" s="16" t="str">
        <f>IF(ISBLANK(B1530),"",IF(OR(B1530={"HS Wroclaw";"Bandung";"Wolverhampton";"Ratier Figeac";"Hemel";"Bangalore"}),"Interne","Externe"))</f>
        <v/>
      </c>
    </row>
    <row r="1531" spans="5:7" x14ac:dyDescent="0.25">
      <c r="E1531" s="8" t="str">
        <f t="shared" si="70"/>
        <v/>
      </c>
      <c r="F1531" s="8" t="str">
        <f t="shared" si="71"/>
        <v/>
      </c>
      <c r="G1531" s="16" t="str">
        <f>IF(ISBLANK(B1531),"",IF(OR(B1531={"HS Wroclaw";"Bandung";"Wolverhampton";"Ratier Figeac";"Hemel";"Bangalore"}),"Interne","Externe"))</f>
        <v/>
      </c>
    </row>
    <row r="1532" spans="5:7" x14ac:dyDescent="0.25">
      <c r="E1532" s="8" t="str">
        <f t="shared" si="70"/>
        <v/>
      </c>
      <c r="F1532" s="8" t="str">
        <f t="shared" si="71"/>
        <v/>
      </c>
      <c r="G1532" s="16" t="str">
        <f>IF(ISBLANK(B1532),"",IF(OR(B1532={"HS Wroclaw";"Bandung";"Wolverhampton";"Ratier Figeac";"Hemel";"Bangalore"}),"Interne","Externe"))</f>
        <v/>
      </c>
    </row>
    <row r="1533" spans="5:7" x14ac:dyDescent="0.25">
      <c r="E1533" s="8" t="str">
        <f t="shared" si="70"/>
        <v/>
      </c>
      <c r="F1533" s="8" t="str">
        <f t="shared" si="71"/>
        <v/>
      </c>
      <c r="G1533" s="16" t="str">
        <f>IF(ISBLANK(B1533),"",IF(OR(B1533={"HS Wroclaw";"Bandung";"Wolverhampton";"Ratier Figeac";"Hemel";"Bangalore"}),"Interne","Externe"))</f>
        <v/>
      </c>
    </row>
    <row r="1534" spans="5:7" x14ac:dyDescent="0.25">
      <c r="E1534" s="8" t="str">
        <f t="shared" si="70"/>
        <v/>
      </c>
      <c r="F1534" s="8" t="str">
        <f t="shared" si="71"/>
        <v/>
      </c>
      <c r="G1534" s="16" t="str">
        <f>IF(ISBLANK(B1534),"",IF(OR(B1534={"HS Wroclaw";"Bandung";"Wolverhampton";"Ratier Figeac";"Hemel";"Bangalore"}),"Interne","Externe"))</f>
        <v/>
      </c>
    </row>
    <row r="1535" spans="5:7" x14ac:dyDescent="0.25">
      <c r="E1535" s="8" t="str">
        <f t="shared" si="70"/>
        <v/>
      </c>
      <c r="F1535" s="8" t="str">
        <f t="shared" si="71"/>
        <v/>
      </c>
      <c r="G1535" s="16" t="str">
        <f>IF(ISBLANK(B1535),"",IF(OR(B1535={"HS Wroclaw";"Bandung";"Wolverhampton";"Ratier Figeac";"Hemel";"Bangalore"}),"Interne","Externe"))</f>
        <v/>
      </c>
    </row>
    <row r="1536" spans="5:7" x14ac:dyDescent="0.25">
      <c r="E1536" s="8" t="str">
        <f t="shared" si="70"/>
        <v/>
      </c>
      <c r="F1536" s="8" t="str">
        <f t="shared" si="71"/>
        <v/>
      </c>
      <c r="G1536" s="16" t="str">
        <f>IF(ISBLANK(B1536),"",IF(OR(B1536={"HS Wroclaw";"Bandung";"Wolverhampton";"Ratier Figeac";"Hemel";"Bangalore"}),"Interne","Externe"))</f>
        <v/>
      </c>
    </row>
    <row r="1537" spans="5:7" x14ac:dyDescent="0.25">
      <c r="E1537" s="8" t="str">
        <f t="shared" si="70"/>
        <v/>
      </c>
      <c r="F1537" s="8" t="str">
        <f t="shared" si="71"/>
        <v/>
      </c>
      <c r="G1537" s="16" t="str">
        <f>IF(ISBLANK(B1537),"",IF(OR(B1537={"HS Wroclaw";"Bandung";"Wolverhampton";"Ratier Figeac";"Hemel";"Bangalore"}),"Interne","Externe"))</f>
        <v/>
      </c>
    </row>
    <row r="1538" spans="5:7" x14ac:dyDescent="0.25">
      <c r="E1538" s="8" t="str">
        <f t="shared" si="70"/>
        <v/>
      </c>
      <c r="F1538" s="8" t="str">
        <f t="shared" si="71"/>
        <v/>
      </c>
      <c r="G1538" s="16" t="str">
        <f>IF(ISBLANK(B1538),"",IF(OR(B1538={"HS Wroclaw";"Bandung";"Wolverhampton";"Ratier Figeac";"Hemel";"Bangalore"}),"Interne","Externe"))</f>
        <v/>
      </c>
    </row>
    <row r="1539" spans="5:7" x14ac:dyDescent="0.25">
      <c r="E1539" s="8" t="str">
        <f t="shared" si="70"/>
        <v/>
      </c>
      <c r="F1539" s="8" t="str">
        <f t="shared" si="71"/>
        <v/>
      </c>
      <c r="G1539" s="16" t="str">
        <f>IF(ISBLANK(B1539),"",IF(OR(B1539={"HS Wroclaw";"Bandung";"Wolverhampton";"Ratier Figeac";"Hemel";"Bangalore"}),"Interne","Externe"))</f>
        <v/>
      </c>
    </row>
    <row r="1540" spans="5:7" x14ac:dyDescent="0.25">
      <c r="E1540" s="8" t="str">
        <f t="shared" si="70"/>
        <v/>
      </c>
      <c r="F1540" s="8" t="str">
        <f t="shared" si="71"/>
        <v/>
      </c>
      <c r="G1540" s="16" t="str">
        <f>IF(ISBLANK(B1540),"",IF(OR(B1540={"HS Wroclaw";"Bandung";"Wolverhampton";"Ratier Figeac";"Hemel";"Bangalore"}),"Interne","Externe"))</f>
        <v/>
      </c>
    </row>
    <row r="1541" spans="5:7" x14ac:dyDescent="0.25">
      <c r="E1541" s="8" t="str">
        <f t="shared" si="70"/>
        <v/>
      </c>
      <c r="F1541" s="8" t="str">
        <f t="shared" si="71"/>
        <v/>
      </c>
      <c r="G1541" s="16" t="str">
        <f>IF(ISBLANK(B1541),"",IF(OR(B1541={"HS Wroclaw";"Bandung";"Wolverhampton";"Ratier Figeac";"Hemel";"Bangalore"}),"Interne","Externe"))</f>
        <v/>
      </c>
    </row>
    <row r="1542" spans="5:7" x14ac:dyDescent="0.25">
      <c r="E1542" s="8" t="str">
        <f t="shared" si="70"/>
        <v/>
      </c>
      <c r="F1542" s="8" t="str">
        <f t="shared" si="71"/>
        <v/>
      </c>
      <c r="G1542" s="16" t="str">
        <f>IF(ISBLANK(B1542),"",IF(OR(B1542={"HS Wroclaw";"Bandung";"Wolverhampton";"Ratier Figeac";"Hemel";"Bangalore"}),"Interne","Externe"))</f>
        <v/>
      </c>
    </row>
    <row r="1543" spans="5:7" x14ac:dyDescent="0.25">
      <c r="E1543" s="8" t="str">
        <f t="shared" si="70"/>
        <v/>
      </c>
      <c r="F1543" s="8" t="str">
        <f t="shared" si="71"/>
        <v/>
      </c>
      <c r="G1543" s="16" t="str">
        <f>IF(ISBLANK(B1543),"",IF(OR(B1543={"HS Wroclaw";"Bandung";"Wolverhampton";"Ratier Figeac";"Hemel";"Bangalore"}),"Interne","Externe"))</f>
        <v/>
      </c>
    </row>
    <row r="1544" spans="5:7" x14ac:dyDescent="0.25">
      <c r="E1544" s="8" t="str">
        <f t="shared" si="70"/>
        <v/>
      </c>
      <c r="F1544" s="8" t="str">
        <f t="shared" si="71"/>
        <v/>
      </c>
      <c r="G1544" s="16" t="str">
        <f>IF(ISBLANK(B1544),"",IF(OR(B1544={"HS Wroclaw";"Bandung";"Wolverhampton";"Ratier Figeac";"Hemel";"Bangalore"}),"Interne","Externe"))</f>
        <v/>
      </c>
    </row>
    <row r="1545" spans="5:7" x14ac:dyDescent="0.25">
      <c r="E1545" s="8" t="str">
        <f t="shared" si="70"/>
        <v/>
      </c>
      <c r="F1545" s="8" t="str">
        <f t="shared" si="71"/>
        <v/>
      </c>
      <c r="G1545" s="16" t="str">
        <f>IF(ISBLANK(B1545),"",IF(OR(B1545={"HS Wroclaw";"Bandung";"Wolverhampton";"Ratier Figeac";"Hemel";"Bangalore"}),"Interne","Externe"))</f>
        <v/>
      </c>
    </row>
    <row r="1546" spans="5:7" x14ac:dyDescent="0.25">
      <c r="E1546" s="8" t="str">
        <f t="shared" si="70"/>
        <v/>
      </c>
      <c r="F1546" s="8" t="str">
        <f t="shared" si="71"/>
        <v/>
      </c>
      <c r="G1546" s="16" t="str">
        <f>IF(ISBLANK(B1546),"",IF(OR(B1546={"HS Wroclaw";"Bandung";"Wolverhampton";"Ratier Figeac";"Hemel";"Bangalore"}),"Interne","Externe"))</f>
        <v/>
      </c>
    </row>
    <row r="1547" spans="5:7" x14ac:dyDescent="0.25">
      <c r="E1547" s="8" t="str">
        <f t="shared" si="70"/>
        <v/>
      </c>
      <c r="F1547" s="8" t="str">
        <f t="shared" si="71"/>
        <v/>
      </c>
      <c r="G1547" s="16" t="str">
        <f>IF(ISBLANK(B1547),"",IF(OR(B1547={"HS Wroclaw";"Bandung";"Wolverhampton";"Ratier Figeac";"Hemel";"Bangalore"}),"Interne","Externe"))</f>
        <v/>
      </c>
    </row>
    <row r="1548" spans="5:7" x14ac:dyDescent="0.25">
      <c r="E1548" s="8" t="str">
        <f t="shared" si="70"/>
        <v/>
      </c>
      <c r="F1548" s="8" t="str">
        <f t="shared" si="71"/>
        <v/>
      </c>
      <c r="G1548" s="16" t="str">
        <f>IF(ISBLANK(B1548),"",IF(OR(B1548={"HS Wroclaw";"Bandung";"Wolverhampton";"Ratier Figeac";"Hemel";"Bangalore"}),"Interne","Externe"))</f>
        <v/>
      </c>
    </row>
    <row r="1549" spans="5:7" x14ac:dyDescent="0.25">
      <c r="E1549" s="8" t="str">
        <f t="shared" si="70"/>
        <v/>
      </c>
      <c r="F1549" s="8" t="str">
        <f t="shared" si="71"/>
        <v/>
      </c>
      <c r="G1549" s="16" t="str">
        <f>IF(ISBLANK(B1549),"",IF(OR(B1549={"HS Wroclaw";"Bandung";"Wolverhampton";"Ratier Figeac";"Hemel";"Bangalore"}),"Interne","Externe"))</f>
        <v/>
      </c>
    </row>
    <row r="1550" spans="5:7" x14ac:dyDescent="0.25">
      <c r="E1550" s="8" t="str">
        <f t="shared" si="70"/>
        <v/>
      </c>
      <c r="F1550" s="8" t="str">
        <f t="shared" si="71"/>
        <v/>
      </c>
      <c r="G1550" s="16" t="str">
        <f>IF(ISBLANK(B1550),"",IF(OR(B1550={"HS Wroclaw";"Bandung";"Wolverhampton";"Ratier Figeac";"Hemel";"Bangalore"}),"Interne","Externe"))</f>
        <v/>
      </c>
    </row>
    <row r="1551" spans="5:7" x14ac:dyDescent="0.25">
      <c r="E1551" s="8" t="str">
        <f t="shared" si="70"/>
        <v/>
      </c>
      <c r="F1551" s="8" t="str">
        <f t="shared" si="71"/>
        <v/>
      </c>
      <c r="G1551" s="16" t="str">
        <f>IF(ISBLANK(B1551),"",IF(OR(B1551={"HS Wroclaw";"Bandung";"Wolverhampton";"Ratier Figeac";"Hemel";"Bangalore"}),"Interne","Externe"))</f>
        <v/>
      </c>
    </row>
    <row r="1552" spans="5:7" x14ac:dyDescent="0.25">
      <c r="E1552" s="8" t="str">
        <f t="shared" si="70"/>
        <v/>
      </c>
      <c r="F1552" s="8" t="str">
        <f t="shared" si="71"/>
        <v/>
      </c>
      <c r="G1552" s="16" t="str">
        <f>IF(ISBLANK(B1552),"",IF(OR(B1552={"HS Wroclaw";"Bandung";"Wolverhampton";"Ratier Figeac";"Hemel";"Bangalore"}),"Interne","Externe"))</f>
        <v/>
      </c>
    </row>
    <row r="1553" spans="5:7" x14ac:dyDescent="0.25">
      <c r="E1553" s="8" t="str">
        <f t="shared" si="70"/>
        <v/>
      </c>
      <c r="F1553" s="8" t="str">
        <f t="shared" si="71"/>
        <v/>
      </c>
      <c r="G1553" s="16" t="str">
        <f>IF(ISBLANK(B1553),"",IF(OR(B1553={"HS Wroclaw";"Bandung";"Wolverhampton";"Ratier Figeac";"Hemel";"Bangalore"}),"Interne","Externe"))</f>
        <v/>
      </c>
    </row>
    <row r="1554" spans="5:7" x14ac:dyDescent="0.25">
      <c r="E1554" s="8" t="str">
        <f t="shared" si="70"/>
        <v/>
      </c>
      <c r="F1554" s="8" t="str">
        <f t="shared" si="71"/>
        <v/>
      </c>
      <c r="G1554" s="16" t="str">
        <f>IF(ISBLANK(B1554),"",IF(OR(B1554={"HS Wroclaw";"Bandung";"Wolverhampton";"Ratier Figeac";"Hemel";"Bangalore"}),"Interne","Externe"))</f>
        <v/>
      </c>
    </row>
    <row r="1555" spans="5:7" x14ac:dyDescent="0.25">
      <c r="E1555" s="8" t="str">
        <f t="shared" si="70"/>
        <v/>
      </c>
      <c r="F1555" s="8" t="str">
        <f t="shared" si="71"/>
        <v/>
      </c>
      <c r="G1555" s="16" t="str">
        <f>IF(ISBLANK(B1555),"",IF(OR(B1555={"HS Wroclaw";"Bandung";"Wolverhampton";"Ratier Figeac";"Hemel";"Bangalore"}),"Interne","Externe"))</f>
        <v/>
      </c>
    </row>
    <row r="1556" spans="5:7" x14ac:dyDescent="0.25">
      <c r="E1556" s="8" t="str">
        <f t="shared" si="70"/>
        <v/>
      </c>
      <c r="F1556" s="8" t="str">
        <f t="shared" si="71"/>
        <v/>
      </c>
      <c r="G1556" s="16" t="str">
        <f>IF(ISBLANK(B1556),"",IF(OR(B1556={"HS Wroclaw";"Bandung";"Wolverhampton";"Ratier Figeac";"Hemel";"Bangalore"}),"Interne","Externe"))</f>
        <v/>
      </c>
    </row>
    <row r="1557" spans="5:7" x14ac:dyDescent="0.25">
      <c r="E1557" s="8" t="str">
        <f t="shared" si="70"/>
        <v/>
      </c>
      <c r="F1557" s="8" t="str">
        <f t="shared" si="71"/>
        <v/>
      </c>
      <c r="G1557" s="16" t="str">
        <f>IF(ISBLANK(B1557),"",IF(OR(B1557={"HS Wroclaw";"Bandung";"Wolverhampton";"Ratier Figeac";"Hemel";"Bangalore"}),"Interne","Externe"))</f>
        <v/>
      </c>
    </row>
    <row r="1558" spans="5:7" x14ac:dyDescent="0.25">
      <c r="E1558" s="8" t="str">
        <f t="shared" si="70"/>
        <v/>
      </c>
      <c r="F1558" s="8" t="str">
        <f t="shared" si="71"/>
        <v/>
      </c>
      <c r="G1558" s="16" t="str">
        <f>IF(ISBLANK(B1558),"",IF(OR(B1558={"HS Wroclaw";"Bandung";"Wolverhampton";"Ratier Figeac";"Hemel";"Bangalore"}),"Interne","Externe"))</f>
        <v/>
      </c>
    </row>
    <row r="1559" spans="5:7" x14ac:dyDescent="0.25">
      <c r="E1559" s="8" t="str">
        <f t="shared" si="70"/>
        <v/>
      </c>
      <c r="F1559" s="8" t="str">
        <f t="shared" si="71"/>
        <v/>
      </c>
      <c r="G1559" s="16" t="str">
        <f>IF(ISBLANK(B1559),"",IF(OR(B1559={"HS Wroclaw";"Bandung";"Wolverhampton";"Ratier Figeac";"Hemel";"Bangalore"}),"Interne","Externe"))</f>
        <v/>
      </c>
    </row>
    <row r="1560" spans="5:7" x14ac:dyDescent="0.25">
      <c r="E1560" s="8" t="str">
        <f t="shared" si="70"/>
        <v/>
      </c>
      <c r="F1560" s="8" t="str">
        <f t="shared" si="71"/>
        <v/>
      </c>
      <c r="G1560" s="16" t="str">
        <f>IF(ISBLANK(B1560),"",IF(OR(B1560={"HS Wroclaw";"Bandung";"Wolverhampton";"Ratier Figeac";"Hemel";"Bangalore"}),"Interne","Externe"))</f>
        <v/>
      </c>
    </row>
    <row r="1561" spans="5:7" x14ac:dyDescent="0.25">
      <c r="E1561" s="8" t="str">
        <f t="shared" si="70"/>
        <v/>
      </c>
      <c r="F1561" s="8" t="str">
        <f t="shared" si="71"/>
        <v/>
      </c>
      <c r="G1561" s="16" t="str">
        <f>IF(ISBLANK(B1561),"",IF(OR(B1561={"HS Wroclaw";"Bandung";"Wolverhampton";"Ratier Figeac";"Hemel";"Bangalore"}),"Interne","Externe"))</f>
        <v/>
      </c>
    </row>
    <row r="1562" spans="5:7" x14ac:dyDescent="0.25">
      <c r="E1562" s="8" t="str">
        <f t="shared" ref="E1562:E1625" si="72">IF(ISBLANK(D1562),"",TEXT(30*MONTH($D1562),"mmmm"))</f>
        <v/>
      </c>
      <c r="F1562" s="8" t="str">
        <f t="shared" ref="F1562:F1625" si="73">IF(ISBLANK(D1562),"",YEAR($D1562))</f>
        <v/>
      </c>
      <c r="G1562" s="16" t="str">
        <f>IF(ISBLANK(B1562),"",IF(OR(B1562={"HS Wroclaw";"Bandung";"Wolverhampton";"Ratier Figeac";"Hemel";"Bangalore"}),"Interne","Externe"))</f>
        <v/>
      </c>
    </row>
    <row r="1563" spans="5:7" x14ac:dyDescent="0.25">
      <c r="E1563" s="8" t="str">
        <f t="shared" si="72"/>
        <v/>
      </c>
      <c r="F1563" s="8" t="str">
        <f t="shared" si="73"/>
        <v/>
      </c>
      <c r="G1563" s="16" t="str">
        <f>IF(ISBLANK(B1563),"",IF(OR(B1563={"HS Wroclaw";"Bandung";"Wolverhampton";"Ratier Figeac";"Hemel";"Bangalore"}),"Interne","Externe"))</f>
        <v/>
      </c>
    </row>
    <row r="1564" spans="5:7" x14ac:dyDescent="0.25">
      <c r="E1564" s="8" t="str">
        <f t="shared" si="72"/>
        <v/>
      </c>
      <c r="F1564" s="8" t="str">
        <f t="shared" si="73"/>
        <v/>
      </c>
      <c r="G1564" s="16" t="str">
        <f>IF(ISBLANK(B1564),"",IF(OR(B1564={"HS Wroclaw";"Bandung";"Wolverhampton";"Ratier Figeac";"Hemel";"Bangalore"}),"Interne","Externe"))</f>
        <v/>
      </c>
    </row>
    <row r="1565" spans="5:7" x14ac:dyDescent="0.25">
      <c r="E1565" s="8" t="str">
        <f t="shared" si="72"/>
        <v/>
      </c>
      <c r="F1565" s="8" t="str">
        <f t="shared" si="73"/>
        <v/>
      </c>
      <c r="G1565" s="16" t="str">
        <f>IF(ISBLANK(B1565),"",IF(OR(B1565={"HS Wroclaw";"Bandung";"Wolverhampton";"Ratier Figeac";"Hemel";"Bangalore"}),"Interne","Externe"))</f>
        <v/>
      </c>
    </row>
    <row r="1566" spans="5:7" x14ac:dyDescent="0.25">
      <c r="E1566" s="8" t="str">
        <f t="shared" si="72"/>
        <v/>
      </c>
      <c r="F1566" s="8" t="str">
        <f t="shared" si="73"/>
        <v/>
      </c>
      <c r="G1566" s="16" t="str">
        <f>IF(ISBLANK(B1566),"",IF(OR(B1566={"HS Wroclaw";"Bandung";"Wolverhampton";"Ratier Figeac";"Hemel";"Bangalore"}),"Interne","Externe"))</f>
        <v/>
      </c>
    </row>
    <row r="1567" spans="5:7" x14ac:dyDescent="0.25">
      <c r="E1567" s="8" t="str">
        <f t="shared" si="72"/>
        <v/>
      </c>
      <c r="F1567" s="8" t="str">
        <f t="shared" si="73"/>
        <v/>
      </c>
      <c r="G1567" s="16" t="str">
        <f>IF(ISBLANK(B1567),"",IF(OR(B1567={"HS Wroclaw";"Bandung";"Wolverhampton";"Ratier Figeac";"Hemel";"Bangalore"}),"Interne","Externe"))</f>
        <v/>
      </c>
    </row>
    <row r="1568" spans="5:7" x14ac:dyDescent="0.25">
      <c r="E1568" s="8" t="str">
        <f t="shared" si="72"/>
        <v/>
      </c>
      <c r="F1568" s="8" t="str">
        <f t="shared" si="73"/>
        <v/>
      </c>
      <c r="G1568" s="16" t="str">
        <f>IF(ISBLANK(B1568),"",IF(OR(B1568={"HS Wroclaw";"Bandung";"Wolverhampton";"Ratier Figeac";"Hemel";"Bangalore"}),"Interne","Externe"))</f>
        <v/>
      </c>
    </row>
    <row r="1569" spans="5:7" x14ac:dyDescent="0.25">
      <c r="E1569" s="8" t="str">
        <f t="shared" si="72"/>
        <v/>
      </c>
      <c r="F1569" s="8" t="str">
        <f t="shared" si="73"/>
        <v/>
      </c>
      <c r="G1569" s="16" t="str">
        <f>IF(ISBLANK(B1569),"",IF(OR(B1569={"HS Wroclaw";"Bandung";"Wolverhampton";"Ratier Figeac";"Hemel";"Bangalore"}),"Interne","Externe"))</f>
        <v/>
      </c>
    </row>
    <row r="1570" spans="5:7" x14ac:dyDescent="0.25">
      <c r="E1570" s="8" t="str">
        <f t="shared" si="72"/>
        <v/>
      </c>
      <c r="F1570" s="8" t="str">
        <f t="shared" si="73"/>
        <v/>
      </c>
      <c r="G1570" s="16" t="str">
        <f>IF(ISBLANK(B1570),"",IF(OR(B1570={"HS Wroclaw";"Bandung";"Wolverhampton";"Ratier Figeac";"Hemel";"Bangalore"}),"Interne","Externe"))</f>
        <v/>
      </c>
    </row>
    <row r="1571" spans="5:7" x14ac:dyDescent="0.25">
      <c r="E1571" s="8" t="str">
        <f t="shared" si="72"/>
        <v/>
      </c>
      <c r="F1571" s="8" t="str">
        <f t="shared" si="73"/>
        <v/>
      </c>
      <c r="G1571" s="16" t="str">
        <f>IF(ISBLANK(B1571),"",IF(OR(B1571={"HS Wroclaw";"Bandung";"Wolverhampton";"Ratier Figeac";"Hemel";"Bangalore"}),"Interne","Externe"))</f>
        <v/>
      </c>
    </row>
    <row r="1572" spans="5:7" x14ac:dyDescent="0.25">
      <c r="E1572" s="8" t="str">
        <f t="shared" si="72"/>
        <v/>
      </c>
      <c r="F1572" s="8" t="str">
        <f t="shared" si="73"/>
        <v/>
      </c>
      <c r="G1572" s="16" t="str">
        <f>IF(ISBLANK(B1572),"",IF(OR(B1572={"HS Wroclaw";"Bandung";"Wolverhampton";"Ratier Figeac";"Hemel";"Bangalore"}),"Interne","Externe"))</f>
        <v/>
      </c>
    </row>
    <row r="1573" spans="5:7" x14ac:dyDescent="0.25">
      <c r="E1573" s="8" t="str">
        <f t="shared" si="72"/>
        <v/>
      </c>
      <c r="F1573" s="8" t="str">
        <f t="shared" si="73"/>
        <v/>
      </c>
      <c r="G1573" s="16" t="str">
        <f>IF(ISBLANK(B1573),"",IF(OR(B1573={"HS Wroclaw";"Bandung";"Wolverhampton";"Ratier Figeac";"Hemel";"Bangalore"}),"Interne","Externe"))</f>
        <v/>
      </c>
    </row>
    <row r="1574" spans="5:7" x14ac:dyDescent="0.25">
      <c r="E1574" s="8" t="str">
        <f t="shared" si="72"/>
        <v/>
      </c>
      <c r="F1574" s="8" t="str">
        <f t="shared" si="73"/>
        <v/>
      </c>
      <c r="G1574" s="16" t="str">
        <f>IF(ISBLANK(B1574),"",IF(OR(B1574={"HS Wroclaw";"Bandung";"Wolverhampton";"Ratier Figeac";"Hemel";"Bangalore"}),"Interne","Externe"))</f>
        <v/>
      </c>
    </row>
    <row r="1575" spans="5:7" x14ac:dyDescent="0.25">
      <c r="E1575" s="8" t="str">
        <f t="shared" si="72"/>
        <v/>
      </c>
      <c r="F1575" s="8" t="str">
        <f t="shared" si="73"/>
        <v/>
      </c>
      <c r="G1575" s="16" t="str">
        <f>IF(ISBLANK(B1575),"",IF(OR(B1575={"HS Wroclaw";"Bandung";"Wolverhampton";"Ratier Figeac";"Hemel";"Bangalore"}),"Interne","Externe"))</f>
        <v/>
      </c>
    </row>
    <row r="1576" spans="5:7" x14ac:dyDescent="0.25">
      <c r="E1576" s="8" t="str">
        <f t="shared" si="72"/>
        <v/>
      </c>
      <c r="F1576" s="8" t="str">
        <f t="shared" si="73"/>
        <v/>
      </c>
      <c r="G1576" s="16" t="str">
        <f>IF(ISBLANK(B1576),"",IF(OR(B1576={"HS Wroclaw";"Bandung";"Wolverhampton";"Ratier Figeac";"Hemel";"Bangalore"}),"Interne","Externe"))</f>
        <v/>
      </c>
    </row>
    <row r="1577" spans="5:7" x14ac:dyDescent="0.25">
      <c r="E1577" s="8" t="str">
        <f t="shared" si="72"/>
        <v/>
      </c>
      <c r="F1577" s="8" t="str">
        <f t="shared" si="73"/>
        <v/>
      </c>
      <c r="G1577" s="16" t="str">
        <f>IF(ISBLANK(B1577),"",IF(OR(B1577={"HS Wroclaw";"Bandung";"Wolverhampton";"Ratier Figeac";"Hemel";"Bangalore"}),"Interne","Externe"))</f>
        <v/>
      </c>
    </row>
    <row r="1578" spans="5:7" x14ac:dyDescent="0.25">
      <c r="E1578" s="8" t="str">
        <f t="shared" si="72"/>
        <v/>
      </c>
      <c r="F1578" s="8" t="str">
        <f t="shared" si="73"/>
        <v/>
      </c>
      <c r="G1578" s="16" t="str">
        <f>IF(ISBLANK(B1578),"",IF(OR(B1578={"HS Wroclaw";"Bandung";"Wolverhampton";"Ratier Figeac";"Hemel";"Bangalore"}),"Interne","Externe"))</f>
        <v/>
      </c>
    </row>
    <row r="1579" spans="5:7" x14ac:dyDescent="0.25">
      <c r="E1579" s="8" t="str">
        <f t="shared" si="72"/>
        <v/>
      </c>
      <c r="F1579" s="8" t="str">
        <f t="shared" si="73"/>
        <v/>
      </c>
      <c r="G1579" s="16" t="str">
        <f>IF(ISBLANK(B1579),"",IF(OR(B1579={"HS Wroclaw";"Bandung";"Wolverhampton";"Ratier Figeac";"Hemel";"Bangalore"}),"Interne","Externe"))</f>
        <v/>
      </c>
    </row>
    <row r="1580" spans="5:7" x14ac:dyDescent="0.25">
      <c r="E1580" s="8" t="str">
        <f t="shared" si="72"/>
        <v/>
      </c>
      <c r="F1580" s="8" t="str">
        <f t="shared" si="73"/>
        <v/>
      </c>
      <c r="G1580" s="16" t="str">
        <f>IF(ISBLANK(B1580),"",IF(OR(B1580={"HS Wroclaw";"Bandung";"Wolverhampton";"Ratier Figeac";"Hemel";"Bangalore"}),"Interne","Externe"))</f>
        <v/>
      </c>
    </row>
    <row r="1581" spans="5:7" x14ac:dyDescent="0.25">
      <c r="E1581" s="8" t="str">
        <f t="shared" si="72"/>
        <v/>
      </c>
      <c r="F1581" s="8" t="str">
        <f t="shared" si="73"/>
        <v/>
      </c>
      <c r="G1581" s="16" t="str">
        <f>IF(ISBLANK(B1581),"",IF(OR(B1581={"HS Wroclaw";"Bandung";"Wolverhampton";"Ratier Figeac";"Hemel";"Bangalore"}),"Interne","Externe"))</f>
        <v/>
      </c>
    </row>
    <row r="1582" spans="5:7" x14ac:dyDescent="0.25">
      <c r="E1582" s="8" t="str">
        <f t="shared" si="72"/>
        <v/>
      </c>
      <c r="F1582" s="8" t="str">
        <f t="shared" si="73"/>
        <v/>
      </c>
      <c r="G1582" s="16" t="str">
        <f>IF(ISBLANK(B1582),"",IF(OR(B1582={"HS Wroclaw";"Bandung";"Wolverhampton";"Ratier Figeac";"Hemel";"Bangalore"}),"Interne","Externe"))</f>
        <v/>
      </c>
    </row>
    <row r="1583" spans="5:7" x14ac:dyDescent="0.25">
      <c r="E1583" s="8" t="str">
        <f t="shared" si="72"/>
        <v/>
      </c>
      <c r="F1583" s="8" t="str">
        <f t="shared" si="73"/>
        <v/>
      </c>
      <c r="G1583" s="16" t="str">
        <f>IF(ISBLANK(B1583),"",IF(OR(B1583={"HS Wroclaw";"Bandung";"Wolverhampton";"Ratier Figeac";"Hemel";"Bangalore"}),"Interne","Externe"))</f>
        <v/>
      </c>
    </row>
    <row r="1584" spans="5:7" x14ac:dyDescent="0.25">
      <c r="E1584" s="8" t="str">
        <f t="shared" si="72"/>
        <v/>
      </c>
      <c r="F1584" s="8" t="str">
        <f t="shared" si="73"/>
        <v/>
      </c>
      <c r="G1584" s="16" t="str">
        <f>IF(ISBLANK(B1584),"",IF(OR(B1584={"HS Wroclaw";"Bandung";"Wolverhampton";"Ratier Figeac";"Hemel";"Bangalore"}),"Interne","Externe"))</f>
        <v/>
      </c>
    </row>
    <row r="1585" spans="5:7" x14ac:dyDescent="0.25">
      <c r="E1585" s="8" t="str">
        <f t="shared" si="72"/>
        <v/>
      </c>
      <c r="F1585" s="8" t="str">
        <f t="shared" si="73"/>
        <v/>
      </c>
      <c r="G1585" s="16" t="str">
        <f>IF(ISBLANK(B1585),"",IF(OR(B1585={"HS Wroclaw";"Bandung";"Wolverhampton";"Ratier Figeac";"Hemel";"Bangalore"}),"Interne","Externe"))</f>
        <v/>
      </c>
    </row>
    <row r="1586" spans="5:7" x14ac:dyDescent="0.25">
      <c r="E1586" s="8" t="str">
        <f t="shared" si="72"/>
        <v/>
      </c>
      <c r="F1586" s="8" t="str">
        <f t="shared" si="73"/>
        <v/>
      </c>
      <c r="G1586" s="16" t="str">
        <f>IF(ISBLANK(B1586),"",IF(OR(B1586={"HS Wroclaw";"Bandung";"Wolverhampton";"Ratier Figeac";"Hemel";"Bangalore"}),"Interne","Externe"))</f>
        <v/>
      </c>
    </row>
    <row r="1587" spans="5:7" x14ac:dyDescent="0.25">
      <c r="E1587" s="8" t="str">
        <f t="shared" si="72"/>
        <v/>
      </c>
      <c r="F1587" s="8" t="str">
        <f t="shared" si="73"/>
        <v/>
      </c>
      <c r="G1587" s="16" t="str">
        <f>IF(ISBLANK(B1587),"",IF(OR(B1587={"HS Wroclaw";"Bandung";"Wolverhampton";"Ratier Figeac";"Hemel";"Bangalore"}),"Interne","Externe"))</f>
        <v/>
      </c>
    </row>
    <row r="1588" spans="5:7" x14ac:dyDescent="0.25">
      <c r="E1588" s="8" t="str">
        <f t="shared" si="72"/>
        <v/>
      </c>
      <c r="F1588" s="8" t="str">
        <f t="shared" si="73"/>
        <v/>
      </c>
      <c r="G1588" s="16" t="str">
        <f>IF(ISBLANK(B1588),"",IF(OR(B1588={"HS Wroclaw";"Bandung";"Wolverhampton";"Ratier Figeac";"Hemel";"Bangalore"}),"Interne","Externe"))</f>
        <v/>
      </c>
    </row>
    <row r="1589" spans="5:7" x14ac:dyDescent="0.25">
      <c r="E1589" s="8" t="str">
        <f t="shared" si="72"/>
        <v/>
      </c>
      <c r="F1589" s="8" t="str">
        <f t="shared" si="73"/>
        <v/>
      </c>
      <c r="G1589" s="16" t="str">
        <f>IF(ISBLANK(B1589),"",IF(OR(B1589={"HS Wroclaw";"Bandung";"Wolverhampton";"Ratier Figeac";"Hemel";"Bangalore"}),"Interne","Externe"))</f>
        <v/>
      </c>
    </row>
    <row r="1590" spans="5:7" x14ac:dyDescent="0.25">
      <c r="E1590" s="8" t="str">
        <f t="shared" si="72"/>
        <v/>
      </c>
      <c r="F1590" s="8" t="str">
        <f t="shared" si="73"/>
        <v/>
      </c>
      <c r="G1590" s="16" t="str">
        <f>IF(ISBLANK(B1590),"",IF(OR(B1590={"HS Wroclaw";"Bandung";"Wolverhampton";"Ratier Figeac";"Hemel";"Bangalore"}),"Interne","Externe"))</f>
        <v/>
      </c>
    </row>
    <row r="1591" spans="5:7" x14ac:dyDescent="0.25">
      <c r="E1591" s="8" t="str">
        <f t="shared" si="72"/>
        <v/>
      </c>
      <c r="F1591" s="8" t="str">
        <f t="shared" si="73"/>
        <v/>
      </c>
      <c r="G1591" s="16" t="str">
        <f>IF(ISBLANK(B1591),"",IF(OR(B1591={"HS Wroclaw";"Bandung";"Wolverhampton";"Ratier Figeac";"Hemel";"Bangalore"}),"Interne","Externe"))</f>
        <v/>
      </c>
    </row>
    <row r="1592" spans="5:7" x14ac:dyDescent="0.25">
      <c r="E1592" s="8" t="str">
        <f t="shared" si="72"/>
        <v/>
      </c>
      <c r="F1592" s="8" t="str">
        <f t="shared" si="73"/>
        <v/>
      </c>
      <c r="G1592" s="16" t="str">
        <f>IF(ISBLANK(B1592),"",IF(OR(B1592={"HS Wroclaw";"Bandung";"Wolverhampton";"Ratier Figeac";"Hemel";"Bangalore"}),"Interne","Externe"))</f>
        <v/>
      </c>
    </row>
    <row r="1593" spans="5:7" x14ac:dyDescent="0.25">
      <c r="E1593" s="8" t="str">
        <f t="shared" si="72"/>
        <v/>
      </c>
      <c r="F1593" s="8" t="str">
        <f t="shared" si="73"/>
        <v/>
      </c>
      <c r="G1593" s="16" t="str">
        <f>IF(ISBLANK(B1593),"",IF(OR(B1593={"HS Wroclaw";"Bandung";"Wolverhampton";"Ratier Figeac";"Hemel";"Bangalore"}),"Interne","Externe"))</f>
        <v/>
      </c>
    </row>
    <row r="1594" spans="5:7" x14ac:dyDescent="0.25">
      <c r="E1594" s="8" t="str">
        <f t="shared" si="72"/>
        <v/>
      </c>
      <c r="F1594" s="8" t="str">
        <f t="shared" si="73"/>
        <v/>
      </c>
      <c r="G1594" s="16" t="str">
        <f>IF(ISBLANK(B1594),"",IF(OR(B1594={"HS Wroclaw";"Bandung";"Wolverhampton";"Ratier Figeac";"Hemel";"Bangalore"}),"Interne","Externe"))</f>
        <v/>
      </c>
    </row>
    <row r="1595" spans="5:7" x14ac:dyDescent="0.25">
      <c r="E1595" s="8" t="str">
        <f t="shared" si="72"/>
        <v/>
      </c>
      <c r="F1595" s="8" t="str">
        <f t="shared" si="73"/>
        <v/>
      </c>
      <c r="G1595" s="16" t="str">
        <f>IF(ISBLANK(B1595),"",IF(OR(B1595={"HS Wroclaw";"Bandung";"Wolverhampton";"Ratier Figeac";"Hemel";"Bangalore"}),"Interne","Externe"))</f>
        <v/>
      </c>
    </row>
    <row r="1596" spans="5:7" x14ac:dyDescent="0.25">
      <c r="E1596" s="8" t="str">
        <f t="shared" si="72"/>
        <v/>
      </c>
      <c r="F1596" s="8" t="str">
        <f t="shared" si="73"/>
        <v/>
      </c>
      <c r="G1596" s="16" t="str">
        <f>IF(ISBLANK(B1596),"",IF(OR(B1596={"HS Wroclaw";"Bandung";"Wolverhampton";"Ratier Figeac";"Hemel";"Bangalore"}),"Interne","Externe"))</f>
        <v/>
      </c>
    </row>
    <row r="1597" spans="5:7" x14ac:dyDescent="0.25">
      <c r="E1597" s="8" t="str">
        <f t="shared" si="72"/>
        <v/>
      </c>
      <c r="F1597" s="8" t="str">
        <f t="shared" si="73"/>
        <v/>
      </c>
      <c r="G1597" s="16" t="str">
        <f>IF(ISBLANK(B1597),"",IF(OR(B1597={"HS Wroclaw";"Bandung";"Wolverhampton";"Ratier Figeac";"Hemel";"Bangalore"}),"Interne","Externe"))</f>
        <v/>
      </c>
    </row>
    <row r="1598" spans="5:7" x14ac:dyDescent="0.25">
      <c r="E1598" s="8" t="str">
        <f t="shared" si="72"/>
        <v/>
      </c>
      <c r="F1598" s="8" t="str">
        <f t="shared" si="73"/>
        <v/>
      </c>
      <c r="G1598" s="16" t="str">
        <f>IF(ISBLANK(B1598),"",IF(OR(B1598={"HS Wroclaw";"Bandung";"Wolverhampton";"Ratier Figeac";"Hemel";"Bangalore"}),"Interne","Externe"))</f>
        <v/>
      </c>
    </row>
    <row r="1599" spans="5:7" x14ac:dyDescent="0.25">
      <c r="E1599" s="8" t="str">
        <f t="shared" si="72"/>
        <v/>
      </c>
      <c r="F1599" s="8" t="str">
        <f t="shared" si="73"/>
        <v/>
      </c>
      <c r="G1599" s="16" t="str">
        <f>IF(ISBLANK(B1599),"",IF(OR(B1599={"HS Wroclaw";"Bandung";"Wolverhampton";"Ratier Figeac";"Hemel";"Bangalore"}),"Interne","Externe"))</f>
        <v/>
      </c>
    </row>
    <row r="1600" spans="5:7" x14ac:dyDescent="0.25">
      <c r="E1600" s="8" t="str">
        <f t="shared" si="72"/>
        <v/>
      </c>
      <c r="F1600" s="8" t="str">
        <f t="shared" si="73"/>
        <v/>
      </c>
      <c r="G1600" s="16" t="str">
        <f>IF(ISBLANK(B1600),"",IF(OR(B1600={"HS Wroclaw";"Bandung";"Wolverhampton";"Ratier Figeac";"Hemel";"Bangalore"}),"Interne","Externe"))</f>
        <v/>
      </c>
    </row>
    <row r="1601" spans="5:7" x14ac:dyDescent="0.25">
      <c r="E1601" s="8" t="str">
        <f t="shared" si="72"/>
        <v/>
      </c>
      <c r="F1601" s="8" t="str">
        <f t="shared" si="73"/>
        <v/>
      </c>
      <c r="G1601" s="16" t="str">
        <f>IF(ISBLANK(B1601),"",IF(OR(B1601={"HS Wroclaw";"Bandung";"Wolverhampton";"Ratier Figeac";"Hemel";"Bangalore"}),"Interne","Externe"))</f>
        <v/>
      </c>
    </row>
    <row r="1602" spans="5:7" x14ac:dyDescent="0.25">
      <c r="E1602" s="8" t="str">
        <f t="shared" si="72"/>
        <v/>
      </c>
      <c r="F1602" s="8" t="str">
        <f t="shared" si="73"/>
        <v/>
      </c>
      <c r="G1602" s="16" t="str">
        <f>IF(ISBLANK(B1602),"",IF(OR(B1602={"HS Wroclaw";"Bandung";"Wolverhampton";"Ratier Figeac";"Hemel";"Bangalore"}),"Interne","Externe"))</f>
        <v/>
      </c>
    </row>
    <row r="1603" spans="5:7" x14ac:dyDescent="0.25">
      <c r="E1603" s="8" t="str">
        <f t="shared" si="72"/>
        <v/>
      </c>
      <c r="F1603" s="8" t="str">
        <f t="shared" si="73"/>
        <v/>
      </c>
      <c r="G1603" s="16" t="str">
        <f>IF(ISBLANK(B1603),"",IF(OR(B1603={"HS Wroclaw";"Bandung";"Wolverhampton";"Ratier Figeac";"Hemel";"Bangalore"}),"Interne","Externe"))</f>
        <v/>
      </c>
    </row>
    <row r="1604" spans="5:7" x14ac:dyDescent="0.25">
      <c r="E1604" s="8" t="str">
        <f t="shared" si="72"/>
        <v/>
      </c>
      <c r="F1604" s="8" t="str">
        <f t="shared" si="73"/>
        <v/>
      </c>
      <c r="G1604" s="16" t="str">
        <f>IF(ISBLANK(B1604),"",IF(OR(B1604={"HS Wroclaw";"Bandung";"Wolverhampton";"Ratier Figeac";"Hemel";"Bangalore"}),"Interne","Externe"))</f>
        <v/>
      </c>
    </row>
    <row r="1605" spans="5:7" x14ac:dyDescent="0.25">
      <c r="E1605" s="8" t="str">
        <f t="shared" si="72"/>
        <v/>
      </c>
      <c r="F1605" s="8" t="str">
        <f t="shared" si="73"/>
        <v/>
      </c>
      <c r="G1605" s="16" t="str">
        <f>IF(ISBLANK(B1605),"",IF(OR(B1605={"HS Wroclaw";"Bandung";"Wolverhampton";"Ratier Figeac";"Hemel";"Bangalore"}),"Interne","Externe"))</f>
        <v/>
      </c>
    </row>
    <row r="1606" spans="5:7" x14ac:dyDescent="0.25">
      <c r="E1606" s="8" t="str">
        <f t="shared" si="72"/>
        <v/>
      </c>
      <c r="F1606" s="8" t="str">
        <f t="shared" si="73"/>
        <v/>
      </c>
      <c r="G1606" s="16" t="str">
        <f>IF(ISBLANK(B1606),"",IF(OR(B1606={"HS Wroclaw";"Bandung";"Wolverhampton";"Ratier Figeac";"Hemel";"Bangalore"}),"Interne","Externe"))</f>
        <v/>
      </c>
    </row>
    <row r="1607" spans="5:7" x14ac:dyDescent="0.25">
      <c r="E1607" s="8" t="str">
        <f t="shared" si="72"/>
        <v/>
      </c>
      <c r="F1607" s="8" t="str">
        <f t="shared" si="73"/>
        <v/>
      </c>
      <c r="G1607" s="16" t="str">
        <f>IF(ISBLANK(B1607),"",IF(OR(B1607={"HS Wroclaw";"Bandung";"Wolverhampton";"Ratier Figeac";"Hemel";"Bangalore"}),"Interne","Externe"))</f>
        <v/>
      </c>
    </row>
    <row r="1608" spans="5:7" x14ac:dyDescent="0.25">
      <c r="E1608" s="8" t="str">
        <f t="shared" si="72"/>
        <v/>
      </c>
      <c r="F1608" s="8" t="str">
        <f t="shared" si="73"/>
        <v/>
      </c>
      <c r="G1608" s="16" t="str">
        <f>IF(ISBLANK(B1608),"",IF(OR(B1608={"HS Wroclaw";"Bandung";"Wolverhampton";"Ratier Figeac";"Hemel";"Bangalore"}),"Interne","Externe"))</f>
        <v/>
      </c>
    </row>
    <row r="1609" spans="5:7" x14ac:dyDescent="0.25">
      <c r="E1609" s="8" t="str">
        <f t="shared" si="72"/>
        <v/>
      </c>
      <c r="F1609" s="8" t="str">
        <f t="shared" si="73"/>
        <v/>
      </c>
      <c r="G1609" s="16" t="str">
        <f>IF(ISBLANK(B1609),"",IF(OR(B1609={"HS Wroclaw";"Bandung";"Wolverhampton";"Ratier Figeac";"Hemel";"Bangalore"}),"Interne","Externe"))</f>
        <v/>
      </c>
    </row>
    <row r="1610" spans="5:7" x14ac:dyDescent="0.25">
      <c r="E1610" s="8" t="str">
        <f t="shared" si="72"/>
        <v/>
      </c>
      <c r="F1610" s="8" t="str">
        <f t="shared" si="73"/>
        <v/>
      </c>
      <c r="G1610" s="16" t="str">
        <f>IF(ISBLANK(B1610),"",IF(OR(B1610={"HS Wroclaw";"Bandung";"Wolverhampton";"Ratier Figeac";"Hemel";"Bangalore"}),"Interne","Externe"))</f>
        <v/>
      </c>
    </row>
    <row r="1611" spans="5:7" x14ac:dyDescent="0.25">
      <c r="E1611" s="8" t="str">
        <f t="shared" si="72"/>
        <v/>
      </c>
      <c r="F1611" s="8" t="str">
        <f t="shared" si="73"/>
        <v/>
      </c>
      <c r="G1611" s="16" t="str">
        <f>IF(ISBLANK(B1611),"",IF(OR(B1611={"HS Wroclaw";"Bandung";"Wolverhampton";"Ratier Figeac";"Hemel";"Bangalore"}),"Interne","Externe"))</f>
        <v/>
      </c>
    </row>
    <row r="1612" spans="5:7" x14ac:dyDescent="0.25">
      <c r="E1612" s="8" t="str">
        <f t="shared" si="72"/>
        <v/>
      </c>
      <c r="F1612" s="8" t="str">
        <f t="shared" si="73"/>
        <v/>
      </c>
      <c r="G1612" s="16" t="str">
        <f>IF(ISBLANK(B1612),"",IF(OR(B1612={"HS Wroclaw";"Bandung";"Wolverhampton";"Ratier Figeac";"Hemel";"Bangalore"}),"Interne","Externe"))</f>
        <v/>
      </c>
    </row>
    <row r="1613" spans="5:7" x14ac:dyDescent="0.25">
      <c r="E1613" s="8" t="str">
        <f t="shared" si="72"/>
        <v/>
      </c>
      <c r="F1613" s="8" t="str">
        <f t="shared" si="73"/>
        <v/>
      </c>
      <c r="G1613" s="16" t="str">
        <f>IF(ISBLANK(B1613),"",IF(OR(B1613={"HS Wroclaw";"Bandung";"Wolverhampton";"Ratier Figeac";"Hemel";"Bangalore"}),"Interne","Externe"))</f>
        <v/>
      </c>
    </row>
    <row r="1614" spans="5:7" x14ac:dyDescent="0.25">
      <c r="E1614" s="8" t="str">
        <f t="shared" si="72"/>
        <v/>
      </c>
      <c r="F1614" s="8" t="str">
        <f t="shared" si="73"/>
        <v/>
      </c>
      <c r="G1614" s="16" t="str">
        <f>IF(ISBLANK(B1614),"",IF(OR(B1614={"HS Wroclaw";"Bandung";"Wolverhampton";"Ratier Figeac";"Hemel";"Bangalore"}),"Interne","Externe"))</f>
        <v/>
      </c>
    </row>
    <row r="1615" spans="5:7" x14ac:dyDescent="0.25">
      <c r="E1615" s="8" t="str">
        <f t="shared" si="72"/>
        <v/>
      </c>
      <c r="F1615" s="8" t="str">
        <f t="shared" si="73"/>
        <v/>
      </c>
      <c r="G1615" s="16" t="str">
        <f>IF(ISBLANK(B1615),"",IF(OR(B1615={"HS Wroclaw";"Bandung";"Wolverhampton";"Ratier Figeac";"Hemel";"Bangalore"}),"Interne","Externe"))</f>
        <v/>
      </c>
    </row>
    <row r="1616" spans="5:7" x14ac:dyDescent="0.25">
      <c r="E1616" s="8" t="str">
        <f t="shared" si="72"/>
        <v/>
      </c>
      <c r="F1616" s="8" t="str">
        <f t="shared" si="73"/>
        <v/>
      </c>
      <c r="G1616" s="16" t="str">
        <f>IF(ISBLANK(B1616),"",IF(OR(B1616={"HS Wroclaw";"Bandung";"Wolverhampton";"Ratier Figeac";"Hemel";"Bangalore"}),"Interne","Externe"))</f>
        <v/>
      </c>
    </row>
    <row r="1617" spans="5:7" x14ac:dyDescent="0.25">
      <c r="E1617" s="8" t="str">
        <f t="shared" si="72"/>
        <v/>
      </c>
      <c r="F1617" s="8" t="str">
        <f t="shared" si="73"/>
        <v/>
      </c>
      <c r="G1617" s="16" t="str">
        <f>IF(ISBLANK(B1617),"",IF(OR(B1617={"HS Wroclaw";"Bandung";"Wolverhampton";"Ratier Figeac";"Hemel";"Bangalore"}),"Interne","Externe"))</f>
        <v/>
      </c>
    </row>
    <row r="1618" spans="5:7" x14ac:dyDescent="0.25">
      <c r="E1618" s="8" t="str">
        <f t="shared" si="72"/>
        <v/>
      </c>
      <c r="F1618" s="8" t="str">
        <f t="shared" si="73"/>
        <v/>
      </c>
      <c r="G1618" s="16" t="str">
        <f>IF(ISBLANK(B1618),"",IF(OR(B1618={"HS Wroclaw";"Bandung";"Wolverhampton";"Ratier Figeac";"Hemel";"Bangalore"}),"Interne","Externe"))</f>
        <v/>
      </c>
    </row>
    <row r="1619" spans="5:7" x14ac:dyDescent="0.25">
      <c r="E1619" s="8" t="str">
        <f t="shared" si="72"/>
        <v/>
      </c>
      <c r="F1619" s="8" t="str">
        <f t="shared" si="73"/>
        <v/>
      </c>
      <c r="G1619" s="16" t="str">
        <f>IF(ISBLANK(B1619),"",IF(OR(B1619={"HS Wroclaw";"Bandung";"Wolverhampton";"Ratier Figeac";"Hemel";"Bangalore"}),"Interne","Externe"))</f>
        <v/>
      </c>
    </row>
    <row r="1620" spans="5:7" x14ac:dyDescent="0.25">
      <c r="E1620" s="8" t="str">
        <f t="shared" si="72"/>
        <v/>
      </c>
      <c r="F1620" s="8" t="str">
        <f t="shared" si="73"/>
        <v/>
      </c>
      <c r="G1620" s="16" t="str">
        <f>IF(ISBLANK(B1620),"",IF(OR(B1620={"HS Wroclaw";"Bandung";"Wolverhampton";"Ratier Figeac";"Hemel";"Bangalore"}),"Interne","Externe"))</f>
        <v/>
      </c>
    </row>
    <row r="1621" spans="5:7" x14ac:dyDescent="0.25">
      <c r="E1621" s="8" t="str">
        <f t="shared" si="72"/>
        <v/>
      </c>
      <c r="F1621" s="8" t="str">
        <f t="shared" si="73"/>
        <v/>
      </c>
      <c r="G1621" s="16" t="str">
        <f>IF(ISBLANK(B1621),"",IF(OR(B1621={"HS Wroclaw";"Bandung";"Wolverhampton";"Ratier Figeac";"Hemel";"Bangalore"}),"Interne","Externe"))</f>
        <v/>
      </c>
    </row>
    <row r="1622" spans="5:7" x14ac:dyDescent="0.25">
      <c r="E1622" s="8" t="str">
        <f t="shared" si="72"/>
        <v/>
      </c>
      <c r="F1622" s="8" t="str">
        <f t="shared" si="73"/>
        <v/>
      </c>
      <c r="G1622" s="16" t="str">
        <f>IF(ISBLANK(B1622),"",IF(OR(B1622={"HS Wroclaw";"Bandung";"Wolverhampton";"Ratier Figeac";"Hemel";"Bangalore"}),"Interne","Externe"))</f>
        <v/>
      </c>
    </row>
    <row r="1623" spans="5:7" x14ac:dyDescent="0.25">
      <c r="E1623" s="8" t="str">
        <f t="shared" si="72"/>
        <v/>
      </c>
      <c r="F1623" s="8" t="str">
        <f t="shared" si="73"/>
        <v/>
      </c>
      <c r="G1623" s="16" t="str">
        <f>IF(ISBLANK(B1623),"",IF(OR(B1623={"HS Wroclaw";"Bandung";"Wolverhampton";"Ratier Figeac";"Hemel";"Bangalore"}),"Interne","Externe"))</f>
        <v/>
      </c>
    </row>
    <row r="1624" spans="5:7" x14ac:dyDescent="0.25">
      <c r="E1624" s="8" t="str">
        <f t="shared" si="72"/>
        <v/>
      </c>
      <c r="F1624" s="8" t="str">
        <f t="shared" si="73"/>
        <v/>
      </c>
      <c r="G1624" s="16" t="str">
        <f>IF(ISBLANK(B1624),"",IF(OR(B1624={"HS Wroclaw";"Bandung";"Wolverhampton";"Ratier Figeac";"Hemel";"Bangalore"}),"Interne","Externe"))</f>
        <v/>
      </c>
    </row>
    <row r="1625" spans="5:7" x14ac:dyDescent="0.25">
      <c r="E1625" s="8" t="str">
        <f t="shared" si="72"/>
        <v/>
      </c>
      <c r="F1625" s="8" t="str">
        <f t="shared" si="73"/>
        <v/>
      </c>
      <c r="G1625" s="16" t="str">
        <f>IF(ISBLANK(B1625),"",IF(OR(B1625={"HS Wroclaw";"Bandung";"Wolverhampton";"Ratier Figeac";"Hemel";"Bangalore"}),"Interne","Externe"))</f>
        <v/>
      </c>
    </row>
    <row r="1626" spans="5:7" x14ac:dyDescent="0.25">
      <c r="E1626" s="8" t="str">
        <f t="shared" ref="E1626:E1689" si="74">IF(ISBLANK(D1626),"",TEXT(30*MONTH($D1626),"mmmm"))</f>
        <v/>
      </c>
      <c r="F1626" s="8" t="str">
        <f t="shared" ref="F1626:F1689" si="75">IF(ISBLANK(D1626),"",YEAR($D1626))</f>
        <v/>
      </c>
      <c r="G1626" s="16" t="str">
        <f>IF(ISBLANK(B1626),"",IF(OR(B1626={"HS Wroclaw";"Bandung";"Wolverhampton";"Ratier Figeac";"Hemel";"Bangalore"}),"Interne","Externe"))</f>
        <v/>
      </c>
    </row>
    <row r="1627" spans="5:7" x14ac:dyDescent="0.25">
      <c r="E1627" s="8" t="str">
        <f t="shared" si="74"/>
        <v/>
      </c>
      <c r="F1627" s="8" t="str">
        <f t="shared" si="75"/>
        <v/>
      </c>
      <c r="G1627" s="16" t="str">
        <f>IF(ISBLANK(B1627),"",IF(OR(B1627={"HS Wroclaw";"Bandung";"Wolverhampton";"Ratier Figeac";"Hemel";"Bangalore"}),"Interne","Externe"))</f>
        <v/>
      </c>
    </row>
    <row r="1628" spans="5:7" x14ac:dyDescent="0.25">
      <c r="E1628" s="8" t="str">
        <f t="shared" si="74"/>
        <v/>
      </c>
      <c r="F1628" s="8" t="str">
        <f t="shared" si="75"/>
        <v/>
      </c>
      <c r="G1628" s="16" t="str">
        <f>IF(ISBLANK(B1628),"",IF(OR(B1628={"HS Wroclaw";"Bandung";"Wolverhampton";"Ratier Figeac";"Hemel";"Bangalore"}),"Interne","Externe"))</f>
        <v/>
      </c>
    </row>
    <row r="1629" spans="5:7" x14ac:dyDescent="0.25">
      <c r="E1629" s="8" t="str">
        <f t="shared" si="74"/>
        <v/>
      </c>
      <c r="F1629" s="8" t="str">
        <f t="shared" si="75"/>
        <v/>
      </c>
      <c r="G1629" s="16" t="str">
        <f>IF(ISBLANK(B1629),"",IF(OR(B1629={"HS Wroclaw";"Bandung";"Wolverhampton";"Ratier Figeac";"Hemel";"Bangalore"}),"Interne","Externe"))</f>
        <v/>
      </c>
    </row>
    <row r="1630" spans="5:7" x14ac:dyDescent="0.25">
      <c r="E1630" s="8" t="str">
        <f t="shared" si="74"/>
        <v/>
      </c>
      <c r="F1630" s="8" t="str">
        <f t="shared" si="75"/>
        <v/>
      </c>
      <c r="G1630" s="16" t="str">
        <f>IF(ISBLANK(B1630),"",IF(OR(B1630={"HS Wroclaw";"Bandung";"Wolverhampton";"Ratier Figeac";"Hemel";"Bangalore"}),"Interne","Externe"))</f>
        <v/>
      </c>
    </row>
    <row r="1631" spans="5:7" x14ac:dyDescent="0.25">
      <c r="E1631" s="8" t="str">
        <f t="shared" si="74"/>
        <v/>
      </c>
      <c r="F1631" s="8" t="str">
        <f t="shared" si="75"/>
        <v/>
      </c>
      <c r="G1631" s="16" t="str">
        <f>IF(ISBLANK(B1631),"",IF(OR(B1631={"HS Wroclaw";"Bandung";"Wolverhampton";"Ratier Figeac";"Hemel";"Bangalore"}),"Interne","Externe"))</f>
        <v/>
      </c>
    </row>
    <row r="1632" spans="5:7" x14ac:dyDescent="0.25">
      <c r="E1632" s="8" t="str">
        <f t="shared" si="74"/>
        <v/>
      </c>
      <c r="F1632" s="8" t="str">
        <f t="shared" si="75"/>
        <v/>
      </c>
      <c r="G1632" s="16" t="str">
        <f>IF(ISBLANK(B1632),"",IF(OR(B1632={"HS Wroclaw";"Bandung";"Wolverhampton";"Ratier Figeac";"Hemel";"Bangalore"}),"Interne","Externe"))</f>
        <v/>
      </c>
    </row>
    <row r="1633" spans="5:7" x14ac:dyDescent="0.25">
      <c r="E1633" s="8" t="str">
        <f t="shared" si="74"/>
        <v/>
      </c>
      <c r="F1633" s="8" t="str">
        <f t="shared" si="75"/>
        <v/>
      </c>
      <c r="G1633" s="16" t="str">
        <f>IF(ISBLANK(B1633),"",IF(OR(B1633={"HS Wroclaw";"Bandung";"Wolverhampton";"Ratier Figeac";"Hemel";"Bangalore"}),"Interne","Externe"))</f>
        <v/>
      </c>
    </row>
    <row r="1634" spans="5:7" x14ac:dyDescent="0.25">
      <c r="E1634" s="8" t="str">
        <f t="shared" si="74"/>
        <v/>
      </c>
      <c r="F1634" s="8" t="str">
        <f t="shared" si="75"/>
        <v/>
      </c>
      <c r="G1634" s="16" t="str">
        <f>IF(ISBLANK(B1634),"",IF(OR(B1634={"HS Wroclaw";"Bandung";"Wolverhampton";"Ratier Figeac";"Hemel";"Bangalore"}),"Interne","Externe"))</f>
        <v/>
      </c>
    </row>
    <row r="1635" spans="5:7" x14ac:dyDescent="0.25">
      <c r="E1635" s="8" t="str">
        <f t="shared" si="74"/>
        <v/>
      </c>
      <c r="F1635" s="8" t="str">
        <f t="shared" si="75"/>
        <v/>
      </c>
      <c r="G1635" s="16" t="str">
        <f>IF(ISBLANK(B1635),"",IF(OR(B1635={"HS Wroclaw";"Bandung";"Wolverhampton";"Ratier Figeac";"Hemel";"Bangalore"}),"Interne","Externe"))</f>
        <v/>
      </c>
    </row>
    <row r="1636" spans="5:7" x14ac:dyDescent="0.25">
      <c r="E1636" s="8" t="str">
        <f t="shared" si="74"/>
        <v/>
      </c>
      <c r="F1636" s="8" t="str">
        <f t="shared" si="75"/>
        <v/>
      </c>
      <c r="G1636" s="16" t="str">
        <f>IF(ISBLANK(B1636),"",IF(OR(B1636={"HS Wroclaw";"Bandung";"Wolverhampton";"Ratier Figeac";"Hemel";"Bangalore"}),"Interne","Externe"))</f>
        <v/>
      </c>
    </row>
    <row r="1637" spans="5:7" x14ac:dyDescent="0.25">
      <c r="E1637" s="8" t="str">
        <f t="shared" si="74"/>
        <v/>
      </c>
      <c r="F1637" s="8" t="str">
        <f t="shared" si="75"/>
        <v/>
      </c>
      <c r="G1637" s="16" t="str">
        <f>IF(ISBLANK(B1637),"",IF(OR(B1637={"HS Wroclaw";"Bandung";"Wolverhampton";"Ratier Figeac";"Hemel";"Bangalore"}),"Interne","Externe"))</f>
        <v/>
      </c>
    </row>
    <row r="1638" spans="5:7" x14ac:dyDescent="0.25">
      <c r="E1638" s="8" t="str">
        <f t="shared" si="74"/>
        <v/>
      </c>
      <c r="F1638" s="8" t="str">
        <f t="shared" si="75"/>
        <v/>
      </c>
      <c r="G1638" s="16" t="str">
        <f>IF(ISBLANK(B1638),"",IF(OR(B1638={"HS Wroclaw";"Bandung";"Wolverhampton";"Ratier Figeac";"Hemel";"Bangalore"}),"Interne","Externe"))</f>
        <v/>
      </c>
    </row>
    <row r="1639" spans="5:7" x14ac:dyDescent="0.25">
      <c r="E1639" s="8" t="str">
        <f t="shared" si="74"/>
        <v/>
      </c>
      <c r="F1639" s="8" t="str">
        <f t="shared" si="75"/>
        <v/>
      </c>
      <c r="G1639" s="16" t="str">
        <f>IF(ISBLANK(B1639),"",IF(OR(B1639={"HS Wroclaw";"Bandung";"Wolverhampton";"Ratier Figeac";"Hemel";"Bangalore"}),"Interne","Externe"))</f>
        <v/>
      </c>
    </row>
    <row r="1640" spans="5:7" x14ac:dyDescent="0.25">
      <c r="E1640" s="8" t="str">
        <f t="shared" si="74"/>
        <v/>
      </c>
      <c r="F1640" s="8" t="str">
        <f t="shared" si="75"/>
        <v/>
      </c>
      <c r="G1640" s="16" t="str">
        <f>IF(ISBLANK(B1640),"",IF(OR(B1640={"HS Wroclaw";"Bandung";"Wolverhampton";"Ratier Figeac";"Hemel";"Bangalore"}),"Interne","Externe"))</f>
        <v/>
      </c>
    </row>
    <row r="1641" spans="5:7" x14ac:dyDescent="0.25">
      <c r="E1641" s="8" t="str">
        <f t="shared" si="74"/>
        <v/>
      </c>
      <c r="F1641" s="8" t="str">
        <f t="shared" si="75"/>
        <v/>
      </c>
      <c r="G1641" s="16" t="str">
        <f>IF(ISBLANK(B1641),"",IF(OR(B1641={"HS Wroclaw";"Bandung";"Wolverhampton";"Ratier Figeac";"Hemel";"Bangalore"}),"Interne","Externe"))</f>
        <v/>
      </c>
    </row>
    <row r="1642" spans="5:7" x14ac:dyDescent="0.25">
      <c r="E1642" s="8" t="str">
        <f t="shared" si="74"/>
        <v/>
      </c>
      <c r="F1642" s="8" t="str">
        <f t="shared" si="75"/>
        <v/>
      </c>
      <c r="G1642" s="16" t="str">
        <f>IF(ISBLANK(B1642),"",IF(OR(B1642={"HS Wroclaw";"Bandung";"Wolverhampton";"Ratier Figeac";"Hemel";"Bangalore"}),"Interne","Externe"))</f>
        <v/>
      </c>
    </row>
    <row r="1643" spans="5:7" x14ac:dyDescent="0.25">
      <c r="E1643" s="8" t="str">
        <f t="shared" si="74"/>
        <v/>
      </c>
      <c r="F1643" s="8" t="str">
        <f t="shared" si="75"/>
        <v/>
      </c>
      <c r="G1643" s="16" t="str">
        <f>IF(ISBLANK(B1643),"",IF(OR(B1643={"HS Wroclaw";"Bandung";"Wolverhampton";"Ratier Figeac";"Hemel";"Bangalore"}),"Interne","Externe"))</f>
        <v/>
      </c>
    </row>
    <row r="1644" spans="5:7" x14ac:dyDescent="0.25">
      <c r="E1644" s="8" t="str">
        <f t="shared" si="74"/>
        <v/>
      </c>
      <c r="F1644" s="8" t="str">
        <f t="shared" si="75"/>
        <v/>
      </c>
      <c r="G1644" s="16" t="str">
        <f>IF(ISBLANK(B1644),"",IF(OR(B1644={"HS Wroclaw";"Bandung";"Wolverhampton";"Ratier Figeac";"Hemel";"Bangalore"}),"Interne","Externe"))</f>
        <v/>
      </c>
    </row>
    <row r="1645" spans="5:7" x14ac:dyDescent="0.25">
      <c r="E1645" s="8" t="str">
        <f t="shared" si="74"/>
        <v/>
      </c>
      <c r="F1645" s="8" t="str">
        <f t="shared" si="75"/>
        <v/>
      </c>
      <c r="G1645" s="16" t="str">
        <f>IF(ISBLANK(B1645),"",IF(OR(B1645={"HS Wroclaw";"Bandung";"Wolverhampton";"Ratier Figeac";"Hemel";"Bangalore"}),"Interne","Externe"))</f>
        <v/>
      </c>
    </row>
    <row r="1646" spans="5:7" x14ac:dyDescent="0.25">
      <c r="E1646" s="8" t="str">
        <f t="shared" si="74"/>
        <v/>
      </c>
      <c r="F1646" s="8" t="str">
        <f t="shared" si="75"/>
        <v/>
      </c>
      <c r="G1646" s="16" t="str">
        <f>IF(ISBLANK(B1646),"",IF(OR(B1646={"HS Wroclaw";"Bandung";"Wolverhampton";"Ratier Figeac";"Hemel";"Bangalore"}),"Interne","Externe"))</f>
        <v/>
      </c>
    </row>
    <row r="1647" spans="5:7" x14ac:dyDescent="0.25">
      <c r="E1647" s="8" t="str">
        <f t="shared" si="74"/>
        <v/>
      </c>
      <c r="F1647" s="8" t="str">
        <f t="shared" si="75"/>
        <v/>
      </c>
      <c r="G1647" s="16" t="str">
        <f>IF(ISBLANK(B1647),"",IF(OR(B1647={"HS Wroclaw";"Bandung";"Wolverhampton";"Ratier Figeac";"Hemel";"Bangalore"}),"Interne","Externe"))</f>
        <v/>
      </c>
    </row>
    <row r="1648" spans="5:7" x14ac:dyDescent="0.25">
      <c r="E1648" s="8" t="str">
        <f t="shared" si="74"/>
        <v/>
      </c>
      <c r="F1648" s="8" t="str">
        <f t="shared" si="75"/>
        <v/>
      </c>
      <c r="G1648" s="16" t="str">
        <f>IF(ISBLANK(B1648),"",IF(OR(B1648={"HS Wroclaw";"Bandung";"Wolverhampton";"Ratier Figeac";"Hemel";"Bangalore"}),"Interne","Externe"))</f>
        <v/>
      </c>
    </row>
    <row r="1649" spans="5:7" x14ac:dyDescent="0.25">
      <c r="E1649" s="8" t="str">
        <f t="shared" si="74"/>
        <v/>
      </c>
      <c r="F1649" s="8" t="str">
        <f t="shared" si="75"/>
        <v/>
      </c>
      <c r="G1649" s="16" t="str">
        <f>IF(ISBLANK(B1649),"",IF(OR(B1649={"HS Wroclaw";"Bandung";"Wolverhampton";"Ratier Figeac";"Hemel";"Bangalore"}),"Interne","Externe"))</f>
        <v/>
      </c>
    </row>
    <row r="1650" spans="5:7" x14ac:dyDescent="0.25">
      <c r="E1650" s="8" t="str">
        <f t="shared" si="74"/>
        <v/>
      </c>
      <c r="F1650" s="8" t="str">
        <f t="shared" si="75"/>
        <v/>
      </c>
      <c r="G1650" s="16" t="str">
        <f>IF(ISBLANK(B1650),"",IF(OR(B1650={"HS Wroclaw";"Bandung";"Wolverhampton";"Ratier Figeac";"Hemel";"Bangalore"}),"Interne","Externe"))</f>
        <v/>
      </c>
    </row>
    <row r="1651" spans="5:7" x14ac:dyDescent="0.25">
      <c r="E1651" s="8" t="str">
        <f t="shared" si="74"/>
        <v/>
      </c>
      <c r="F1651" s="8" t="str">
        <f t="shared" si="75"/>
        <v/>
      </c>
      <c r="G1651" s="16" t="str">
        <f>IF(ISBLANK(B1651),"",IF(OR(B1651={"HS Wroclaw";"Bandung";"Wolverhampton";"Ratier Figeac";"Hemel";"Bangalore"}),"Interne","Externe"))</f>
        <v/>
      </c>
    </row>
    <row r="1652" spans="5:7" x14ac:dyDescent="0.25">
      <c r="E1652" s="8" t="str">
        <f t="shared" si="74"/>
        <v/>
      </c>
      <c r="F1652" s="8" t="str">
        <f t="shared" si="75"/>
        <v/>
      </c>
      <c r="G1652" s="16" t="str">
        <f>IF(ISBLANK(B1652),"",IF(OR(B1652={"HS Wroclaw";"Bandung";"Wolverhampton";"Ratier Figeac";"Hemel";"Bangalore"}),"Interne","Externe"))</f>
        <v/>
      </c>
    </row>
    <row r="1653" spans="5:7" x14ac:dyDescent="0.25">
      <c r="E1653" s="8" t="str">
        <f t="shared" si="74"/>
        <v/>
      </c>
      <c r="F1653" s="8" t="str">
        <f t="shared" si="75"/>
        <v/>
      </c>
      <c r="G1653" s="16" t="str">
        <f>IF(ISBLANK(B1653),"",IF(OR(B1653={"HS Wroclaw";"Bandung";"Wolverhampton";"Ratier Figeac";"Hemel";"Bangalore"}),"Interne","Externe"))</f>
        <v/>
      </c>
    </row>
    <row r="1654" spans="5:7" x14ac:dyDescent="0.25">
      <c r="E1654" s="8" t="str">
        <f t="shared" si="74"/>
        <v/>
      </c>
      <c r="F1654" s="8" t="str">
        <f t="shared" si="75"/>
        <v/>
      </c>
      <c r="G1654" s="16" t="str">
        <f>IF(ISBLANK(B1654),"",IF(OR(B1654={"HS Wroclaw";"Bandung";"Wolverhampton";"Ratier Figeac";"Hemel";"Bangalore"}),"Interne","Externe"))</f>
        <v/>
      </c>
    </row>
    <row r="1655" spans="5:7" x14ac:dyDescent="0.25">
      <c r="E1655" s="8" t="str">
        <f t="shared" si="74"/>
        <v/>
      </c>
      <c r="F1655" s="8" t="str">
        <f t="shared" si="75"/>
        <v/>
      </c>
      <c r="G1655" s="16" t="str">
        <f>IF(ISBLANK(B1655),"",IF(OR(B1655={"HS Wroclaw";"Bandung";"Wolverhampton";"Ratier Figeac";"Hemel";"Bangalore"}),"Interne","Externe"))</f>
        <v/>
      </c>
    </row>
    <row r="1656" spans="5:7" x14ac:dyDescent="0.25">
      <c r="E1656" s="8" t="str">
        <f t="shared" si="74"/>
        <v/>
      </c>
      <c r="F1656" s="8" t="str">
        <f t="shared" si="75"/>
        <v/>
      </c>
      <c r="G1656" s="16" t="str">
        <f>IF(ISBLANK(B1656),"",IF(OR(B1656={"HS Wroclaw";"Bandung";"Wolverhampton";"Ratier Figeac";"Hemel";"Bangalore"}),"Interne","Externe"))</f>
        <v/>
      </c>
    </row>
    <row r="1657" spans="5:7" x14ac:dyDescent="0.25">
      <c r="E1657" s="8" t="str">
        <f t="shared" si="74"/>
        <v/>
      </c>
      <c r="F1657" s="8" t="str">
        <f t="shared" si="75"/>
        <v/>
      </c>
      <c r="G1657" s="16" t="str">
        <f>IF(ISBLANK(B1657),"",IF(OR(B1657={"HS Wroclaw";"Bandung";"Wolverhampton";"Ratier Figeac";"Hemel";"Bangalore"}),"Interne","Externe"))</f>
        <v/>
      </c>
    </row>
    <row r="1658" spans="5:7" x14ac:dyDescent="0.25">
      <c r="E1658" s="8" t="str">
        <f t="shared" si="74"/>
        <v/>
      </c>
      <c r="F1658" s="8" t="str">
        <f t="shared" si="75"/>
        <v/>
      </c>
      <c r="G1658" s="16" t="str">
        <f>IF(ISBLANK(B1658),"",IF(OR(B1658={"HS Wroclaw";"Bandung";"Wolverhampton";"Ratier Figeac";"Hemel";"Bangalore"}),"Interne","Externe"))</f>
        <v/>
      </c>
    </row>
    <row r="1659" spans="5:7" x14ac:dyDescent="0.25">
      <c r="E1659" s="8" t="str">
        <f t="shared" si="74"/>
        <v/>
      </c>
      <c r="F1659" s="8" t="str">
        <f t="shared" si="75"/>
        <v/>
      </c>
      <c r="G1659" s="16" t="str">
        <f>IF(ISBLANK(B1659),"",IF(OR(B1659={"HS Wroclaw";"Bandung";"Wolverhampton";"Ratier Figeac";"Hemel";"Bangalore"}),"Interne","Externe"))</f>
        <v/>
      </c>
    </row>
    <row r="1660" spans="5:7" x14ac:dyDescent="0.25">
      <c r="E1660" s="8" t="str">
        <f t="shared" si="74"/>
        <v/>
      </c>
      <c r="F1660" s="8" t="str">
        <f t="shared" si="75"/>
        <v/>
      </c>
      <c r="G1660" s="16" t="str">
        <f>IF(ISBLANK(B1660),"",IF(OR(B1660={"HS Wroclaw";"Bandung";"Wolverhampton";"Ratier Figeac";"Hemel";"Bangalore"}),"Interne","Externe"))</f>
        <v/>
      </c>
    </row>
    <row r="1661" spans="5:7" x14ac:dyDescent="0.25">
      <c r="E1661" s="8" t="str">
        <f t="shared" si="74"/>
        <v/>
      </c>
      <c r="F1661" s="8" t="str">
        <f t="shared" si="75"/>
        <v/>
      </c>
      <c r="G1661" s="16" t="str">
        <f>IF(ISBLANK(B1661),"",IF(OR(B1661={"HS Wroclaw";"Bandung";"Wolverhampton";"Ratier Figeac";"Hemel";"Bangalore"}),"Interne","Externe"))</f>
        <v/>
      </c>
    </row>
    <row r="1662" spans="5:7" x14ac:dyDescent="0.25">
      <c r="E1662" s="8" t="str">
        <f t="shared" si="74"/>
        <v/>
      </c>
      <c r="F1662" s="8" t="str">
        <f t="shared" si="75"/>
        <v/>
      </c>
      <c r="G1662" s="16" t="str">
        <f>IF(ISBLANK(B1662),"",IF(OR(B1662={"HS Wroclaw";"Bandung";"Wolverhampton";"Ratier Figeac";"Hemel";"Bangalore"}),"Interne","Externe"))</f>
        <v/>
      </c>
    </row>
    <row r="1663" spans="5:7" x14ac:dyDescent="0.25">
      <c r="E1663" s="8" t="str">
        <f t="shared" si="74"/>
        <v/>
      </c>
      <c r="F1663" s="8" t="str">
        <f t="shared" si="75"/>
        <v/>
      </c>
      <c r="G1663" s="16" t="str">
        <f>IF(ISBLANK(B1663),"",IF(OR(B1663={"HS Wroclaw";"Bandung";"Wolverhampton";"Ratier Figeac";"Hemel";"Bangalore"}),"Interne","Externe"))</f>
        <v/>
      </c>
    </row>
    <row r="1664" spans="5:7" x14ac:dyDescent="0.25">
      <c r="E1664" s="8" t="str">
        <f t="shared" si="74"/>
        <v/>
      </c>
      <c r="F1664" s="8" t="str">
        <f t="shared" si="75"/>
        <v/>
      </c>
      <c r="G1664" s="16" t="str">
        <f>IF(ISBLANK(B1664),"",IF(OR(B1664={"HS Wroclaw";"Bandung";"Wolverhampton";"Ratier Figeac";"Hemel";"Bangalore"}),"Interne","Externe"))</f>
        <v/>
      </c>
    </row>
    <row r="1665" spans="5:7" x14ac:dyDescent="0.25">
      <c r="E1665" s="8" t="str">
        <f t="shared" si="74"/>
        <v/>
      </c>
      <c r="F1665" s="8" t="str">
        <f t="shared" si="75"/>
        <v/>
      </c>
      <c r="G1665" s="16" t="str">
        <f>IF(ISBLANK(B1665),"",IF(OR(B1665={"HS Wroclaw";"Bandung";"Wolverhampton";"Ratier Figeac";"Hemel";"Bangalore"}),"Interne","Externe"))</f>
        <v/>
      </c>
    </row>
    <row r="1666" spans="5:7" x14ac:dyDescent="0.25">
      <c r="E1666" s="8" t="str">
        <f t="shared" si="74"/>
        <v/>
      </c>
      <c r="F1666" s="8" t="str">
        <f t="shared" si="75"/>
        <v/>
      </c>
      <c r="G1666" s="16" t="str">
        <f>IF(ISBLANK(B1666),"",IF(OR(B1666={"HS Wroclaw";"Bandung";"Wolverhampton";"Ratier Figeac";"Hemel";"Bangalore"}),"Interne","Externe"))</f>
        <v/>
      </c>
    </row>
    <row r="1667" spans="5:7" x14ac:dyDescent="0.25">
      <c r="E1667" s="8" t="str">
        <f t="shared" si="74"/>
        <v/>
      </c>
      <c r="F1667" s="8" t="str">
        <f t="shared" si="75"/>
        <v/>
      </c>
      <c r="G1667" s="16" t="str">
        <f>IF(ISBLANK(B1667),"",IF(OR(B1667={"HS Wroclaw";"Bandung";"Wolverhampton";"Ratier Figeac";"Hemel";"Bangalore"}),"Interne","Externe"))</f>
        <v/>
      </c>
    </row>
    <row r="1668" spans="5:7" x14ac:dyDescent="0.25">
      <c r="E1668" s="8" t="str">
        <f t="shared" si="74"/>
        <v/>
      </c>
      <c r="F1668" s="8" t="str">
        <f t="shared" si="75"/>
        <v/>
      </c>
      <c r="G1668" s="16" t="str">
        <f>IF(ISBLANK(B1668),"",IF(OR(B1668={"HS Wroclaw";"Bandung";"Wolverhampton";"Ratier Figeac";"Hemel";"Bangalore"}),"Interne","Externe"))</f>
        <v/>
      </c>
    </row>
    <row r="1669" spans="5:7" x14ac:dyDescent="0.25">
      <c r="E1669" s="8" t="str">
        <f t="shared" si="74"/>
        <v/>
      </c>
      <c r="F1669" s="8" t="str">
        <f t="shared" si="75"/>
        <v/>
      </c>
      <c r="G1669" s="16" t="str">
        <f>IF(ISBLANK(B1669),"",IF(OR(B1669={"HS Wroclaw";"Bandung";"Wolverhampton";"Ratier Figeac";"Hemel";"Bangalore"}),"Interne","Externe"))</f>
        <v/>
      </c>
    </row>
    <row r="1670" spans="5:7" x14ac:dyDescent="0.25">
      <c r="E1670" s="8" t="str">
        <f t="shared" si="74"/>
        <v/>
      </c>
      <c r="F1670" s="8" t="str">
        <f t="shared" si="75"/>
        <v/>
      </c>
      <c r="G1670" s="16" t="str">
        <f>IF(ISBLANK(B1670),"",IF(OR(B1670={"HS Wroclaw";"Bandung";"Wolverhampton";"Ratier Figeac";"Hemel";"Bangalore"}),"Interne","Externe"))</f>
        <v/>
      </c>
    </row>
    <row r="1671" spans="5:7" x14ac:dyDescent="0.25">
      <c r="E1671" s="8" t="str">
        <f t="shared" si="74"/>
        <v/>
      </c>
      <c r="F1671" s="8" t="str">
        <f t="shared" si="75"/>
        <v/>
      </c>
      <c r="G1671" s="16" t="str">
        <f>IF(ISBLANK(B1671),"",IF(OR(B1671={"HS Wroclaw";"Bandung";"Wolverhampton";"Ratier Figeac";"Hemel";"Bangalore"}),"Interne","Externe"))</f>
        <v/>
      </c>
    </row>
    <row r="1672" spans="5:7" x14ac:dyDescent="0.25">
      <c r="E1672" s="8" t="str">
        <f t="shared" si="74"/>
        <v/>
      </c>
      <c r="F1672" s="8" t="str">
        <f t="shared" si="75"/>
        <v/>
      </c>
      <c r="G1672" s="16" t="str">
        <f>IF(ISBLANK(B1672),"",IF(OR(B1672={"HS Wroclaw";"Bandung";"Wolverhampton";"Ratier Figeac";"Hemel";"Bangalore"}),"Interne","Externe"))</f>
        <v/>
      </c>
    </row>
    <row r="1673" spans="5:7" x14ac:dyDescent="0.25">
      <c r="E1673" s="8" t="str">
        <f t="shared" si="74"/>
        <v/>
      </c>
      <c r="F1673" s="8" t="str">
        <f t="shared" si="75"/>
        <v/>
      </c>
      <c r="G1673" s="16" t="str">
        <f>IF(ISBLANK(B1673),"",IF(OR(B1673={"HS Wroclaw";"Bandung";"Wolverhampton";"Ratier Figeac";"Hemel";"Bangalore"}),"Interne","Externe"))</f>
        <v/>
      </c>
    </row>
    <row r="1674" spans="5:7" x14ac:dyDescent="0.25">
      <c r="E1674" s="8" t="str">
        <f t="shared" si="74"/>
        <v/>
      </c>
      <c r="F1674" s="8" t="str">
        <f t="shared" si="75"/>
        <v/>
      </c>
      <c r="G1674" s="16" t="str">
        <f>IF(ISBLANK(B1674),"",IF(OR(B1674={"HS Wroclaw";"Bandung";"Wolverhampton";"Ratier Figeac";"Hemel";"Bangalore"}),"Interne","Externe"))</f>
        <v/>
      </c>
    </row>
    <row r="1675" spans="5:7" x14ac:dyDescent="0.25">
      <c r="E1675" s="8" t="str">
        <f t="shared" si="74"/>
        <v/>
      </c>
      <c r="F1675" s="8" t="str">
        <f t="shared" si="75"/>
        <v/>
      </c>
      <c r="G1675" s="16" t="str">
        <f>IF(ISBLANK(B1675),"",IF(OR(B1675={"HS Wroclaw";"Bandung";"Wolverhampton";"Ratier Figeac";"Hemel";"Bangalore"}),"Interne","Externe"))</f>
        <v/>
      </c>
    </row>
    <row r="1676" spans="5:7" x14ac:dyDescent="0.25">
      <c r="E1676" s="8" t="str">
        <f t="shared" si="74"/>
        <v/>
      </c>
      <c r="F1676" s="8" t="str">
        <f t="shared" si="75"/>
        <v/>
      </c>
      <c r="G1676" s="16" t="str">
        <f>IF(ISBLANK(B1676),"",IF(OR(B1676={"HS Wroclaw";"Bandung";"Wolverhampton";"Ratier Figeac";"Hemel";"Bangalore"}),"Interne","Externe"))</f>
        <v/>
      </c>
    </row>
    <row r="1677" spans="5:7" x14ac:dyDescent="0.25">
      <c r="E1677" s="8" t="str">
        <f t="shared" si="74"/>
        <v/>
      </c>
      <c r="F1677" s="8" t="str">
        <f t="shared" si="75"/>
        <v/>
      </c>
      <c r="G1677" s="16" t="str">
        <f>IF(ISBLANK(B1677),"",IF(OR(B1677={"HS Wroclaw";"Bandung";"Wolverhampton";"Ratier Figeac";"Hemel";"Bangalore"}),"Interne","Externe"))</f>
        <v/>
      </c>
    </row>
    <row r="1678" spans="5:7" x14ac:dyDescent="0.25">
      <c r="E1678" s="8" t="str">
        <f t="shared" si="74"/>
        <v/>
      </c>
      <c r="F1678" s="8" t="str">
        <f t="shared" si="75"/>
        <v/>
      </c>
      <c r="G1678" s="16" t="str">
        <f>IF(ISBLANK(B1678),"",IF(OR(B1678={"HS Wroclaw";"Bandung";"Wolverhampton";"Ratier Figeac";"Hemel";"Bangalore"}),"Interne","Externe"))</f>
        <v/>
      </c>
    </row>
    <row r="1679" spans="5:7" x14ac:dyDescent="0.25">
      <c r="E1679" s="8" t="str">
        <f t="shared" si="74"/>
        <v/>
      </c>
      <c r="F1679" s="8" t="str">
        <f t="shared" si="75"/>
        <v/>
      </c>
      <c r="G1679" s="16" t="str">
        <f>IF(ISBLANK(B1679),"",IF(OR(B1679={"HS Wroclaw";"Bandung";"Wolverhampton";"Ratier Figeac";"Hemel";"Bangalore"}),"Interne","Externe"))</f>
        <v/>
      </c>
    </row>
    <row r="1680" spans="5:7" x14ac:dyDescent="0.25">
      <c r="E1680" s="8" t="str">
        <f t="shared" si="74"/>
        <v/>
      </c>
      <c r="F1680" s="8" t="str">
        <f t="shared" si="75"/>
        <v/>
      </c>
      <c r="G1680" s="16" t="str">
        <f>IF(ISBLANK(B1680),"",IF(OR(B1680={"HS Wroclaw";"Bandung";"Wolverhampton";"Ratier Figeac";"Hemel";"Bangalore"}),"Interne","Externe"))</f>
        <v/>
      </c>
    </row>
    <row r="1681" spans="5:7" x14ac:dyDescent="0.25">
      <c r="E1681" s="8" t="str">
        <f t="shared" si="74"/>
        <v/>
      </c>
      <c r="F1681" s="8" t="str">
        <f t="shared" si="75"/>
        <v/>
      </c>
      <c r="G1681" s="16" t="str">
        <f>IF(ISBLANK(B1681),"",IF(OR(B1681={"HS Wroclaw";"Bandung";"Wolverhampton";"Ratier Figeac";"Hemel";"Bangalore"}),"Interne","Externe"))</f>
        <v/>
      </c>
    </row>
    <row r="1682" spans="5:7" x14ac:dyDescent="0.25">
      <c r="E1682" s="8" t="str">
        <f t="shared" si="74"/>
        <v/>
      </c>
      <c r="F1682" s="8" t="str">
        <f t="shared" si="75"/>
        <v/>
      </c>
      <c r="G1682" s="16" t="str">
        <f>IF(ISBLANK(B1682),"",IF(OR(B1682={"HS Wroclaw";"Bandung";"Wolverhampton";"Ratier Figeac";"Hemel";"Bangalore"}),"Interne","Externe"))</f>
        <v/>
      </c>
    </row>
    <row r="1683" spans="5:7" x14ac:dyDescent="0.25">
      <c r="E1683" s="8" t="str">
        <f t="shared" si="74"/>
        <v/>
      </c>
      <c r="F1683" s="8" t="str">
        <f t="shared" si="75"/>
        <v/>
      </c>
      <c r="G1683" s="16" t="str">
        <f>IF(ISBLANK(B1683),"",IF(OR(B1683={"HS Wroclaw";"Bandung";"Wolverhampton";"Ratier Figeac";"Hemel";"Bangalore"}),"Interne","Externe"))</f>
        <v/>
      </c>
    </row>
    <row r="1684" spans="5:7" x14ac:dyDescent="0.25">
      <c r="E1684" s="8" t="str">
        <f t="shared" si="74"/>
        <v/>
      </c>
      <c r="F1684" s="8" t="str">
        <f t="shared" si="75"/>
        <v/>
      </c>
      <c r="G1684" s="16" t="str">
        <f>IF(ISBLANK(B1684),"",IF(OR(B1684={"HS Wroclaw";"Bandung";"Wolverhampton";"Ratier Figeac";"Hemel";"Bangalore"}),"Interne","Externe"))</f>
        <v/>
      </c>
    </row>
    <row r="1685" spans="5:7" x14ac:dyDescent="0.25">
      <c r="E1685" s="8" t="str">
        <f t="shared" si="74"/>
        <v/>
      </c>
      <c r="F1685" s="8" t="str">
        <f t="shared" si="75"/>
        <v/>
      </c>
      <c r="G1685" s="16" t="str">
        <f>IF(ISBLANK(B1685),"",IF(OR(B1685={"HS Wroclaw";"Bandung";"Wolverhampton";"Ratier Figeac";"Hemel";"Bangalore"}),"Interne","Externe"))</f>
        <v/>
      </c>
    </row>
    <row r="1686" spans="5:7" x14ac:dyDescent="0.25">
      <c r="E1686" s="8" t="str">
        <f t="shared" si="74"/>
        <v/>
      </c>
      <c r="F1686" s="8" t="str">
        <f t="shared" si="75"/>
        <v/>
      </c>
      <c r="G1686" s="16" t="str">
        <f>IF(ISBLANK(B1686),"",IF(OR(B1686={"HS Wroclaw";"Bandung";"Wolverhampton";"Ratier Figeac";"Hemel";"Bangalore"}),"Interne","Externe"))</f>
        <v/>
      </c>
    </row>
    <row r="1687" spans="5:7" x14ac:dyDescent="0.25">
      <c r="E1687" s="8" t="str">
        <f t="shared" si="74"/>
        <v/>
      </c>
      <c r="F1687" s="8" t="str">
        <f t="shared" si="75"/>
        <v/>
      </c>
      <c r="G1687" s="16" t="str">
        <f>IF(ISBLANK(B1687),"",IF(OR(B1687={"HS Wroclaw";"Bandung";"Wolverhampton";"Ratier Figeac";"Hemel";"Bangalore"}),"Interne","Externe"))</f>
        <v/>
      </c>
    </row>
    <row r="1688" spans="5:7" x14ac:dyDescent="0.25">
      <c r="E1688" s="8" t="str">
        <f t="shared" si="74"/>
        <v/>
      </c>
      <c r="F1688" s="8" t="str">
        <f t="shared" si="75"/>
        <v/>
      </c>
      <c r="G1688" s="16" t="str">
        <f>IF(ISBLANK(B1688),"",IF(OR(B1688={"HS Wroclaw";"Bandung";"Wolverhampton";"Ratier Figeac";"Hemel";"Bangalore"}),"Interne","Externe"))</f>
        <v/>
      </c>
    </row>
    <row r="1689" spans="5:7" x14ac:dyDescent="0.25">
      <c r="E1689" s="8" t="str">
        <f t="shared" si="74"/>
        <v/>
      </c>
      <c r="F1689" s="8" t="str">
        <f t="shared" si="75"/>
        <v/>
      </c>
      <c r="G1689" s="16" t="str">
        <f>IF(ISBLANK(B1689),"",IF(OR(B1689={"HS Wroclaw";"Bandung";"Wolverhampton";"Ratier Figeac";"Hemel";"Bangalore"}),"Interne","Externe"))</f>
        <v/>
      </c>
    </row>
    <row r="1690" spans="5:7" x14ac:dyDescent="0.25">
      <c r="E1690" s="8" t="str">
        <f t="shared" ref="E1690:E1753" si="76">IF(ISBLANK(D1690),"",TEXT(30*MONTH($D1690),"mmmm"))</f>
        <v/>
      </c>
      <c r="F1690" s="8" t="str">
        <f t="shared" ref="F1690:F1753" si="77">IF(ISBLANK(D1690),"",YEAR($D1690))</f>
        <v/>
      </c>
      <c r="G1690" s="16" t="str">
        <f>IF(ISBLANK(B1690),"",IF(OR(B1690={"HS Wroclaw";"Bandung";"Wolverhampton";"Ratier Figeac";"Hemel";"Bangalore"}),"Interne","Externe"))</f>
        <v/>
      </c>
    </row>
    <row r="1691" spans="5:7" x14ac:dyDescent="0.25">
      <c r="E1691" s="8" t="str">
        <f t="shared" si="76"/>
        <v/>
      </c>
      <c r="F1691" s="8" t="str">
        <f t="shared" si="77"/>
        <v/>
      </c>
      <c r="G1691" s="16" t="str">
        <f>IF(ISBLANK(B1691),"",IF(OR(B1691={"HS Wroclaw";"Bandung";"Wolverhampton";"Ratier Figeac";"Hemel";"Bangalore"}),"Interne","Externe"))</f>
        <v/>
      </c>
    </row>
    <row r="1692" spans="5:7" x14ac:dyDescent="0.25">
      <c r="E1692" s="8" t="str">
        <f t="shared" si="76"/>
        <v/>
      </c>
      <c r="F1692" s="8" t="str">
        <f t="shared" si="77"/>
        <v/>
      </c>
      <c r="G1692" s="16" t="str">
        <f>IF(ISBLANK(B1692),"",IF(OR(B1692={"HS Wroclaw";"Bandung";"Wolverhampton";"Ratier Figeac";"Hemel";"Bangalore"}),"Interne","Externe"))</f>
        <v/>
      </c>
    </row>
    <row r="1693" spans="5:7" x14ac:dyDescent="0.25">
      <c r="E1693" s="8" t="str">
        <f t="shared" si="76"/>
        <v/>
      </c>
      <c r="F1693" s="8" t="str">
        <f t="shared" si="77"/>
        <v/>
      </c>
      <c r="G1693" s="16" t="str">
        <f>IF(ISBLANK(B1693),"",IF(OR(B1693={"HS Wroclaw";"Bandung";"Wolverhampton";"Ratier Figeac";"Hemel";"Bangalore"}),"Interne","Externe"))</f>
        <v/>
      </c>
    </row>
    <row r="1694" spans="5:7" x14ac:dyDescent="0.25">
      <c r="E1694" s="8" t="str">
        <f t="shared" si="76"/>
        <v/>
      </c>
      <c r="F1694" s="8" t="str">
        <f t="shared" si="77"/>
        <v/>
      </c>
      <c r="G1694" s="16" t="str">
        <f>IF(ISBLANK(B1694),"",IF(OR(B1694={"HS Wroclaw";"Bandung";"Wolverhampton";"Ratier Figeac";"Hemel";"Bangalore"}),"Interne","Externe"))</f>
        <v/>
      </c>
    </row>
    <row r="1695" spans="5:7" x14ac:dyDescent="0.25">
      <c r="E1695" s="8" t="str">
        <f t="shared" si="76"/>
        <v/>
      </c>
      <c r="F1695" s="8" t="str">
        <f t="shared" si="77"/>
        <v/>
      </c>
      <c r="G1695" s="16" t="str">
        <f>IF(ISBLANK(B1695),"",IF(OR(B1695={"HS Wroclaw";"Bandung";"Wolverhampton";"Ratier Figeac";"Hemel";"Bangalore"}),"Interne","Externe"))</f>
        <v/>
      </c>
    </row>
    <row r="1696" spans="5:7" x14ac:dyDescent="0.25">
      <c r="E1696" s="8" t="str">
        <f t="shared" si="76"/>
        <v/>
      </c>
      <c r="F1696" s="8" t="str">
        <f t="shared" si="77"/>
        <v/>
      </c>
      <c r="G1696" s="16" t="str">
        <f>IF(ISBLANK(B1696),"",IF(OR(B1696={"HS Wroclaw";"Bandung";"Wolverhampton";"Ratier Figeac";"Hemel";"Bangalore"}),"Interne","Externe"))</f>
        <v/>
      </c>
    </row>
    <row r="1697" spans="5:7" x14ac:dyDescent="0.25">
      <c r="E1697" s="8" t="str">
        <f t="shared" si="76"/>
        <v/>
      </c>
      <c r="F1697" s="8" t="str">
        <f t="shared" si="77"/>
        <v/>
      </c>
      <c r="G1697" s="16" t="str">
        <f>IF(ISBLANK(B1697),"",IF(OR(B1697={"HS Wroclaw";"Bandung";"Wolverhampton";"Ratier Figeac";"Hemel";"Bangalore"}),"Interne","Externe"))</f>
        <v/>
      </c>
    </row>
    <row r="1698" spans="5:7" x14ac:dyDescent="0.25">
      <c r="E1698" s="8" t="str">
        <f t="shared" si="76"/>
        <v/>
      </c>
      <c r="F1698" s="8" t="str">
        <f t="shared" si="77"/>
        <v/>
      </c>
      <c r="G1698" s="16" t="str">
        <f>IF(ISBLANK(B1698),"",IF(OR(B1698={"HS Wroclaw";"Bandung";"Wolverhampton";"Ratier Figeac";"Hemel";"Bangalore"}),"Interne","Externe"))</f>
        <v/>
      </c>
    </row>
    <row r="1699" spans="5:7" x14ac:dyDescent="0.25">
      <c r="E1699" s="8" t="str">
        <f t="shared" si="76"/>
        <v/>
      </c>
      <c r="F1699" s="8" t="str">
        <f t="shared" si="77"/>
        <v/>
      </c>
      <c r="G1699" s="16" t="str">
        <f>IF(ISBLANK(B1699),"",IF(OR(B1699={"HS Wroclaw";"Bandung";"Wolverhampton";"Ratier Figeac";"Hemel";"Bangalore"}),"Interne","Externe"))</f>
        <v/>
      </c>
    </row>
    <row r="1700" spans="5:7" x14ac:dyDescent="0.25">
      <c r="E1700" s="8" t="str">
        <f t="shared" si="76"/>
        <v/>
      </c>
      <c r="F1700" s="8" t="str">
        <f t="shared" si="77"/>
        <v/>
      </c>
      <c r="G1700" s="16" t="str">
        <f>IF(ISBLANK(B1700),"",IF(OR(B1700={"HS Wroclaw";"Bandung";"Wolverhampton";"Ratier Figeac";"Hemel";"Bangalore"}),"Interne","Externe"))</f>
        <v/>
      </c>
    </row>
    <row r="1701" spans="5:7" x14ac:dyDescent="0.25">
      <c r="E1701" s="8" t="str">
        <f t="shared" si="76"/>
        <v/>
      </c>
      <c r="F1701" s="8" t="str">
        <f t="shared" si="77"/>
        <v/>
      </c>
      <c r="G1701" s="16" t="str">
        <f>IF(ISBLANK(B1701),"",IF(OR(B1701={"HS Wroclaw";"Bandung";"Wolverhampton";"Ratier Figeac";"Hemel";"Bangalore"}),"Interne","Externe"))</f>
        <v/>
      </c>
    </row>
    <row r="1702" spans="5:7" x14ac:dyDescent="0.25">
      <c r="E1702" s="8" t="str">
        <f t="shared" si="76"/>
        <v/>
      </c>
      <c r="F1702" s="8" t="str">
        <f t="shared" si="77"/>
        <v/>
      </c>
      <c r="G1702" s="16" t="str">
        <f>IF(ISBLANK(B1702),"",IF(OR(B1702={"HS Wroclaw";"Bandung";"Wolverhampton";"Ratier Figeac";"Hemel";"Bangalore"}),"Interne","Externe"))</f>
        <v/>
      </c>
    </row>
    <row r="1703" spans="5:7" x14ac:dyDescent="0.25">
      <c r="E1703" s="8" t="str">
        <f t="shared" si="76"/>
        <v/>
      </c>
      <c r="F1703" s="8" t="str">
        <f t="shared" si="77"/>
        <v/>
      </c>
      <c r="G1703" s="16" t="str">
        <f>IF(ISBLANK(B1703),"",IF(OR(B1703={"HS Wroclaw";"Bandung";"Wolverhampton";"Ratier Figeac";"Hemel";"Bangalore"}),"Interne","Externe"))</f>
        <v/>
      </c>
    </row>
    <row r="1704" spans="5:7" x14ac:dyDescent="0.25">
      <c r="E1704" s="8" t="str">
        <f t="shared" si="76"/>
        <v/>
      </c>
      <c r="F1704" s="8" t="str">
        <f t="shared" si="77"/>
        <v/>
      </c>
      <c r="G1704" s="16" t="str">
        <f>IF(ISBLANK(B1704),"",IF(OR(B1704={"HS Wroclaw";"Bandung";"Wolverhampton";"Ratier Figeac";"Hemel";"Bangalore"}),"Interne","Externe"))</f>
        <v/>
      </c>
    </row>
    <row r="1705" spans="5:7" x14ac:dyDescent="0.25">
      <c r="E1705" s="8" t="str">
        <f t="shared" si="76"/>
        <v/>
      </c>
      <c r="F1705" s="8" t="str">
        <f t="shared" si="77"/>
        <v/>
      </c>
      <c r="G1705" s="16" t="str">
        <f>IF(ISBLANK(B1705),"",IF(OR(B1705={"HS Wroclaw";"Bandung";"Wolverhampton";"Ratier Figeac";"Hemel";"Bangalore"}),"Interne","Externe"))</f>
        <v/>
      </c>
    </row>
    <row r="1706" spans="5:7" x14ac:dyDescent="0.25">
      <c r="E1706" s="8" t="str">
        <f t="shared" si="76"/>
        <v/>
      </c>
      <c r="F1706" s="8" t="str">
        <f t="shared" si="77"/>
        <v/>
      </c>
      <c r="G1706" s="16" t="str">
        <f>IF(ISBLANK(B1706),"",IF(OR(B1706={"HS Wroclaw";"Bandung";"Wolverhampton";"Ratier Figeac";"Hemel";"Bangalore"}),"Interne","Externe"))</f>
        <v/>
      </c>
    </row>
    <row r="1707" spans="5:7" x14ac:dyDescent="0.25">
      <c r="E1707" s="8" t="str">
        <f t="shared" si="76"/>
        <v/>
      </c>
      <c r="F1707" s="8" t="str">
        <f t="shared" si="77"/>
        <v/>
      </c>
      <c r="G1707" s="16" t="str">
        <f>IF(ISBLANK(B1707),"",IF(OR(B1707={"HS Wroclaw";"Bandung";"Wolverhampton";"Ratier Figeac";"Hemel";"Bangalore"}),"Interne","Externe"))</f>
        <v/>
      </c>
    </row>
    <row r="1708" spans="5:7" x14ac:dyDescent="0.25">
      <c r="E1708" s="8" t="str">
        <f t="shared" si="76"/>
        <v/>
      </c>
      <c r="F1708" s="8" t="str">
        <f t="shared" si="77"/>
        <v/>
      </c>
      <c r="G1708" s="16" t="str">
        <f>IF(ISBLANK(B1708),"",IF(OR(B1708={"HS Wroclaw";"Bandung";"Wolverhampton";"Ratier Figeac";"Hemel";"Bangalore"}),"Interne","Externe"))</f>
        <v/>
      </c>
    </row>
    <row r="1709" spans="5:7" x14ac:dyDescent="0.25">
      <c r="E1709" s="8" t="str">
        <f t="shared" si="76"/>
        <v/>
      </c>
      <c r="F1709" s="8" t="str">
        <f t="shared" si="77"/>
        <v/>
      </c>
      <c r="G1709" s="16" t="str">
        <f>IF(ISBLANK(B1709),"",IF(OR(B1709={"HS Wroclaw";"Bandung";"Wolverhampton";"Ratier Figeac";"Hemel";"Bangalore"}),"Interne","Externe"))</f>
        <v/>
      </c>
    </row>
    <row r="1710" spans="5:7" x14ac:dyDescent="0.25">
      <c r="E1710" s="8" t="str">
        <f t="shared" si="76"/>
        <v/>
      </c>
      <c r="F1710" s="8" t="str">
        <f t="shared" si="77"/>
        <v/>
      </c>
      <c r="G1710" s="16" t="str">
        <f>IF(ISBLANK(B1710),"",IF(OR(B1710={"HS Wroclaw";"Bandung";"Wolverhampton";"Ratier Figeac";"Hemel";"Bangalore"}),"Interne","Externe"))</f>
        <v/>
      </c>
    </row>
    <row r="1711" spans="5:7" x14ac:dyDescent="0.25">
      <c r="E1711" s="8" t="str">
        <f t="shared" si="76"/>
        <v/>
      </c>
      <c r="F1711" s="8" t="str">
        <f t="shared" si="77"/>
        <v/>
      </c>
      <c r="G1711" s="16" t="str">
        <f>IF(ISBLANK(B1711),"",IF(OR(B1711={"HS Wroclaw";"Bandung";"Wolverhampton";"Ratier Figeac";"Hemel";"Bangalore"}),"Interne","Externe"))</f>
        <v/>
      </c>
    </row>
    <row r="1712" spans="5:7" x14ac:dyDescent="0.25">
      <c r="E1712" s="8" t="str">
        <f t="shared" si="76"/>
        <v/>
      </c>
      <c r="F1712" s="8" t="str">
        <f t="shared" si="77"/>
        <v/>
      </c>
      <c r="G1712" s="16" t="str">
        <f>IF(ISBLANK(B1712),"",IF(OR(B1712={"HS Wroclaw";"Bandung";"Wolverhampton";"Ratier Figeac";"Hemel";"Bangalore"}),"Interne","Externe"))</f>
        <v/>
      </c>
    </row>
    <row r="1713" spans="5:7" x14ac:dyDescent="0.25">
      <c r="E1713" s="8" t="str">
        <f t="shared" si="76"/>
        <v/>
      </c>
      <c r="F1713" s="8" t="str">
        <f t="shared" si="77"/>
        <v/>
      </c>
      <c r="G1713" s="16" t="str">
        <f>IF(ISBLANK(B1713),"",IF(OR(B1713={"HS Wroclaw";"Bandung";"Wolverhampton";"Ratier Figeac";"Hemel";"Bangalore"}),"Interne","Externe"))</f>
        <v/>
      </c>
    </row>
    <row r="1714" spans="5:7" x14ac:dyDescent="0.25">
      <c r="E1714" s="8" t="str">
        <f t="shared" si="76"/>
        <v/>
      </c>
      <c r="F1714" s="8" t="str">
        <f t="shared" si="77"/>
        <v/>
      </c>
      <c r="G1714" s="16" t="str">
        <f>IF(ISBLANK(B1714),"",IF(OR(B1714={"HS Wroclaw";"Bandung";"Wolverhampton";"Ratier Figeac";"Hemel";"Bangalore"}),"Interne","Externe"))</f>
        <v/>
      </c>
    </row>
    <row r="1715" spans="5:7" x14ac:dyDescent="0.25">
      <c r="E1715" s="8" t="str">
        <f t="shared" si="76"/>
        <v/>
      </c>
      <c r="F1715" s="8" t="str">
        <f t="shared" si="77"/>
        <v/>
      </c>
      <c r="G1715" s="16" t="str">
        <f>IF(ISBLANK(B1715),"",IF(OR(B1715={"HS Wroclaw";"Bandung";"Wolverhampton";"Ratier Figeac";"Hemel";"Bangalore"}),"Interne","Externe"))</f>
        <v/>
      </c>
    </row>
    <row r="1716" spans="5:7" x14ac:dyDescent="0.25">
      <c r="E1716" s="8" t="str">
        <f t="shared" si="76"/>
        <v/>
      </c>
      <c r="F1716" s="8" t="str">
        <f t="shared" si="77"/>
        <v/>
      </c>
      <c r="G1716" s="16" t="str">
        <f>IF(ISBLANK(B1716),"",IF(OR(B1716={"HS Wroclaw";"Bandung";"Wolverhampton";"Ratier Figeac";"Hemel";"Bangalore"}),"Interne","Externe"))</f>
        <v/>
      </c>
    </row>
    <row r="1717" spans="5:7" x14ac:dyDescent="0.25">
      <c r="E1717" s="8" t="str">
        <f t="shared" si="76"/>
        <v/>
      </c>
      <c r="F1717" s="8" t="str">
        <f t="shared" si="77"/>
        <v/>
      </c>
      <c r="G1717" s="16" t="str">
        <f>IF(ISBLANK(B1717),"",IF(OR(B1717={"HS Wroclaw";"Bandung";"Wolverhampton";"Ratier Figeac";"Hemel";"Bangalore"}),"Interne","Externe"))</f>
        <v/>
      </c>
    </row>
    <row r="1718" spans="5:7" x14ac:dyDescent="0.25">
      <c r="E1718" s="8" t="str">
        <f t="shared" si="76"/>
        <v/>
      </c>
      <c r="F1718" s="8" t="str">
        <f t="shared" si="77"/>
        <v/>
      </c>
      <c r="G1718" s="16" t="str">
        <f>IF(ISBLANK(B1718),"",IF(OR(B1718={"HS Wroclaw";"Bandung";"Wolverhampton";"Ratier Figeac";"Hemel";"Bangalore"}),"Interne","Externe"))</f>
        <v/>
      </c>
    </row>
    <row r="1719" spans="5:7" x14ac:dyDescent="0.25">
      <c r="E1719" s="8" t="str">
        <f t="shared" si="76"/>
        <v/>
      </c>
      <c r="F1719" s="8" t="str">
        <f t="shared" si="77"/>
        <v/>
      </c>
      <c r="G1719" s="16" t="str">
        <f>IF(ISBLANK(B1719),"",IF(OR(B1719={"HS Wroclaw";"Bandung";"Wolverhampton";"Ratier Figeac";"Hemel";"Bangalore"}),"Interne","Externe"))</f>
        <v/>
      </c>
    </row>
    <row r="1720" spans="5:7" x14ac:dyDescent="0.25">
      <c r="E1720" s="8" t="str">
        <f t="shared" si="76"/>
        <v/>
      </c>
      <c r="F1720" s="8" t="str">
        <f t="shared" si="77"/>
        <v/>
      </c>
      <c r="G1720" s="16" t="str">
        <f>IF(ISBLANK(B1720),"",IF(OR(B1720={"HS Wroclaw";"Bandung";"Wolverhampton";"Ratier Figeac";"Hemel";"Bangalore"}),"Interne","Externe"))</f>
        <v/>
      </c>
    </row>
    <row r="1721" spans="5:7" x14ac:dyDescent="0.25">
      <c r="E1721" s="8" t="str">
        <f t="shared" si="76"/>
        <v/>
      </c>
      <c r="F1721" s="8" t="str">
        <f t="shared" si="77"/>
        <v/>
      </c>
      <c r="G1721" s="16" t="str">
        <f>IF(ISBLANK(B1721),"",IF(OR(B1721={"HS Wroclaw";"Bandung";"Wolverhampton";"Ratier Figeac";"Hemel";"Bangalore"}),"Interne","Externe"))</f>
        <v/>
      </c>
    </row>
    <row r="1722" spans="5:7" x14ac:dyDescent="0.25">
      <c r="E1722" s="8" t="str">
        <f t="shared" si="76"/>
        <v/>
      </c>
      <c r="F1722" s="8" t="str">
        <f t="shared" si="77"/>
        <v/>
      </c>
      <c r="G1722" s="16" t="str">
        <f>IF(ISBLANK(B1722),"",IF(OR(B1722={"HS Wroclaw";"Bandung";"Wolverhampton";"Ratier Figeac";"Hemel";"Bangalore"}),"Interne","Externe"))</f>
        <v/>
      </c>
    </row>
    <row r="1723" spans="5:7" x14ac:dyDescent="0.25">
      <c r="E1723" s="8" t="str">
        <f t="shared" si="76"/>
        <v/>
      </c>
      <c r="F1723" s="8" t="str">
        <f t="shared" si="77"/>
        <v/>
      </c>
      <c r="G1723" s="16" t="str">
        <f>IF(ISBLANK(B1723),"",IF(OR(B1723={"HS Wroclaw";"Bandung";"Wolverhampton";"Ratier Figeac";"Hemel";"Bangalore"}),"Interne","Externe"))</f>
        <v/>
      </c>
    </row>
    <row r="1724" spans="5:7" x14ac:dyDescent="0.25">
      <c r="E1724" s="8" t="str">
        <f t="shared" si="76"/>
        <v/>
      </c>
      <c r="F1724" s="8" t="str">
        <f t="shared" si="77"/>
        <v/>
      </c>
      <c r="G1724" s="16" t="str">
        <f>IF(ISBLANK(B1724),"",IF(OR(B1724={"HS Wroclaw";"Bandung";"Wolverhampton";"Ratier Figeac";"Hemel";"Bangalore"}),"Interne","Externe"))</f>
        <v/>
      </c>
    </row>
    <row r="1725" spans="5:7" x14ac:dyDescent="0.25">
      <c r="E1725" s="8" t="str">
        <f t="shared" si="76"/>
        <v/>
      </c>
      <c r="F1725" s="8" t="str">
        <f t="shared" si="77"/>
        <v/>
      </c>
      <c r="G1725" s="16" t="str">
        <f>IF(ISBLANK(B1725),"",IF(OR(B1725={"HS Wroclaw";"Bandung";"Wolverhampton";"Ratier Figeac";"Hemel";"Bangalore"}),"Interne","Externe"))</f>
        <v/>
      </c>
    </row>
    <row r="1726" spans="5:7" x14ac:dyDescent="0.25">
      <c r="E1726" s="8" t="str">
        <f t="shared" si="76"/>
        <v/>
      </c>
      <c r="F1726" s="8" t="str">
        <f t="shared" si="77"/>
        <v/>
      </c>
      <c r="G1726" s="16" t="str">
        <f>IF(ISBLANK(B1726),"",IF(OR(B1726={"HS Wroclaw";"Bandung";"Wolverhampton";"Ratier Figeac";"Hemel";"Bangalore"}),"Interne","Externe"))</f>
        <v/>
      </c>
    </row>
    <row r="1727" spans="5:7" x14ac:dyDescent="0.25">
      <c r="E1727" s="8" t="str">
        <f t="shared" si="76"/>
        <v/>
      </c>
      <c r="F1727" s="8" t="str">
        <f t="shared" si="77"/>
        <v/>
      </c>
      <c r="G1727" s="16" t="str">
        <f>IF(ISBLANK(B1727),"",IF(OR(B1727={"HS Wroclaw";"Bandung";"Wolverhampton";"Ratier Figeac";"Hemel";"Bangalore"}),"Interne","Externe"))</f>
        <v/>
      </c>
    </row>
    <row r="1728" spans="5:7" x14ac:dyDescent="0.25">
      <c r="E1728" s="8" t="str">
        <f t="shared" si="76"/>
        <v/>
      </c>
      <c r="F1728" s="8" t="str">
        <f t="shared" si="77"/>
        <v/>
      </c>
      <c r="G1728" s="16" t="str">
        <f>IF(ISBLANK(B1728),"",IF(OR(B1728={"HS Wroclaw";"Bandung";"Wolverhampton";"Ratier Figeac";"Hemel";"Bangalore"}),"Interne","Externe"))</f>
        <v/>
      </c>
    </row>
    <row r="1729" spans="5:7" x14ac:dyDescent="0.25">
      <c r="E1729" s="8" t="str">
        <f t="shared" si="76"/>
        <v/>
      </c>
      <c r="F1729" s="8" t="str">
        <f t="shared" si="77"/>
        <v/>
      </c>
      <c r="G1729" s="16" t="str">
        <f>IF(ISBLANK(B1729),"",IF(OR(B1729={"HS Wroclaw";"Bandung";"Wolverhampton";"Ratier Figeac";"Hemel";"Bangalore"}),"Interne","Externe"))</f>
        <v/>
      </c>
    </row>
    <row r="1730" spans="5:7" x14ac:dyDescent="0.25">
      <c r="E1730" s="8" t="str">
        <f t="shared" si="76"/>
        <v/>
      </c>
      <c r="F1730" s="8" t="str">
        <f t="shared" si="77"/>
        <v/>
      </c>
      <c r="G1730" s="16" t="str">
        <f>IF(ISBLANK(B1730),"",IF(OR(B1730={"HS Wroclaw";"Bandung";"Wolverhampton";"Ratier Figeac";"Hemel";"Bangalore"}),"Interne","Externe"))</f>
        <v/>
      </c>
    </row>
    <row r="1731" spans="5:7" x14ac:dyDescent="0.25">
      <c r="E1731" s="8" t="str">
        <f t="shared" si="76"/>
        <v/>
      </c>
      <c r="F1731" s="8" t="str">
        <f t="shared" si="77"/>
        <v/>
      </c>
      <c r="G1731" s="16" t="str">
        <f>IF(ISBLANK(B1731),"",IF(OR(B1731={"HS Wroclaw";"Bandung";"Wolverhampton";"Ratier Figeac";"Hemel";"Bangalore"}),"Interne","Externe"))</f>
        <v/>
      </c>
    </row>
    <row r="1732" spans="5:7" x14ac:dyDescent="0.25">
      <c r="E1732" s="8" t="str">
        <f t="shared" si="76"/>
        <v/>
      </c>
      <c r="F1732" s="8" t="str">
        <f t="shared" si="77"/>
        <v/>
      </c>
      <c r="G1732" s="16" t="str">
        <f>IF(ISBLANK(B1732),"",IF(OR(B1732={"HS Wroclaw";"Bandung";"Wolverhampton";"Ratier Figeac";"Hemel";"Bangalore"}),"Interne","Externe"))</f>
        <v/>
      </c>
    </row>
    <row r="1733" spans="5:7" x14ac:dyDescent="0.25">
      <c r="E1733" s="8" t="str">
        <f t="shared" si="76"/>
        <v/>
      </c>
      <c r="F1733" s="8" t="str">
        <f t="shared" si="77"/>
        <v/>
      </c>
      <c r="G1733" s="16" t="str">
        <f>IF(ISBLANK(B1733),"",IF(OR(B1733={"HS Wroclaw";"Bandung";"Wolverhampton";"Ratier Figeac";"Hemel";"Bangalore"}),"Interne","Externe"))</f>
        <v/>
      </c>
    </row>
    <row r="1734" spans="5:7" x14ac:dyDescent="0.25">
      <c r="E1734" s="8" t="str">
        <f t="shared" si="76"/>
        <v/>
      </c>
      <c r="F1734" s="8" t="str">
        <f t="shared" si="77"/>
        <v/>
      </c>
      <c r="G1734" s="16" t="str">
        <f>IF(ISBLANK(B1734),"",IF(OR(B1734={"HS Wroclaw";"Bandung";"Wolverhampton";"Ratier Figeac";"Hemel";"Bangalore"}),"Interne","Externe"))</f>
        <v/>
      </c>
    </row>
    <row r="1735" spans="5:7" x14ac:dyDescent="0.25">
      <c r="E1735" s="8" t="str">
        <f t="shared" si="76"/>
        <v/>
      </c>
      <c r="F1735" s="8" t="str">
        <f t="shared" si="77"/>
        <v/>
      </c>
      <c r="G1735" s="16" t="str">
        <f>IF(ISBLANK(B1735),"",IF(OR(B1735={"HS Wroclaw";"Bandung";"Wolverhampton";"Ratier Figeac";"Hemel";"Bangalore"}),"Interne","Externe"))</f>
        <v/>
      </c>
    </row>
    <row r="1736" spans="5:7" x14ac:dyDescent="0.25">
      <c r="E1736" s="8" t="str">
        <f t="shared" si="76"/>
        <v/>
      </c>
      <c r="F1736" s="8" t="str">
        <f t="shared" si="77"/>
        <v/>
      </c>
      <c r="G1736" s="16" t="str">
        <f>IF(ISBLANK(B1736),"",IF(OR(B1736={"HS Wroclaw";"Bandung";"Wolverhampton";"Ratier Figeac";"Hemel";"Bangalore"}),"Interne","Externe"))</f>
        <v/>
      </c>
    </row>
    <row r="1737" spans="5:7" x14ac:dyDescent="0.25">
      <c r="E1737" s="8" t="str">
        <f t="shared" si="76"/>
        <v/>
      </c>
      <c r="F1737" s="8" t="str">
        <f t="shared" si="77"/>
        <v/>
      </c>
      <c r="G1737" s="16" t="str">
        <f>IF(ISBLANK(B1737),"",IF(OR(B1737={"HS Wroclaw";"Bandung";"Wolverhampton";"Ratier Figeac";"Hemel";"Bangalore"}),"Interne","Externe"))</f>
        <v/>
      </c>
    </row>
    <row r="1738" spans="5:7" x14ac:dyDescent="0.25">
      <c r="E1738" s="8" t="str">
        <f t="shared" si="76"/>
        <v/>
      </c>
      <c r="F1738" s="8" t="str">
        <f t="shared" si="77"/>
        <v/>
      </c>
      <c r="G1738" s="16" t="str">
        <f>IF(ISBLANK(B1738),"",IF(OR(B1738={"HS Wroclaw";"Bandung";"Wolverhampton";"Ratier Figeac";"Hemel";"Bangalore"}),"Interne","Externe"))</f>
        <v/>
      </c>
    </row>
    <row r="1739" spans="5:7" x14ac:dyDescent="0.25">
      <c r="E1739" s="8" t="str">
        <f t="shared" si="76"/>
        <v/>
      </c>
      <c r="F1739" s="8" t="str">
        <f t="shared" si="77"/>
        <v/>
      </c>
      <c r="G1739" s="16" t="str">
        <f>IF(ISBLANK(B1739),"",IF(OR(B1739={"HS Wroclaw";"Bandung";"Wolverhampton";"Ratier Figeac";"Hemel";"Bangalore"}),"Interne","Externe"))</f>
        <v/>
      </c>
    </row>
    <row r="1740" spans="5:7" x14ac:dyDescent="0.25">
      <c r="E1740" s="8" t="str">
        <f t="shared" si="76"/>
        <v/>
      </c>
      <c r="F1740" s="8" t="str">
        <f t="shared" si="77"/>
        <v/>
      </c>
      <c r="G1740" s="16" t="str">
        <f>IF(ISBLANK(B1740),"",IF(OR(B1740={"HS Wroclaw";"Bandung";"Wolverhampton";"Ratier Figeac";"Hemel";"Bangalore"}),"Interne","Externe"))</f>
        <v/>
      </c>
    </row>
    <row r="1741" spans="5:7" x14ac:dyDescent="0.25">
      <c r="E1741" s="8" t="str">
        <f t="shared" si="76"/>
        <v/>
      </c>
      <c r="F1741" s="8" t="str">
        <f t="shared" si="77"/>
        <v/>
      </c>
      <c r="G1741" s="16" t="str">
        <f>IF(ISBLANK(B1741),"",IF(OR(B1741={"HS Wroclaw";"Bandung";"Wolverhampton";"Ratier Figeac";"Hemel";"Bangalore"}),"Interne","Externe"))</f>
        <v/>
      </c>
    </row>
    <row r="1742" spans="5:7" x14ac:dyDescent="0.25">
      <c r="E1742" s="8" t="str">
        <f t="shared" si="76"/>
        <v/>
      </c>
      <c r="F1742" s="8" t="str">
        <f t="shared" si="77"/>
        <v/>
      </c>
      <c r="G1742" s="16" t="str">
        <f>IF(ISBLANK(B1742),"",IF(OR(B1742={"HS Wroclaw";"Bandung";"Wolverhampton";"Ratier Figeac";"Hemel";"Bangalore"}),"Interne","Externe"))</f>
        <v/>
      </c>
    </row>
    <row r="1743" spans="5:7" x14ac:dyDescent="0.25">
      <c r="E1743" s="8" t="str">
        <f t="shared" si="76"/>
        <v/>
      </c>
      <c r="F1743" s="8" t="str">
        <f t="shared" si="77"/>
        <v/>
      </c>
      <c r="G1743" s="16" t="str">
        <f>IF(ISBLANK(B1743),"",IF(OR(B1743={"HS Wroclaw";"Bandung";"Wolverhampton";"Ratier Figeac";"Hemel";"Bangalore"}),"Interne","Externe"))</f>
        <v/>
      </c>
    </row>
    <row r="1744" spans="5:7" x14ac:dyDescent="0.25">
      <c r="E1744" s="8" t="str">
        <f t="shared" si="76"/>
        <v/>
      </c>
      <c r="F1744" s="8" t="str">
        <f t="shared" si="77"/>
        <v/>
      </c>
      <c r="G1744" s="16" t="str">
        <f>IF(ISBLANK(B1744),"",IF(OR(B1744={"HS Wroclaw";"Bandung";"Wolverhampton";"Ratier Figeac";"Hemel";"Bangalore"}),"Interne","Externe"))</f>
        <v/>
      </c>
    </row>
    <row r="1745" spans="5:7" x14ac:dyDescent="0.25">
      <c r="E1745" s="8" t="str">
        <f t="shared" si="76"/>
        <v/>
      </c>
      <c r="F1745" s="8" t="str">
        <f t="shared" si="77"/>
        <v/>
      </c>
      <c r="G1745" s="16" t="str">
        <f>IF(ISBLANK(B1745),"",IF(OR(B1745={"HS Wroclaw";"Bandung";"Wolverhampton";"Ratier Figeac";"Hemel";"Bangalore"}),"Interne","Externe"))</f>
        <v/>
      </c>
    </row>
    <row r="1746" spans="5:7" x14ac:dyDescent="0.25">
      <c r="E1746" s="8" t="str">
        <f t="shared" si="76"/>
        <v/>
      </c>
      <c r="F1746" s="8" t="str">
        <f t="shared" si="77"/>
        <v/>
      </c>
      <c r="G1746" s="16" t="str">
        <f>IF(ISBLANK(B1746),"",IF(OR(B1746={"HS Wroclaw";"Bandung";"Wolverhampton";"Ratier Figeac";"Hemel";"Bangalore"}),"Interne","Externe"))</f>
        <v/>
      </c>
    </row>
    <row r="1747" spans="5:7" x14ac:dyDescent="0.25">
      <c r="E1747" s="8" t="str">
        <f t="shared" si="76"/>
        <v/>
      </c>
      <c r="F1747" s="8" t="str">
        <f t="shared" si="77"/>
        <v/>
      </c>
      <c r="G1747" s="16" t="str">
        <f>IF(ISBLANK(B1747),"",IF(OR(B1747={"HS Wroclaw";"Bandung";"Wolverhampton";"Ratier Figeac";"Hemel";"Bangalore"}),"Interne","Externe"))</f>
        <v/>
      </c>
    </row>
    <row r="1748" spans="5:7" x14ac:dyDescent="0.25">
      <c r="E1748" s="8" t="str">
        <f t="shared" si="76"/>
        <v/>
      </c>
      <c r="F1748" s="8" t="str">
        <f t="shared" si="77"/>
        <v/>
      </c>
      <c r="G1748" s="16" t="str">
        <f>IF(ISBLANK(B1748),"",IF(OR(B1748={"HS Wroclaw";"Bandung";"Wolverhampton";"Ratier Figeac";"Hemel";"Bangalore"}),"Interne","Externe"))</f>
        <v/>
      </c>
    </row>
    <row r="1749" spans="5:7" x14ac:dyDescent="0.25">
      <c r="E1749" s="8" t="str">
        <f t="shared" si="76"/>
        <v/>
      </c>
      <c r="F1749" s="8" t="str">
        <f t="shared" si="77"/>
        <v/>
      </c>
      <c r="G1749" s="16" t="str">
        <f>IF(ISBLANK(B1749),"",IF(OR(B1749={"HS Wroclaw";"Bandung";"Wolverhampton";"Ratier Figeac";"Hemel";"Bangalore"}),"Interne","Externe"))</f>
        <v/>
      </c>
    </row>
    <row r="1750" spans="5:7" x14ac:dyDescent="0.25">
      <c r="E1750" s="8" t="str">
        <f t="shared" si="76"/>
        <v/>
      </c>
      <c r="F1750" s="8" t="str">
        <f t="shared" si="77"/>
        <v/>
      </c>
      <c r="G1750" s="16" t="str">
        <f>IF(ISBLANK(B1750),"",IF(OR(B1750={"HS Wroclaw";"Bandung";"Wolverhampton";"Ratier Figeac";"Hemel";"Bangalore"}),"Interne","Externe"))</f>
        <v/>
      </c>
    </row>
    <row r="1751" spans="5:7" x14ac:dyDescent="0.25">
      <c r="E1751" s="8" t="str">
        <f t="shared" si="76"/>
        <v/>
      </c>
      <c r="F1751" s="8" t="str">
        <f t="shared" si="77"/>
        <v/>
      </c>
      <c r="G1751" s="16" t="str">
        <f>IF(ISBLANK(B1751),"",IF(OR(B1751={"HS Wroclaw";"Bandung";"Wolverhampton";"Ratier Figeac";"Hemel";"Bangalore"}),"Interne","Externe"))</f>
        <v/>
      </c>
    </row>
    <row r="1752" spans="5:7" x14ac:dyDescent="0.25">
      <c r="E1752" s="8" t="str">
        <f t="shared" si="76"/>
        <v/>
      </c>
      <c r="F1752" s="8" t="str">
        <f t="shared" si="77"/>
        <v/>
      </c>
      <c r="G1752" s="16" t="str">
        <f>IF(ISBLANK(B1752),"",IF(OR(B1752={"HS Wroclaw";"Bandung";"Wolverhampton";"Ratier Figeac";"Hemel";"Bangalore"}),"Interne","Externe"))</f>
        <v/>
      </c>
    </row>
    <row r="1753" spans="5:7" x14ac:dyDescent="0.25">
      <c r="E1753" s="8" t="str">
        <f t="shared" si="76"/>
        <v/>
      </c>
      <c r="F1753" s="8" t="str">
        <f t="shared" si="77"/>
        <v/>
      </c>
      <c r="G1753" s="16" t="str">
        <f>IF(ISBLANK(B1753),"",IF(OR(B1753={"HS Wroclaw";"Bandung";"Wolverhampton";"Ratier Figeac";"Hemel";"Bangalore"}),"Interne","Externe"))</f>
        <v/>
      </c>
    </row>
    <row r="1754" spans="5:7" x14ac:dyDescent="0.25">
      <c r="E1754" s="8" t="str">
        <f t="shared" ref="E1754:E1817" si="78">IF(ISBLANK(D1754),"",TEXT(30*MONTH($D1754),"mmmm"))</f>
        <v/>
      </c>
      <c r="F1754" s="8" t="str">
        <f t="shared" ref="F1754:F1817" si="79">IF(ISBLANK(D1754),"",YEAR($D1754))</f>
        <v/>
      </c>
      <c r="G1754" s="16" t="str">
        <f>IF(ISBLANK(B1754),"",IF(OR(B1754={"HS Wroclaw";"Bandung";"Wolverhampton";"Ratier Figeac";"Hemel";"Bangalore"}),"Interne","Externe"))</f>
        <v/>
      </c>
    </row>
    <row r="1755" spans="5:7" x14ac:dyDescent="0.25">
      <c r="E1755" s="8" t="str">
        <f t="shared" si="78"/>
        <v/>
      </c>
      <c r="F1755" s="8" t="str">
        <f t="shared" si="79"/>
        <v/>
      </c>
      <c r="G1755" s="16" t="str">
        <f>IF(ISBLANK(B1755),"",IF(OR(B1755={"HS Wroclaw";"Bandung";"Wolverhampton";"Ratier Figeac";"Hemel";"Bangalore"}),"Interne","Externe"))</f>
        <v/>
      </c>
    </row>
    <row r="1756" spans="5:7" x14ac:dyDescent="0.25">
      <c r="E1756" s="8" t="str">
        <f t="shared" si="78"/>
        <v/>
      </c>
      <c r="F1756" s="8" t="str">
        <f t="shared" si="79"/>
        <v/>
      </c>
      <c r="G1756" s="16" t="str">
        <f>IF(ISBLANK(B1756),"",IF(OR(B1756={"HS Wroclaw";"Bandung";"Wolverhampton";"Ratier Figeac";"Hemel";"Bangalore"}),"Interne","Externe"))</f>
        <v/>
      </c>
    </row>
    <row r="1757" spans="5:7" x14ac:dyDescent="0.25">
      <c r="E1757" s="8" t="str">
        <f t="shared" si="78"/>
        <v/>
      </c>
      <c r="F1757" s="8" t="str">
        <f t="shared" si="79"/>
        <v/>
      </c>
      <c r="G1757" s="16" t="str">
        <f>IF(ISBLANK(B1757),"",IF(OR(B1757={"HS Wroclaw";"Bandung";"Wolverhampton";"Ratier Figeac";"Hemel";"Bangalore"}),"Interne","Externe"))</f>
        <v/>
      </c>
    </row>
    <row r="1758" spans="5:7" x14ac:dyDescent="0.25">
      <c r="E1758" s="8" t="str">
        <f t="shared" si="78"/>
        <v/>
      </c>
      <c r="F1758" s="8" t="str">
        <f t="shared" si="79"/>
        <v/>
      </c>
      <c r="G1758" s="16" t="str">
        <f>IF(ISBLANK(B1758),"",IF(OR(B1758={"HS Wroclaw";"Bandung";"Wolverhampton";"Ratier Figeac";"Hemel";"Bangalore"}),"Interne","Externe"))</f>
        <v/>
      </c>
    </row>
    <row r="1759" spans="5:7" x14ac:dyDescent="0.25">
      <c r="E1759" s="8" t="str">
        <f t="shared" si="78"/>
        <v/>
      </c>
      <c r="F1759" s="8" t="str">
        <f t="shared" si="79"/>
        <v/>
      </c>
      <c r="G1759" s="16" t="str">
        <f>IF(ISBLANK(B1759),"",IF(OR(B1759={"HS Wroclaw";"Bandung";"Wolverhampton";"Ratier Figeac";"Hemel";"Bangalore"}),"Interne","Externe"))</f>
        <v/>
      </c>
    </row>
    <row r="1760" spans="5:7" x14ac:dyDescent="0.25">
      <c r="E1760" s="8" t="str">
        <f t="shared" si="78"/>
        <v/>
      </c>
      <c r="F1760" s="8" t="str">
        <f t="shared" si="79"/>
        <v/>
      </c>
      <c r="G1760" s="16" t="str">
        <f>IF(ISBLANK(B1760),"",IF(OR(B1760={"HS Wroclaw";"Bandung";"Wolverhampton";"Ratier Figeac";"Hemel";"Bangalore"}),"Interne","Externe"))</f>
        <v/>
      </c>
    </row>
    <row r="1761" spans="5:7" x14ac:dyDescent="0.25">
      <c r="E1761" s="8" t="str">
        <f t="shared" si="78"/>
        <v/>
      </c>
      <c r="F1761" s="8" t="str">
        <f t="shared" si="79"/>
        <v/>
      </c>
      <c r="G1761" s="16" t="str">
        <f>IF(ISBLANK(B1761),"",IF(OR(B1761={"HS Wroclaw";"Bandung";"Wolverhampton";"Ratier Figeac";"Hemel";"Bangalore"}),"Interne","Externe"))</f>
        <v/>
      </c>
    </row>
    <row r="1762" spans="5:7" x14ac:dyDescent="0.25">
      <c r="E1762" s="8" t="str">
        <f t="shared" si="78"/>
        <v/>
      </c>
      <c r="F1762" s="8" t="str">
        <f t="shared" si="79"/>
        <v/>
      </c>
      <c r="G1762" s="16" t="str">
        <f>IF(ISBLANK(B1762),"",IF(OR(B1762={"HS Wroclaw";"Bandung";"Wolverhampton";"Ratier Figeac";"Hemel";"Bangalore"}),"Interne","Externe"))</f>
        <v/>
      </c>
    </row>
    <row r="1763" spans="5:7" x14ac:dyDescent="0.25">
      <c r="E1763" s="8" t="str">
        <f t="shared" si="78"/>
        <v/>
      </c>
      <c r="F1763" s="8" t="str">
        <f t="shared" si="79"/>
        <v/>
      </c>
      <c r="G1763" s="16" t="str">
        <f>IF(ISBLANK(B1763),"",IF(OR(B1763={"HS Wroclaw";"Bandung";"Wolverhampton";"Ratier Figeac";"Hemel";"Bangalore"}),"Interne","Externe"))</f>
        <v/>
      </c>
    </row>
    <row r="1764" spans="5:7" x14ac:dyDescent="0.25">
      <c r="E1764" s="8" t="str">
        <f t="shared" si="78"/>
        <v/>
      </c>
      <c r="F1764" s="8" t="str">
        <f t="shared" si="79"/>
        <v/>
      </c>
      <c r="G1764" s="16" t="str">
        <f>IF(ISBLANK(B1764),"",IF(OR(B1764={"HS Wroclaw";"Bandung";"Wolverhampton";"Ratier Figeac";"Hemel";"Bangalore"}),"Interne","Externe"))</f>
        <v/>
      </c>
    </row>
    <row r="1765" spans="5:7" x14ac:dyDescent="0.25">
      <c r="E1765" s="8" t="str">
        <f t="shared" si="78"/>
        <v/>
      </c>
      <c r="F1765" s="8" t="str">
        <f t="shared" si="79"/>
        <v/>
      </c>
      <c r="G1765" s="16" t="str">
        <f>IF(ISBLANK(B1765),"",IF(OR(B1765={"HS Wroclaw";"Bandung";"Wolverhampton";"Ratier Figeac";"Hemel";"Bangalore"}),"Interne","Externe"))</f>
        <v/>
      </c>
    </row>
    <row r="1766" spans="5:7" x14ac:dyDescent="0.25">
      <c r="E1766" s="8" t="str">
        <f t="shared" si="78"/>
        <v/>
      </c>
      <c r="F1766" s="8" t="str">
        <f t="shared" si="79"/>
        <v/>
      </c>
      <c r="G1766" s="16" t="str">
        <f>IF(ISBLANK(B1766),"",IF(OR(B1766={"HS Wroclaw";"Bandung";"Wolverhampton";"Ratier Figeac";"Hemel";"Bangalore"}),"Interne","Externe"))</f>
        <v/>
      </c>
    </row>
    <row r="1767" spans="5:7" x14ac:dyDescent="0.25">
      <c r="E1767" s="8" t="str">
        <f t="shared" si="78"/>
        <v/>
      </c>
      <c r="F1767" s="8" t="str">
        <f t="shared" si="79"/>
        <v/>
      </c>
      <c r="G1767" s="16" t="str">
        <f>IF(ISBLANK(B1767),"",IF(OR(B1767={"HS Wroclaw";"Bandung";"Wolverhampton";"Ratier Figeac";"Hemel";"Bangalore"}),"Interne","Externe"))</f>
        <v/>
      </c>
    </row>
    <row r="1768" spans="5:7" x14ac:dyDescent="0.25">
      <c r="E1768" s="8" t="str">
        <f t="shared" si="78"/>
        <v/>
      </c>
      <c r="F1768" s="8" t="str">
        <f t="shared" si="79"/>
        <v/>
      </c>
      <c r="G1768" s="16" t="str">
        <f>IF(ISBLANK(B1768),"",IF(OR(B1768={"HS Wroclaw";"Bandung";"Wolverhampton";"Ratier Figeac";"Hemel";"Bangalore"}),"Interne","Externe"))</f>
        <v/>
      </c>
    </row>
    <row r="1769" spans="5:7" x14ac:dyDescent="0.25">
      <c r="E1769" s="8" t="str">
        <f t="shared" si="78"/>
        <v/>
      </c>
      <c r="F1769" s="8" t="str">
        <f t="shared" si="79"/>
        <v/>
      </c>
      <c r="G1769" s="16" t="str">
        <f>IF(ISBLANK(B1769),"",IF(OR(B1769={"HS Wroclaw";"Bandung";"Wolverhampton";"Ratier Figeac";"Hemel";"Bangalore"}),"Interne","Externe"))</f>
        <v/>
      </c>
    </row>
    <row r="1770" spans="5:7" x14ac:dyDescent="0.25">
      <c r="E1770" s="8" t="str">
        <f t="shared" si="78"/>
        <v/>
      </c>
      <c r="F1770" s="8" t="str">
        <f t="shared" si="79"/>
        <v/>
      </c>
      <c r="G1770" s="16" t="str">
        <f>IF(ISBLANK(B1770),"",IF(OR(B1770={"HS Wroclaw";"Bandung";"Wolverhampton";"Ratier Figeac";"Hemel";"Bangalore"}),"Interne","Externe"))</f>
        <v/>
      </c>
    </row>
    <row r="1771" spans="5:7" x14ac:dyDescent="0.25">
      <c r="E1771" s="8" t="str">
        <f t="shared" si="78"/>
        <v/>
      </c>
      <c r="F1771" s="8" t="str">
        <f t="shared" si="79"/>
        <v/>
      </c>
      <c r="G1771" s="16" t="str">
        <f>IF(ISBLANK(B1771),"",IF(OR(B1771={"HS Wroclaw";"Bandung";"Wolverhampton";"Ratier Figeac";"Hemel";"Bangalore"}),"Interne","Externe"))</f>
        <v/>
      </c>
    </row>
    <row r="1772" spans="5:7" x14ac:dyDescent="0.25">
      <c r="E1772" s="8" t="str">
        <f t="shared" si="78"/>
        <v/>
      </c>
      <c r="F1772" s="8" t="str">
        <f t="shared" si="79"/>
        <v/>
      </c>
      <c r="G1772" s="16" t="str">
        <f>IF(ISBLANK(B1772),"",IF(OR(B1772={"HS Wroclaw";"Bandung";"Wolverhampton";"Ratier Figeac";"Hemel";"Bangalore"}),"Interne","Externe"))</f>
        <v/>
      </c>
    </row>
    <row r="1773" spans="5:7" x14ac:dyDescent="0.25">
      <c r="E1773" s="8" t="str">
        <f t="shared" si="78"/>
        <v/>
      </c>
      <c r="F1773" s="8" t="str">
        <f t="shared" si="79"/>
        <v/>
      </c>
      <c r="G1773" s="16" t="str">
        <f>IF(ISBLANK(B1773),"",IF(OR(B1773={"HS Wroclaw";"Bandung";"Wolverhampton";"Ratier Figeac";"Hemel";"Bangalore"}),"Interne","Externe"))</f>
        <v/>
      </c>
    </row>
    <row r="1774" spans="5:7" x14ac:dyDescent="0.25">
      <c r="E1774" s="8" t="str">
        <f t="shared" si="78"/>
        <v/>
      </c>
      <c r="F1774" s="8" t="str">
        <f t="shared" si="79"/>
        <v/>
      </c>
      <c r="G1774" s="16" t="str">
        <f>IF(ISBLANK(B1774),"",IF(OR(B1774={"HS Wroclaw";"Bandung";"Wolverhampton";"Ratier Figeac";"Hemel";"Bangalore"}),"Interne","Externe"))</f>
        <v/>
      </c>
    </row>
    <row r="1775" spans="5:7" x14ac:dyDescent="0.25">
      <c r="E1775" s="8" t="str">
        <f t="shared" si="78"/>
        <v/>
      </c>
      <c r="F1775" s="8" t="str">
        <f t="shared" si="79"/>
        <v/>
      </c>
      <c r="G1775" s="16" t="str">
        <f>IF(ISBLANK(B1775),"",IF(OR(B1775={"HS Wroclaw";"Bandung";"Wolverhampton";"Ratier Figeac";"Hemel";"Bangalore"}),"Interne","Externe"))</f>
        <v/>
      </c>
    </row>
    <row r="1776" spans="5:7" x14ac:dyDescent="0.25">
      <c r="E1776" s="8" t="str">
        <f t="shared" si="78"/>
        <v/>
      </c>
      <c r="F1776" s="8" t="str">
        <f t="shared" si="79"/>
        <v/>
      </c>
      <c r="G1776" s="16" t="str">
        <f>IF(ISBLANK(B1776),"",IF(OR(B1776={"HS Wroclaw";"Bandung";"Wolverhampton";"Ratier Figeac";"Hemel";"Bangalore"}),"Interne","Externe"))</f>
        <v/>
      </c>
    </row>
    <row r="1777" spans="5:7" x14ac:dyDescent="0.25">
      <c r="E1777" s="8" t="str">
        <f t="shared" si="78"/>
        <v/>
      </c>
      <c r="F1777" s="8" t="str">
        <f t="shared" si="79"/>
        <v/>
      </c>
      <c r="G1777" s="16" t="str">
        <f>IF(ISBLANK(B1777),"",IF(OR(B1777={"HS Wroclaw";"Bandung";"Wolverhampton";"Ratier Figeac";"Hemel";"Bangalore"}),"Interne","Externe"))</f>
        <v/>
      </c>
    </row>
    <row r="1778" spans="5:7" x14ac:dyDescent="0.25">
      <c r="E1778" s="8" t="str">
        <f t="shared" si="78"/>
        <v/>
      </c>
      <c r="F1778" s="8" t="str">
        <f t="shared" si="79"/>
        <v/>
      </c>
      <c r="G1778" s="16" t="str">
        <f>IF(ISBLANK(B1778),"",IF(OR(B1778={"HS Wroclaw";"Bandung";"Wolverhampton";"Ratier Figeac";"Hemel";"Bangalore"}),"Interne","Externe"))</f>
        <v/>
      </c>
    </row>
    <row r="1779" spans="5:7" x14ac:dyDescent="0.25">
      <c r="E1779" s="8" t="str">
        <f t="shared" si="78"/>
        <v/>
      </c>
      <c r="F1779" s="8" t="str">
        <f t="shared" si="79"/>
        <v/>
      </c>
      <c r="G1779" s="16" t="str">
        <f>IF(ISBLANK(B1779),"",IF(OR(B1779={"HS Wroclaw";"Bandung";"Wolverhampton";"Ratier Figeac";"Hemel";"Bangalore"}),"Interne","Externe"))</f>
        <v/>
      </c>
    </row>
    <row r="1780" spans="5:7" x14ac:dyDescent="0.25">
      <c r="E1780" s="8" t="str">
        <f t="shared" si="78"/>
        <v/>
      </c>
      <c r="F1780" s="8" t="str">
        <f t="shared" si="79"/>
        <v/>
      </c>
      <c r="G1780" s="16" t="str">
        <f>IF(ISBLANK(B1780),"",IF(OR(B1780={"HS Wroclaw";"Bandung";"Wolverhampton";"Ratier Figeac";"Hemel";"Bangalore"}),"Interne","Externe"))</f>
        <v/>
      </c>
    </row>
    <row r="1781" spans="5:7" x14ac:dyDescent="0.25">
      <c r="E1781" s="8" t="str">
        <f t="shared" si="78"/>
        <v/>
      </c>
      <c r="F1781" s="8" t="str">
        <f t="shared" si="79"/>
        <v/>
      </c>
      <c r="G1781" s="16" t="str">
        <f>IF(ISBLANK(B1781),"",IF(OR(B1781={"HS Wroclaw";"Bandung";"Wolverhampton";"Ratier Figeac";"Hemel";"Bangalore"}),"Interne","Externe"))</f>
        <v/>
      </c>
    </row>
    <row r="1782" spans="5:7" x14ac:dyDescent="0.25">
      <c r="E1782" s="8" t="str">
        <f t="shared" si="78"/>
        <v/>
      </c>
      <c r="F1782" s="8" t="str">
        <f t="shared" si="79"/>
        <v/>
      </c>
      <c r="G1782" s="16" t="str">
        <f>IF(ISBLANK(B1782),"",IF(OR(B1782={"HS Wroclaw";"Bandung";"Wolverhampton";"Ratier Figeac";"Hemel";"Bangalore"}),"Interne","Externe"))</f>
        <v/>
      </c>
    </row>
    <row r="1783" spans="5:7" x14ac:dyDescent="0.25">
      <c r="E1783" s="8" t="str">
        <f t="shared" si="78"/>
        <v/>
      </c>
      <c r="F1783" s="8" t="str">
        <f t="shared" si="79"/>
        <v/>
      </c>
      <c r="G1783" s="16" t="str">
        <f>IF(ISBLANK(B1783),"",IF(OR(B1783={"HS Wroclaw";"Bandung";"Wolverhampton";"Ratier Figeac";"Hemel";"Bangalore"}),"Interne","Externe"))</f>
        <v/>
      </c>
    </row>
    <row r="1784" spans="5:7" x14ac:dyDescent="0.25">
      <c r="E1784" s="8" t="str">
        <f t="shared" si="78"/>
        <v/>
      </c>
      <c r="F1784" s="8" t="str">
        <f t="shared" si="79"/>
        <v/>
      </c>
      <c r="G1784" s="16" t="str">
        <f>IF(ISBLANK(B1784),"",IF(OR(B1784={"HS Wroclaw";"Bandung";"Wolverhampton";"Ratier Figeac";"Hemel";"Bangalore"}),"Interne","Externe"))</f>
        <v/>
      </c>
    </row>
    <row r="1785" spans="5:7" x14ac:dyDescent="0.25">
      <c r="E1785" s="8" t="str">
        <f t="shared" si="78"/>
        <v/>
      </c>
      <c r="F1785" s="8" t="str">
        <f t="shared" si="79"/>
        <v/>
      </c>
      <c r="G1785" s="16" t="str">
        <f>IF(ISBLANK(B1785),"",IF(OR(B1785={"HS Wroclaw";"Bandung";"Wolverhampton";"Ratier Figeac";"Hemel";"Bangalore"}),"Interne","Externe"))</f>
        <v/>
      </c>
    </row>
    <row r="1786" spans="5:7" x14ac:dyDescent="0.25">
      <c r="E1786" s="8" t="str">
        <f t="shared" si="78"/>
        <v/>
      </c>
      <c r="F1786" s="8" t="str">
        <f t="shared" si="79"/>
        <v/>
      </c>
      <c r="G1786" s="16" t="str">
        <f>IF(ISBLANK(B1786),"",IF(OR(B1786={"HS Wroclaw";"Bandung";"Wolverhampton";"Ratier Figeac";"Hemel";"Bangalore"}),"Interne","Externe"))</f>
        <v/>
      </c>
    </row>
    <row r="1787" spans="5:7" x14ac:dyDescent="0.25">
      <c r="E1787" s="8" t="str">
        <f t="shared" si="78"/>
        <v/>
      </c>
      <c r="F1787" s="8" t="str">
        <f t="shared" si="79"/>
        <v/>
      </c>
      <c r="G1787" s="16" t="str">
        <f>IF(ISBLANK(B1787),"",IF(OR(B1787={"HS Wroclaw";"Bandung";"Wolverhampton";"Ratier Figeac";"Hemel";"Bangalore"}),"Interne","Externe"))</f>
        <v/>
      </c>
    </row>
    <row r="1788" spans="5:7" x14ac:dyDescent="0.25">
      <c r="E1788" s="8" t="str">
        <f t="shared" si="78"/>
        <v/>
      </c>
      <c r="F1788" s="8" t="str">
        <f t="shared" si="79"/>
        <v/>
      </c>
      <c r="G1788" s="16" t="str">
        <f>IF(ISBLANK(B1788),"",IF(OR(B1788={"HS Wroclaw";"Bandung";"Wolverhampton";"Ratier Figeac";"Hemel";"Bangalore"}),"Interne","Externe"))</f>
        <v/>
      </c>
    </row>
    <row r="1789" spans="5:7" x14ac:dyDescent="0.25">
      <c r="E1789" s="8" t="str">
        <f t="shared" si="78"/>
        <v/>
      </c>
      <c r="F1789" s="8" t="str">
        <f t="shared" si="79"/>
        <v/>
      </c>
      <c r="G1789" s="16" t="str">
        <f>IF(ISBLANK(B1789),"",IF(OR(B1789={"HS Wroclaw";"Bandung";"Wolverhampton";"Ratier Figeac";"Hemel";"Bangalore"}),"Interne","Externe"))</f>
        <v/>
      </c>
    </row>
    <row r="1790" spans="5:7" x14ac:dyDescent="0.25">
      <c r="E1790" s="8" t="str">
        <f t="shared" si="78"/>
        <v/>
      </c>
      <c r="F1790" s="8" t="str">
        <f t="shared" si="79"/>
        <v/>
      </c>
      <c r="G1790" s="16" t="str">
        <f>IF(ISBLANK(B1790),"",IF(OR(B1790={"HS Wroclaw";"Bandung";"Wolverhampton";"Ratier Figeac";"Hemel";"Bangalore"}),"Interne","Externe"))</f>
        <v/>
      </c>
    </row>
    <row r="1791" spans="5:7" x14ac:dyDescent="0.25">
      <c r="E1791" s="8" t="str">
        <f t="shared" si="78"/>
        <v/>
      </c>
      <c r="F1791" s="8" t="str">
        <f t="shared" si="79"/>
        <v/>
      </c>
      <c r="G1791" s="16" t="str">
        <f>IF(ISBLANK(B1791),"",IF(OR(B1791={"HS Wroclaw";"Bandung";"Wolverhampton";"Ratier Figeac";"Hemel";"Bangalore"}),"Interne","Externe"))</f>
        <v/>
      </c>
    </row>
    <row r="1792" spans="5:7" x14ac:dyDescent="0.25">
      <c r="E1792" s="8" t="str">
        <f t="shared" si="78"/>
        <v/>
      </c>
      <c r="F1792" s="8" t="str">
        <f t="shared" si="79"/>
        <v/>
      </c>
      <c r="G1792" s="16" t="str">
        <f>IF(ISBLANK(B1792),"",IF(OR(B1792={"HS Wroclaw";"Bandung";"Wolverhampton";"Ratier Figeac";"Hemel";"Bangalore"}),"Interne","Externe"))</f>
        <v/>
      </c>
    </row>
    <row r="1793" spans="5:7" x14ac:dyDescent="0.25">
      <c r="E1793" s="8" t="str">
        <f t="shared" si="78"/>
        <v/>
      </c>
      <c r="F1793" s="8" t="str">
        <f t="shared" si="79"/>
        <v/>
      </c>
      <c r="G1793" s="16" t="str">
        <f>IF(ISBLANK(B1793),"",IF(OR(B1793={"HS Wroclaw";"Bandung";"Wolverhampton";"Ratier Figeac";"Hemel";"Bangalore"}),"Interne","Externe"))</f>
        <v/>
      </c>
    </row>
    <row r="1794" spans="5:7" x14ac:dyDescent="0.25">
      <c r="E1794" s="8" t="str">
        <f t="shared" si="78"/>
        <v/>
      </c>
      <c r="F1794" s="8" t="str">
        <f t="shared" si="79"/>
        <v/>
      </c>
      <c r="G1794" s="16" t="str">
        <f>IF(ISBLANK(B1794),"",IF(OR(B1794={"HS Wroclaw";"Bandung";"Wolverhampton";"Ratier Figeac";"Hemel";"Bangalore"}),"Interne","Externe"))</f>
        <v/>
      </c>
    </row>
    <row r="1795" spans="5:7" x14ac:dyDescent="0.25">
      <c r="E1795" s="8" t="str">
        <f t="shared" si="78"/>
        <v/>
      </c>
      <c r="F1795" s="8" t="str">
        <f t="shared" si="79"/>
        <v/>
      </c>
      <c r="G1795" s="16" t="str">
        <f>IF(ISBLANK(B1795),"",IF(OR(B1795={"HS Wroclaw";"Bandung";"Wolverhampton";"Ratier Figeac";"Hemel";"Bangalore"}),"Interne","Externe"))</f>
        <v/>
      </c>
    </row>
    <row r="1796" spans="5:7" x14ac:dyDescent="0.25">
      <c r="E1796" s="8" t="str">
        <f t="shared" si="78"/>
        <v/>
      </c>
      <c r="F1796" s="8" t="str">
        <f t="shared" si="79"/>
        <v/>
      </c>
      <c r="G1796" s="16" t="str">
        <f>IF(ISBLANK(B1796),"",IF(OR(B1796={"HS Wroclaw";"Bandung";"Wolverhampton";"Ratier Figeac";"Hemel";"Bangalore"}),"Interne","Externe"))</f>
        <v/>
      </c>
    </row>
    <row r="1797" spans="5:7" x14ac:dyDescent="0.25">
      <c r="E1797" s="8" t="str">
        <f t="shared" si="78"/>
        <v/>
      </c>
      <c r="F1797" s="8" t="str">
        <f t="shared" si="79"/>
        <v/>
      </c>
      <c r="G1797" s="16" t="str">
        <f>IF(ISBLANK(B1797),"",IF(OR(B1797={"HS Wroclaw";"Bandung";"Wolverhampton";"Ratier Figeac";"Hemel";"Bangalore"}),"Interne","Externe"))</f>
        <v/>
      </c>
    </row>
    <row r="1798" spans="5:7" x14ac:dyDescent="0.25">
      <c r="E1798" s="8" t="str">
        <f t="shared" si="78"/>
        <v/>
      </c>
      <c r="F1798" s="8" t="str">
        <f t="shared" si="79"/>
        <v/>
      </c>
      <c r="G1798" s="16" t="str">
        <f>IF(ISBLANK(B1798),"",IF(OR(B1798={"HS Wroclaw";"Bandung";"Wolverhampton";"Ratier Figeac";"Hemel";"Bangalore"}),"Interne","Externe"))</f>
        <v/>
      </c>
    </row>
    <row r="1799" spans="5:7" x14ac:dyDescent="0.25">
      <c r="E1799" s="8" t="str">
        <f t="shared" si="78"/>
        <v/>
      </c>
      <c r="F1799" s="8" t="str">
        <f t="shared" si="79"/>
        <v/>
      </c>
      <c r="G1799" s="16" t="str">
        <f>IF(ISBLANK(B1799),"",IF(OR(B1799={"HS Wroclaw";"Bandung";"Wolverhampton";"Ratier Figeac";"Hemel";"Bangalore"}),"Interne","Externe"))</f>
        <v/>
      </c>
    </row>
    <row r="1800" spans="5:7" x14ac:dyDescent="0.25">
      <c r="E1800" s="8" t="str">
        <f t="shared" si="78"/>
        <v/>
      </c>
      <c r="F1800" s="8" t="str">
        <f t="shared" si="79"/>
        <v/>
      </c>
      <c r="G1800" s="16" t="str">
        <f>IF(ISBLANK(B1800),"",IF(OR(B1800={"HS Wroclaw";"Bandung";"Wolverhampton";"Ratier Figeac";"Hemel";"Bangalore"}),"Interne","Externe"))</f>
        <v/>
      </c>
    </row>
    <row r="1801" spans="5:7" x14ac:dyDescent="0.25">
      <c r="E1801" s="8" t="str">
        <f t="shared" si="78"/>
        <v/>
      </c>
      <c r="F1801" s="8" t="str">
        <f t="shared" si="79"/>
        <v/>
      </c>
      <c r="G1801" s="16" t="str">
        <f>IF(ISBLANK(B1801),"",IF(OR(B1801={"HS Wroclaw";"Bandung";"Wolverhampton";"Ratier Figeac";"Hemel";"Bangalore"}),"Interne","Externe"))</f>
        <v/>
      </c>
    </row>
    <row r="1802" spans="5:7" x14ac:dyDescent="0.25">
      <c r="E1802" s="8" t="str">
        <f t="shared" si="78"/>
        <v/>
      </c>
      <c r="F1802" s="8" t="str">
        <f t="shared" si="79"/>
        <v/>
      </c>
      <c r="G1802" s="16" t="str">
        <f>IF(ISBLANK(B1802),"",IF(OR(B1802={"HS Wroclaw";"Bandung";"Wolverhampton";"Ratier Figeac";"Hemel";"Bangalore"}),"Interne","Externe"))</f>
        <v/>
      </c>
    </row>
    <row r="1803" spans="5:7" x14ac:dyDescent="0.25">
      <c r="E1803" s="8" t="str">
        <f t="shared" si="78"/>
        <v/>
      </c>
      <c r="F1803" s="8" t="str">
        <f t="shared" si="79"/>
        <v/>
      </c>
      <c r="G1803" s="16" t="str">
        <f>IF(ISBLANK(B1803),"",IF(OR(B1803={"HS Wroclaw";"Bandung";"Wolverhampton";"Ratier Figeac";"Hemel";"Bangalore"}),"Interne","Externe"))</f>
        <v/>
      </c>
    </row>
    <row r="1804" spans="5:7" x14ac:dyDescent="0.25">
      <c r="E1804" s="8" t="str">
        <f t="shared" si="78"/>
        <v/>
      </c>
      <c r="F1804" s="8" t="str">
        <f t="shared" si="79"/>
        <v/>
      </c>
      <c r="G1804" s="16" t="str">
        <f>IF(ISBLANK(B1804),"",IF(OR(B1804={"HS Wroclaw";"Bandung";"Wolverhampton";"Ratier Figeac";"Hemel";"Bangalore"}),"Interne","Externe"))</f>
        <v/>
      </c>
    </row>
    <row r="1805" spans="5:7" x14ac:dyDescent="0.25">
      <c r="E1805" s="8" t="str">
        <f t="shared" si="78"/>
        <v/>
      </c>
      <c r="F1805" s="8" t="str">
        <f t="shared" si="79"/>
        <v/>
      </c>
      <c r="G1805" s="16" t="str">
        <f>IF(ISBLANK(B1805),"",IF(OR(B1805={"HS Wroclaw";"Bandung";"Wolverhampton";"Ratier Figeac";"Hemel";"Bangalore"}),"Interne","Externe"))</f>
        <v/>
      </c>
    </row>
    <row r="1806" spans="5:7" x14ac:dyDescent="0.25">
      <c r="E1806" s="8" t="str">
        <f t="shared" si="78"/>
        <v/>
      </c>
      <c r="F1806" s="8" t="str">
        <f t="shared" si="79"/>
        <v/>
      </c>
      <c r="G1806" s="16" t="str">
        <f>IF(ISBLANK(B1806),"",IF(OR(B1806={"HS Wroclaw";"Bandung";"Wolverhampton";"Ratier Figeac";"Hemel";"Bangalore"}),"Interne","Externe"))</f>
        <v/>
      </c>
    </row>
    <row r="1807" spans="5:7" x14ac:dyDescent="0.25">
      <c r="E1807" s="8" t="str">
        <f t="shared" si="78"/>
        <v/>
      </c>
      <c r="F1807" s="8" t="str">
        <f t="shared" si="79"/>
        <v/>
      </c>
      <c r="G1807" s="16" t="str">
        <f>IF(ISBLANK(B1807),"",IF(OR(B1807={"HS Wroclaw";"Bandung";"Wolverhampton";"Ratier Figeac";"Hemel";"Bangalore"}),"Interne","Externe"))</f>
        <v/>
      </c>
    </row>
    <row r="1808" spans="5:7" x14ac:dyDescent="0.25">
      <c r="E1808" s="8" t="str">
        <f t="shared" si="78"/>
        <v/>
      </c>
      <c r="F1808" s="8" t="str">
        <f t="shared" si="79"/>
        <v/>
      </c>
      <c r="G1808" s="16" t="str">
        <f>IF(ISBLANK(B1808),"",IF(OR(B1808={"HS Wroclaw";"Bandung";"Wolverhampton";"Ratier Figeac";"Hemel";"Bangalore"}),"Interne","Externe"))</f>
        <v/>
      </c>
    </row>
    <row r="1809" spans="5:7" x14ac:dyDescent="0.25">
      <c r="E1809" s="8" t="str">
        <f t="shared" si="78"/>
        <v/>
      </c>
      <c r="F1809" s="8" t="str">
        <f t="shared" si="79"/>
        <v/>
      </c>
      <c r="G1809" s="16" t="str">
        <f>IF(ISBLANK(B1809),"",IF(OR(B1809={"HS Wroclaw";"Bandung";"Wolverhampton";"Ratier Figeac";"Hemel";"Bangalore"}),"Interne","Externe"))</f>
        <v/>
      </c>
    </row>
    <row r="1810" spans="5:7" x14ac:dyDescent="0.25">
      <c r="E1810" s="8" t="str">
        <f t="shared" si="78"/>
        <v/>
      </c>
      <c r="F1810" s="8" t="str">
        <f t="shared" si="79"/>
        <v/>
      </c>
      <c r="G1810" s="16" t="str">
        <f>IF(ISBLANK(B1810),"",IF(OR(B1810={"HS Wroclaw";"Bandung";"Wolverhampton";"Ratier Figeac";"Hemel";"Bangalore"}),"Interne","Externe"))</f>
        <v/>
      </c>
    </row>
    <row r="1811" spans="5:7" x14ac:dyDescent="0.25">
      <c r="E1811" s="8" t="str">
        <f t="shared" si="78"/>
        <v/>
      </c>
      <c r="F1811" s="8" t="str">
        <f t="shared" si="79"/>
        <v/>
      </c>
      <c r="G1811" s="16" t="str">
        <f>IF(ISBLANK(B1811),"",IF(OR(B1811={"HS Wroclaw";"Bandung";"Wolverhampton";"Ratier Figeac";"Hemel";"Bangalore"}),"Interne","Externe"))</f>
        <v/>
      </c>
    </row>
    <row r="1812" spans="5:7" x14ac:dyDescent="0.25">
      <c r="E1812" s="8" t="str">
        <f t="shared" si="78"/>
        <v/>
      </c>
      <c r="F1812" s="8" t="str">
        <f t="shared" si="79"/>
        <v/>
      </c>
      <c r="G1812" s="16" t="str">
        <f>IF(ISBLANK(B1812),"",IF(OR(B1812={"HS Wroclaw";"Bandung";"Wolverhampton";"Ratier Figeac";"Hemel";"Bangalore"}),"Interne","Externe"))</f>
        <v/>
      </c>
    </row>
    <row r="1813" spans="5:7" x14ac:dyDescent="0.25">
      <c r="E1813" s="8" t="str">
        <f t="shared" si="78"/>
        <v/>
      </c>
      <c r="F1813" s="8" t="str">
        <f t="shared" si="79"/>
        <v/>
      </c>
      <c r="G1813" s="16" t="str">
        <f>IF(ISBLANK(B1813),"",IF(OR(B1813={"HS Wroclaw";"Bandung";"Wolverhampton";"Ratier Figeac";"Hemel";"Bangalore"}),"Interne","Externe"))</f>
        <v/>
      </c>
    </row>
    <row r="1814" spans="5:7" x14ac:dyDescent="0.25">
      <c r="E1814" s="8" t="str">
        <f t="shared" si="78"/>
        <v/>
      </c>
      <c r="F1814" s="8" t="str">
        <f t="shared" si="79"/>
        <v/>
      </c>
      <c r="G1814" s="16" t="str">
        <f>IF(ISBLANK(B1814),"",IF(OR(B1814={"HS Wroclaw";"Bandung";"Wolverhampton";"Ratier Figeac";"Hemel";"Bangalore"}),"Interne","Externe"))</f>
        <v/>
      </c>
    </row>
    <row r="1815" spans="5:7" x14ac:dyDescent="0.25">
      <c r="E1815" s="8" t="str">
        <f t="shared" si="78"/>
        <v/>
      </c>
      <c r="F1815" s="8" t="str">
        <f t="shared" si="79"/>
        <v/>
      </c>
      <c r="G1815" s="16" t="str">
        <f>IF(ISBLANK(B1815),"",IF(OR(B1815={"HS Wroclaw";"Bandung";"Wolverhampton";"Ratier Figeac";"Hemel";"Bangalore"}),"Interne","Externe"))</f>
        <v/>
      </c>
    </row>
    <row r="1816" spans="5:7" x14ac:dyDescent="0.25">
      <c r="E1816" s="8" t="str">
        <f t="shared" si="78"/>
        <v/>
      </c>
      <c r="F1816" s="8" t="str">
        <f t="shared" si="79"/>
        <v/>
      </c>
      <c r="G1816" s="16" t="str">
        <f>IF(ISBLANK(B1816),"",IF(OR(B1816={"HS Wroclaw";"Bandung";"Wolverhampton";"Ratier Figeac";"Hemel";"Bangalore"}),"Interne","Externe"))</f>
        <v/>
      </c>
    </row>
    <row r="1817" spans="5:7" x14ac:dyDescent="0.25">
      <c r="E1817" s="8" t="str">
        <f t="shared" si="78"/>
        <v/>
      </c>
      <c r="F1817" s="8" t="str">
        <f t="shared" si="79"/>
        <v/>
      </c>
      <c r="G1817" s="16" t="str">
        <f>IF(ISBLANK(B1817),"",IF(OR(B1817={"HS Wroclaw";"Bandung";"Wolverhampton";"Ratier Figeac";"Hemel";"Bangalore"}),"Interne","Externe"))</f>
        <v/>
      </c>
    </row>
    <row r="1818" spans="5:7" x14ac:dyDescent="0.25">
      <c r="E1818" s="8" t="str">
        <f t="shared" ref="E1818:E1881" si="80">IF(ISBLANK(D1818),"",TEXT(30*MONTH($D1818),"mmmm"))</f>
        <v/>
      </c>
      <c r="F1818" s="8" t="str">
        <f t="shared" ref="F1818:F1881" si="81">IF(ISBLANK(D1818),"",YEAR($D1818))</f>
        <v/>
      </c>
      <c r="G1818" s="16" t="str">
        <f>IF(ISBLANK(B1818),"",IF(OR(B1818={"HS Wroclaw";"Bandung";"Wolverhampton";"Ratier Figeac";"Hemel";"Bangalore"}),"Interne","Externe"))</f>
        <v/>
      </c>
    </row>
    <row r="1819" spans="5:7" x14ac:dyDescent="0.25">
      <c r="E1819" s="8" t="str">
        <f t="shared" si="80"/>
        <v/>
      </c>
      <c r="F1819" s="8" t="str">
        <f t="shared" si="81"/>
        <v/>
      </c>
      <c r="G1819" s="16" t="str">
        <f>IF(ISBLANK(B1819),"",IF(OR(B1819={"HS Wroclaw";"Bandung";"Wolverhampton";"Ratier Figeac";"Hemel";"Bangalore"}),"Interne","Externe"))</f>
        <v/>
      </c>
    </row>
    <row r="1820" spans="5:7" x14ac:dyDescent="0.25">
      <c r="E1820" s="8" t="str">
        <f t="shared" si="80"/>
        <v/>
      </c>
      <c r="F1820" s="8" t="str">
        <f t="shared" si="81"/>
        <v/>
      </c>
      <c r="G1820" s="16" t="str">
        <f>IF(ISBLANK(B1820),"",IF(OR(B1820={"HS Wroclaw";"Bandung";"Wolverhampton";"Ratier Figeac";"Hemel";"Bangalore"}),"Interne","Externe"))</f>
        <v/>
      </c>
    </row>
    <row r="1821" spans="5:7" x14ac:dyDescent="0.25">
      <c r="E1821" s="8" t="str">
        <f t="shared" si="80"/>
        <v/>
      </c>
      <c r="F1821" s="8" t="str">
        <f t="shared" si="81"/>
        <v/>
      </c>
      <c r="G1821" s="16" t="str">
        <f>IF(ISBLANK(B1821),"",IF(OR(B1821={"HS Wroclaw";"Bandung";"Wolverhampton";"Ratier Figeac";"Hemel";"Bangalore"}),"Interne","Externe"))</f>
        <v/>
      </c>
    </row>
    <row r="1822" spans="5:7" x14ac:dyDescent="0.25">
      <c r="E1822" s="8" t="str">
        <f t="shared" si="80"/>
        <v/>
      </c>
      <c r="F1822" s="8" t="str">
        <f t="shared" si="81"/>
        <v/>
      </c>
      <c r="G1822" s="16" t="str">
        <f>IF(ISBLANK(B1822),"",IF(OR(B1822={"HS Wroclaw";"Bandung";"Wolverhampton";"Ratier Figeac";"Hemel";"Bangalore"}),"Interne","Externe"))</f>
        <v/>
      </c>
    </row>
    <row r="1823" spans="5:7" x14ac:dyDescent="0.25">
      <c r="E1823" s="8" t="str">
        <f t="shared" si="80"/>
        <v/>
      </c>
      <c r="F1823" s="8" t="str">
        <f t="shared" si="81"/>
        <v/>
      </c>
      <c r="G1823" s="16" t="str">
        <f>IF(ISBLANK(B1823),"",IF(OR(B1823={"HS Wroclaw";"Bandung";"Wolverhampton";"Ratier Figeac";"Hemel";"Bangalore"}),"Interne","Externe"))</f>
        <v/>
      </c>
    </row>
    <row r="1824" spans="5:7" x14ac:dyDescent="0.25">
      <c r="E1824" s="8" t="str">
        <f t="shared" si="80"/>
        <v/>
      </c>
      <c r="F1824" s="8" t="str">
        <f t="shared" si="81"/>
        <v/>
      </c>
      <c r="G1824" s="16" t="str">
        <f>IF(ISBLANK(B1824),"",IF(OR(B1824={"HS Wroclaw";"Bandung";"Wolverhampton";"Ratier Figeac";"Hemel";"Bangalore"}),"Interne","Externe"))</f>
        <v/>
      </c>
    </row>
    <row r="1825" spans="5:7" x14ac:dyDescent="0.25">
      <c r="E1825" s="8" t="str">
        <f t="shared" si="80"/>
        <v/>
      </c>
      <c r="F1825" s="8" t="str">
        <f t="shared" si="81"/>
        <v/>
      </c>
      <c r="G1825" s="16" t="str">
        <f>IF(ISBLANK(B1825),"",IF(OR(B1825={"HS Wroclaw";"Bandung";"Wolverhampton";"Ratier Figeac";"Hemel";"Bangalore"}),"Interne","Externe"))</f>
        <v/>
      </c>
    </row>
    <row r="1826" spans="5:7" x14ac:dyDescent="0.25">
      <c r="E1826" s="8" t="str">
        <f t="shared" si="80"/>
        <v/>
      </c>
      <c r="F1826" s="8" t="str">
        <f t="shared" si="81"/>
        <v/>
      </c>
      <c r="G1826" s="16" t="str">
        <f>IF(ISBLANK(B1826),"",IF(OR(B1826={"HS Wroclaw";"Bandung";"Wolverhampton";"Ratier Figeac";"Hemel";"Bangalore"}),"Interne","Externe"))</f>
        <v/>
      </c>
    </row>
    <row r="1827" spans="5:7" x14ac:dyDescent="0.25">
      <c r="E1827" s="8" t="str">
        <f t="shared" si="80"/>
        <v/>
      </c>
      <c r="F1827" s="8" t="str">
        <f t="shared" si="81"/>
        <v/>
      </c>
      <c r="G1827" s="16" t="str">
        <f>IF(ISBLANK(B1827),"",IF(OR(B1827={"HS Wroclaw";"Bandung";"Wolverhampton";"Ratier Figeac";"Hemel";"Bangalore"}),"Interne","Externe"))</f>
        <v/>
      </c>
    </row>
    <row r="1828" spans="5:7" x14ac:dyDescent="0.25">
      <c r="E1828" s="8" t="str">
        <f t="shared" si="80"/>
        <v/>
      </c>
      <c r="F1828" s="8" t="str">
        <f t="shared" si="81"/>
        <v/>
      </c>
      <c r="G1828" s="16" t="str">
        <f>IF(ISBLANK(B1828),"",IF(OR(B1828={"HS Wroclaw";"Bandung";"Wolverhampton";"Ratier Figeac";"Hemel";"Bangalore"}),"Interne","Externe"))</f>
        <v/>
      </c>
    </row>
    <row r="1829" spans="5:7" x14ac:dyDescent="0.25">
      <c r="E1829" s="8" t="str">
        <f t="shared" si="80"/>
        <v/>
      </c>
      <c r="F1829" s="8" t="str">
        <f t="shared" si="81"/>
        <v/>
      </c>
      <c r="G1829" s="16" t="str">
        <f>IF(ISBLANK(B1829),"",IF(OR(B1829={"HS Wroclaw";"Bandung";"Wolverhampton";"Ratier Figeac";"Hemel";"Bangalore"}),"Interne","Externe"))</f>
        <v/>
      </c>
    </row>
    <row r="1830" spans="5:7" x14ac:dyDescent="0.25">
      <c r="E1830" s="8" t="str">
        <f t="shared" si="80"/>
        <v/>
      </c>
      <c r="F1830" s="8" t="str">
        <f t="shared" si="81"/>
        <v/>
      </c>
      <c r="G1830" s="16" t="str">
        <f>IF(ISBLANK(B1830),"",IF(OR(B1830={"HS Wroclaw";"Bandung";"Wolverhampton";"Ratier Figeac";"Hemel";"Bangalore"}),"Interne","Externe"))</f>
        <v/>
      </c>
    </row>
    <row r="1831" spans="5:7" x14ac:dyDescent="0.25">
      <c r="E1831" s="8" t="str">
        <f t="shared" si="80"/>
        <v/>
      </c>
      <c r="F1831" s="8" t="str">
        <f t="shared" si="81"/>
        <v/>
      </c>
      <c r="G1831" s="16" t="str">
        <f>IF(ISBLANK(B1831),"",IF(OR(B1831={"HS Wroclaw";"Bandung";"Wolverhampton";"Ratier Figeac";"Hemel";"Bangalore"}),"Interne","Externe"))</f>
        <v/>
      </c>
    </row>
    <row r="1832" spans="5:7" x14ac:dyDescent="0.25">
      <c r="E1832" s="8" t="str">
        <f t="shared" si="80"/>
        <v/>
      </c>
      <c r="F1832" s="8" t="str">
        <f t="shared" si="81"/>
        <v/>
      </c>
      <c r="G1832" s="16" t="str">
        <f>IF(ISBLANK(B1832),"",IF(OR(B1832={"HS Wroclaw";"Bandung";"Wolverhampton";"Ratier Figeac";"Hemel";"Bangalore"}),"Interne","Externe"))</f>
        <v/>
      </c>
    </row>
    <row r="1833" spans="5:7" x14ac:dyDescent="0.25">
      <c r="E1833" s="8" t="str">
        <f t="shared" si="80"/>
        <v/>
      </c>
      <c r="F1833" s="8" t="str">
        <f t="shared" si="81"/>
        <v/>
      </c>
      <c r="G1833" s="16" t="str">
        <f>IF(ISBLANK(B1833),"",IF(OR(B1833={"HS Wroclaw";"Bandung";"Wolverhampton";"Ratier Figeac";"Hemel";"Bangalore"}),"Interne","Externe"))</f>
        <v/>
      </c>
    </row>
    <row r="1834" spans="5:7" x14ac:dyDescent="0.25">
      <c r="E1834" s="8" t="str">
        <f t="shared" si="80"/>
        <v/>
      </c>
      <c r="F1834" s="8" t="str">
        <f t="shared" si="81"/>
        <v/>
      </c>
      <c r="G1834" s="16" t="str">
        <f>IF(ISBLANK(B1834),"",IF(OR(B1834={"HS Wroclaw";"Bandung";"Wolverhampton";"Ratier Figeac";"Hemel";"Bangalore"}),"Interne","Externe"))</f>
        <v/>
      </c>
    </row>
    <row r="1835" spans="5:7" x14ac:dyDescent="0.25">
      <c r="E1835" s="8" t="str">
        <f t="shared" si="80"/>
        <v/>
      </c>
      <c r="F1835" s="8" t="str">
        <f t="shared" si="81"/>
        <v/>
      </c>
      <c r="G1835" s="16" t="str">
        <f>IF(ISBLANK(B1835),"",IF(OR(B1835={"HS Wroclaw";"Bandung";"Wolverhampton";"Ratier Figeac";"Hemel";"Bangalore"}),"Interne","Externe"))</f>
        <v/>
      </c>
    </row>
    <row r="1836" spans="5:7" x14ac:dyDescent="0.25">
      <c r="E1836" s="8" t="str">
        <f t="shared" si="80"/>
        <v/>
      </c>
      <c r="F1836" s="8" t="str">
        <f t="shared" si="81"/>
        <v/>
      </c>
      <c r="G1836" s="16" t="str">
        <f>IF(ISBLANK(B1836),"",IF(OR(B1836={"HS Wroclaw";"Bandung";"Wolverhampton";"Ratier Figeac";"Hemel";"Bangalore"}),"Interne","Externe"))</f>
        <v/>
      </c>
    </row>
    <row r="1837" spans="5:7" x14ac:dyDescent="0.25">
      <c r="E1837" s="8" t="str">
        <f t="shared" si="80"/>
        <v/>
      </c>
      <c r="F1837" s="8" t="str">
        <f t="shared" si="81"/>
        <v/>
      </c>
      <c r="G1837" s="16" t="str">
        <f>IF(ISBLANK(B1837),"",IF(OR(B1837={"HS Wroclaw";"Bandung";"Wolverhampton";"Ratier Figeac";"Hemel";"Bangalore"}),"Interne","Externe"))</f>
        <v/>
      </c>
    </row>
    <row r="1838" spans="5:7" x14ac:dyDescent="0.25">
      <c r="E1838" s="8" t="str">
        <f t="shared" si="80"/>
        <v/>
      </c>
      <c r="F1838" s="8" t="str">
        <f t="shared" si="81"/>
        <v/>
      </c>
      <c r="G1838" s="16" t="str">
        <f>IF(ISBLANK(B1838),"",IF(OR(B1838={"HS Wroclaw";"Bandung";"Wolverhampton";"Ratier Figeac";"Hemel";"Bangalore"}),"Interne","Externe"))</f>
        <v/>
      </c>
    </row>
    <row r="1839" spans="5:7" x14ac:dyDescent="0.25">
      <c r="E1839" s="8" t="str">
        <f t="shared" si="80"/>
        <v/>
      </c>
      <c r="F1839" s="8" t="str">
        <f t="shared" si="81"/>
        <v/>
      </c>
      <c r="G1839" s="16" t="str">
        <f>IF(ISBLANK(B1839),"",IF(OR(B1839={"HS Wroclaw";"Bandung";"Wolverhampton";"Ratier Figeac";"Hemel";"Bangalore"}),"Interne","Externe"))</f>
        <v/>
      </c>
    </row>
    <row r="1840" spans="5:7" x14ac:dyDescent="0.25">
      <c r="E1840" s="8" t="str">
        <f t="shared" si="80"/>
        <v/>
      </c>
      <c r="F1840" s="8" t="str">
        <f t="shared" si="81"/>
        <v/>
      </c>
      <c r="G1840" s="16" t="str">
        <f>IF(ISBLANK(B1840),"",IF(OR(B1840={"HS Wroclaw";"Bandung";"Wolverhampton";"Ratier Figeac";"Hemel";"Bangalore"}),"Interne","Externe"))</f>
        <v/>
      </c>
    </row>
    <row r="1841" spans="5:7" x14ac:dyDescent="0.25">
      <c r="E1841" s="8" t="str">
        <f t="shared" si="80"/>
        <v/>
      </c>
      <c r="F1841" s="8" t="str">
        <f t="shared" si="81"/>
        <v/>
      </c>
      <c r="G1841" s="16" t="str">
        <f>IF(ISBLANK(B1841),"",IF(OR(B1841={"HS Wroclaw";"Bandung";"Wolverhampton";"Ratier Figeac";"Hemel";"Bangalore"}),"Interne","Externe"))</f>
        <v/>
      </c>
    </row>
    <row r="1842" spans="5:7" x14ac:dyDescent="0.25">
      <c r="E1842" s="8" t="str">
        <f t="shared" si="80"/>
        <v/>
      </c>
      <c r="F1842" s="8" t="str">
        <f t="shared" si="81"/>
        <v/>
      </c>
      <c r="G1842" s="16" t="str">
        <f>IF(ISBLANK(B1842),"",IF(OR(B1842={"HS Wroclaw";"Bandung";"Wolverhampton";"Ratier Figeac";"Hemel";"Bangalore"}),"Interne","Externe"))</f>
        <v/>
      </c>
    </row>
    <row r="1843" spans="5:7" x14ac:dyDescent="0.25">
      <c r="E1843" s="8" t="str">
        <f t="shared" si="80"/>
        <v/>
      </c>
      <c r="F1843" s="8" t="str">
        <f t="shared" si="81"/>
        <v/>
      </c>
      <c r="G1843" s="16" t="str">
        <f>IF(ISBLANK(B1843),"",IF(OR(B1843={"HS Wroclaw";"Bandung";"Wolverhampton";"Ratier Figeac";"Hemel";"Bangalore"}),"Interne","Externe"))</f>
        <v/>
      </c>
    </row>
    <row r="1844" spans="5:7" x14ac:dyDescent="0.25">
      <c r="E1844" s="8" t="str">
        <f t="shared" si="80"/>
        <v/>
      </c>
      <c r="F1844" s="8" t="str">
        <f t="shared" si="81"/>
        <v/>
      </c>
      <c r="G1844" s="16" t="str">
        <f>IF(ISBLANK(B1844),"",IF(OR(B1844={"HS Wroclaw";"Bandung";"Wolverhampton";"Ratier Figeac";"Hemel";"Bangalore"}),"Interne","Externe"))</f>
        <v/>
      </c>
    </row>
    <row r="1845" spans="5:7" x14ac:dyDescent="0.25">
      <c r="E1845" s="8" t="str">
        <f t="shared" si="80"/>
        <v/>
      </c>
      <c r="F1845" s="8" t="str">
        <f t="shared" si="81"/>
        <v/>
      </c>
      <c r="G1845" s="16" t="str">
        <f>IF(ISBLANK(B1845),"",IF(OR(B1845={"HS Wroclaw";"Bandung";"Wolverhampton";"Ratier Figeac";"Hemel";"Bangalore"}),"Interne","Externe"))</f>
        <v/>
      </c>
    </row>
    <row r="1846" spans="5:7" x14ac:dyDescent="0.25">
      <c r="E1846" s="8" t="str">
        <f t="shared" si="80"/>
        <v/>
      </c>
      <c r="F1846" s="8" t="str">
        <f t="shared" si="81"/>
        <v/>
      </c>
      <c r="G1846" s="16" t="str">
        <f>IF(ISBLANK(B1846),"",IF(OR(B1846={"HS Wroclaw";"Bandung";"Wolverhampton";"Ratier Figeac";"Hemel";"Bangalore"}),"Interne","Externe"))</f>
        <v/>
      </c>
    </row>
    <row r="1847" spans="5:7" x14ac:dyDescent="0.25">
      <c r="E1847" s="8" t="str">
        <f t="shared" si="80"/>
        <v/>
      </c>
      <c r="F1847" s="8" t="str">
        <f t="shared" si="81"/>
        <v/>
      </c>
      <c r="G1847" s="16" t="str">
        <f>IF(ISBLANK(B1847),"",IF(OR(B1847={"HS Wroclaw";"Bandung";"Wolverhampton";"Ratier Figeac";"Hemel";"Bangalore"}),"Interne","Externe"))</f>
        <v/>
      </c>
    </row>
    <row r="1848" spans="5:7" x14ac:dyDescent="0.25">
      <c r="E1848" s="8" t="str">
        <f t="shared" si="80"/>
        <v/>
      </c>
      <c r="F1848" s="8" t="str">
        <f t="shared" si="81"/>
        <v/>
      </c>
      <c r="G1848" s="16" t="str">
        <f>IF(ISBLANK(B1848),"",IF(OR(B1848={"HS Wroclaw";"Bandung";"Wolverhampton";"Ratier Figeac";"Hemel";"Bangalore"}),"Interne","Externe"))</f>
        <v/>
      </c>
    </row>
    <row r="1849" spans="5:7" x14ac:dyDescent="0.25">
      <c r="E1849" s="8" t="str">
        <f t="shared" si="80"/>
        <v/>
      </c>
      <c r="F1849" s="8" t="str">
        <f t="shared" si="81"/>
        <v/>
      </c>
      <c r="G1849" s="16" t="str">
        <f>IF(ISBLANK(B1849),"",IF(OR(B1849={"HS Wroclaw";"Bandung";"Wolverhampton";"Ratier Figeac";"Hemel";"Bangalore"}),"Interne","Externe"))</f>
        <v/>
      </c>
    </row>
    <row r="1850" spans="5:7" x14ac:dyDescent="0.25">
      <c r="E1850" s="8" t="str">
        <f t="shared" si="80"/>
        <v/>
      </c>
      <c r="F1850" s="8" t="str">
        <f t="shared" si="81"/>
        <v/>
      </c>
      <c r="G1850" s="16" t="str">
        <f>IF(ISBLANK(B1850),"",IF(OR(B1850={"HS Wroclaw";"Bandung";"Wolverhampton";"Ratier Figeac";"Hemel";"Bangalore"}),"Interne","Externe"))</f>
        <v/>
      </c>
    </row>
    <row r="1851" spans="5:7" x14ac:dyDescent="0.25">
      <c r="E1851" s="8" t="str">
        <f t="shared" si="80"/>
        <v/>
      </c>
      <c r="F1851" s="8" t="str">
        <f t="shared" si="81"/>
        <v/>
      </c>
      <c r="G1851" s="16" t="str">
        <f>IF(ISBLANK(B1851),"",IF(OR(B1851={"HS Wroclaw";"Bandung";"Wolverhampton";"Ratier Figeac";"Hemel";"Bangalore"}),"Interne","Externe"))</f>
        <v/>
      </c>
    </row>
    <row r="1852" spans="5:7" x14ac:dyDescent="0.25">
      <c r="E1852" s="8" t="str">
        <f t="shared" si="80"/>
        <v/>
      </c>
      <c r="F1852" s="8" t="str">
        <f t="shared" si="81"/>
        <v/>
      </c>
      <c r="G1852" s="16" t="str">
        <f>IF(ISBLANK(B1852),"",IF(OR(B1852={"HS Wroclaw";"Bandung";"Wolverhampton";"Ratier Figeac";"Hemel";"Bangalore"}),"Interne","Externe"))</f>
        <v/>
      </c>
    </row>
    <row r="1853" spans="5:7" x14ac:dyDescent="0.25">
      <c r="E1853" s="8" t="str">
        <f t="shared" si="80"/>
        <v/>
      </c>
      <c r="F1853" s="8" t="str">
        <f t="shared" si="81"/>
        <v/>
      </c>
      <c r="G1853" s="16" t="str">
        <f>IF(ISBLANK(B1853),"",IF(OR(B1853={"HS Wroclaw";"Bandung";"Wolverhampton";"Ratier Figeac";"Hemel";"Bangalore"}),"Interne","Externe"))</f>
        <v/>
      </c>
    </row>
    <row r="1854" spans="5:7" x14ac:dyDescent="0.25">
      <c r="E1854" s="8" t="str">
        <f t="shared" si="80"/>
        <v/>
      </c>
      <c r="F1854" s="8" t="str">
        <f t="shared" si="81"/>
        <v/>
      </c>
      <c r="G1854" s="16" t="str">
        <f>IF(ISBLANK(B1854),"",IF(OR(B1854={"HS Wroclaw";"Bandung";"Wolverhampton";"Ratier Figeac";"Hemel";"Bangalore"}),"Interne","Externe"))</f>
        <v/>
      </c>
    </row>
    <row r="1855" spans="5:7" x14ac:dyDescent="0.25">
      <c r="E1855" s="8" t="str">
        <f t="shared" si="80"/>
        <v/>
      </c>
      <c r="F1855" s="8" t="str">
        <f t="shared" si="81"/>
        <v/>
      </c>
      <c r="G1855" s="16" t="str">
        <f>IF(ISBLANK(B1855),"",IF(OR(B1855={"HS Wroclaw";"Bandung";"Wolverhampton";"Ratier Figeac";"Hemel";"Bangalore"}),"Interne","Externe"))</f>
        <v/>
      </c>
    </row>
    <row r="1856" spans="5:7" x14ac:dyDescent="0.25">
      <c r="E1856" s="8" t="str">
        <f t="shared" si="80"/>
        <v/>
      </c>
      <c r="F1856" s="8" t="str">
        <f t="shared" si="81"/>
        <v/>
      </c>
      <c r="G1856" s="16" t="str">
        <f>IF(ISBLANK(B1856),"",IF(OR(B1856={"HS Wroclaw";"Bandung";"Wolverhampton";"Ratier Figeac";"Hemel";"Bangalore"}),"Interne","Externe"))</f>
        <v/>
      </c>
    </row>
    <row r="1857" spans="5:7" x14ac:dyDescent="0.25">
      <c r="E1857" s="8" t="str">
        <f t="shared" si="80"/>
        <v/>
      </c>
      <c r="F1857" s="8" t="str">
        <f t="shared" si="81"/>
        <v/>
      </c>
      <c r="G1857" s="16" t="str">
        <f>IF(ISBLANK(B1857),"",IF(OR(B1857={"HS Wroclaw";"Bandung";"Wolverhampton";"Ratier Figeac";"Hemel";"Bangalore"}),"Interne","Externe"))</f>
        <v/>
      </c>
    </row>
    <row r="1858" spans="5:7" x14ac:dyDescent="0.25">
      <c r="E1858" s="8" t="str">
        <f t="shared" si="80"/>
        <v/>
      </c>
      <c r="F1858" s="8" t="str">
        <f t="shared" si="81"/>
        <v/>
      </c>
      <c r="G1858" s="16" t="str">
        <f>IF(ISBLANK(B1858),"",IF(OR(B1858={"HS Wroclaw";"Bandung";"Wolverhampton";"Ratier Figeac";"Hemel";"Bangalore"}),"Interne","Externe"))</f>
        <v/>
      </c>
    </row>
    <row r="1859" spans="5:7" x14ac:dyDescent="0.25">
      <c r="E1859" s="8" t="str">
        <f t="shared" si="80"/>
        <v/>
      </c>
      <c r="F1859" s="8" t="str">
        <f t="shared" si="81"/>
        <v/>
      </c>
      <c r="G1859" s="16" t="str">
        <f>IF(ISBLANK(B1859),"",IF(OR(B1859={"HS Wroclaw";"Bandung";"Wolverhampton";"Ratier Figeac";"Hemel";"Bangalore"}),"Interne","Externe"))</f>
        <v/>
      </c>
    </row>
    <row r="1860" spans="5:7" x14ac:dyDescent="0.25">
      <c r="E1860" s="8" t="str">
        <f t="shared" si="80"/>
        <v/>
      </c>
      <c r="F1860" s="8" t="str">
        <f t="shared" si="81"/>
        <v/>
      </c>
      <c r="G1860" s="16" t="str">
        <f>IF(ISBLANK(B1860),"",IF(OR(B1860={"HS Wroclaw";"Bandung";"Wolverhampton";"Ratier Figeac";"Hemel";"Bangalore"}),"Interne","Externe"))</f>
        <v/>
      </c>
    </row>
    <row r="1861" spans="5:7" x14ac:dyDescent="0.25">
      <c r="E1861" s="8" t="str">
        <f t="shared" si="80"/>
        <v/>
      </c>
      <c r="F1861" s="8" t="str">
        <f t="shared" si="81"/>
        <v/>
      </c>
      <c r="G1861" s="16" t="str">
        <f>IF(ISBLANK(B1861),"",IF(OR(B1861={"HS Wroclaw";"Bandung";"Wolverhampton";"Ratier Figeac";"Hemel";"Bangalore"}),"Interne","Externe"))</f>
        <v/>
      </c>
    </row>
    <row r="1862" spans="5:7" x14ac:dyDescent="0.25">
      <c r="E1862" s="8" t="str">
        <f t="shared" si="80"/>
        <v/>
      </c>
      <c r="F1862" s="8" t="str">
        <f t="shared" si="81"/>
        <v/>
      </c>
      <c r="G1862" s="16" t="str">
        <f>IF(ISBLANK(B1862),"",IF(OR(B1862={"HS Wroclaw";"Bandung";"Wolverhampton";"Ratier Figeac";"Hemel";"Bangalore"}),"Interne","Externe"))</f>
        <v/>
      </c>
    </row>
    <row r="1863" spans="5:7" x14ac:dyDescent="0.25">
      <c r="E1863" s="8" t="str">
        <f t="shared" si="80"/>
        <v/>
      </c>
      <c r="F1863" s="8" t="str">
        <f t="shared" si="81"/>
        <v/>
      </c>
      <c r="G1863" s="16" t="str">
        <f>IF(ISBLANK(B1863),"",IF(OR(B1863={"HS Wroclaw";"Bandung";"Wolverhampton";"Ratier Figeac";"Hemel";"Bangalore"}),"Interne","Externe"))</f>
        <v/>
      </c>
    </row>
    <row r="1864" spans="5:7" x14ac:dyDescent="0.25">
      <c r="E1864" s="8" t="str">
        <f t="shared" si="80"/>
        <v/>
      </c>
      <c r="F1864" s="8" t="str">
        <f t="shared" si="81"/>
        <v/>
      </c>
      <c r="G1864" s="16" t="str">
        <f>IF(ISBLANK(B1864),"",IF(OR(B1864={"HS Wroclaw";"Bandung";"Wolverhampton";"Ratier Figeac";"Hemel";"Bangalore"}),"Interne","Externe"))</f>
        <v/>
      </c>
    </row>
    <row r="1865" spans="5:7" x14ac:dyDescent="0.25">
      <c r="E1865" s="8" t="str">
        <f t="shared" si="80"/>
        <v/>
      </c>
      <c r="F1865" s="8" t="str">
        <f t="shared" si="81"/>
        <v/>
      </c>
      <c r="G1865" s="16" t="str">
        <f>IF(ISBLANK(B1865),"",IF(OR(B1865={"HS Wroclaw";"Bandung";"Wolverhampton";"Ratier Figeac";"Hemel";"Bangalore"}),"Interne","Externe"))</f>
        <v/>
      </c>
    </row>
    <row r="1866" spans="5:7" x14ac:dyDescent="0.25">
      <c r="E1866" s="8" t="str">
        <f t="shared" si="80"/>
        <v/>
      </c>
      <c r="F1866" s="8" t="str">
        <f t="shared" si="81"/>
        <v/>
      </c>
      <c r="G1866" s="16" t="str">
        <f>IF(ISBLANK(B1866),"",IF(OR(B1866={"HS Wroclaw";"Bandung";"Wolverhampton";"Ratier Figeac";"Hemel";"Bangalore"}),"Interne","Externe"))</f>
        <v/>
      </c>
    </row>
    <row r="1867" spans="5:7" x14ac:dyDescent="0.25">
      <c r="E1867" s="8" t="str">
        <f t="shared" si="80"/>
        <v/>
      </c>
      <c r="F1867" s="8" t="str">
        <f t="shared" si="81"/>
        <v/>
      </c>
      <c r="G1867" s="16" t="str">
        <f>IF(ISBLANK(B1867),"",IF(OR(B1867={"HS Wroclaw";"Bandung";"Wolverhampton";"Ratier Figeac";"Hemel";"Bangalore"}),"Interne","Externe"))</f>
        <v/>
      </c>
    </row>
    <row r="1868" spans="5:7" x14ac:dyDescent="0.25">
      <c r="E1868" s="8" t="str">
        <f t="shared" si="80"/>
        <v/>
      </c>
      <c r="F1868" s="8" t="str">
        <f t="shared" si="81"/>
        <v/>
      </c>
      <c r="G1868" s="16" t="str">
        <f>IF(ISBLANK(B1868),"",IF(OR(B1868={"HS Wroclaw";"Bandung";"Wolverhampton";"Ratier Figeac";"Hemel";"Bangalore"}),"Interne","Externe"))</f>
        <v/>
      </c>
    </row>
    <row r="1869" spans="5:7" x14ac:dyDescent="0.25">
      <c r="E1869" s="8" t="str">
        <f t="shared" si="80"/>
        <v/>
      </c>
      <c r="F1869" s="8" t="str">
        <f t="shared" si="81"/>
        <v/>
      </c>
      <c r="G1869" s="16" t="str">
        <f>IF(ISBLANK(B1869),"",IF(OR(B1869={"HS Wroclaw";"Bandung";"Wolverhampton";"Ratier Figeac";"Hemel";"Bangalore"}),"Interne","Externe"))</f>
        <v/>
      </c>
    </row>
    <row r="1870" spans="5:7" x14ac:dyDescent="0.25">
      <c r="E1870" s="8" t="str">
        <f t="shared" si="80"/>
        <v/>
      </c>
      <c r="F1870" s="8" t="str">
        <f t="shared" si="81"/>
        <v/>
      </c>
      <c r="G1870" s="16" t="str">
        <f>IF(ISBLANK(B1870),"",IF(OR(B1870={"HS Wroclaw";"Bandung";"Wolverhampton";"Ratier Figeac";"Hemel";"Bangalore"}),"Interne","Externe"))</f>
        <v/>
      </c>
    </row>
    <row r="1871" spans="5:7" x14ac:dyDescent="0.25">
      <c r="E1871" s="8" t="str">
        <f t="shared" si="80"/>
        <v/>
      </c>
      <c r="F1871" s="8" t="str">
        <f t="shared" si="81"/>
        <v/>
      </c>
      <c r="G1871" s="16" t="str">
        <f>IF(ISBLANK(B1871),"",IF(OR(B1871={"HS Wroclaw";"Bandung";"Wolverhampton";"Ratier Figeac";"Hemel";"Bangalore"}),"Interne","Externe"))</f>
        <v/>
      </c>
    </row>
    <row r="1872" spans="5:7" x14ac:dyDescent="0.25">
      <c r="E1872" s="8" t="str">
        <f t="shared" si="80"/>
        <v/>
      </c>
      <c r="F1872" s="8" t="str">
        <f t="shared" si="81"/>
        <v/>
      </c>
      <c r="G1872" s="16" t="str">
        <f>IF(ISBLANK(B1872),"",IF(OR(B1872={"HS Wroclaw";"Bandung";"Wolverhampton";"Ratier Figeac";"Hemel";"Bangalore"}),"Interne","Externe"))</f>
        <v/>
      </c>
    </row>
    <row r="1873" spans="5:7" x14ac:dyDescent="0.25">
      <c r="E1873" s="8" t="str">
        <f t="shared" si="80"/>
        <v/>
      </c>
      <c r="F1873" s="8" t="str">
        <f t="shared" si="81"/>
        <v/>
      </c>
      <c r="G1873" s="16" t="str">
        <f>IF(ISBLANK(B1873),"",IF(OR(B1873={"HS Wroclaw";"Bandung";"Wolverhampton";"Ratier Figeac";"Hemel";"Bangalore"}),"Interne","Externe"))</f>
        <v/>
      </c>
    </row>
    <row r="1874" spans="5:7" x14ac:dyDescent="0.25">
      <c r="E1874" s="8" t="str">
        <f t="shared" si="80"/>
        <v/>
      </c>
      <c r="F1874" s="8" t="str">
        <f t="shared" si="81"/>
        <v/>
      </c>
      <c r="G1874" s="16" t="str">
        <f>IF(ISBLANK(B1874),"",IF(OR(B1874={"HS Wroclaw";"Bandung";"Wolverhampton";"Ratier Figeac";"Hemel";"Bangalore"}),"Interne","Externe"))</f>
        <v/>
      </c>
    </row>
    <row r="1875" spans="5:7" x14ac:dyDescent="0.25">
      <c r="E1875" s="8" t="str">
        <f t="shared" si="80"/>
        <v/>
      </c>
      <c r="F1875" s="8" t="str">
        <f t="shared" si="81"/>
        <v/>
      </c>
      <c r="G1875" s="16" t="str">
        <f>IF(ISBLANK(B1875),"",IF(OR(B1875={"HS Wroclaw";"Bandung";"Wolverhampton";"Ratier Figeac";"Hemel";"Bangalore"}),"Interne","Externe"))</f>
        <v/>
      </c>
    </row>
    <row r="1876" spans="5:7" x14ac:dyDescent="0.25">
      <c r="E1876" s="8" t="str">
        <f t="shared" si="80"/>
        <v/>
      </c>
      <c r="F1876" s="8" t="str">
        <f t="shared" si="81"/>
        <v/>
      </c>
      <c r="G1876" s="16" t="str">
        <f>IF(ISBLANK(B1876),"",IF(OR(B1876={"HS Wroclaw";"Bandung";"Wolverhampton";"Ratier Figeac";"Hemel";"Bangalore"}),"Interne","Externe"))</f>
        <v/>
      </c>
    </row>
    <row r="1877" spans="5:7" x14ac:dyDescent="0.25">
      <c r="E1877" s="8" t="str">
        <f t="shared" si="80"/>
        <v/>
      </c>
      <c r="F1877" s="8" t="str">
        <f t="shared" si="81"/>
        <v/>
      </c>
      <c r="G1877" s="16" t="str">
        <f>IF(ISBLANK(B1877),"",IF(OR(B1877={"HS Wroclaw";"Bandung";"Wolverhampton";"Ratier Figeac";"Hemel";"Bangalore"}),"Interne","Externe"))</f>
        <v/>
      </c>
    </row>
    <row r="1878" spans="5:7" x14ac:dyDescent="0.25">
      <c r="E1878" s="8" t="str">
        <f t="shared" si="80"/>
        <v/>
      </c>
      <c r="F1878" s="8" t="str">
        <f t="shared" si="81"/>
        <v/>
      </c>
      <c r="G1878" s="16" t="str">
        <f>IF(ISBLANK(B1878),"",IF(OR(B1878={"HS Wroclaw";"Bandung";"Wolverhampton";"Ratier Figeac";"Hemel";"Bangalore"}),"Interne","Externe"))</f>
        <v/>
      </c>
    </row>
    <row r="1879" spans="5:7" x14ac:dyDescent="0.25">
      <c r="E1879" s="8" t="str">
        <f t="shared" si="80"/>
        <v/>
      </c>
      <c r="F1879" s="8" t="str">
        <f t="shared" si="81"/>
        <v/>
      </c>
      <c r="G1879" s="16" t="str">
        <f>IF(ISBLANK(B1879),"",IF(OR(B1879={"HS Wroclaw";"Bandung";"Wolverhampton";"Ratier Figeac";"Hemel";"Bangalore"}),"Interne","Externe"))</f>
        <v/>
      </c>
    </row>
    <row r="1880" spans="5:7" x14ac:dyDescent="0.25">
      <c r="E1880" s="8" t="str">
        <f t="shared" si="80"/>
        <v/>
      </c>
      <c r="F1880" s="8" t="str">
        <f t="shared" si="81"/>
        <v/>
      </c>
      <c r="G1880" s="16" t="str">
        <f>IF(ISBLANK(B1880),"",IF(OR(B1880={"HS Wroclaw";"Bandung";"Wolverhampton";"Ratier Figeac";"Hemel";"Bangalore"}),"Interne","Externe"))</f>
        <v/>
      </c>
    </row>
    <row r="1881" spans="5:7" x14ac:dyDescent="0.25">
      <c r="E1881" s="8" t="str">
        <f t="shared" si="80"/>
        <v/>
      </c>
      <c r="F1881" s="8" t="str">
        <f t="shared" si="81"/>
        <v/>
      </c>
      <c r="G1881" s="16" t="str">
        <f>IF(ISBLANK(B1881),"",IF(OR(B1881={"HS Wroclaw";"Bandung";"Wolverhampton";"Ratier Figeac";"Hemel";"Bangalore"}),"Interne","Externe"))</f>
        <v/>
      </c>
    </row>
    <row r="1882" spans="5:7" x14ac:dyDescent="0.25">
      <c r="E1882" s="8" t="str">
        <f t="shared" ref="E1882:E1945" si="82">IF(ISBLANK(D1882),"",TEXT(30*MONTH($D1882),"mmmm"))</f>
        <v/>
      </c>
      <c r="F1882" s="8" t="str">
        <f t="shared" ref="F1882:F1945" si="83">IF(ISBLANK(D1882),"",YEAR($D1882))</f>
        <v/>
      </c>
      <c r="G1882" s="16" t="str">
        <f>IF(ISBLANK(B1882),"",IF(OR(B1882={"HS Wroclaw";"Bandung";"Wolverhampton";"Ratier Figeac";"Hemel";"Bangalore"}),"Interne","Externe"))</f>
        <v/>
      </c>
    </row>
    <row r="1883" spans="5:7" x14ac:dyDescent="0.25">
      <c r="E1883" s="8" t="str">
        <f t="shared" si="82"/>
        <v/>
      </c>
      <c r="F1883" s="8" t="str">
        <f t="shared" si="83"/>
        <v/>
      </c>
      <c r="G1883" s="16" t="str">
        <f>IF(ISBLANK(B1883),"",IF(OR(B1883={"HS Wroclaw";"Bandung";"Wolverhampton";"Ratier Figeac";"Hemel";"Bangalore"}),"Interne","Externe"))</f>
        <v/>
      </c>
    </row>
    <row r="1884" spans="5:7" x14ac:dyDescent="0.25">
      <c r="E1884" s="8" t="str">
        <f t="shared" si="82"/>
        <v/>
      </c>
      <c r="F1884" s="8" t="str">
        <f t="shared" si="83"/>
        <v/>
      </c>
      <c r="G1884" s="16" t="str">
        <f>IF(ISBLANK(B1884),"",IF(OR(B1884={"HS Wroclaw";"Bandung";"Wolverhampton";"Ratier Figeac";"Hemel";"Bangalore"}),"Interne","Externe"))</f>
        <v/>
      </c>
    </row>
    <row r="1885" spans="5:7" x14ac:dyDescent="0.25">
      <c r="E1885" s="8" t="str">
        <f t="shared" si="82"/>
        <v/>
      </c>
      <c r="F1885" s="8" t="str">
        <f t="shared" si="83"/>
        <v/>
      </c>
      <c r="G1885" s="16" t="str">
        <f>IF(ISBLANK(B1885),"",IF(OR(B1885={"HS Wroclaw";"Bandung";"Wolverhampton";"Ratier Figeac";"Hemel";"Bangalore"}),"Interne","Externe"))</f>
        <v/>
      </c>
    </row>
    <row r="1886" spans="5:7" x14ac:dyDescent="0.25">
      <c r="E1886" s="8" t="str">
        <f t="shared" si="82"/>
        <v/>
      </c>
      <c r="F1886" s="8" t="str">
        <f t="shared" si="83"/>
        <v/>
      </c>
      <c r="G1886" s="16" t="str">
        <f>IF(ISBLANK(B1886),"",IF(OR(B1886={"HS Wroclaw";"Bandung";"Wolverhampton";"Ratier Figeac";"Hemel";"Bangalore"}),"Interne","Externe"))</f>
        <v/>
      </c>
    </row>
    <row r="1887" spans="5:7" x14ac:dyDescent="0.25">
      <c r="E1887" s="8" t="str">
        <f t="shared" si="82"/>
        <v/>
      </c>
      <c r="F1887" s="8" t="str">
        <f t="shared" si="83"/>
        <v/>
      </c>
      <c r="G1887" s="16" t="str">
        <f>IF(ISBLANK(B1887),"",IF(OR(B1887={"HS Wroclaw";"Bandung";"Wolverhampton";"Ratier Figeac";"Hemel";"Bangalore"}),"Interne","Externe"))</f>
        <v/>
      </c>
    </row>
    <row r="1888" spans="5:7" x14ac:dyDescent="0.25">
      <c r="E1888" s="8" t="str">
        <f t="shared" si="82"/>
        <v/>
      </c>
      <c r="F1888" s="8" t="str">
        <f t="shared" si="83"/>
        <v/>
      </c>
      <c r="G1888" s="16" t="str">
        <f>IF(ISBLANK(B1888),"",IF(OR(B1888={"HS Wroclaw";"Bandung";"Wolverhampton";"Ratier Figeac";"Hemel";"Bangalore"}),"Interne","Externe"))</f>
        <v/>
      </c>
    </row>
    <row r="1889" spans="5:7" x14ac:dyDescent="0.25">
      <c r="E1889" s="8" t="str">
        <f t="shared" si="82"/>
        <v/>
      </c>
      <c r="F1889" s="8" t="str">
        <f t="shared" si="83"/>
        <v/>
      </c>
      <c r="G1889" s="16" t="str">
        <f>IF(ISBLANK(B1889),"",IF(OR(B1889={"HS Wroclaw";"Bandung";"Wolverhampton";"Ratier Figeac";"Hemel";"Bangalore"}),"Interne","Externe"))</f>
        <v/>
      </c>
    </row>
    <row r="1890" spans="5:7" x14ac:dyDescent="0.25">
      <c r="E1890" s="8" t="str">
        <f t="shared" si="82"/>
        <v/>
      </c>
      <c r="F1890" s="8" t="str">
        <f t="shared" si="83"/>
        <v/>
      </c>
      <c r="G1890" s="16" t="str">
        <f>IF(ISBLANK(B1890),"",IF(OR(B1890={"HS Wroclaw";"Bandung";"Wolverhampton";"Ratier Figeac";"Hemel";"Bangalore"}),"Interne","Externe"))</f>
        <v/>
      </c>
    </row>
    <row r="1891" spans="5:7" x14ac:dyDescent="0.25">
      <c r="E1891" s="8" t="str">
        <f t="shared" si="82"/>
        <v/>
      </c>
      <c r="F1891" s="8" t="str">
        <f t="shared" si="83"/>
        <v/>
      </c>
      <c r="G1891" s="16" t="str">
        <f>IF(ISBLANK(B1891),"",IF(OR(B1891={"HS Wroclaw";"Bandung";"Wolverhampton";"Ratier Figeac";"Hemel";"Bangalore"}),"Interne","Externe"))</f>
        <v/>
      </c>
    </row>
    <row r="1892" spans="5:7" x14ac:dyDescent="0.25">
      <c r="E1892" s="8" t="str">
        <f t="shared" si="82"/>
        <v/>
      </c>
      <c r="F1892" s="8" t="str">
        <f t="shared" si="83"/>
        <v/>
      </c>
      <c r="G1892" s="16" t="str">
        <f>IF(ISBLANK(B1892),"",IF(OR(B1892={"HS Wroclaw";"Bandung";"Wolverhampton";"Ratier Figeac";"Hemel";"Bangalore"}),"Interne","Externe"))</f>
        <v/>
      </c>
    </row>
    <row r="1893" spans="5:7" x14ac:dyDescent="0.25">
      <c r="E1893" s="8" t="str">
        <f t="shared" si="82"/>
        <v/>
      </c>
      <c r="F1893" s="8" t="str">
        <f t="shared" si="83"/>
        <v/>
      </c>
      <c r="G1893" s="16" t="str">
        <f>IF(ISBLANK(B1893),"",IF(OR(B1893={"HS Wroclaw";"Bandung";"Wolverhampton";"Ratier Figeac";"Hemel";"Bangalore"}),"Interne","Externe"))</f>
        <v/>
      </c>
    </row>
    <row r="1894" spans="5:7" x14ac:dyDescent="0.25">
      <c r="E1894" s="8" t="str">
        <f t="shared" si="82"/>
        <v/>
      </c>
      <c r="F1894" s="8" t="str">
        <f t="shared" si="83"/>
        <v/>
      </c>
      <c r="G1894" s="16" t="str">
        <f>IF(ISBLANK(B1894),"",IF(OR(B1894={"HS Wroclaw";"Bandung";"Wolverhampton";"Ratier Figeac";"Hemel";"Bangalore"}),"Interne","Externe"))</f>
        <v/>
      </c>
    </row>
    <row r="1895" spans="5:7" x14ac:dyDescent="0.25">
      <c r="E1895" s="8" t="str">
        <f t="shared" si="82"/>
        <v/>
      </c>
      <c r="F1895" s="8" t="str">
        <f t="shared" si="83"/>
        <v/>
      </c>
      <c r="G1895" s="16" t="str">
        <f>IF(ISBLANK(B1895),"",IF(OR(B1895={"HS Wroclaw";"Bandung";"Wolverhampton";"Ratier Figeac";"Hemel";"Bangalore"}),"Interne","Externe"))</f>
        <v/>
      </c>
    </row>
    <row r="1896" spans="5:7" x14ac:dyDescent="0.25">
      <c r="E1896" s="8" t="str">
        <f t="shared" si="82"/>
        <v/>
      </c>
      <c r="F1896" s="8" t="str">
        <f t="shared" si="83"/>
        <v/>
      </c>
      <c r="G1896" s="16" t="str">
        <f>IF(ISBLANK(B1896),"",IF(OR(B1896={"HS Wroclaw";"Bandung";"Wolverhampton";"Ratier Figeac";"Hemel";"Bangalore"}),"Interne","Externe"))</f>
        <v/>
      </c>
    </row>
    <row r="1897" spans="5:7" x14ac:dyDescent="0.25">
      <c r="E1897" s="8" t="str">
        <f t="shared" si="82"/>
        <v/>
      </c>
      <c r="F1897" s="8" t="str">
        <f t="shared" si="83"/>
        <v/>
      </c>
      <c r="G1897" s="16" t="str">
        <f>IF(ISBLANK(B1897),"",IF(OR(B1897={"HS Wroclaw";"Bandung";"Wolverhampton";"Ratier Figeac";"Hemel";"Bangalore"}),"Interne","Externe"))</f>
        <v/>
      </c>
    </row>
    <row r="1898" spans="5:7" x14ac:dyDescent="0.25">
      <c r="E1898" s="8" t="str">
        <f t="shared" si="82"/>
        <v/>
      </c>
      <c r="F1898" s="8" t="str">
        <f t="shared" si="83"/>
        <v/>
      </c>
      <c r="G1898" s="16" t="str">
        <f>IF(ISBLANK(B1898),"",IF(OR(B1898={"HS Wroclaw";"Bandung";"Wolverhampton";"Ratier Figeac";"Hemel";"Bangalore"}),"Interne","Externe"))</f>
        <v/>
      </c>
    </row>
    <row r="1899" spans="5:7" x14ac:dyDescent="0.25">
      <c r="E1899" s="8" t="str">
        <f t="shared" si="82"/>
        <v/>
      </c>
      <c r="F1899" s="8" t="str">
        <f t="shared" si="83"/>
        <v/>
      </c>
      <c r="G1899" s="16" t="str">
        <f>IF(ISBLANK(B1899),"",IF(OR(B1899={"HS Wroclaw";"Bandung";"Wolverhampton";"Ratier Figeac";"Hemel";"Bangalore"}),"Interne","Externe"))</f>
        <v/>
      </c>
    </row>
    <row r="1900" spans="5:7" x14ac:dyDescent="0.25">
      <c r="E1900" s="8" t="str">
        <f t="shared" si="82"/>
        <v/>
      </c>
      <c r="F1900" s="8" t="str">
        <f t="shared" si="83"/>
        <v/>
      </c>
      <c r="G1900" s="16" t="str">
        <f>IF(ISBLANK(B1900),"",IF(OR(B1900={"HS Wroclaw";"Bandung";"Wolverhampton";"Ratier Figeac";"Hemel";"Bangalore"}),"Interne","Externe"))</f>
        <v/>
      </c>
    </row>
    <row r="1901" spans="5:7" x14ac:dyDescent="0.25">
      <c r="E1901" s="8" t="str">
        <f t="shared" si="82"/>
        <v/>
      </c>
      <c r="F1901" s="8" t="str">
        <f t="shared" si="83"/>
        <v/>
      </c>
      <c r="G1901" s="16" t="str">
        <f>IF(ISBLANK(B1901),"",IF(OR(B1901={"HS Wroclaw";"Bandung";"Wolverhampton";"Ratier Figeac";"Hemel";"Bangalore"}),"Interne","Externe"))</f>
        <v/>
      </c>
    </row>
    <row r="1902" spans="5:7" x14ac:dyDescent="0.25">
      <c r="E1902" s="8" t="str">
        <f t="shared" si="82"/>
        <v/>
      </c>
      <c r="F1902" s="8" t="str">
        <f t="shared" si="83"/>
        <v/>
      </c>
      <c r="G1902" s="16" t="str">
        <f>IF(ISBLANK(B1902),"",IF(OR(B1902={"HS Wroclaw";"Bandung";"Wolverhampton";"Ratier Figeac";"Hemel";"Bangalore"}),"Interne","Externe"))</f>
        <v/>
      </c>
    </row>
    <row r="1903" spans="5:7" x14ac:dyDescent="0.25">
      <c r="E1903" s="8" t="str">
        <f t="shared" si="82"/>
        <v/>
      </c>
      <c r="F1903" s="8" t="str">
        <f t="shared" si="83"/>
        <v/>
      </c>
      <c r="G1903" s="16" t="str">
        <f>IF(ISBLANK(B1903),"",IF(OR(B1903={"HS Wroclaw";"Bandung";"Wolverhampton";"Ratier Figeac";"Hemel";"Bangalore"}),"Interne","Externe"))</f>
        <v/>
      </c>
    </row>
    <row r="1904" spans="5:7" x14ac:dyDescent="0.25">
      <c r="E1904" s="8" t="str">
        <f t="shared" si="82"/>
        <v/>
      </c>
      <c r="F1904" s="8" t="str">
        <f t="shared" si="83"/>
        <v/>
      </c>
      <c r="G1904" s="16" t="str">
        <f>IF(ISBLANK(B1904),"",IF(OR(B1904={"HS Wroclaw";"Bandung";"Wolverhampton";"Ratier Figeac";"Hemel";"Bangalore"}),"Interne","Externe"))</f>
        <v/>
      </c>
    </row>
    <row r="1905" spans="5:7" x14ac:dyDescent="0.25">
      <c r="E1905" s="8" t="str">
        <f t="shared" si="82"/>
        <v/>
      </c>
      <c r="F1905" s="8" t="str">
        <f t="shared" si="83"/>
        <v/>
      </c>
      <c r="G1905" s="16" t="str">
        <f>IF(ISBLANK(B1905),"",IF(OR(B1905={"HS Wroclaw";"Bandung";"Wolverhampton";"Ratier Figeac";"Hemel";"Bangalore"}),"Interne","Externe"))</f>
        <v/>
      </c>
    </row>
    <row r="1906" spans="5:7" x14ac:dyDescent="0.25">
      <c r="E1906" s="8" t="str">
        <f t="shared" si="82"/>
        <v/>
      </c>
      <c r="F1906" s="8" t="str">
        <f t="shared" si="83"/>
        <v/>
      </c>
      <c r="G1906" s="16" t="str">
        <f>IF(ISBLANK(B1906),"",IF(OR(B1906={"HS Wroclaw";"Bandung";"Wolverhampton";"Ratier Figeac";"Hemel";"Bangalore"}),"Interne","Externe"))</f>
        <v/>
      </c>
    </row>
    <row r="1907" spans="5:7" x14ac:dyDescent="0.25">
      <c r="E1907" s="8" t="str">
        <f t="shared" si="82"/>
        <v/>
      </c>
      <c r="F1907" s="8" t="str">
        <f t="shared" si="83"/>
        <v/>
      </c>
      <c r="G1907" s="16" t="str">
        <f>IF(ISBLANK(B1907),"",IF(OR(B1907={"HS Wroclaw";"Bandung";"Wolverhampton";"Ratier Figeac";"Hemel";"Bangalore"}),"Interne","Externe"))</f>
        <v/>
      </c>
    </row>
    <row r="1908" spans="5:7" x14ac:dyDescent="0.25">
      <c r="E1908" s="8" t="str">
        <f t="shared" si="82"/>
        <v/>
      </c>
      <c r="F1908" s="8" t="str">
        <f t="shared" si="83"/>
        <v/>
      </c>
      <c r="G1908" s="16" t="str">
        <f>IF(ISBLANK(B1908),"",IF(OR(B1908={"HS Wroclaw";"Bandung";"Wolverhampton";"Ratier Figeac";"Hemel";"Bangalore"}),"Interne","Externe"))</f>
        <v/>
      </c>
    </row>
    <row r="1909" spans="5:7" x14ac:dyDescent="0.25">
      <c r="E1909" s="8" t="str">
        <f t="shared" si="82"/>
        <v/>
      </c>
      <c r="F1909" s="8" t="str">
        <f t="shared" si="83"/>
        <v/>
      </c>
      <c r="G1909" s="16" t="str">
        <f>IF(ISBLANK(B1909),"",IF(OR(B1909={"HS Wroclaw";"Bandung";"Wolverhampton";"Ratier Figeac";"Hemel";"Bangalore"}),"Interne","Externe"))</f>
        <v/>
      </c>
    </row>
    <row r="1910" spans="5:7" x14ac:dyDescent="0.25">
      <c r="E1910" s="8" t="str">
        <f t="shared" si="82"/>
        <v/>
      </c>
      <c r="F1910" s="8" t="str">
        <f t="shared" si="83"/>
        <v/>
      </c>
      <c r="G1910" s="16" t="str">
        <f>IF(ISBLANK(B1910),"",IF(OR(B1910={"HS Wroclaw";"Bandung";"Wolverhampton";"Ratier Figeac";"Hemel";"Bangalore"}),"Interne","Externe"))</f>
        <v/>
      </c>
    </row>
    <row r="1911" spans="5:7" x14ac:dyDescent="0.25">
      <c r="E1911" s="8" t="str">
        <f t="shared" si="82"/>
        <v/>
      </c>
      <c r="F1911" s="8" t="str">
        <f t="shared" si="83"/>
        <v/>
      </c>
      <c r="G1911" s="16" t="str">
        <f>IF(ISBLANK(B1911),"",IF(OR(B1911={"HS Wroclaw";"Bandung";"Wolverhampton";"Ratier Figeac";"Hemel";"Bangalore"}),"Interne","Externe"))</f>
        <v/>
      </c>
    </row>
    <row r="1912" spans="5:7" x14ac:dyDescent="0.25">
      <c r="E1912" s="8" t="str">
        <f t="shared" si="82"/>
        <v/>
      </c>
      <c r="F1912" s="8" t="str">
        <f t="shared" si="83"/>
        <v/>
      </c>
      <c r="G1912" s="16" t="str">
        <f>IF(ISBLANK(B1912),"",IF(OR(B1912={"HS Wroclaw";"Bandung";"Wolverhampton";"Ratier Figeac";"Hemel";"Bangalore"}),"Interne","Externe"))</f>
        <v/>
      </c>
    </row>
    <row r="1913" spans="5:7" x14ac:dyDescent="0.25">
      <c r="E1913" s="8" t="str">
        <f t="shared" si="82"/>
        <v/>
      </c>
      <c r="F1913" s="8" t="str">
        <f t="shared" si="83"/>
        <v/>
      </c>
      <c r="G1913" s="16" t="str">
        <f>IF(ISBLANK(B1913),"",IF(OR(B1913={"HS Wroclaw";"Bandung";"Wolverhampton";"Ratier Figeac";"Hemel";"Bangalore"}),"Interne","Externe"))</f>
        <v/>
      </c>
    </row>
    <row r="1914" spans="5:7" x14ac:dyDescent="0.25">
      <c r="E1914" s="8" t="str">
        <f t="shared" si="82"/>
        <v/>
      </c>
      <c r="F1914" s="8" t="str">
        <f t="shared" si="83"/>
        <v/>
      </c>
      <c r="G1914" s="16" t="str">
        <f>IF(ISBLANK(B1914),"",IF(OR(B1914={"HS Wroclaw";"Bandung";"Wolverhampton";"Ratier Figeac";"Hemel";"Bangalore"}),"Interne","Externe"))</f>
        <v/>
      </c>
    </row>
    <row r="1915" spans="5:7" x14ac:dyDescent="0.25">
      <c r="E1915" s="8" t="str">
        <f t="shared" si="82"/>
        <v/>
      </c>
      <c r="F1915" s="8" t="str">
        <f t="shared" si="83"/>
        <v/>
      </c>
      <c r="G1915" s="16" t="str">
        <f>IF(ISBLANK(B1915),"",IF(OR(B1915={"HS Wroclaw";"Bandung";"Wolverhampton";"Ratier Figeac";"Hemel";"Bangalore"}),"Interne","Externe"))</f>
        <v/>
      </c>
    </row>
    <row r="1916" spans="5:7" x14ac:dyDescent="0.25">
      <c r="E1916" s="8" t="str">
        <f t="shared" si="82"/>
        <v/>
      </c>
      <c r="F1916" s="8" t="str">
        <f t="shared" si="83"/>
        <v/>
      </c>
      <c r="G1916" s="16" t="str">
        <f>IF(ISBLANK(B1916),"",IF(OR(B1916={"HS Wroclaw";"Bandung";"Wolverhampton";"Ratier Figeac";"Hemel";"Bangalore"}),"Interne","Externe"))</f>
        <v/>
      </c>
    </row>
    <row r="1917" spans="5:7" x14ac:dyDescent="0.25">
      <c r="E1917" s="8" t="str">
        <f t="shared" si="82"/>
        <v/>
      </c>
      <c r="F1917" s="8" t="str">
        <f t="shared" si="83"/>
        <v/>
      </c>
      <c r="G1917" s="16" t="str">
        <f>IF(ISBLANK(B1917),"",IF(OR(B1917={"HS Wroclaw";"Bandung";"Wolverhampton";"Ratier Figeac";"Hemel";"Bangalore"}),"Interne","Externe"))</f>
        <v/>
      </c>
    </row>
    <row r="1918" spans="5:7" x14ac:dyDescent="0.25">
      <c r="E1918" s="8" t="str">
        <f t="shared" si="82"/>
        <v/>
      </c>
      <c r="F1918" s="8" t="str">
        <f t="shared" si="83"/>
        <v/>
      </c>
      <c r="G1918" s="16" t="str">
        <f>IF(ISBLANK(B1918),"",IF(OR(B1918={"HS Wroclaw";"Bandung";"Wolverhampton";"Ratier Figeac";"Hemel";"Bangalore"}),"Interne","Externe"))</f>
        <v/>
      </c>
    </row>
    <row r="1919" spans="5:7" x14ac:dyDescent="0.25">
      <c r="E1919" s="8" t="str">
        <f t="shared" si="82"/>
        <v/>
      </c>
      <c r="F1919" s="8" t="str">
        <f t="shared" si="83"/>
        <v/>
      </c>
      <c r="G1919" s="16" t="str">
        <f>IF(ISBLANK(B1919),"",IF(OR(B1919={"HS Wroclaw";"Bandung";"Wolverhampton";"Ratier Figeac";"Hemel";"Bangalore"}),"Interne","Externe"))</f>
        <v/>
      </c>
    </row>
    <row r="1920" spans="5:7" x14ac:dyDescent="0.25">
      <c r="E1920" s="8" t="str">
        <f t="shared" si="82"/>
        <v/>
      </c>
      <c r="F1920" s="8" t="str">
        <f t="shared" si="83"/>
        <v/>
      </c>
      <c r="G1920" s="16" t="str">
        <f>IF(ISBLANK(B1920),"",IF(OR(B1920={"HS Wroclaw";"Bandung";"Wolverhampton";"Ratier Figeac";"Hemel";"Bangalore"}),"Interne","Externe"))</f>
        <v/>
      </c>
    </row>
    <row r="1921" spans="5:7" x14ac:dyDescent="0.25">
      <c r="E1921" s="8" t="str">
        <f t="shared" si="82"/>
        <v/>
      </c>
      <c r="F1921" s="8" t="str">
        <f t="shared" si="83"/>
        <v/>
      </c>
      <c r="G1921" s="16" t="str">
        <f>IF(ISBLANK(B1921),"",IF(OR(B1921={"HS Wroclaw";"Bandung";"Wolverhampton";"Ratier Figeac";"Hemel";"Bangalore"}),"Interne","Externe"))</f>
        <v/>
      </c>
    </row>
    <row r="1922" spans="5:7" x14ac:dyDescent="0.25">
      <c r="E1922" s="8" t="str">
        <f t="shared" si="82"/>
        <v/>
      </c>
      <c r="F1922" s="8" t="str">
        <f t="shared" si="83"/>
        <v/>
      </c>
      <c r="G1922" s="16" t="str">
        <f>IF(ISBLANK(B1922),"",IF(OR(B1922={"HS Wroclaw";"Bandung";"Wolverhampton";"Ratier Figeac";"Hemel";"Bangalore"}),"Interne","Externe"))</f>
        <v/>
      </c>
    </row>
    <row r="1923" spans="5:7" x14ac:dyDescent="0.25">
      <c r="E1923" s="8" t="str">
        <f t="shared" si="82"/>
        <v/>
      </c>
      <c r="F1923" s="8" t="str">
        <f t="shared" si="83"/>
        <v/>
      </c>
      <c r="G1923" s="16" t="str">
        <f>IF(ISBLANK(B1923),"",IF(OR(B1923={"HS Wroclaw";"Bandung";"Wolverhampton";"Ratier Figeac";"Hemel";"Bangalore"}),"Interne","Externe"))</f>
        <v/>
      </c>
    </row>
    <row r="1924" spans="5:7" x14ac:dyDescent="0.25">
      <c r="E1924" s="8" t="str">
        <f t="shared" si="82"/>
        <v/>
      </c>
      <c r="F1924" s="8" t="str">
        <f t="shared" si="83"/>
        <v/>
      </c>
      <c r="G1924" s="16" t="str">
        <f>IF(ISBLANK(B1924),"",IF(OR(B1924={"HS Wroclaw";"Bandung";"Wolverhampton";"Ratier Figeac";"Hemel";"Bangalore"}),"Interne","Externe"))</f>
        <v/>
      </c>
    </row>
    <row r="1925" spans="5:7" x14ac:dyDescent="0.25">
      <c r="E1925" s="8" t="str">
        <f t="shared" si="82"/>
        <v/>
      </c>
      <c r="F1925" s="8" t="str">
        <f t="shared" si="83"/>
        <v/>
      </c>
      <c r="G1925" s="16" t="str">
        <f>IF(ISBLANK(B1925),"",IF(OR(B1925={"HS Wroclaw";"Bandung";"Wolverhampton";"Ratier Figeac";"Hemel";"Bangalore"}),"Interne","Externe"))</f>
        <v/>
      </c>
    </row>
    <row r="1926" spans="5:7" x14ac:dyDescent="0.25">
      <c r="E1926" s="8" t="str">
        <f t="shared" si="82"/>
        <v/>
      </c>
      <c r="F1926" s="8" t="str">
        <f t="shared" si="83"/>
        <v/>
      </c>
      <c r="G1926" s="16" t="str">
        <f>IF(ISBLANK(B1926),"",IF(OR(B1926={"HS Wroclaw";"Bandung";"Wolverhampton";"Ratier Figeac";"Hemel";"Bangalore"}),"Interne","Externe"))</f>
        <v/>
      </c>
    </row>
    <row r="1927" spans="5:7" x14ac:dyDescent="0.25">
      <c r="E1927" s="8" t="str">
        <f t="shared" si="82"/>
        <v/>
      </c>
      <c r="F1927" s="8" t="str">
        <f t="shared" si="83"/>
        <v/>
      </c>
      <c r="G1927" s="16" t="str">
        <f>IF(ISBLANK(B1927),"",IF(OR(B1927={"HS Wroclaw";"Bandung";"Wolverhampton";"Ratier Figeac";"Hemel";"Bangalore"}),"Interne","Externe"))</f>
        <v/>
      </c>
    </row>
    <row r="1928" spans="5:7" x14ac:dyDescent="0.25">
      <c r="E1928" s="8" t="str">
        <f t="shared" si="82"/>
        <v/>
      </c>
      <c r="F1928" s="8" t="str">
        <f t="shared" si="83"/>
        <v/>
      </c>
      <c r="G1928" s="16" t="str">
        <f>IF(ISBLANK(B1928),"",IF(OR(B1928={"HS Wroclaw";"Bandung";"Wolverhampton";"Ratier Figeac";"Hemel";"Bangalore"}),"Interne","Externe"))</f>
        <v/>
      </c>
    </row>
    <row r="1929" spans="5:7" x14ac:dyDescent="0.25">
      <c r="E1929" s="8" t="str">
        <f t="shared" si="82"/>
        <v/>
      </c>
      <c r="F1929" s="8" t="str">
        <f t="shared" si="83"/>
        <v/>
      </c>
      <c r="G1929" s="16" t="str">
        <f>IF(ISBLANK(B1929),"",IF(OR(B1929={"HS Wroclaw";"Bandung";"Wolverhampton";"Ratier Figeac";"Hemel";"Bangalore"}),"Interne","Externe"))</f>
        <v/>
      </c>
    </row>
    <row r="1930" spans="5:7" x14ac:dyDescent="0.25">
      <c r="E1930" s="8" t="str">
        <f t="shared" si="82"/>
        <v/>
      </c>
      <c r="F1930" s="8" t="str">
        <f t="shared" si="83"/>
        <v/>
      </c>
      <c r="G1930" s="16" t="str">
        <f>IF(ISBLANK(B1930),"",IF(OR(B1930={"HS Wroclaw";"Bandung";"Wolverhampton";"Ratier Figeac";"Hemel";"Bangalore"}),"Interne","Externe"))</f>
        <v/>
      </c>
    </row>
    <row r="1931" spans="5:7" x14ac:dyDescent="0.25">
      <c r="E1931" s="8" t="str">
        <f t="shared" si="82"/>
        <v/>
      </c>
      <c r="F1931" s="8" t="str">
        <f t="shared" si="83"/>
        <v/>
      </c>
      <c r="G1931" s="16" t="str">
        <f>IF(ISBLANK(B1931),"",IF(OR(B1931={"HS Wroclaw";"Bandung";"Wolverhampton";"Ratier Figeac";"Hemel";"Bangalore"}),"Interne","Externe"))</f>
        <v/>
      </c>
    </row>
    <row r="1932" spans="5:7" x14ac:dyDescent="0.25">
      <c r="E1932" s="8" t="str">
        <f t="shared" si="82"/>
        <v/>
      </c>
      <c r="F1932" s="8" t="str">
        <f t="shared" si="83"/>
        <v/>
      </c>
      <c r="G1932" s="16" t="str">
        <f>IF(ISBLANK(B1932),"",IF(OR(B1932={"HS Wroclaw";"Bandung";"Wolverhampton";"Ratier Figeac";"Hemel";"Bangalore"}),"Interne","Externe"))</f>
        <v/>
      </c>
    </row>
    <row r="1933" spans="5:7" x14ac:dyDescent="0.25">
      <c r="E1933" s="8" t="str">
        <f t="shared" si="82"/>
        <v/>
      </c>
      <c r="F1933" s="8" t="str">
        <f t="shared" si="83"/>
        <v/>
      </c>
      <c r="G1933" s="16" t="str">
        <f>IF(ISBLANK(B1933),"",IF(OR(B1933={"HS Wroclaw";"Bandung";"Wolverhampton";"Ratier Figeac";"Hemel";"Bangalore"}),"Interne","Externe"))</f>
        <v/>
      </c>
    </row>
    <row r="1934" spans="5:7" x14ac:dyDescent="0.25">
      <c r="E1934" s="8" t="str">
        <f t="shared" si="82"/>
        <v/>
      </c>
      <c r="F1934" s="8" t="str">
        <f t="shared" si="83"/>
        <v/>
      </c>
      <c r="G1934" s="16" t="str">
        <f>IF(ISBLANK(B1934),"",IF(OR(B1934={"HS Wroclaw";"Bandung";"Wolverhampton";"Ratier Figeac";"Hemel";"Bangalore"}),"Interne","Externe"))</f>
        <v/>
      </c>
    </row>
    <row r="1935" spans="5:7" x14ac:dyDescent="0.25">
      <c r="E1935" s="8" t="str">
        <f t="shared" si="82"/>
        <v/>
      </c>
      <c r="F1935" s="8" t="str">
        <f t="shared" si="83"/>
        <v/>
      </c>
      <c r="G1935" s="16" t="str">
        <f>IF(ISBLANK(B1935),"",IF(OR(B1935={"HS Wroclaw";"Bandung";"Wolverhampton";"Ratier Figeac";"Hemel";"Bangalore"}),"Interne","Externe"))</f>
        <v/>
      </c>
    </row>
    <row r="1936" spans="5:7" x14ac:dyDescent="0.25">
      <c r="E1936" s="8" t="str">
        <f t="shared" si="82"/>
        <v/>
      </c>
      <c r="F1936" s="8" t="str">
        <f t="shared" si="83"/>
        <v/>
      </c>
      <c r="G1936" s="16" t="str">
        <f>IF(ISBLANK(B1936),"",IF(OR(B1936={"HS Wroclaw";"Bandung";"Wolverhampton";"Ratier Figeac";"Hemel";"Bangalore"}),"Interne","Externe"))</f>
        <v/>
      </c>
    </row>
    <row r="1937" spans="5:7" x14ac:dyDescent="0.25">
      <c r="E1937" s="8" t="str">
        <f t="shared" si="82"/>
        <v/>
      </c>
      <c r="F1937" s="8" t="str">
        <f t="shared" si="83"/>
        <v/>
      </c>
      <c r="G1937" s="16" t="str">
        <f>IF(ISBLANK(B1937),"",IF(OR(B1937={"HS Wroclaw";"Bandung";"Wolverhampton";"Ratier Figeac";"Hemel";"Bangalore"}),"Interne","Externe"))</f>
        <v/>
      </c>
    </row>
    <row r="1938" spans="5:7" x14ac:dyDescent="0.25">
      <c r="E1938" s="8" t="str">
        <f t="shared" si="82"/>
        <v/>
      </c>
      <c r="F1938" s="8" t="str">
        <f t="shared" si="83"/>
        <v/>
      </c>
      <c r="G1938" s="16" t="str">
        <f>IF(ISBLANK(B1938),"",IF(OR(B1938={"HS Wroclaw";"Bandung";"Wolverhampton";"Ratier Figeac";"Hemel";"Bangalore"}),"Interne","Externe"))</f>
        <v/>
      </c>
    </row>
    <row r="1939" spans="5:7" x14ac:dyDescent="0.25">
      <c r="E1939" s="8" t="str">
        <f t="shared" si="82"/>
        <v/>
      </c>
      <c r="F1939" s="8" t="str">
        <f t="shared" si="83"/>
        <v/>
      </c>
      <c r="G1939" s="16" t="str">
        <f>IF(ISBLANK(B1939),"",IF(OR(B1939={"HS Wroclaw";"Bandung";"Wolverhampton";"Ratier Figeac";"Hemel";"Bangalore"}),"Interne","Externe"))</f>
        <v/>
      </c>
    </row>
    <row r="1940" spans="5:7" x14ac:dyDescent="0.25">
      <c r="E1940" s="8" t="str">
        <f t="shared" si="82"/>
        <v/>
      </c>
      <c r="F1940" s="8" t="str">
        <f t="shared" si="83"/>
        <v/>
      </c>
      <c r="G1940" s="16" t="str">
        <f>IF(ISBLANK(B1940),"",IF(OR(B1940={"HS Wroclaw";"Bandung";"Wolverhampton";"Ratier Figeac";"Hemel";"Bangalore"}),"Interne","Externe"))</f>
        <v/>
      </c>
    </row>
    <row r="1941" spans="5:7" x14ac:dyDescent="0.25">
      <c r="E1941" s="8" t="str">
        <f t="shared" si="82"/>
        <v/>
      </c>
      <c r="F1941" s="8" t="str">
        <f t="shared" si="83"/>
        <v/>
      </c>
      <c r="G1941" s="16" t="str">
        <f>IF(ISBLANK(B1941),"",IF(OR(B1941={"HS Wroclaw";"Bandung";"Wolverhampton";"Ratier Figeac";"Hemel";"Bangalore"}),"Interne","Externe"))</f>
        <v/>
      </c>
    </row>
    <row r="1942" spans="5:7" x14ac:dyDescent="0.25">
      <c r="E1942" s="8" t="str">
        <f t="shared" si="82"/>
        <v/>
      </c>
      <c r="F1942" s="8" t="str">
        <f t="shared" si="83"/>
        <v/>
      </c>
      <c r="G1942" s="16" t="str">
        <f>IF(ISBLANK(B1942),"",IF(OR(B1942={"HS Wroclaw";"Bandung";"Wolverhampton";"Ratier Figeac";"Hemel";"Bangalore"}),"Interne","Externe"))</f>
        <v/>
      </c>
    </row>
    <row r="1943" spans="5:7" x14ac:dyDescent="0.25">
      <c r="E1943" s="8" t="str">
        <f t="shared" si="82"/>
        <v/>
      </c>
      <c r="F1943" s="8" t="str">
        <f t="shared" si="83"/>
        <v/>
      </c>
      <c r="G1943" s="16" t="str">
        <f>IF(ISBLANK(B1943),"",IF(OR(B1943={"HS Wroclaw";"Bandung";"Wolverhampton";"Ratier Figeac";"Hemel";"Bangalore"}),"Interne","Externe"))</f>
        <v/>
      </c>
    </row>
    <row r="1944" spans="5:7" x14ac:dyDescent="0.25">
      <c r="E1944" s="8" t="str">
        <f t="shared" si="82"/>
        <v/>
      </c>
      <c r="F1944" s="8" t="str">
        <f t="shared" si="83"/>
        <v/>
      </c>
      <c r="G1944" s="16" t="str">
        <f>IF(ISBLANK(B1944),"",IF(OR(B1944={"HS Wroclaw";"Bandung";"Wolverhampton";"Ratier Figeac";"Hemel";"Bangalore"}),"Interne","Externe"))</f>
        <v/>
      </c>
    </row>
    <row r="1945" spans="5:7" x14ac:dyDescent="0.25">
      <c r="E1945" s="8" t="str">
        <f t="shared" si="82"/>
        <v/>
      </c>
      <c r="F1945" s="8" t="str">
        <f t="shared" si="83"/>
        <v/>
      </c>
      <c r="G1945" s="16" t="str">
        <f>IF(ISBLANK(B1945),"",IF(OR(B1945={"HS Wroclaw";"Bandung";"Wolverhampton";"Ratier Figeac";"Hemel";"Bangalore"}),"Interne","Externe"))</f>
        <v/>
      </c>
    </row>
    <row r="1946" spans="5:7" x14ac:dyDescent="0.25">
      <c r="E1946" s="8" t="str">
        <f t="shared" ref="E1946:E2009" si="84">IF(ISBLANK(D1946),"",TEXT(30*MONTH($D1946),"mmmm"))</f>
        <v/>
      </c>
      <c r="F1946" s="8" t="str">
        <f t="shared" ref="F1946:F2009" si="85">IF(ISBLANK(D1946),"",YEAR($D1946))</f>
        <v/>
      </c>
      <c r="G1946" s="16" t="str">
        <f>IF(ISBLANK(B1946),"",IF(OR(B1946={"HS Wroclaw";"Bandung";"Wolverhampton";"Ratier Figeac";"Hemel";"Bangalore"}),"Interne","Externe"))</f>
        <v/>
      </c>
    </row>
    <row r="1947" spans="5:7" x14ac:dyDescent="0.25">
      <c r="E1947" s="8" t="str">
        <f t="shared" si="84"/>
        <v/>
      </c>
      <c r="F1947" s="8" t="str">
        <f t="shared" si="85"/>
        <v/>
      </c>
      <c r="G1947" s="16" t="str">
        <f>IF(ISBLANK(B1947),"",IF(OR(B1947={"HS Wroclaw";"Bandung";"Wolverhampton";"Ratier Figeac";"Hemel";"Bangalore"}),"Interne","Externe"))</f>
        <v/>
      </c>
    </row>
    <row r="1948" spans="5:7" x14ac:dyDescent="0.25">
      <c r="E1948" s="8" t="str">
        <f t="shared" si="84"/>
        <v/>
      </c>
      <c r="F1948" s="8" t="str">
        <f t="shared" si="85"/>
        <v/>
      </c>
      <c r="G1948" s="16" t="str">
        <f>IF(ISBLANK(B1948),"",IF(OR(B1948={"HS Wroclaw";"Bandung";"Wolverhampton";"Ratier Figeac";"Hemel";"Bangalore"}),"Interne","Externe"))</f>
        <v/>
      </c>
    </row>
    <row r="1949" spans="5:7" x14ac:dyDescent="0.25">
      <c r="E1949" s="8" t="str">
        <f t="shared" si="84"/>
        <v/>
      </c>
      <c r="F1949" s="8" t="str">
        <f t="shared" si="85"/>
        <v/>
      </c>
      <c r="G1949" s="16" t="str">
        <f>IF(ISBLANK(B1949),"",IF(OR(B1949={"HS Wroclaw";"Bandung";"Wolverhampton";"Ratier Figeac";"Hemel";"Bangalore"}),"Interne","Externe"))</f>
        <v/>
      </c>
    </row>
    <row r="1950" spans="5:7" x14ac:dyDescent="0.25">
      <c r="E1950" s="8" t="str">
        <f t="shared" si="84"/>
        <v/>
      </c>
      <c r="F1950" s="8" t="str">
        <f t="shared" si="85"/>
        <v/>
      </c>
      <c r="G1950" s="16" t="str">
        <f>IF(ISBLANK(B1950),"",IF(OR(B1950={"HS Wroclaw";"Bandung";"Wolverhampton";"Ratier Figeac";"Hemel";"Bangalore"}),"Interne","Externe"))</f>
        <v/>
      </c>
    </row>
    <row r="1951" spans="5:7" x14ac:dyDescent="0.25">
      <c r="E1951" s="8" t="str">
        <f t="shared" si="84"/>
        <v/>
      </c>
      <c r="F1951" s="8" t="str">
        <f t="shared" si="85"/>
        <v/>
      </c>
      <c r="G1951" s="16" t="str">
        <f>IF(ISBLANK(B1951),"",IF(OR(B1951={"HS Wroclaw";"Bandung";"Wolverhampton";"Ratier Figeac";"Hemel";"Bangalore"}),"Interne","Externe"))</f>
        <v/>
      </c>
    </row>
    <row r="1952" spans="5:7" x14ac:dyDescent="0.25">
      <c r="E1952" s="8" t="str">
        <f t="shared" si="84"/>
        <v/>
      </c>
      <c r="F1952" s="8" t="str">
        <f t="shared" si="85"/>
        <v/>
      </c>
      <c r="G1952" s="16" t="str">
        <f>IF(ISBLANK(B1952),"",IF(OR(B1952={"HS Wroclaw";"Bandung";"Wolverhampton";"Ratier Figeac";"Hemel";"Bangalore"}),"Interne","Externe"))</f>
        <v/>
      </c>
    </row>
    <row r="1953" spans="5:7" x14ac:dyDescent="0.25">
      <c r="E1953" s="8" t="str">
        <f t="shared" si="84"/>
        <v/>
      </c>
      <c r="F1953" s="8" t="str">
        <f t="shared" si="85"/>
        <v/>
      </c>
      <c r="G1953" s="16" t="str">
        <f>IF(ISBLANK(B1953),"",IF(OR(B1953={"HS Wroclaw";"Bandung";"Wolverhampton";"Ratier Figeac";"Hemel";"Bangalore"}),"Interne","Externe"))</f>
        <v/>
      </c>
    </row>
    <row r="1954" spans="5:7" x14ac:dyDescent="0.25">
      <c r="E1954" s="8" t="str">
        <f t="shared" si="84"/>
        <v/>
      </c>
      <c r="F1954" s="8" t="str">
        <f t="shared" si="85"/>
        <v/>
      </c>
      <c r="G1954" s="16" t="str">
        <f>IF(ISBLANK(B1954),"",IF(OR(B1954={"HS Wroclaw";"Bandung";"Wolverhampton";"Ratier Figeac";"Hemel";"Bangalore"}),"Interne","Externe"))</f>
        <v/>
      </c>
    </row>
    <row r="1955" spans="5:7" x14ac:dyDescent="0.25">
      <c r="E1955" s="8" t="str">
        <f t="shared" si="84"/>
        <v/>
      </c>
      <c r="F1955" s="8" t="str">
        <f t="shared" si="85"/>
        <v/>
      </c>
      <c r="G1955" s="16" t="str">
        <f>IF(ISBLANK(B1955),"",IF(OR(B1955={"HS Wroclaw";"Bandung";"Wolverhampton";"Ratier Figeac";"Hemel";"Bangalore"}),"Interne","Externe"))</f>
        <v/>
      </c>
    </row>
    <row r="1956" spans="5:7" x14ac:dyDescent="0.25">
      <c r="E1956" s="8" t="str">
        <f t="shared" si="84"/>
        <v/>
      </c>
      <c r="F1956" s="8" t="str">
        <f t="shared" si="85"/>
        <v/>
      </c>
      <c r="G1956" s="16" t="str">
        <f>IF(ISBLANK(B1956),"",IF(OR(B1956={"HS Wroclaw";"Bandung";"Wolverhampton";"Ratier Figeac";"Hemel";"Bangalore"}),"Interne","Externe"))</f>
        <v/>
      </c>
    </row>
    <row r="1957" spans="5:7" x14ac:dyDescent="0.25">
      <c r="E1957" s="8" t="str">
        <f t="shared" si="84"/>
        <v/>
      </c>
      <c r="F1957" s="8" t="str">
        <f t="shared" si="85"/>
        <v/>
      </c>
      <c r="G1957" s="16" t="str">
        <f>IF(ISBLANK(B1957),"",IF(OR(B1957={"HS Wroclaw";"Bandung";"Wolverhampton";"Ratier Figeac";"Hemel";"Bangalore"}),"Interne","Externe"))</f>
        <v/>
      </c>
    </row>
    <row r="1958" spans="5:7" x14ac:dyDescent="0.25">
      <c r="E1958" s="8" t="str">
        <f t="shared" si="84"/>
        <v/>
      </c>
      <c r="F1958" s="8" t="str">
        <f t="shared" si="85"/>
        <v/>
      </c>
      <c r="G1958" s="16" t="str">
        <f>IF(ISBLANK(B1958),"",IF(OR(B1958={"HS Wroclaw";"Bandung";"Wolverhampton";"Ratier Figeac";"Hemel";"Bangalore"}),"Interne","Externe"))</f>
        <v/>
      </c>
    </row>
    <row r="1959" spans="5:7" x14ac:dyDescent="0.25">
      <c r="E1959" s="8" t="str">
        <f t="shared" si="84"/>
        <v/>
      </c>
      <c r="F1959" s="8" t="str">
        <f t="shared" si="85"/>
        <v/>
      </c>
      <c r="G1959" s="16" t="str">
        <f>IF(ISBLANK(B1959),"",IF(OR(B1959={"HS Wroclaw";"Bandung";"Wolverhampton";"Ratier Figeac";"Hemel";"Bangalore"}),"Interne","Externe"))</f>
        <v/>
      </c>
    </row>
    <row r="1960" spans="5:7" x14ac:dyDescent="0.25">
      <c r="E1960" s="8" t="str">
        <f t="shared" si="84"/>
        <v/>
      </c>
      <c r="F1960" s="8" t="str">
        <f t="shared" si="85"/>
        <v/>
      </c>
      <c r="G1960" s="16" t="str">
        <f>IF(ISBLANK(B1960),"",IF(OR(B1960={"HS Wroclaw";"Bandung";"Wolverhampton";"Ratier Figeac";"Hemel";"Bangalore"}),"Interne","Externe"))</f>
        <v/>
      </c>
    </row>
    <row r="1961" spans="5:7" x14ac:dyDescent="0.25">
      <c r="E1961" s="8" t="str">
        <f t="shared" si="84"/>
        <v/>
      </c>
      <c r="F1961" s="8" t="str">
        <f t="shared" si="85"/>
        <v/>
      </c>
      <c r="G1961" s="16" t="str">
        <f>IF(ISBLANK(B1961),"",IF(OR(B1961={"HS Wroclaw";"Bandung";"Wolverhampton";"Ratier Figeac";"Hemel";"Bangalore"}),"Interne","Externe"))</f>
        <v/>
      </c>
    </row>
    <row r="1962" spans="5:7" x14ac:dyDescent="0.25">
      <c r="E1962" s="8" t="str">
        <f t="shared" si="84"/>
        <v/>
      </c>
      <c r="F1962" s="8" t="str">
        <f t="shared" si="85"/>
        <v/>
      </c>
      <c r="G1962" s="16" t="str">
        <f>IF(ISBLANK(B1962),"",IF(OR(B1962={"HS Wroclaw";"Bandung";"Wolverhampton";"Ratier Figeac";"Hemel";"Bangalore"}),"Interne","Externe"))</f>
        <v/>
      </c>
    </row>
    <row r="1963" spans="5:7" x14ac:dyDescent="0.25">
      <c r="E1963" s="8" t="str">
        <f t="shared" si="84"/>
        <v/>
      </c>
      <c r="F1963" s="8" t="str">
        <f t="shared" si="85"/>
        <v/>
      </c>
      <c r="G1963" s="16" t="str">
        <f>IF(ISBLANK(B1963),"",IF(OR(B1963={"HS Wroclaw";"Bandung";"Wolverhampton";"Ratier Figeac";"Hemel";"Bangalore"}),"Interne","Externe"))</f>
        <v/>
      </c>
    </row>
    <row r="1964" spans="5:7" x14ac:dyDescent="0.25">
      <c r="E1964" s="8" t="str">
        <f t="shared" si="84"/>
        <v/>
      </c>
      <c r="F1964" s="8" t="str">
        <f t="shared" si="85"/>
        <v/>
      </c>
      <c r="G1964" s="16" t="str">
        <f>IF(ISBLANK(B1964),"",IF(OR(B1964={"HS Wroclaw";"Bandung";"Wolverhampton";"Ratier Figeac";"Hemel";"Bangalore"}),"Interne","Externe"))</f>
        <v/>
      </c>
    </row>
    <row r="1965" spans="5:7" x14ac:dyDescent="0.25">
      <c r="E1965" s="8" t="str">
        <f t="shared" si="84"/>
        <v/>
      </c>
      <c r="F1965" s="8" t="str">
        <f t="shared" si="85"/>
        <v/>
      </c>
      <c r="G1965" s="16" t="str">
        <f>IF(ISBLANK(B1965),"",IF(OR(B1965={"HS Wroclaw";"Bandung";"Wolverhampton";"Ratier Figeac";"Hemel";"Bangalore"}),"Interne","Externe"))</f>
        <v/>
      </c>
    </row>
    <row r="1966" spans="5:7" x14ac:dyDescent="0.25">
      <c r="E1966" s="8" t="str">
        <f t="shared" si="84"/>
        <v/>
      </c>
      <c r="F1966" s="8" t="str">
        <f t="shared" si="85"/>
        <v/>
      </c>
      <c r="G1966" s="16" t="str">
        <f>IF(ISBLANK(B1966),"",IF(OR(B1966={"HS Wroclaw";"Bandung";"Wolverhampton";"Ratier Figeac";"Hemel";"Bangalore"}),"Interne","Externe"))</f>
        <v/>
      </c>
    </row>
    <row r="1967" spans="5:7" x14ac:dyDescent="0.25">
      <c r="E1967" s="8" t="str">
        <f t="shared" si="84"/>
        <v/>
      </c>
      <c r="F1967" s="8" t="str">
        <f t="shared" si="85"/>
        <v/>
      </c>
      <c r="G1967" s="16" t="str">
        <f>IF(ISBLANK(B1967),"",IF(OR(B1967={"HS Wroclaw";"Bandung";"Wolverhampton";"Ratier Figeac";"Hemel";"Bangalore"}),"Interne","Externe"))</f>
        <v/>
      </c>
    </row>
    <row r="1968" spans="5:7" x14ac:dyDescent="0.25">
      <c r="E1968" s="8" t="str">
        <f t="shared" si="84"/>
        <v/>
      </c>
      <c r="F1968" s="8" t="str">
        <f t="shared" si="85"/>
        <v/>
      </c>
      <c r="G1968" s="16" t="str">
        <f>IF(ISBLANK(B1968),"",IF(OR(B1968={"HS Wroclaw";"Bandung";"Wolverhampton";"Ratier Figeac";"Hemel";"Bangalore"}),"Interne","Externe"))</f>
        <v/>
      </c>
    </row>
    <row r="1969" spans="5:7" x14ac:dyDescent="0.25">
      <c r="E1969" s="8" t="str">
        <f t="shared" si="84"/>
        <v/>
      </c>
      <c r="F1969" s="8" t="str">
        <f t="shared" si="85"/>
        <v/>
      </c>
      <c r="G1969" s="16" t="str">
        <f>IF(ISBLANK(B1969),"",IF(OR(B1969={"HS Wroclaw";"Bandung";"Wolverhampton";"Ratier Figeac";"Hemel";"Bangalore"}),"Interne","Externe"))</f>
        <v/>
      </c>
    </row>
    <row r="1970" spans="5:7" x14ac:dyDescent="0.25">
      <c r="E1970" s="8" t="str">
        <f t="shared" si="84"/>
        <v/>
      </c>
      <c r="F1970" s="8" t="str">
        <f t="shared" si="85"/>
        <v/>
      </c>
      <c r="G1970" s="16" t="str">
        <f>IF(ISBLANK(B1970),"",IF(OR(B1970={"HS Wroclaw";"Bandung";"Wolverhampton";"Ratier Figeac";"Hemel";"Bangalore"}),"Interne","Externe"))</f>
        <v/>
      </c>
    </row>
    <row r="1971" spans="5:7" x14ac:dyDescent="0.25">
      <c r="E1971" s="8" t="str">
        <f t="shared" si="84"/>
        <v/>
      </c>
      <c r="F1971" s="8" t="str">
        <f t="shared" si="85"/>
        <v/>
      </c>
      <c r="G1971" s="16" t="str">
        <f>IF(ISBLANK(B1971),"",IF(OR(B1971={"HS Wroclaw";"Bandung";"Wolverhampton";"Ratier Figeac";"Hemel";"Bangalore"}),"Interne","Externe"))</f>
        <v/>
      </c>
    </row>
    <row r="1972" spans="5:7" x14ac:dyDescent="0.25">
      <c r="E1972" s="8" t="str">
        <f t="shared" si="84"/>
        <v/>
      </c>
      <c r="F1972" s="8" t="str">
        <f t="shared" si="85"/>
        <v/>
      </c>
      <c r="G1972" s="16" t="str">
        <f>IF(ISBLANK(B1972),"",IF(OR(B1972={"HS Wroclaw";"Bandung";"Wolverhampton";"Ratier Figeac";"Hemel";"Bangalore"}),"Interne","Externe"))</f>
        <v/>
      </c>
    </row>
    <row r="1973" spans="5:7" x14ac:dyDescent="0.25">
      <c r="E1973" s="8" t="str">
        <f t="shared" si="84"/>
        <v/>
      </c>
      <c r="F1973" s="8" t="str">
        <f t="shared" si="85"/>
        <v/>
      </c>
      <c r="G1973" s="16" t="str">
        <f>IF(ISBLANK(B1973),"",IF(OR(B1973={"HS Wroclaw";"Bandung";"Wolverhampton";"Ratier Figeac";"Hemel";"Bangalore"}),"Interne","Externe"))</f>
        <v/>
      </c>
    </row>
    <row r="1974" spans="5:7" x14ac:dyDescent="0.25">
      <c r="E1974" s="8" t="str">
        <f t="shared" si="84"/>
        <v/>
      </c>
      <c r="F1974" s="8" t="str">
        <f t="shared" si="85"/>
        <v/>
      </c>
      <c r="G1974" s="16" t="str">
        <f>IF(ISBLANK(B1974),"",IF(OR(B1974={"HS Wroclaw";"Bandung";"Wolverhampton";"Ratier Figeac";"Hemel";"Bangalore"}),"Interne","Externe"))</f>
        <v/>
      </c>
    </row>
    <row r="1975" spans="5:7" x14ac:dyDescent="0.25">
      <c r="E1975" s="8" t="str">
        <f t="shared" si="84"/>
        <v/>
      </c>
      <c r="F1975" s="8" t="str">
        <f t="shared" si="85"/>
        <v/>
      </c>
      <c r="G1975" s="16" t="str">
        <f>IF(ISBLANK(B1975),"",IF(OR(B1975={"HS Wroclaw";"Bandung";"Wolverhampton";"Ratier Figeac";"Hemel";"Bangalore"}),"Interne","Externe"))</f>
        <v/>
      </c>
    </row>
    <row r="1976" spans="5:7" x14ac:dyDescent="0.25">
      <c r="E1976" s="8" t="str">
        <f t="shared" si="84"/>
        <v/>
      </c>
      <c r="F1976" s="8" t="str">
        <f t="shared" si="85"/>
        <v/>
      </c>
      <c r="G1976" s="16" t="str">
        <f>IF(ISBLANK(B1976),"",IF(OR(B1976={"HS Wroclaw";"Bandung";"Wolverhampton";"Ratier Figeac";"Hemel";"Bangalore"}),"Interne","Externe"))</f>
        <v/>
      </c>
    </row>
    <row r="1977" spans="5:7" x14ac:dyDescent="0.25">
      <c r="E1977" s="8" t="str">
        <f t="shared" si="84"/>
        <v/>
      </c>
      <c r="F1977" s="8" t="str">
        <f t="shared" si="85"/>
        <v/>
      </c>
      <c r="G1977" s="16" t="str">
        <f>IF(ISBLANK(B1977),"",IF(OR(B1977={"HS Wroclaw";"Bandung";"Wolverhampton";"Ratier Figeac";"Hemel";"Bangalore"}),"Interne","Externe"))</f>
        <v/>
      </c>
    </row>
    <row r="1978" spans="5:7" x14ac:dyDescent="0.25">
      <c r="E1978" s="8" t="str">
        <f t="shared" si="84"/>
        <v/>
      </c>
      <c r="F1978" s="8" t="str">
        <f t="shared" si="85"/>
        <v/>
      </c>
      <c r="G1978" s="16" t="str">
        <f>IF(ISBLANK(B1978),"",IF(OR(B1978={"HS Wroclaw";"Bandung";"Wolverhampton";"Ratier Figeac";"Hemel";"Bangalore"}),"Interne","Externe"))</f>
        <v/>
      </c>
    </row>
    <row r="1979" spans="5:7" x14ac:dyDescent="0.25">
      <c r="E1979" s="8" t="str">
        <f t="shared" si="84"/>
        <v/>
      </c>
      <c r="F1979" s="8" t="str">
        <f t="shared" si="85"/>
        <v/>
      </c>
      <c r="G1979" s="16" t="str">
        <f>IF(ISBLANK(B1979),"",IF(OR(B1979={"HS Wroclaw";"Bandung";"Wolverhampton";"Ratier Figeac";"Hemel";"Bangalore"}),"Interne","Externe"))</f>
        <v/>
      </c>
    </row>
    <row r="1980" spans="5:7" x14ac:dyDescent="0.25">
      <c r="E1980" s="8" t="str">
        <f t="shared" si="84"/>
        <v/>
      </c>
      <c r="F1980" s="8" t="str">
        <f t="shared" si="85"/>
        <v/>
      </c>
      <c r="G1980" s="16" t="str">
        <f>IF(ISBLANK(B1980),"",IF(OR(B1980={"HS Wroclaw";"Bandung";"Wolverhampton";"Ratier Figeac";"Hemel";"Bangalore"}),"Interne","Externe"))</f>
        <v/>
      </c>
    </row>
    <row r="1981" spans="5:7" x14ac:dyDescent="0.25">
      <c r="E1981" s="8" t="str">
        <f t="shared" si="84"/>
        <v/>
      </c>
      <c r="F1981" s="8" t="str">
        <f t="shared" si="85"/>
        <v/>
      </c>
      <c r="G1981" s="16" t="str">
        <f>IF(ISBLANK(B1981),"",IF(OR(B1981={"HS Wroclaw";"Bandung";"Wolverhampton";"Ratier Figeac";"Hemel";"Bangalore"}),"Interne","Externe"))</f>
        <v/>
      </c>
    </row>
    <row r="1982" spans="5:7" x14ac:dyDescent="0.25">
      <c r="E1982" s="8" t="str">
        <f t="shared" si="84"/>
        <v/>
      </c>
      <c r="F1982" s="8" t="str">
        <f t="shared" si="85"/>
        <v/>
      </c>
      <c r="G1982" s="16" t="str">
        <f>IF(ISBLANK(B1982),"",IF(OR(B1982={"HS Wroclaw";"Bandung";"Wolverhampton";"Ratier Figeac";"Hemel";"Bangalore"}),"Interne","Externe"))</f>
        <v/>
      </c>
    </row>
    <row r="1983" spans="5:7" x14ac:dyDescent="0.25">
      <c r="E1983" s="8" t="str">
        <f t="shared" si="84"/>
        <v/>
      </c>
      <c r="F1983" s="8" t="str">
        <f t="shared" si="85"/>
        <v/>
      </c>
      <c r="G1983" s="16" t="str">
        <f>IF(ISBLANK(B1983),"",IF(OR(B1983={"HS Wroclaw";"Bandung";"Wolverhampton";"Ratier Figeac";"Hemel";"Bangalore"}),"Interne","Externe"))</f>
        <v/>
      </c>
    </row>
    <row r="1984" spans="5:7" x14ac:dyDescent="0.25">
      <c r="E1984" s="8" t="str">
        <f t="shared" si="84"/>
        <v/>
      </c>
      <c r="F1984" s="8" t="str">
        <f t="shared" si="85"/>
        <v/>
      </c>
      <c r="G1984" s="16" t="str">
        <f>IF(ISBLANK(B1984),"",IF(OR(B1984={"HS Wroclaw";"Bandung";"Wolverhampton";"Ratier Figeac";"Hemel";"Bangalore"}),"Interne","Externe"))</f>
        <v/>
      </c>
    </row>
    <row r="1985" spans="5:7" x14ac:dyDescent="0.25">
      <c r="E1985" s="8" t="str">
        <f t="shared" si="84"/>
        <v/>
      </c>
      <c r="F1985" s="8" t="str">
        <f t="shared" si="85"/>
        <v/>
      </c>
      <c r="G1985" s="16" t="str">
        <f>IF(ISBLANK(B1985),"",IF(OR(B1985={"HS Wroclaw";"Bandung";"Wolverhampton";"Ratier Figeac";"Hemel";"Bangalore"}),"Interne","Externe"))</f>
        <v/>
      </c>
    </row>
    <row r="1986" spans="5:7" x14ac:dyDescent="0.25">
      <c r="E1986" s="8" t="str">
        <f t="shared" si="84"/>
        <v/>
      </c>
      <c r="F1986" s="8" t="str">
        <f t="shared" si="85"/>
        <v/>
      </c>
      <c r="G1986" s="16" t="str">
        <f>IF(ISBLANK(B1986),"",IF(OR(B1986={"HS Wroclaw";"Bandung";"Wolverhampton";"Ratier Figeac";"Hemel";"Bangalore"}),"Interne","Externe"))</f>
        <v/>
      </c>
    </row>
    <row r="1987" spans="5:7" x14ac:dyDescent="0.25">
      <c r="E1987" s="8" t="str">
        <f t="shared" si="84"/>
        <v/>
      </c>
      <c r="F1987" s="8" t="str">
        <f t="shared" si="85"/>
        <v/>
      </c>
      <c r="G1987" s="16" t="str">
        <f>IF(ISBLANK(B1987),"",IF(OR(B1987={"HS Wroclaw";"Bandung";"Wolverhampton";"Ratier Figeac";"Hemel";"Bangalore"}),"Interne","Externe"))</f>
        <v/>
      </c>
    </row>
    <row r="1988" spans="5:7" x14ac:dyDescent="0.25">
      <c r="E1988" s="8" t="str">
        <f t="shared" si="84"/>
        <v/>
      </c>
      <c r="F1988" s="8" t="str">
        <f t="shared" si="85"/>
        <v/>
      </c>
      <c r="G1988" s="16" t="str">
        <f>IF(ISBLANK(B1988),"",IF(OR(B1988={"HS Wroclaw";"Bandung";"Wolverhampton";"Ratier Figeac";"Hemel";"Bangalore"}),"Interne","Externe"))</f>
        <v/>
      </c>
    </row>
    <row r="1989" spans="5:7" x14ac:dyDescent="0.25">
      <c r="E1989" s="8" t="str">
        <f t="shared" si="84"/>
        <v/>
      </c>
      <c r="F1989" s="8" t="str">
        <f t="shared" si="85"/>
        <v/>
      </c>
      <c r="G1989" s="16" t="str">
        <f>IF(ISBLANK(B1989),"",IF(OR(B1989={"HS Wroclaw";"Bandung";"Wolverhampton";"Ratier Figeac";"Hemel";"Bangalore"}),"Interne","Externe"))</f>
        <v/>
      </c>
    </row>
    <row r="1990" spans="5:7" x14ac:dyDescent="0.25">
      <c r="E1990" s="8" t="str">
        <f t="shared" si="84"/>
        <v/>
      </c>
      <c r="F1990" s="8" t="str">
        <f t="shared" si="85"/>
        <v/>
      </c>
      <c r="G1990" s="16" t="str">
        <f>IF(ISBLANK(B1990),"",IF(OR(B1990={"HS Wroclaw";"Bandung";"Wolverhampton";"Ratier Figeac";"Hemel";"Bangalore"}),"Interne","Externe"))</f>
        <v/>
      </c>
    </row>
    <row r="1991" spans="5:7" x14ac:dyDescent="0.25">
      <c r="E1991" s="8" t="str">
        <f t="shared" si="84"/>
        <v/>
      </c>
      <c r="F1991" s="8" t="str">
        <f t="shared" si="85"/>
        <v/>
      </c>
      <c r="G1991" s="16" t="str">
        <f>IF(ISBLANK(B1991),"",IF(OR(B1991={"HS Wroclaw";"Bandung";"Wolverhampton";"Ratier Figeac";"Hemel";"Bangalore"}),"Interne","Externe"))</f>
        <v/>
      </c>
    </row>
    <row r="1992" spans="5:7" x14ac:dyDescent="0.25">
      <c r="E1992" s="8" t="str">
        <f t="shared" si="84"/>
        <v/>
      </c>
      <c r="F1992" s="8" t="str">
        <f t="shared" si="85"/>
        <v/>
      </c>
      <c r="G1992" s="16" t="str">
        <f>IF(ISBLANK(B1992),"",IF(OR(B1992={"HS Wroclaw";"Bandung";"Wolverhampton";"Ratier Figeac";"Hemel";"Bangalore"}),"Interne","Externe"))</f>
        <v/>
      </c>
    </row>
    <row r="1993" spans="5:7" x14ac:dyDescent="0.25">
      <c r="E1993" s="8" t="str">
        <f t="shared" si="84"/>
        <v/>
      </c>
      <c r="F1993" s="8" t="str">
        <f t="shared" si="85"/>
        <v/>
      </c>
      <c r="G1993" s="16" t="str">
        <f>IF(ISBLANK(B1993),"",IF(OR(B1993={"HS Wroclaw";"Bandung";"Wolverhampton";"Ratier Figeac";"Hemel";"Bangalore"}),"Interne","Externe"))</f>
        <v/>
      </c>
    </row>
    <row r="1994" spans="5:7" x14ac:dyDescent="0.25">
      <c r="E1994" s="8" t="str">
        <f t="shared" si="84"/>
        <v/>
      </c>
      <c r="F1994" s="8" t="str">
        <f t="shared" si="85"/>
        <v/>
      </c>
      <c r="G1994" s="16" t="str">
        <f>IF(ISBLANK(B1994),"",IF(OR(B1994={"HS Wroclaw";"Bandung";"Wolverhampton";"Ratier Figeac";"Hemel";"Bangalore"}),"Interne","Externe"))</f>
        <v/>
      </c>
    </row>
    <row r="1995" spans="5:7" x14ac:dyDescent="0.25">
      <c r="E1995" s="8" t="str">
        <f t="shared" si="84"/>
        <v/>
      </c>
      <c r="F1995" s="8" t="str">
        <f t="shared" si="85"/>
        <v/>
      </c>
      <c r="G1995" s="16" t="str">
        <f>IF(ISBLANK(B1995),"",IF(OR(B1995={"HS Wroclaw";"Bandung";"Wolverhampton";"Ratier Figeac";"Hemel";"Bangalore"}),"Interne","Externe"))</f>
        <v/>
      </c>
    </row>
    <row r="1996" spans="5:7" x14ac:dyDescent="0.25">
      <c r="E1996" s="8" t="str">
        <f t="shared" si="84"/>
        <v/>
      </c>
      <c r="F1996" s="8" t="str">
        <f t="shared" si="85"/>
        <v/>
      </c>
      <c r="G1996" s="16" t="str">
        <f>IF(ISBLANK(B1996),"",IF(OR(B1996={"HS Wroclaw";"Bandung";"Wolverhampton";"Ratier Figeac";"Hemel";"Bangalore"}),"Interne","Externe"))</f>
        <v/>
      </c>
    </row>
    <row r="1997" spans="5:7" x14ac:dyDescent="0.25">
      <c r="E1997" s="8" t="str">
        <f t="shared" si="84"/>
        <v/>
      </c>
      <c r="F1997" s="8" t="str">
        <f t="shared" si="85"/>
        <v/>
      </c>
      <c r="G1997" s="16" t="str">
        <f>IF(ISBLANK(B1997),"",IF(OR(B1997={"HS Wroclaw";"Bandung";"Wolverhampton";"Ratier Figeac";"Hemel";"Bangalore"}),"Interne","Externe"))</f>
        <v/>
      </c>
    </row>
    <row r="1998" spans="5:7" x14ac:dyDescent="0.25">
      <c r="E1998" s="8" t="str">
        <f t="shared" si="84"/>
        <v/>
      </c>
      <c r="F1998" s="8" t="str">
        <f t="shared" si="85"/>
        <v/>
      </c>
      <c r="G1998" s="16" t="str">
        <f>IF(ISBLANK(B1998),"",IF(OR(B1998={"HS Wroclaw";"Bandung";"Wolverhampton";"Ratier Figeac";"Hemel";"Bangalore"}),"Interne","Externe"))</f>
        <v/>
      </c>
    </row>
    <row r="1999" spans="5:7" x14ac:dyDescent="0.25">
      <c r="E1999" s="8" t="str">
        <f t="shared" si="84"/>
        <v/>
      </c>
      <c r="F1999" s="8" t="str">
        <f t="shared" si="85"/>
        <v/>
      </c>
      <c r="G1999" s="16" t="str">
        <f>IF(ISBLANK(B1999),"",IF(OR(B1999={"HS Wroclaw";"Bandung";"Wolverhampton";"Ratier Figeac";"Hemel";"Bangalore"}),"Interne","Externe"))</f>
        <v/>
      </c>
    </row>
    <row r="2000" spans="5:7" x14ac:dyDescent="0.25">
      <c r="E2000" s="8" t="str">
        <f t="shared" si="84"/>
        <v/>
      </c>
      <c r="F2000" s="8" t="str">
        <f t="shared" si="85"/>
        <v/>
      </c>
      <c r="G2000" s="16" t="str">
        <f>IF(ISBLANK(B2000),"",IF(OR(B2000={"HS Wroclaw";"Bandung";"Wolverhampton";"Ratier Figeac";"Hemel";"Bangalore"}),"Interne","Externe"))</f>
        <v/>
      </c>
    </row>
    <row r="2001" spans="5:7" x14ac:dyDescent="0.25">
      <c r="E2001" s="8" t="str">
        <f t="shared" si="84"/>
        <v/>
      </c>
      <c r="F2001" s="8" t="str">
        <f t="shared" si="85"/>
        <v/>
      </c>
      <c r="G2001" s="16" t="str">
        <f>IF(ISBLANK(B2001),"",IF(OR(B2001={"HS Wroclaw";"Bandung";"Wolverhampton";"Ratier Figeac";"Hemel";"Bangalore"}),"Interne","Externe"))</f>
        <v/>
      </c>
    </row>
    <row r="2002" spans="5:7" x14ac:dyDescent="0.25">
      <c r="E2002" s="8" t="str">
        <f t="shared" si="84"/>
        <v/>
      </c>
      <c r="F2002" s="8" t="str">
        <f t="shared" si="85"/>
        <v/>
      </c>
      <c r="G2002" s="16" t="str">
        <f>IF(ISBLANK(B2002),"",IF(OR(B2002={"HS Wroclaw";"Bandung";"Wolverhampton";"Ratier Figeac";"Hemel";"Bangalore"}),"Interne","Externe"))</f>
        <v/>
      </c>
    </row>
    <row r="2003" spans="5:7" x14ac:dyDescent="0.25">
      <c r="E2003" s="8" t="str">
        <f t="shared" si="84"/>
        <v/>
      </c>
      <c r="F2003" s="8" t="str">
        <f t="shared" si="85"/>
        <v/>
      </c>
      <c r="G2003" s="16" t="str">
        <f>IF(ISBLANK(B2003),"",IF(OR(B2003={"HS Wroclaw";"Bandung";"Wolverhampton";"Ratier Figeac";"Hemel";"Bangalore"}),"Interne","Externe"))</f>
        <v/>
      </c>
    </row>
    <row r="2004" spans="5:7" x14ac:dyDescent="0.25">
      <c r="E2004" s="8" t="str">
        <f t="shared" si="84"/>
        <v/>
      </c>
      <c r="F2004" s="8" t="str">
        <f t="shared" si="85"/>
        <v/>
      </c>
      <c r="G2004" s="16" t="str">
        <f>IF(ISBLANK(B2004),"",IF(OR(B2004={"HS Wroclaw";"Bandung";"Wolverhampton";"Ratier Figeac";"Hemel";"Bangalore"}),"Interne","Externe"))</f>
        <v/>
      </c>
    </row>
    <row r="2005" spans="5:7" x14ac:dyDescent="0.25">
      <c r="E2005" s="8" t="str">
        <f t="shared" si="84"/>
        <v/>
      </c>
      <c r="F2005" s="8" t="str">
        <f t="shared" si="85"/>
        <v/>
      </c>
      <c r="G2005" s="16" t="str">
        <f>IF(ISBLANK(B2005),"",IF(OR(B2005={"HS Wroclaw";"Bandung";"Wolverhampton";"Ratier Figeac";"Hemel";"Bangalore"}),"Interne","Externe"))</f>
        <v/>
      </c>
    </row>
    <row r="2006" spans="5:7" x14ac:dyDescent="0.25">
      <c r="E2006" s="8" t="str">
        <f t="shared" si="84"/>
        <v/>
      </c>
      <c r="F2006" s="8" t="str">
        <f t="shared" si="85"/>
        <v/>
      </c>
      <c r="G2006" s="16" t="str">
        <f>IF(ISBLANK(B2006),"",IF(OR(B2006={"HS Wroclaw";"Bandung";"Wolverhampton";"Ratier Figeac";"Hemel";"Bangalore"}),"Interne","Externe"))</f>
        <v/>
      </c>
    </row>
    <row r="2007" spans="5:7" x14ac:dyDescent="0.25">
      <c r="E2007" s="8" t="str">
        <f t="shared" si="84"/>
        <v/>
      </c>
      <c r="F2007" s="8" t="str">
        <f t="shared" si="85"/>
        <v/>
      </c>
      <c r="G2007" s="16" t="str">
        <f>IF(ISBLANK(B2007),"",IF(OR(B2007={"HS Wroclaw";"Bandung";"Wolverhampton";"Ratier Figeac";"Hemel";"Bangalore"}),"Interne","Externe"))</f>
        <v/>
      </c>
    </row>
    <row r="2008" spans="5:7" x14ac:dyDescent="0.25">
      <c r="E2008" s="8" t="str">
        <f t="shared" si="84"/>
        <v/>
      </c>
      <c r="F2008" s="8" t="str">
        <f t="shared" si="85"/>
        <v/>
      </c>
      <c r="G2008" s="16" t="str">
        <f>IF(ISBLANK(B2008),"",IF(OR(B2008={"HS Wroclaw";"Bandung";"Wolverhampton";"Ratier Figeac";"Hemel";"Bangalore"}),"Interne","Externe"))</f>
        <v/>
      </c>
    </row>
    <row r="2009" spans="5:7" x14ac:dyDescent="0.25">
      <c r="E2009" s="8" t="str">
        <f t="shared" si="84"/>
        <v/>
      </c>
      <c r="F2009" s="8" t="str">
        <f t="shared" si="85"/>
        <v/>
      </c>
      <c r="G2009" s="16" t="str">
        <f>IF(ISBLANK(B2009),"",IF(OR(B2009={"HS Wroclaw";"Bandung";"Wolverhampton";"Ratier Figeac";"Hemel";"Bangalore"}),"Interne","Externe"))</f>
        <v/>
      </c>
    </row>
    <row r="2010" spans="5:7" x14ac:dyDescent="0.25">
      <c r="E2010" s="8" t="str">
        <f t="shared" ref="E2010:E2073" si="86">IF(ISBLANK(D2010),"",TEXT(30*MONTH($D2010),"mmmm"))</f>
        <v/>
      </c>
      <c r="F2010" s="8" t="str">
        <f t="shared" ref="F2010:F2073" si="87">IF(ISBLANK(D2010),"",YEAR($D2010))</f>
        <v/>
      </c>
      <c r="G2010" s="16" t="str">
        <f>IF(ISBLANK(B2010),"",IF(OR(B2010={"HS Wroclaw";"Bandung";"Wolverhampton";"Ratier Figeac";"Hemel";"Bangalore"}),"Interne","Externe"))</f>
        <v/>
      </c>
    </row>
    <row r="2011" spans="5:7" x14ac:dyDescent="0.25">
      <c r="E2011" s="8" t="str">
        <f t="shared" si="86"/>
        <v/>
      </c>
      <c r="F2011" s="8" t="str">
        <f t="shared" si="87"/>
        <v/>
      </c>
      <c r="G2011" s="16" t="str">
        <f>IF(ISBLANK(B2011),"",IF(OR(B2011={"HS Wroclaw";"Bandung";"Wolverhampton";"Ratier Figeac";"Hemel";"Bangalore"}),"Interne","Externe"))</f>
        <v/>
      </c>
    </row>
    <row r="2012" spans="5:7" x14ac:dyDescent="0.25">
      <c r="E2012" s="8" t="str">
        <f t="shared" si="86"/>
        <v/>
      </c>
      <c r="F2012" s="8" t="str">
        <f t="shared" si="87"/>
        <v/>
      </c>
      <c r="G2012" s="16" t="str">
        <f>IF(ISBLANK(B2012),"",IF(OR(B2012={"HS Wroclaw";"Bandung";"Wolverhampton";"Ratier Figeac";"Hemel";"Bangalore"}),"Interne","Externe"))</f>
        <v/>
      </c>
    </row>
    <row r="2013" spans="5:7" x14ac:dyDescent="0.25">
      <c r="E2013" s="8" t="str">
        <f t="shared" si="86"/>
        <v/>
      </c>
      <c r="F2013" s="8" t="str">
        <f t="shared" si="87"/>
        <v/>
      </c>
      <c r="G2013" s="16" t="str">
        <f>IF(ISBLANK(B2013),"",IF(OR(B2013={"HS Wroclaw";"Bandung";"Wolverhampton";"Ratier Figeac";"Hemel";"Bangalore"}),"Interne","Externe"))</f>
        <v/>
      </c>
    </row>
    <row r="2014" spans="5:7" x14ac:dyDescent="0.25">
      <c r="E2014" s="8" t="str">
        <f t="shared" si="86"/>
        <v/>
      </c>
      <c r="F2014" s="8" t="str">
        <f t="shared" si="87"/>
        <v/>
      </c>
      <c r="G2014" s="16" t="str">
        <f>IF(ISBLANK(B2014),"",IF(OR(B2014={"HS Wroclaw";"Bandung";"Wolverhampton";"Ratier Figeac";"Hemel";"Bangalore"}),"Interne","Externe"))</f>
        <v/>
      </c>
    </row>
    <row r="2015" spans="5:7" x14ac:dyDescent="0.25">
      <c r="E2015" s="8" t="str">
        <f t="shared" si="86"/>
        <v/>
      </c>
      <c r="F2015" s="8" t="str">
        <f t="shared" si="87"/>
        <v/>
      </c>
      <c r="G2015" s="16" t="str">
        <f>IF(ISBLANK(B2015),"",IF(OR(B2015={"HS Wroclaw";"Bandung";"Wolverhampton";"Ratier Figeac";"Hemel";"Bangalore"}),"Interne","Externe"))</f>
        <v/>
      </c>
    </row>
    <row r="2016" spans="5:7" x14ac:dyDescent="0.25">
      <c r="E2016" s="8" t="str">
        <f t="shared" si="86"/>
        <v/>
      </c>
      <c r="F2016" s="8" t="str">
        <f t="shared" si="87"/>
        <v/>
      </c>
      <c r="G2016" s="16" t="str">
        <f>IF(ISBLANK(B2016),"",IF(OR(B2016={"HS Wroclaw";"Bandung";"Wolverhampton";"Ratier Figeac";"Hemel";"Bangalore"}),"Interne","Externe"))</f>
        <v/>
      </c>
    </row>
    <row r="2017" spans="5:7" x14ac:dyDescent="0.25">
      <c r="E2017" s="8" t="str">
        <f t="shared" si="86"/>
        <v/>
      </c>
      <c r="F2017" s="8" t="str">
        <f t="shared" si="87"/>
        <v/>
      </c>
      <c r="G2017" s="16" t="str">
        <f>IF(ISBLANK(B2017),"",IF(OR(B2017={"HS Wroclaw";"Bandung";"Wolverhampton";"Ratier Figeac";"Hemel";"Bangalore"}),"Interne","Externe"))</f>
        <v/>
      </c>
    </row>
    <row r="2018" spans="5:7" x14ac:dyDescent="0.25">
      <c r="E2018" s="8" t="str">
        <f t="shared" si="86"/>
        <v/>
      </c>
      <c r="F2018" s="8" t="str">
        <f t="shared" si="87"/>
        <v/>
      </c>
      <c r="G2018" s="16" t="str">
        <f>IF(ISBLANK(B2018),"",IF(OR(B2018={"HS Wroclaw";"Bandung";"Wolverhampton";"Ratier Figeac";"Hemel";"Bangalore"}),"Interne","Externe"))</f>
        <v/>
      </c>
    </row>
    <row r="2019" spans="5:7" x14ac:dyDescent="0.25">
      <c r="E2019" s="8" t="str">
        <f t="shared" si="86"/>
        <v/>
      </c>
      <c r="F2019" s="8" t="str">
        <f t="shared" si="87"/>
        <v/>
      </c>
      <c r="G2019" s="16" t="str">
        <f>IF(ISBLANK(B2019),"",IF(OR(B2019={"HS Wroclaw";"Bandung";"Wolverhampton";"Ratier Figeac";"Hemel";"Bangalore"}),"Interne","Externe"))</f>
        <v/>
      </c>
    </row>
    <row r="2020" spans="5:7" x14ac:dyDescent="0.25">
      <c r="E2020" s="8" t="str">
        <f t="shared" si="86"/>
        <v/>
      </c>
      <c r="F2020" s="8" t="str">
        <f t="shared" si="87"/>
        <v/>
      </c>
      <c r="G2020" s="16" t="str">
        <f>IF(ISBLANK(B2020),"",IF(OR(B2020={"HS Wroclaw";"Bandung";"Wolverhampton";"Ratier Figeac";"Hemel";"Bangalore"}),"Interne","Externe"))</f>
        <v/>
      </c>
    </row>
    <row r="2021" spans="5:7" x14ac:dyDescent="0.25">
      <c r="E2021" s="8" t="str">
        <f t="shared" si="86"/>
        <v/>
      </c>
      <c r="F2021" s="8" t="str">
        <f t="shared" si="87"/>
        <v/>
      </c>
      <c r="G2021" s="16" t="str">
        <f>IF(ISBLANK(B2021),"",IF(OR(B2021={"HS Wroclaw";"Bandung";"Wolverhampton";"Ratier Figeac";"Hemel";"Bangalore"}),"Interne","Externe"))</f>
        <v/>
      </c>
    </row>
    <row r="2022" spans="5:7" x14ac:dyDescent="0.25">
      <c r="E2022" s="8" t="str">
        <f t="shared" si="86"/>
        <v/>
      </c>
      <c r="F2022" s="8" t="str">
        <f t="shared" si="87"/>
        <v/>
      </c>
      <c r="G2022" s="16" t="str">
        <f>IF(ISBLANK(B2022),"",IF(OR(B2022={"HS Wroclaw";"Bandung";"Wolverhampton";"Ratier Figeac";"Hemel";"Bangalore"}),"Interne","Externe"))</f>
        <v/>
      </c>
    </row>
    <row r="2023" spans="5:7" x14ac:dyDescent="0.25">
      <c r="E2023" s="8" t="str">
        <f t="shared" si="86"/>
        <v/>
      </c>
      <c r="F2023" s="8" t="str">
        <f t="shared" si="87"/>
        <v/>
      </c>
      <c r="G2023" s="16" t="str">
        <f>IF(ISBLANK(B2023),"",IF(OR(B2023={"HS Wroclaw";"Bandung";"Wolverhampton";"Ratier Figeac";"Hemel";"Bangalore"}),"Interne","Externe"))</f>
        <v/>
      </c>
    </row>
    <row r="2024" spans="5:7" x14ac:dyDescent="0.25">
      <c r="E2024" s="8" t="str">
        <f t="shared" si="86"/>
        <v/>
      </c>
      <c r="F2024" s="8" t="str">
        <f t="shared" si="87"/>
        <v/>
      </c>
      <c r="G2024" s="16" t="str">
        <f>IF(ISBLANK(B2024),"",IF(OR(B2024={"HS Wroclaw";"Bandung";"Wolverhampton";"Ratier Figeac";"Hemel";"Bangalore"}),"Interne","Externe"))</f>
        <v/>
      </c>
    </row>
    <row r="2025" spans="5:7" x14ac:dyDescent="0.25">
      <c r="E2025" s="8" t="str">
        <f t="shared" si="86"/>
        <v/>
      </c>
      <c r="F2025" s="8" t="str">
        <f t="shared" si="87"/>
        <v/>
      </c>
      <c r="G2025" s="16" t="str">
        <f>IF(ISBLANK(B2025),"",IF(OR(B2025={"HS Wroclaw";"Bandung";"Wolverhampton";"Ratier Figeac";"Hemel";"Bangalore"}),"Interne","Externe"))</f>
        <v/>
      </c>
    </row>
    <row r="2026" spans="5:7" x14ac:dyDescent="0.25">
      <c r="E2026" s="8" t="str">
        <f t="shared" si="86"/>
        <v/>
      </c>
      <c r="F2026" s="8" t="str">
        <f t="shared" si="87"/>
        <v/>
      </c>
      <c r="G2026" s="16" t="str">
        <f>IF(ISBLANK(B2026),"",IF(OR(B2026={"HS Wroclaw";"Bandung";"Wolverhampton";"Ratier Figeac";"Hemel";"Bangalore"}),"Interne","Externe"))</f>
        <v/>
      </c>
    </row>
    <row r="2027" spans="5:7" x14ac:dyDescent="0.25">
      <c r="E2027" s="8" t="str">
        <f t="shared" si="86"/>
        <v/>
      </c>
      <c r="F2027" s="8" t="str">
        <f t="shared" si="87"/>
        <v/>
      </c>
      <c r="G2027" s="16" t="str">
        <f>IF(ISBLANK(B2027),"",IF(OR(B2027={"HS Wroclaw";"Bandung";"Wolverhampton";"Ratier Figeac";"Hemel";"Bangalore"}),"Interne","Externe"))</f>
        <v/>
      </c>
    </row>
    <row r="2028" spans="5:7" x14ac:dyDescent="0.25">
      <c r="E2028" s="8" t="str">
        <f t="shared" si="86"/>
        <v/>
      </c>
      <c r="F2028" s="8" t="str">
        <f t="shared" si="87"/>
        <v/>
      </c>
      <c r="G2028" s="16" t="str">
        <f>IF(ISBLANK(B2028),"",IF(OR(B2028={"HS Wroclaw";"Bandung";"Wolverhampton";"Ratier Figeac";"Hemel";"Bangalore"}),"Interne","Externe"))</f>
        <v/>
      </c>
    </row>
    <row r="2029" spans="5:7" x14ac:dyDescent="0.25">
      <c r="E2029" s="8" t="str">
        <f t="shared" si="86"/>
        <v/>
      </c>
      <c r="F2029" s="8" t="str">
        <f t="shared" si="87"/>
        <v/>
      </c>
      <c r="G2029" s="16" t="str">
        <f>IF(ISBLANK(B2029),"",IF(OR(B2029={"HS Wroclaw";"Bandung";"Wolverhampton";"Ratier Figeac";"Hemel";"Bangalore"}),"Interne","Externe"))</f>
        <v/>
      </c>
    </row>
    <row r="2030" spans="5:7" x14ac:dyDescent="0.25">
      <c r="E2030" s="8" t="str">
        <f t="shared" si="86"/>
        <v/>
      </c>
      <c r="F2030" s="8" t="str">
        <f t="shared" si="87"/>
        <v/>
      </c>
      <c r="G2030" s="16" t="str">
        <f>IF(ISBLANK(B2030),"",IF(OR(B2030={"HS Wroclaw";"Bandung";"Wolverhampton";"Ratier Figeac";"Hemel";"Bangalore"}),"Interne","Externe"))</f>
        <v/>
      </c>
    </row>
    <row r="2031" spans="5:7" x14ac:dyDescent="0.25">
      <c r="E2031" s="8" t="str">
        <f t="shared" si="86"/>
        <v/>
      </c>
      <c r="F2031" s="8" t="str">
        <f t="shared" si="87"/>
        <v/>
      </c>
      <c r="G2031" s="16" t="str">
        <f>IF(ISBLANK(B2031),"",IF(OR(B2031={"HS Wroclaw";"Bandung";"Wolverhampton";"Ratier Figeac";"Hemel";"Bangalore"}),"Interne","Externe"))</f>
        <v/>
      </c>
    </row>
    <row r="2032" spans="5:7" x14ac:dyDescent="0.25">
      <c r="E2032" s="8" t="str">
        <f t="shared" si="86"/>
        <v/>
      </c>
      <c r="F2032" s="8" t="str">
        <f t="shared" si="87"/>
        <v/>
      </c>
      <c r="G2032" s="16" t="str">
        <f>IF(ISBLANK(B2032),"",IF(OR(B2032={"HS Wroclaw";"Bandung";"Wolverhampton";"Ratier Figeac";"Hemel";"Bangalore"}),"Interne","Externe"))</f>
        <v/>
      </c>
    </row>
    <row r="2033" spans="5:7" x14ac:dyDescent="0.25">
      <c r="E2033" s="8" t="str">
        <f t="shared" si="86"/>
        <v/>
      </c>
      <c r="F2033" s="8" t="str">
        <f t="shared" si="87"/>
        <v/>
      </c>
      <c r="G2033" s="16" t="str">
        <f>IF(ISBLANK(B2033),"",IF(OR(B2033={"HS Wroclaw";"Bandung";"Wolverhampton";"Ratier Figeac";"Hemel";"Bangalore"}),"Interne","Externe"))</f>
        <v/>
      </c>
    </row>
    <row r="2034" spans="5:7" x14ac:dyDescent="0.25">
      <c r="E2034" s="8" t="str">
        <f t="shared" si="86"/>
        <v/>
      </c>
      <c r="F2034" s="8" t="str">
        <f t="shared" si="87"/>
        <v/>
      </c>
      <c r="G2034" s="16" t="str">
        <f>IF(ISBLANK(B2034),"",IF(OR(B2034={"HS Wroclaw";"Bandung";"Wolverhampton";"Ratier Figeac";"Hemel";"Bangalore"}),"Interne","Externe"))</f>
        <v/>
      </c>
    </row>
    <row r="2035" spans="5:7" x14ac:dyDescent="0.25">
      <c r="E2035" s="8" t="str">
        <f t="shared" si="86"/>
        <v/>
      </c>
      <c r="F2035" s="8" t="str">
        <f t="shared" si="87"/>
        <v/>
      </c>
      <c r="G2035" s="16" t="str">
        <f>IF(ISBLANK(B2035),"",IF(OR(B2035={"HS Wroclaw";"Bandung";"Wolverhampton";"Ratier Figeac";"Hemel";"Bangalore"}),"Interne","Externe"))</f>
        <v/>
      </c>
    </row>
    <row r="2036" spans="5:7" x14ac:dyDescent="0.25">
      <c r="E2036" s="8" t="str">
        <f t="shared" si="86"/>
        <v/>
      </c>
      <c r="F2036" s="8" t="str">
        <f t="shared" si="87"/>
        <v/>
      </c>
      <c r="G2036" s="16" t="str">
        <f>IF(ISBLANK(B2036),"",IF(OR(B2036={"HS Wroclaw";"Bandung";"Wolverhampton";"Ratier Figeac";"Hemel";"Bangalore"}),"Interne","Externe"))</f>
        <v/>
      </c>
    </row>
    <row r="2037" spans="5:7" x14ac:dyDescent="0.25">
      <c r="E2037" s="8" t="str">
        <f t="shared" si="86"/>
        <v/>
      </c>
      <c r="F2037" s="8" t="str">
        <f t="shared" si="87"/>
        <v/>
      </c>
      <c r="G2037" s="16" t="str">
        <f>IF(ISBLANK(B2037),"",IF(OR(B2037={"HS Wroclaw";"Bandung";"Wolverhampton";"Ratier Figeac";"Hemel";"Bangalore"}),"Interne","Externe"))</f>
        <v/>
      </c>
    </row>
    <row r="2038" spans="5:7" x14ac:dyDescent="0.25">
      <c r="E2038" s="8" t="str">
        <f t="shared" si="86"/>
        <v/>
      </c>
      <c r="F2038" s="8" t="str">
        <f t="shared" si="87"/>
        <v/>
      </c>
      <c r="G2038" s="16" t="str">
        <f>IF(ISBLANK(B2038),"",IF(OR(B2038={"HS Wroclaw";"Bandung";"Wolverhampton";"Ratier Figeac";"Hemel";"Bangalore"}),"Interne","Externe"))</f>
        <v/>
      </c>
    </row>
    <row r="2039" spans="5:7" x14ac:dyDescent="0.25">
      <c r="E2039" s="8" t="str">
        <f t="shared" si="86"/>
        <v/>
      </c>
      <c r="F2039" s="8" t="str">
        <f t="shared" si="87"/>
        <v/>
      </c>
      <c r="G2039" s="16" t="str">
        <f>IF(ISBLANK(B2039),"",IF(OR(B2039={"HS Wroclaw";"Bandung";"Wolverhampton";"Ratier Figeac";"Hemel";"Bangalore"}),"Interne","Externe"))</f>
        <v/>
      </c>
    </row>
    <row r="2040" spans="5:7" x14ac:dyDescent="0.25">
      <c r="E2040" s="8" t="str">
        <f t="shared" si="86"/>
        <v/>
      </c>
      <c r="F2040" s="8" t="str">
        <f t="shared" si="87"/>
        <v/>
      </c>
      <c r="G2040" s="16" t="str">
        <f>IF(ISBLANK(B2040),"",IF(OR(B2040={"HS Wroclaw";"Bandung";"Wolverhampton";"Ratier Figeac";"Hemel";"Bangalore"}),"Interne","Externe"))</f>
        <v/>
      </c>
    </row>
    <row r="2041" spans="5:7" x14ac:dyDescent="0.25">
      <c r="E2041" s="8" t="str">
        <f t="shared" si="86"/>
        <v/>
      </c>
      <c r="F2041" s="8" t="str">
        <f t="shared" si="87"/>
        <v/>
      </c>
      <c r="G2041" s="16" t="str">
        <f>IF(ISBLANK(B2041),"",IF(OR(B2041={"HS Wroclaw";"Bandung";"Wolverhampton";"Ratier Figeac";"Hemel";"Bangalore"}),"Interne","Externe"))</f>
        <v/>
      </c>
    </row>
    <row r="2042" spans="5:7" x14ac:dyDescent="0.25">
      <c r="E2042" s="8" t="str">
        <f t="shared" si="86"/>
        <v/>
      </c>
      <c r="F2042" s="8" t="str">
        <f t="shared" si="87"/>
        <v/>
      </c>
      <c r="G2042" s="16" t="str">
        <f>IF(ISBLANK(B2042),"",IF(OR(B2042={"HS Wroclaw";"Bandung";"Wolverhampton";"Ratier Figeac";"Hemel";"Bangalore"}),"Interne","Externe"))</f>
        <v/>
      </c>
    </row>
    <row r="2043" spans="5:7" x14ac:dyDescent="0.25">
      <c r="E2043" s="8" t="str">
        <f t="shared" si="86"/>
        <v/>
      </c>
      <c r="F2043" s="8" t="str">
        <f t="shared" si="87"/>
        <v/>
      </c>
      <c r="G2043" s="16" t="str">
        <f>IF(ISBLANK(B2043),"",IF(OR(B2043={"HS Wroclaw";"Bandung";"Wolverhampton";"Ratier Figeac";"Hemel";"Bangalore"}),"Interne","Externe"))</f>
        <v/>
      </c>
    </row>
    <row r="2044" spans="5:7" x14ac:dyDescent="0.25">
      <c r="E2044" s="8" t="str">
        <f t="shared" si="86"/>
        <v/>
      </c>
      <c r="F2044" s="8" t="str">
        <f t="shared" si="87"/>
        <v/>
      </c>
      <c r="G2044" s="16" t="str">
        <f>IF(ISBLANK(B2044),"",IF(OR(B2044={"HS Wroclaw";"Bandung";"Wolverhampton";"Ratier Figeac";"Hemel";"Bangalore"}),"Interne","Externe"))</f>
        <v/>
      </c>
    </row>
    <row r="2045" spans="5:7" x14ac:dyDescent="0.25">
      <c r="E2045" s="8" t="str">
        <f t="shared" si="86"/>
        <v/>
      </c>
      <c r="F2045" s="8" t="str">
        <f t="shared" si="87"/>
        <v/>
      </c>
      <c r="G2045" s="16" t="str">
        <f>IF(ISBLANK(B2045),"",IF(OR(B2045={"HS Wroclaw";"Bandung";"Wolverhampton";"Ratier Figeac";"Hemel";"Bangalore"}),"Interne","Externe"))</f>
        <v/>
      </c>
    </row>
    <row r="2046" spans="5:7" x14ac:dyDescent="0.25">
      <c r="E2046" s="8" t="str">
        <f t="shared" si="86"/>
        <v/>
      </c>
      <c r="F2046" s="8" t="str">
        <f t="shared" si="87"/>
        <v/>
      </c>
      <c r="G2046" s="16" t="str">
        <f>IF(ISBLANK(B2046),"",IF(OR(B2046={"HS Wroclaw";"Bandung";"Wolverhampton";"Ratier Figeac";"Hemel";"Bangalore"}),"Interne","Externe"))</f>
        <v/>
      </c>
    </row>
    <row r="2047" spans="5:7" x14ac:dyDescent="0.25">
      <c r="E2047" s="8" t="str">
        <f t="shared" si="86"/>
        <v/>
      </c>
      <c r="F2047" s="8" t="str">
        <f t="shared" si="87"/>
        <v/>
      </c>
      <c r="G2047" s="16" t="str">
        <f>IF(ISBLANK(B2047),"",IF(OR(B2047={"HS Wroclaw";"Bandung";"Wolverhampton";"Ratier Figeac";"Hemel";"Bangalore"}),"Interne","Externe"))</f>
        <v/>
      </c>
    </row>
    <row r="2048" spans="5:7" x14ac:dyDescent="0.25">
      <c r="E2048" s="8" t="str">
        <f t="shared" si="86"/>
        <v/>
      </c>
      <c r="F2048" s="8" t="str">
        <f t="shared" si="87"/>
        <v/>
      </c>
      <c r="G2048" s="16" t="str">
        <f>IF(ISBLANK(B2048),"",IF(OR(B2048={"HS Wroclaw";"Bandung";"Wolverhampton";"Ratier Figeac";"Hemel";"Bangalore"}),"Interne","Externe"))</f>
        <v/>
      </c>
    </row>
    <row r="2049" spans="5:7" x14ac:dyDescent="0.25">
      <c r="E2049" s="8" t="str">
        <f t="shared" si="86"/>
        <v/>
      </c>
      <c r="F2049" s="8" t="str">
        <f t="shared" si="87"/>
        <v/>
      </c>
      <c r="G2049" s="16" t="str">
        <f>IF(ISBLANK(B2049),"",IF(OR(B2049={"HS Wroclaw";"Bandung";"Wolverhampton";"Ratier Figeac";"Hemel";"Bangalore"}),"Interne","Externe"))</f>
        <v/>
      </c>
    </row>
    <row r="2050" spans="5:7" x14ac:dyDescent="0.25">
      <c r="E2050" s="8" t="str">
        <f t="shared" si="86"/>
        <v/>
      </c>
      <c r="F2050" s="8" t="str">
        <f t="shared" si="87"/>
        <v/>
      </c>
      <c r="G2050" s="16" t="str">
        <f>IF(ISBLANK(B2050),"",IF(OR(B2050={"HS Wroclaw";"Bandung";"Wolverhampton";"Ratier Figeac";"Hemel";"Bangalore"}),"Interne","Externe"))</f>
        <v/>
      </c>
    </row>
    <row r="2051" spans="5:7" x14ac:dyDescent="0.25">
      <c r="E2051" s="8" t="str">
        <f t="shared" si="86"/>
        <v/>
      </c>
      <c r="F2051" s="8" t="str">
        <f t="shared" si="87"/>
        <v/>
      </c>
      <c r="G2051" s="16" t="str">
        <f>IF(ISBLANK(B2051),"",IF(OR(B2051={"HS Wroclaw";"Bandung";"Wolverhampton";"Ratier Figeac";"Hemel";"Bangalore"}),"Interne","Externe"))</f>
        <v/>
      </c>
    </row>
    <row r="2052" spans="5:7" x14ac:dyDescent="0.25">
      <c r="E2052" s="8" t="str">
        <f t="shared" si="86"/>
        <v/>
      </c>
      <c r="F2052" s="8" t="str">
        <f t="shared" si="87"/>
        <v/>
      </c>
      <c r="G2052" s="16" t="str">
        <f>IF(ISBLANK(B2052),"",IF(OR(B2052={"HS Wroclaw";"Bandung";"Wolverhampton";"Ratier Figeac";"Hemel";"Bangalore"}),"Interne","Externe"))</f>
        <v/>
      </c>
    </row>
    <row r="2053" spans="5:7" x14ac:dyDescent="0.25">
      <c r="E2053" s="8" t="str">
        <f t="shared" si="86"/>
        <v/>
      </c>
      <c r="F2053" s="8" t="str">
        <f t="shared" si="87"/>
        <v/>
      </c>
      <c r="G2053" s="16" t="str">
        <f>IF(ISBLANK(B2053),"",IF(OR(B2053={"HS Wroclaw";"Bandung";"Wolverhampton";"Ratier Figeac";"Hemel";"Bangalore"}),"Interne","Externe"))</f>
        <v/>
      </c>
    </row>
    <row r="2054" spans="5:7" x14ac:dyDescent="0.25">
      <c r="E2054" s="8" t="str">
        <f t="shared" si="86"/>
        <v/>
      </c>
      <c r="F2054" s="8" t="str">
        <f t="shared" si="87"/>
        <v/>
      </c>
      <c r="G2054" s="16" t="str">
        <f>IF(ISBLANK(B2054),"",IF(OR(B2054={"HS Wroclaw";"Bandung";"Wolverhampton";"Ratier Figeac";"Hemel";"Bangalore"}),"Interne","Externe"))</f>
        <v/>
      </c>
    </row>
    <row r="2055" spans="5:7" x14ac:dyDescent="0.25">
      <c r="E2055" s="8" t="str">
        <f t="shared" si="86"/>
        <v/>
      </c>
      <c r="F2055" s="8" t="str">
        <f t="shared" si="87"/>
        <v/>
      </c>
      <c r="G2055" s="16" t="str">
        <f>IF(ISBLANK(B2055),"",IF(OR(B2055={"HS Wroclaw";"Bandung";"Wolverhampton";"Ratier Figeac";"Hemel";"Bangalore"}),"Interne","Externe"))</f>
        <v/>
      </c>
    </row>
    <row r="2056" spans="5:7" x14ac:dyDescent="0.25">
      <c r="E2056" s="8" t="str">
        <f t="shared" si="86"/>
        <v/>
      </c>
      <c r="F2056" s="8" t="str">
        <f t="shared" si="87"/>
        <v/>
      </c>
      <c r="G2056" s="16" t="str">
        <f>IF(ISBLANK(B2056),"",IF(OR(B2056={"HS Wroclaw";"Bandung";"Wolverhampton";"Ratier Figeac";"Hemel";"Bangalore"}),"Interne","Externe"))</f>
        <v/>
      </c>
    </row>
    <row r="2057" spans="5:7" x14ac:dyDescent="0.25">
      <c r="E2057" s="8" t="str">
        <f t="shared" si="86"/>
        <v/>
      </c>
      <c r="F2057" s="8" t="str">
        <f t="shared" si="87"/>
        <v/>
      </c>
      <c r="G2057" s="16" t="str">
        <f>IF(ISBLANK(B2057),"",IF(OR(B2057={"HS Wroclaw";"Bandung";"Wolverhampton";"Ratier Figeac";"Hemel";"Bangalore"}),"Interne","Externe"))</f>
        <v/>
      </c>
    </row>
    <row r="2058" spans="5:7" x14ac:dyDescent="0.25">
      <c r="E2058" s="8" t="str">
        <f t="shared" si="86"/>
        <v/>
      </c>
      <c r="F2058" s="8" t="str">
        <f t="shared" si="87"/>
        <v/>
      </c>
      <c r="G2058" s="16" t="str">
        <f>IF(ISBLANK(B2058),"",IF(OR(B2058={"HS Wroclaw";"Bandung";"Wolverhampton";"Ratier Figeac";"Hemel";"Bangalore"}),"Interne","Externe"))</f>
        <v/>
      </c>
    </row>
    <row r="2059" spans="5:7" x14ac:dyDescent="0.25">
      <c r="E2059" s="8" t="str">
        <f t="shared" si="86"/>
        <v/>
      </c>
      <c r="F2059" s="8" t="str">
        <f t="shared" si="87"/>
        <v/>
      </c>
      <c r="G2059" s="16" t="str">
        <f>IF(ISBLANK(B2059),"",IF(OR(B2059={"HS Wroclaw";"Bandung";"Wolverhampton";"Ratier Figeac";"Hemel";"Bangalore"}),"Interne","Externe"))</f>
        <v/>
      </c>
    </row>
    <row r="2060" spans="5:7" x14ac:dyDescent="0.25">
      <c r="E2060" s="8" t="str">
        <f t="shared" si="86"/>
        <v/>
      </c>
      <c r="F2060" s="8" t="str">
        <f t="shared" si="87"/>
        <v/>
      </c>
      <c r="G2060" s="16" t="str">
        <f>IF(ISBLANK(B2060),"",IF(OR(B2060={"HS Wroclaw";"Bandung";"Wolverhampton";"Ratier Figeac";"Hemel";"Bangalore"}),"Interne","Externe"))</f>
        <v/>
      </c>
    </row>
    <row r="2061" spans="5:7" x14ac:dyDescent="0.25">
      <c r="E2061" s="8" t="str">
        <f t="shared" si="86"/>
        <v/>
      </c>
      <c r="F2061" s="8" t="str">
        <f t="shared" si="87"/>
        <v/>
      </c>
      <c r="G2061" s="16" t="str">
        <f>IF(ISBLANK(B2061),"",IF(OR(B2061={"HS Wroclaw";"Bandung";"Wolverhampton";"Ratier Figeac";"Hemel";"Bangalore"}),"Interne","Externe"))</f>
        <v/>
      </c>
    </row>
    <row r="2062" spans="5:7" x14ac:dyDescent="0.25">
      <c r="E2062" s="8" t="str">
        <f t="shared" si="86"/>
        <v/>
      </c>
      <c r="F2062" s="8" t="str">
        <f t="shared" si="87"/>
        <v/>
      </c>
      <c r="G2062" s="16" t="str">
        <f>IF(ISBLANK(B2062),"",IF(OR(B2062={"HS Wroclaw";"Bandung";"Wolverhampton";"Ratier Figeac";"Hemel";"Bangalore"}),"Interne","Externe"))</f>
        <v/>
      </c>
    </row>
    <row r="2063" spans="5:7" x14ac:dyDescent="0.25">
      <c r="E2063" s="8" t="str">
        <f t="shared" si="86"/>
        <v/>
      </c>
      <c r="F2063" s="8" t="str">
        <f t="shared" si="87"/>
        <v/>
      </c>
      <c r="G2063" s="16" t="str">
        <f>IF(ISBLANK(B2063),"",IF(OR(B2063={"HS Wroclaw";"Bandung";"Wolverhampton";"Ratier Figeac";"Hemel";"Bangalore"}),"Interne","Externe"))</f>
        <v/>
      </c>
    </row>
    <row r="2064" spans="5:7" x14ac:dyDescent="0.25">
      <c r="E2064" s="8" t="str">
        <f t="shared" si="86"/>
        <v/>
      </c>
      <c r="F2064" s="8" t="str">
        <f t="shared" si="87"/>
        <v/>
      </c>
      <c r="G2064" s="16" t="str">
        <f>IF(ISBLANK(B2064),"",IF(OR(B2064={"HS Wroclaw";"Bandung";"Wolverhampton";"Ratier Figeac";"Hemel";"Bangalore"}),"Interne","Externe"))</f>
        <v/>
      </c>
    </row>
    <row r="2065" spans="5:7" x14ac:dyDescent="0.25">
      <c r="E2065" s="8" t="str">
        <f t="shared" si="86"/>
        <v/>
      </c>
      <c r="F2065" s="8" t="str">
        <f t="shared" si="87"/>
        <v/>
      </c>
      <c r="G2065" s="16" t="str">
        <f>IF(ISBLANK(B2065),"",IF(OR(B2065={"HS Wroclaw";"Bandung";"Wolverhampton";"Ratier Figeac";"Hemel";"Bangalore"}),"Interne","Externe"))</f>
        <v/>
      </c>
    </row>
    <row r="2066" spans="5:7" x14ac:dyDescent="0.25">
      <c r="E2066" s="8" t="str">
        <f t="shared" si="86"/>
        <v/>
      </c>
      <c r="F2066" s="8" t="str">
        <f t="shared" si="87"/>
        <v/>
      </c>
      <c r="G2066" s="16" t="str">
        <f>IF(ISBLANK(B2066),"",IF(OR(B2066={"HS Wroclaw";"Bandung";"Wolverhampton";"Ratier Figeac";"Hemel";"Bangalore"}),"Interne","Externe"))</f>
        <v/>
      </c>
    </row>
    <row r="2067" spans="5:7" x14ac:dyDescent="0.25">
      <c r="E2067" s="8" t="str">
        <f t="shared" si="86"/>
        <v/>
      </c>
      <c r="F2067" s="8" t="str">
        <f t="shared" si="87"/>
        <v/>
      </c>
      <c r="G2067" s="16" t="str">
        <f>IF(ISBLANK(B2067),"",IF(OR(B2067={"HS Wroclaw";"Bandung";"Wolverhampton";"Ratier Figeac";"Hemel";"Bangalore"}),"Interne","Externe"))</f>
        <v/>
      </c>
    </row>
    <row r="2068" spans="5:7" x14ac:dyDescent="0.25">
      <c r="E2068" s="8" t="str">
        <f t="shared" si="86"/>
        <v/>
      </c>
      <c r="F2068" s="8" t="str">
        <f t="shared" si="87"/>
        <v/>
      </c>
      <c r="G2068" s="16" t="str">
        <f>IF(ISBLANK(B2068),"",IF(OR(B2068={"HS Wroclaw";"Bandung";"Wolverhampton";"Ratier Figeac";"Hemel";"Bangalore"}),"Interne","Externe"))</f>
        <v/>
      </c>
    </row>
    <row r="2069" spans="5:7" x14ac:dyDescent="0.25">
      <c r="E2069" s="8" t="str">
        <f t="shared" si="86"/>
        <v/>
      </c>
      <c r="F2069" s="8" t="str">
        <f t="shared" si="87"/>
        <v/>
      </c>
      <c r="G2069" s="16" t="str">
        <f>IF(ISBLANK(B2069),"",IF(OR(B2069={"HS Wroclaw";"Bandung";"Wolverhampton";"Ratier Figeac";"Hemel";"Bangalore"}),"Interne","Externe"))</f>
        <v/>
      </c>
    </row>
    <row r="2070" spans="5:7" x14ac:dyDescent="0.25">
      <c r="E2070" s="8" t="str">
        <f t="shared" si="86"/>
        <v/>
      </c>
      <c r="F2070" s="8" t="str">
        <f t="shared" si="87"/>
        <v/>
      </c>
      <c r="G2070" s="16" t="str">
        <f>IF(ISBLANK(B2070),"",IF(OR(B2070={"HS Wroclaw";"Bandung";"Wolverhampton";"Ratier Figeac";"Hemel";"Bangalore"}),"Interne","Externe"))</f>
        <v/>
      </c>
    </row>
    <row r="2071" spans="5:7" x14ac:dyDescent="0.25">
      <c r="E2071" s="8" t="str">
        <f t="shared" si="86"/>
        <v/>
      </c>
      <c r="F2071" s="8" t="str">
        <f t="shared" si="87"/>
        <v/>
      </c>
      <c r="G2071" s="16" t="str">
        <f>IF(ISBLANK(B2071),"",IF(OR(B2071={"HS Wroclaw";"Bandung";"Wolverhampton";"Ratier Figeac";"Hemel";"Bangalore"}),"Interne","Externe"))</f>
        <v/>
      </c>
    </row>
    <row r="2072" spans="5:7" x14ac:dyDescent="0.25">
      <c r="E2072" s="8" t="str">
        <f t="shared" si="86"/>
        <v/>
      </c>
      <c r="F2072" s="8" t="str">
        <f t="shared" si="87"/>
        <v/>
      </c>
      <c r="G2072" s="16" t="str">
        <f>IF(ISBLANK(B2072),"",IF(OR(B2072={"HS Wroclaw";"Bandung";"Wolverhampton";"Ratier Figeac";"Hemel";"Bangalore"}),"Interne","Externe"))</f>
        <v/>
      </c>
    </row>
    <row r="2073" spans="5:7" x14ac:dyDescent="0.25">
      <c r="E2073" s="8" t="str">
        <f t="shared" si="86"/>
        <v/>
      </c>
      <c r="F2073" s="8" t="str">
        <f t="shared" si="87"/>
        <v/>
      </c>
      <c r="G2073" s="16" t="str">
        <f>IF(ISBLANK(B2073),"",IF(OR(B2073={"HS Wroclaw";"Bandung";"Wolverhampton";"Ratier Figeac";"Hemel";"Bangalore"}),"Interne","Externe"))</f>
        <v/>
      </c>
    </row>
    <row r="2074" spans="5:7" x14ac:dyDescent="0.25">
      <c r="E2074" s="8" t="str">
        <f t="shared" ref="E2074:E2137" si="88">IF(ISBLANK(D2074),"",TEXT(30*MONTH($D2074),"mmmm"))</f>
        <v/>
      </c>
      <c r="F2074" s="8" t="str">
        <f t="shared" ref="F2074:F2137" si="89">IF(ISBLANK(D2074),"",YEAR($D2074))</f>
        <v/>
      </c>
      <c r="G2074" s="16" t="str">
        <f>IF(ISBLANK(B2074),"",IF(OR(B2074={"HS Wroclaw";"Bandung";"Wolverhampton";"Ratier Figeac";"Hemel";"Bangalore"}),"Interne","Externe"))</f>
        <v/>
      </c>
    </row>
    <row r="2075" spans="5:7" x14ac:dyDescent="0.25">
      <c r="E2075" s="8" t="str">
        <f t="shared" si="88"/>
        <v/>
      </c>
      <c r="F2075" s="8" t="str">
        <f t="shared" si="89"/>
        <v/>
      </c>
      <c r="G2075" s="16" t="str">
        <f>IF(ISBLANK(B2075),"",IF(OR(B2075={"HS Wroclaw";"Bandung";"Wolverhampton";"Ratier Figeac";"Hemel";"Bangalore"}),"Interne","Externe"))</f>
        <v/>
      </c>
    </row>
    <row r="2076" spans="5:7" x14ac:dyDescent="0.25">
      <c r="E2076" s="8" t="str">
        <f t="shared" si="88"/>
        <v/>
      </c>
      <c r="F2076" s="8" t="str">
        <f t="shared" si="89"/>
        <v/>
      </c>
      <c r="G2076" s="16" t="str">
        <f>IF(ISBLANK(B2076),"",IF(OR(B2076={"HS Wroclaw";"Bandung";"Wolverhampton";"Ratier Figeac";"Hemel";"Bangalore"}),"Interne","Externe"))</f>
        <v/>
      </c>
    </row>
    <row r="2077" spans="5:7" x14ac:dyDescent="0.25">
      <c r="E2077" s="8" t="str">
        <f t="shared" si="88"/>
        <v/>
      </c>
      <c r="F2077" s="8" t="str">
        <f t="shared" si="89"/>
        <v/>
      </c>
      <c r="G2077" s="16" t="str">
        <f>IF(ISBLANK(B2077),"",IF(OR(B2077={"HS Wroclaw";"Bandung";"Wolverhampton";"Ratier Figeac";"Hemel";"Bangalore"}),"Interne","Externe"))</f>
        <v/>
      </c>
    </row>
    <row r="2078" spans="5:7" x14ac:dyDescent="0.25">
      <c r="E2078" s="8" t="str">
        <f t="shared" si="88"/>
        <v/>
      </c>
      <c r="F2078" s="8" t="str">
        <f t="shared" si="89"/>
        <v/>
      </c>
      <c r="G2078" s="16" t="str">
        <f>IF(ISBLANK(B2078),"",IF(OR(B2078={"HS Wroclaw";"Bandung";"Wolverhampton";"Ratier Figeac";"Hemel";"Bangalore"}),"Interne","Externe"))</f>
        <v/>
      </c>
    </row>
    <row r="2079" spans="5:7" x14ac:dyDescent="0.25">
      <c r="E2079" s="8" t="str">
        <f t="shared" si="88"/>
        <v/>
      </c>
      <c r="F2079" s="8" t="str">
        <f t="shared" si="89"/>
        <v/>
      </c>
      <c r="G2079" s="16" t="str">
        <f>IF(ISBLANK(B2079),"",IF(OR(B2079={"HS Wroclaw";"Bandung";"Wolverhampton";"Ratier Figeac";"Hemel";"Bangalore"}),"Interne","Externe"))</f>
        <v/>
      </c>
    </row>
    <row r="2080" spans="5:7" x14ac:dyDescent="0.25">
      <c r="E2080" s="8" t="str">
        <f t="shared" si="88"/>
        <v/>
      </c>
      <c r="F2080" s="8" t="str">
        <f t="shared" si="89"/>
        <v/>
      </c>
      <c r="G2080" s="16" t="str">
        <f>IF(ISBLANK(B2080),"",IF(OR(B2080={"HS Wroclaw";"Bandung";"Wolverhampton";"Ratier Figeac";"Hemel";"Bangalore"}),"Interne","Externe"))</f>
        <v/>
      </c>
    </row>
    <row r="2081" spans="5:7" x14ac:dyDescent="0.25">
      <c r="E2081" s="8" t="str">
        <f t="shared" si="88"/>
        <v/>
      </c>
      <c r="F2081" s="8" t="str">
        <f t="shared" si="89"/>
        <v/>
      </c>
      <c r="G2081" s="16" t="str">
        <f>IF(ISBLANK(B2081),"",IF(OR(B2081={"HS Wroclaw";"Bandung";"Wolverhampton";"Ratier Figeac";"Hemel";"Bangalore"}),"Interne","Externe"))</f>
        <v/>
      </c>
    </row>
    <row r="2082" spans="5:7" x14ac:dyDescent="0.25">
      <c r="E2082" s="8" t="str">
        <f t="shared" si="88"/>
        <v/>
      </c>
      <c r="F2082" s="8" t="str">
        <f t="shared" si="89"/>
        <v/>
      </c>
      <c r="G2082" s="16" t="str">
        <f>IF(ISBLANK(B2082),"",IF(OR(B2082={"HS Wroclaw";"Bandung";"Wolverhampton";"Ratier Figeac";"Hemel";"Bangalore"}),"Interne","Externe"))</f>
        <v/>
      </c>
    </row>
    <row r="2083" spans="5:7" x14ac:dyDescent="0.25">
      <c r="E2083" s="8" t="str">
        <f t="shared" si="88"/>
        <v/>
      </c>
      <c r="F2083" s="8" t="str">
        <f t="shared" si="89"/>
        <v/>
      </c>
      <c r="G2083" s="16" t="str">
        <f>IF(ISBLANK(B2083),"",IF(OR(B2083={"HS Wroclaw";"Bandung";"Wolverhampton";"Ratier Figeac";"Hemel";"Bangalore"}),"Interne","Externe"))</f>
        <v/>
      </c>
    </row>
    <row r="2084" spans="5:7" x14ac:dyDescent="0.25">
      <c r="E2084" s="8" t="str">
        <f t="shared" si="88"/>
        <v/>
      </c>
      <c r="F2084" s="8" t="str">
        <f t="shared" si="89"/>
        <v/>
      </c>
      <c r="G2084" s="16" t="str">
        <f>IF(ISBLANK(B2084),"",IF(OR(B2084={"HS Wroclaw";"Bandung";"Wolverhampton";"Ratier Figeac";"Hemel";"Bangalore"}),"Interne","Externe"))</f>
        <v/>
      </c>
    </row>
    <row r="2085" spans="5:7" x14ac:dyDescent="0.25">
      <c r="E2085" s="8" t="str">
        <f t="shared" si="88"/>
        <v/>
      </c>
      <c r="F2085" s="8" t="str">
        <f t="shared" si="89"/>
        <v/>
      </c>
      <c r="G2085" s="16" t="str">
        <f>IF(ISBLANK(B2085),"",IF(OR(B2085={"HS Wroclaw";"Bandung";"Wolverhampton";"Ratier Figeac";"Hemel";"Bangalore"}),"Interne","Externe"))</f>
        <v/>
      </c>
    </row>
    <row r="2086" spans="5:7" x14ac:dyDescent="0.25">
      <c r="E2086" s="8" t="str">
        <f t="shared" si="88"/>
        <v/>
      </c>
      <c r="F2086" s="8" t="str">
        <f t="shared" si="89"/>
        <v/>
      </c>
      <c r="G2086" s="16" t="str">
        <f>IF(ISBLANK(B2086),"",IF(OR(B2086={"HS Wroclaw";"Bandung";"Wolverhampton";"Ratier Figeac";"Hemel";"Bangalore"}),"Interne","Externe"))</f>
        <v/>
      </c>
    </row>
    <row r="2087" spans="5:7" x14ac:dyDescent="0.25">
      <c r="E2087" s="8" t="str">
        <f t="shared" si="88"/>
        <v/>
      </c>
      <c r="F2087" s="8" t="str">
        <f t="shared" si="89"/>
        <v/>
      </c>
      <c r="G2087" s="16" t="str">
        <f>IF(ISBLANK(B2087),"",IF(OR(B2087={"HS Wroclaw";"Bandung";"Wolverhampton";"Ratier Figeac";"Hemel";"Bangalore"}),"Interne","Externe"))</f>
        <v/>
      </c>
    </row>
    <row r="2088" spans="5:7" x14ac:dyDescent="0.25">
      <c r="E2088" s="8" t="str">
        <f t="shared" si="88"/>
        <v/>
      </c>
      <c r="F2088" s="8" t="str">
        <f t="shared" si="89"/>
        <v/>
      </c>
      <c r="G2088" s="16" t="str">
        <f>IF(ISBLANK(B2088),"",IF(OR(B2088={"HS Wroclaw";"Bandung";"Wolverhampton";"Ratier Figeac";"Hemel";"Bangalore"}),"Interne","Externe"))</f>
        <v/>
      </c>
    </row>
    <row r="2089" spans="5:7" x14ac:dyDescent="0.25">
      <c r="E2089" s="8" t="str">
        <f t="shared" si="88"/>
        <v/>
      </c>
      <c r="F2089" s="8" t="str">
        <f t="shared" si="89"/>
        <v/>
      </c>
      <c r="G2089" s="16" t="str">
        <f>IF(ISBLANK(B2089),"",IF(OR(B2089={"HS Wroclaw";"Bandung";"Wolverhampton";"Ratier Figeac";"Hemel";"Bangalore"}),"Interne","Externe"))</f>
        <v/>
      </c>
    </row>
    <row r="2090" spans="5:7" x14ac:dyDescent="0.25">
      <c r="E2090" s="8" t="str">
        <f t="shared" si="88"/>
        <v/>
      </c>
      <c r="F2090" s="8" t="str">
        <f t="shared" si="89"/>
        <v/>
      </c>
      <c r="G2090" s="16" t="str">
        <f>IF(ISBLANK(B2090),"",IF(OR(B2090={"HS Wroclaw";"Bandung";"Wolverhampton";"Ratier Figeac";"Hemel";"Bangalore"}),"Interne","Externe"))</f>
        <v/>
      </c>
    </row>
    <row r="2091" spans="5:7" x14ac:dyDescent="0.25">
      <c r="E2091" s="8" t="str">
        <f t="shared" si="88"/>
        <v/>
      </c>
      <c r="F2091" s="8" t="str">
        <f t="shared" si="89"/>
        <v/>
      </c>
      <c r="G2091" s="16" t="str">
        <f>IF(ISBLANK(B2091),"",IF(OR(B2091={"HS Wroclaw";"Bandung";"Wolverhampton";"Ratier Figeac";"Hemel";"Bangalore"}),"Interne","Externe"))</f>
        <v/>
      </c>
    </row>
    <row r="2092" spans="5:7" x14ac:dyDescent="0.25">
      <c r="E2092" s="8" t="str">
        <f t="shared" si="88"/>
        <v/>
      </c>
      <c r="F2092" s="8" t="str">
        <f t="shared" si="89"/>
        <v/>
      </c>
      <c r="G2092" s="16" t="str">
        <f>IF(ISBLANK(B2092),"",IF(OR(B2092={"HS Wroclaw";"Bandung";"Wolverhampton";"Ratier Figeac";"Hemel";"Bangalore"}),"Interne","Externe"))</f>
        <v/>
      </c>
    </row>
    <row r="2093" spans="5:7" x14ac:dyDescent="0.25">
      <c r="E2093" s="8" t="str">
        <f t="shared" si="88"/>
        <v/>
      </c>
      <c r="F2093" s="8" t="str">
        <f t="shared" si="89"/>
        <v/>
      </c>
      <c r="G2093" s="16" t="str">
        <f>IF(ISBLANK(B2093),"",IF(OR(B2093={"HS Wroclaw";"Bandung";"Wolverhampton";"Ratier Figeac";"Hemel";"Bangalore"}),"Interne","Externe"))</f>
        <v/>
      </c>
    </row>
    <row r="2094" spans="5:7" x14ac:dyDescent="0.25">
      <c r="E2094" s="8" t="str">
        <f t="shared" si="88"/>
        <v/>
      </c>
      <c r="F2094" s="8" t="str">
        <f t="shared" si="89"/>
        <v/>
      </c>
      <c r="G2094" s="16" t="str">
        <f>IF(ISBLANK(B2094),"",IF(OR(B2094={"HS Wroclaw";"Bandung";"Wolverhampton";"Ratier Figeac";"Hemel";"Bangalore"}),"Interne","Externe"))</f>
        <v/>
      </c>
    </row>
    <row r="2095" spans="5:7" x14ac:dyDescent="0.25">
      <c r="E2095" s="8" t="str">
        <f t="shared" si="88"/>
        <v/>
      </c>
      <c r="F2095" s="8" t="str">
        <f t="shared" si="89"/>
        <v/>
      </c>
      <c r="G2095" s="16" t="str">
        <f>IF(ISBLANK(B2095),"",IF(OR(B2095={"HS Wroclaw";"Bandung";"Wolverhampton";"Ratier Figeac";"Hemel";"Bangalore"}),"Interne","Externe"))</f>
        <v/>
      </c>
    </row>
    <row r="2096" spans="5:7" x14ac:dyDescent="0.25">
      <c r="E2096" s="8" t="str">
        <f t="shared" si="88"/>
        <v/>
      </c>
      <c r="F2096" s="8" t="str">
        <f t="shared" si="89"/>
        <v/>
      </c>
      <c r="G2096" s="16" t="str">
        <f>IF(ISBLANK(B2096),"",IF(OR(B2096={"HS Wroclaw";"Bandung";"Wolverhampton";"Ratier Figeac";"Hemel";"Bangalore"}),"Interne","Externe"))</f>
        <v/>
      </c>
    </row>
    <row r="2097" spans="5:7" x14ac:dyDescent="0.25">
      <c r="E2097" s="8" t="str">
        <f t="shared" si="88"/>
        <v/>
      </c>
      <c r="F2097" s="8" t="str">
        <f t="shared" si="89"/>
        <v/>
      </c>
      <c r="G2097" s="16" t="str">
        <f>IF(ISBLANK(B2097),"",IF(OR(B2097={"HS Wroclaw";"Bandung";"Wolverhampton";"Ratier Figeac";"Hemel";"Bangalore"}),"Interne","Externe"))</f>
        <v/>
      </c>
    </row>
    <row r="2098" spans="5:7" x14ac:dyDescent="0.25">
      <c r="E2098" s="8" t="str">
        <f t="shared" si="88"/>
        <v/>
      </c>
      <c r="F2098" s="8" t="str">
        <f t="shared" si="89"/>
        <v/>
      </c>
      <c r="G2098" s="16" t="str">
        <f>IF(ISBLANK(B2098),"",IF(OR(B2098={"HS Wroclaw";"Bandung";"Wolverhampton";"Ratier Figeac";"Hemel";"Bangalore"}),"Interne","Externe"))</f>
        <v/>
      </c>
    </row>
    <row r="2099" spans="5:7" x14ac:dyDescent="0.25">
      <c r="E2099" s="8" t="str">
        <f t="shared" si="88"/>
        <v/>
      </c>
      <c r="F2099" s="8" t="str">
        <f t="shared" si="89"/>
        <v/>
      </c>
      <c r="G2099" s="16" t="str">
        <f>IF(ISBLANK(B2099),"",IF(OR(B2099={"HS Wroclaw";"Bandung";"Wolverhampton";"Ratier Figeac";"Hemel";"Bangalore"}),"Interne","Externe"))</f>
        <v/>
      </c>
    </row>
    <row r="2100" spans="5:7" x14ac:dyDescent="0.25">
      <c r="E2100" s="8" t="str">
        <f t="shared" si="88"/>
        <v/>
      </c>
      <c r="F2100" s="8" t="str">
        <f t="shared" si="89"/>
        <v/>
      </c>
      <c r="G2100" s="16" t="str">
        <f>IF(ISBLANK(B2100),"",IF(OR(B2100={"HS Wroclaw";"Bandung";"Wolverhampton";"Ratier Figeac";"Hemel";"Bangalore"}),"Interne","Externe"))</f>
        <v/>
      </c>
    </row>
    <row r="2101" spans="5:7" x14ac:dyDescent="0.25">
      <c r="E2101" s="8" t="str">
        <f t="shared" si="88"/>
        <v/>
      </c>
      <c r="F2101" s="8" t="str">
        <f t="shared" si="89"/>
        <v/>
      </c>
      <c r="G2101" s="16" t="str">
        <f>IF(ISBLANK(B2101),"",IF(OR(B2101={"HS Wroclaw";"Bandung";"Wolverhampton";"Ratier Figeac";"Hemel";"Bangalore"}),"Interne","Externe"))</f>
        <v/>
      </c>
    </row>
    <row r="2102" spans="5:7" x14ac:dyDescent="0.25">
      <c r="E2102" s="8" t="str">
        <f t="shared" si="88"/>
        <v/>
      </c>
      <c r="F2102" s="8" t="str">
        <f t="shared" si="89"/>
        <v/>
      </c>
      <c r="G2102" s="16" t="str">
        <f>IF(ISBLANK(B2102),"",IF(OR(B2102={"HS Wroclaw";"Bandung";"Wolverhampton";"Ratier Figeac";"Hemel";"Bangalore"}),"Interne","Externe"))</f>
        <v/>
      </c>
    </row>
    <row r="2103" spans="5:7" x14ac:dyDescent="0.25">
      <c r="E2103" s="8" t="str">
        <f t="shared" si="88"/>
        <v/>
      </c>
      <c r="F2103" s="8" t="str">
        <f t="shared" si="89"/>
        <v/>
      </c>
      <c r="G2103" s="16" t="str">
        <f>IF(ISBLANK(B2103),"",IF(OR(B2103={"HS Wroclaw";"Bandung";"Wolverhampton";"Ratier Figeac";"Hemel";"Bangalore"}),"Interne","Externe"))</f>
        <v/>
      </c>
    </row>
    <row r="2104" spans="5:7" x14ac:dyDescent="0.25">
      <c r="E2104" s="8" t="str">
        <f t="shared" si="88"/>
        <v/>
      </c>
      <c r="F2104" s="8" t="str">
        <f t="shared" si="89"/>
        <v/>
      </c>
      <c r="G2104" s="16" t="str">
        <f>IF(ISBLANK(B2104),"",IF(OR(B2104={"HS Wroclaw";"Bandung";"Wolverhampton";"Ratier Figeac";"Hemel";"Bangalore"}),"Interne","Externe"))</f>
        <v/>
      </c>
    </row>
    <row r="2105" spans="5:7" x14ac:dyDescent="0.25">
      <c r="E2105" s="8" t="str">
        <f t="shared" si="88"/>
        <v/>
      </c>
      <c r="F2105" s="8" t="str">
        <f t="shared" si="89"/>
        <v/>
      </c>
      <c r="G2105" s="16" t="str">
        <f>IF(ISBLANK(B2105),"",IF(OR(B2105={"HS Wroclaw";"Bandung";"Wolverhampton";"Ratier Figeac";"Hemel";"Bangalore"}),"Interne","Externe"))</f>
        <v/>
      </c>
    </row>
    <row r="2106" spans="5:7" x14ac:dyDescent="0.25">
      <c r="E2106" s="8" t="str">
        <f t="shared" si="88"/>
        <v/>
      </c>
      <c r="F2106" s="8" t="str">
        <f t="shared" si="89"/>
        <v/>
      </c>
      <c r="G2106" s="16" t="str">
        <f>IF(ISBLANK(B2106),"",IF(OR(B2106={"HS Wroclaw";"Bandung";"Wolverhampton";"Ratier Figeac";"Hemel";"Bangalore"}),"Interne","Externe"))</f>
        <v/>
      </c>
    </row>
    <row r="2107" spans="5:7" x14ac:dyDescent="0.25">
      <c r="E2107" s="8" t="str">
        <f t="shared" si="88"/>
        <v/>
      </c>
      <c r="F2107" s="8" t="str">
        <f t="shared" si="89"/>
        <v/>
      </c>
      <c r="G2107" s="16" t="str">
        <f>IF(ISBLANK(B2107),"",IF(OR(B2107={"HS Wroclaw";"Bandung";"Wolverhampton";"Ratier Figeac";"Hemel";"Bangalore"}),"Interne","Externe"))</f>
        <v/>
      </c>
    </row>
    <row r="2108" spans="5:7" x14ac:dyDescent="0.25">
      <c r="E2108" s="8" t="str">
        <f t="shared" si="88"/>
        <v/>
      </c>
      <c r="F2108" s="8" t="str">
        <f t="shared" si="89"/>
        <v/>
      </c>
      <c r="G2108" s="16" t="str">
        <f>IF(ISBLANK(B2108),"",IF(OR(B2108={"HS Wroclaw";"Bandung";"Wolverhampton";"Ratier Figeac";"Hemel";"Bangalore"}),"Interne","Externe"))</f>
        <v/>
      </c>
    </row>
    <row r="2109" spans="5:7" x14ac:dyDescent="0.25">
      <c r="E2109" s="8" t="str">
        <f t="shared" si="88"/>
        <v/>
      </c>
      <c r="F2109" s="8" t="str">
        <f t="shared" si="89"/>
        <v/>
      </c>
      <c r="G2109" s="16" t="str">
        <f>IF(ISBLANK(B2109),"",IF(OR(B2109={"HS Wroclaw";"Bandung";"Wolverhampton";"Ratier Figeac";"Hemel";"Bangalore"}),"Interne","Externe"))</f>
        <v/>
      </c>
    </row>
    <row r="2110" spans="5:7" x14ac:dyDescent="0.25">
      <c r="E2110" s="8" t="str">
        <f t="shared" si="88"/>
        <v/>
      </c>
      <c r="F2110" s="8" t="str">
        <f t="shared" si="89"/>
        <v/>
      </c>
      <c r="G2110" s="16" t="str">
        <f>IF(ISBLANK(B2110),"",IF(OR(B2110={"HS Wroclaw";"Bandung";"Wolverhampton";"Ratier Figeac";"Hemel";"Bangalore"}),"Interne","Externe"))</f>
        <v/>
      </c>
    </row>
    <row r="2111" spans="5:7" x14ac:dyDescent="0.25">
      <c r="E2111" s="8" t="str">
        <f t="shared" si="88"/>
        <v/>
      </c>
      <c r="F2111" s="8" t="str">
        <f t="shared" si="89"/>
        <v/>
      </c>
      <c r="G2111" s="16" t="str">
        <f>IF(ISBLANK(B2111),"",IF(OR(B2111={"HS Wroclaw";"Bandung";"Wolverhampton";"Ratier Figeac";"Hemel";"Bangalore"}),"Interne","Externe"))</f>
        <v/>
      </c>
    </row>
    <row r="2112" spans="5:7" x14ac:dyDescent="0.25">
      <c r="E2112" s="8" t="str">
        <f t="shared" si="88"/>
        <v/>
      </c>
      <c r="F2112" s="8" t="str">
        <f t="shared" si="89"/>
        <v/>
      </c>
      <c r="G2112" s="16" t="str">
        <f>IF(ISBLANK(B2112),"",IF(OR(B2112={"HS Wroclaw";"Bandung";"Wolverhampton";"Ratier Figeac";"Hemel";"Bangalore"}),"Interne","Externe"))</f>
        <v/>
      </c>
    </row>
    <row r="2113" spans="5:7" x14ac:dyDescent="0.25">
      <c r="E2113" s="8" t="str">
        <f t="shared" si="88"/>
        <v/>
      </c>
      <c r="F2113" s="8" t="str">
        <f t="shared" si="89"/>
        <v/>
      </c>
      <c r="G2113" s="16" t="str">
        <f>IF(ISBLANK(B2113),"",IF(OR(B2113={"HS Wroclaw";"Bandung";"Wolverhampton";"Ratier Figeac";"Hemel";"Bangalore"}),"Interne","Externe"))</f>
        <v/>
      </c>
    </row>
    <row r="2114" spans="5:7" x14ac:dyDescent="0.25">
      <c r="E2114" s="8" t="str">
        <f t="shared" si="88"/>
        <v/>
      </c>
      <c r="F2114" s="8" t="str">
        <f t="shared" si="89"/>
        <v/>
      </c>
      <c r="G2114" s="16" t="str">
        <f>IF(ISBLANK(B2114),"",IF(OR(B2114={"HS Wroclaw";"Bandung";"Wolverhampton";"Ratier Figeac";"Hemel";"Bangalore"}),"Interne","Externe"))</f>
        <v/>
      </c>
    </row>
    <row r="2115" spans="5:7" x14ac:dyDescent="0.25">
      <c r="E2115" s="8" t="str">
        <f t="shared" si="88"/>
        <v/>
      </c>
      <c r="F2115" s="8" t="str">
        <f t="shared" si="89"/>
        <v/>
      </c>
      <c r="G2115" s="16" t="str">
        <f>IF(ISBLANK(B2115),"",IF(OR(B2115={"HS Wroclaw";"Bandung";"Wolverhampton";"Ratier Figeac";"Hemel";"Bangalore"}),"Interne","Externe"))</f>
        <v/>
      </c>
    </row>
    <row r="2116" spans="5:7" x14ac:dyDescent="0.25">
      <c r="E2116" s="8" t="str">
        <f t="shared" si="88"/>
        <v/>
      </c>
      <c r="F2116" s="8" t="str">
        <f t="shared" si="89"/>
        <v/>
      </c>
      <c r="G2116" s="16" t="str">
        <f>IF(ISBLANK(B2116),"",IF(OR(B2116={"HS Wroclaw";"Bandung";"Wolverhampton";"Ratier Figeac";"Hemel";"Bangalore"}),"Interne","Externe"))</f>
        <v/>
      </c>
    </row>
    <row r="2117" spans="5:7" x14ac:dyDescent="0.25">
      <c r="E2117" s="8" t="str">
        <f t="shared" si="88"/>
        <v/>
      </c>
      <c r="F2117" s="8" t="str">
        <f t="shared" si="89"/>
        <v/>
      </c>
      <c r="G2117" s="16" t="str">
        <f>IF(ISBLANK(B2117),"",IF(OR(B2117={"HS Wroclaw";"Bandung";"Wolverhampton";"Ratier Figeac";"Hemel";"Bangalore"}),"Interne","Externe"))</f>
        <v/>
      </c>
    </row>
    <row r="2118" spans="5:7" x14ac:dyDescent="0.25">
      <c r="E2118" s="8" t="str">
        <f t="shared" si="88"/>
        <v/>
      </c>
      <c r="F2118" s="8" t="str">
        <f t="shared" si="89"/>
        <v/>
      </c>
      <c r="G2118" s="16" t="str">
        <f>IF(ISBLANK(B2118),"",IF(OR(B2118={"HS Wroclaw";"Bandung";"Wolverhampton";"Ratier Figeac";"Hemel";"Bangalore"}),"Interne","Externe"))</f>
        <v/>
      </c>
    </row>
    <row r="2119" spans="5:7" x14ac:dyDescent="0.25">
      <c r="E2119" s="8" t="str">
        <f t="shared" si="88"/>
        <v/>
      </c>
      <c r="F2119" s="8" t="str">
        <f t="shared" si="89"/>
        <v/>
      </c>
      <c r="G2119" s="16" t="str">
        <f>IF(ISBLANK(B2119),"",IF(OR(B2119={"HS Wroclaw";"Bandung";"Wolverhampton";"Ratier Figeac";"Hemel";"Bangalore"}),"Interne","Externe"))</f>
        <v/>
      </c>
    </row>
    <row r="2120" spans="5:7" x14ac:dyDescent="0.25">
      <c r="E2120" s="8" t="str">
        <f t="shared" si="88"/>
        <v/>
      </c>
      <c r="F2120" s="8" t="str">
        <f t="shared" si="89"/>
        <v/>
      </c>
      <c r="G2120" s="16" t="str">
        <f>IF(ISBLANK(B2120),"",IF(OR(B2120={"HS Wroclaw";"Bandung";"Wolverhampton";"Ratier Figeac";"Hemel";"Bangalore"}),"Interne","Externe"))</f>
        <v/>
      </c>
    </row>
    <row r="2121" spans="5:7" x14ac:dyDescent="0.25">
      <c r="E2121" s="8" t="str">
        <f t="shared" si="88"/>
        <v/>
      </c>
      <c r="F2121" s="8" t="str">
        <f t="shared" si="89"/>
        <v/>
      </c>
      <c r="G2121" s="16" t="str">
        <f>IF(ISBLANK(B2121),"",IF(OR(B2121={"HS Wroclaw";"Bandung";"Wolverhampton";"Ratier Figeac";"Hemel";"Bangalore"}),"Interne","Externe"))</f>
        <v/>
      </c>
    </row>
    <row r="2122" spans="5:7" x14ac:dyDescent="0.25">
      <c r="E2122" s="8" t="str">
        <f t="shared" si="88"/>
        <v/>
      </c>
      <c r="F2122" s="8" t="str">
        <f t="shared" si="89"/>
        <v/>
      </c>
      <c r="G2122" s="16" t="str">
        <f>IF(ISBLANK(B2122),"",IF(OR(B2122={"HS Wroclaw";"Bandung";"Wolverhampton";"Ratier Figeac";"Hemel";"Bangalore"}),"Interne","Externe"))</f>
        <v/>
      </c>
    </row>
    <row r="2123" spans="5:7" x14ac:dyDescent="0.25">
      <c r="E2123" s="8" t="str">
        <f t="shared" si="88"/>
        <v/>
      </c>
      <c r="F2123" s="8" t="str">
        <f t="shared" si="89"/>
        <v/>
      </c>
      <c r="G2123" s="16" t="str">
        <f>IF(ISBLANK(B2123),"",IF(OR(B2123={"HS Wroclaw";"Bandung";"Wolverhampton";"Ratier Figeac";"Hemel";"Bangalore"}),"Interne","Externe"))</f>
        <v/>
      </c>
    </row>
    <row r="2124" spans="5:7" x14ac:dyDescent="0.25">
      <c r="E2124" s="8" t="str">
        <f t="shared" si="88"/>
        <v/>
      </c>
      <c r="F2124" s="8" t="str">
        <f t="shared" si="89"/>
        <v/>
      </c>
      <c r="G2124" s="16" t="str">
        <f>IF(ISBLANK(B2124),"",IF(OR(B2124={"HS Wroclaw";"Bandung";"Wolverhampton";"Ratier Figeac";"Hemel";"Bangalore"}),"Interne","Externe"))</f>
        <v/>
      </c>
    </row>
    <row r="2125" spans="5:7" x14ac:dyDescent="0.25">
      <c r="E2125" s="8" t="str">
        <f t="shared" si="88"/>
        <v/>
      </c>
      <c r="F2125" s="8" t="str">
        <f t="shared" si="89"/>
        <v/>
      </c>
      <c r="G2125" s="16" t="str">
        <f>IF(ISBLANK(B2125),"",IF(OR(B2125={"HS Wroclaw";"Bandung";"Wolverhampton";"Ratier Figeac";"Hemel";"Bangalore"}),"Interne","Externe"))</f>
        <v/>
      </c>
    </row>
    <row r="2126" spans="5:7" x14ac:dyDescent="0.25">
      <c r="E2126" s="8" t="str">
        <f t="shared" si="88"/>
        <v/>
      </c>
      <c r="F2126" s="8" t="str">
        <f t="shared" si="89"/>
        <v/>
      </c>
      <c r="G2126" s="16" t="str">
        <f>IF(ISBLANK(B2126),"",IF(OR(B2126={"HS Wroclaw";"Bandung";"Wolverhampton";"Ratier Figeac";"Hemel";"Bangalore"}),"Interne","Externe"))</f>
        <v/>
      </c>
    </row>
    <row r="2127" spans="5:7" x14ac:dyDescent="0.25">
      <c r="E2127" s="8" t="str">
        <f t="shared" si="88"/>
        <v/>
      </c>
      <c r="F2127" s="8" t="str">
        <f t="shared" si="89"/>
        <v/>
      </c>
      <c r="G2127" s="16" t="str">
        <f>IF(ISBLANK(B2127),"",IF(OR(B2127={"HS Wroclaw";"Bandung";"Wolverhampton";"Ratier Figeac";"Hemel";"Bangalore"}),"Interne","Externe"))</f>
        <v/>
      </c>
    </row>
    <row r="2128" spans="5:7" x14ac:dyDescent="0.25">
      <c r="E2128" s="8" t="str">
        <f t="shared" si="88"/>
        <v/>
      </c>
      <c r="F2128" s="8" t="str">
        <f t="shared" si="89"/>
        <v/>
      </c>
      <c r="G2128" s="16" t="str">
        <f>IF(ISBLANK(B2128),"",IF(OR(B2128={"HS Wroclaw";"Bandung";"Wolverhampton";"Ratier Figeac";"Hemel";"Bangalore"}),"Interne","Externe"))</f>
        <v/>
      </c>
    </row>
    <row r="2129" spans="5:7" x14ac:dyDescent="0.25">
      <c r="E2129" s="8" t="str">
        <f t="shared" si="88"/>
        <v/>
      </c>
      <c r="F2129" s="8" t="str">
        <f t="shared" si="89"/>
        <v/>
      </c>
      <c r="G2129" s="16" t="str">
        <f>IF(ISBLANK(B2129),"",IF(OR(B2129={"HS Wroclaw";"Bandung";"Wolverhampton";"Ratier Figeac";"Hemel";"Bangalore"}),"Interne","Externe"))</f>
        <v/>
      </c>
    </row>
    <row r="2130" spans="5:7" x14ac:dyDescent="0.25">
      <c r="E2130" s="8" t="str">
        <f t="shared" si="88"/>
        <v/>
      </c>
      <c r="F2130" s="8" t="str">
        <f t="shared" si="89"/>
        <v/>
      </c>
      <c r="G2130" s="16" t="str">
        <f>IF(ISBLANK(B2130),"",IF(OR(B2130={"HS Wroclaw";"Bandung";"Wolverhampton";"Ratier Figeac";"Hemel";"Bangalore"}),"Interne","Externe"))</f>
        <v/>
      </c>
    </row>
    <row r="2131" spans="5:7" x14ac:dyDescent="0.25">
      <c r="E2131" s="8" t="str">
        <f t="shared" si="88"/>
        <v/>
      </c>
      <c r="F2131" s="8" t="str">
        <f t="shared" si="89"/>
        <v/>
      </c>
      <c r="G2131" s="16" t="str">
        <f>IF(ISBLANK(B2131),"",IF(OR(B2131={"HS Wroclaw";"Bandung";"Wolverhampton";"Ratier Figeac";"Hemel";"Bangalore"}),"Interne","Externe"))</f>
        <v/>
      </c>
    </row>
    <row r="2132" spans="5:7" x14ac:dyDescent="0.25">
      <c r="E2132" s="8" t="str">
        <f t="shared" si="88"/>
        <v/>
      </c>
      <c r="F2132" s="8" t="str">
        <f t="shared" si="89"/>
        <v/>
      </c>
      <c r="G2132" s="16" t="str">
        <f>IF(ISBLANK(B2132),"",IF(OR(B2132={"HS Wroclaw";"Bandung";"Wolverhampton";"Ratier Figeac";"Hemel";"Bangalore"}),"Interne","Externe"))</f>
        <v/>
      </c>
    </row>
    <row r="2133" spans="5:7" x14ac:dyDescent="0.25">
      <c r="E2133" s="8" t="str">
        <f t="shared" si="88"/>
        <v/>
      </c>
      <c r="F2133" s="8" t="str">
        <f t="shared" si="89"/>
        <v/>
      </c>
      <c r="G2133" s="16" t="str">
        <f>IF(ISBLANK(B2133),"",IF(OR(B2133={"HS Wroclaw";"Bandung";"Wolverhampton";"Ratier Figeac";"Hemel";"Bangalore"}),"Interne","Externe"))</f>
        <v/>
      </c>
    </row>
    <row r="2134" spans="5:7" x14ac:dyDescent="0.25">
      <c r="E2134" s="8" t="str">
        <f t="shared" si="88"/>
        <v/>
      </c>
      <c r="F2134" s="8" t="str">
        <f t="shared" si="89"/>
        <v/>
      </c>
      <c r="G2134" s="16" t="str">
        <f>IF(ISBLANK(B2134),"",IF(OR(B2134={"HS Wroclaw";"Bandung";"Wolverhampton";"Ratier Figeac";"Hemel";"Bangalore"}),"Interne","Externe"))</f>
        <v/>
      </c>
    </row>
    <row r="2135" spans="5:7" x14ac:dyDescent="0.25">
      <c r="E2135" s="8" t="str">
        <f t="shared" si="88"/>
        <v/>
      </c>
      <c r="F2135" s="8" t="str">
        <f t="shared" si="89"/>
        <v/>
      </c>
      <c r="G2135" s="16" t="str">
        <f>IF(ISBLANK(B2135),"",IF(OR(B2135={"HS Wroclaw";"Bandung";"Wolverhampton";"Ratier Figeac";"Hemel";"Bangalore"}),"Interne","Externe"))</f>
        <v/>
      </c>
    </row>
    <row r="2136" spans="5:7" x14ac:dyDescent="0.25">
      <c r="E2136" s="8" t="str">
        <f t="shared" si="88"/>
        <v/>
      </c>
      <c r="F2136" s="8" t="str">
        <f t="shared" si="89"/>
        <v/>
      </c>
      <c r="G2136" s="16" t="str">
        <f>IF(ISBLANK(B2136),"",IF(OR(B2136={"HS Wroclaw";"Bandung";"Wolverhampton";"Ratier Figeac";"Hemel";"Bangalore"}),"Interne","Externe"))</f>
        <v/>
      </c>
    </row>
    <row r="2137" spans="5:7" x14ac:dyDescent="0.25">
      <c r="E2137" s="8" t="str">
        <f t="shared" si="88"/>
        <v/>
      </c>
      <c r="F2137" s="8" t="str">
        <f t="shared" si="89"/>
        <v/>
      </c>
      <c r="G2137" s="16" t="str">
        <f>IF(ISBLANK(B2137),"",IF(OR(B2137={"HS Wroclaw";"Bandung";"Wolverhampton";"Ratier Figeac";"Hemel";"Bangalore"}),"Interne","Externe"))</f>
        <v/>
      </c>
    </row>
    <row r="2138" spans="5:7" x14ac:dyDescent="0.25">
      <c r="E2138" s="8" t="str">
        <f t="shared" ref="E2138:E2201" si="90">IF(ISBLANK(D2138),"",TEXT(30*MONTH($D2138),"mmmm"))</f>
        <v/>
      </c>
      <c r="F2138" s="8" t="str">
        <f t="shared" ref="F2138:F2201" si="91">IF(ISBLANK(D2138),"",YEAR($D2138))</f>
        <v/>
      </c>
      <c r="G2138" s="16" t="str">
        <f>IF(ISBLANK(B2138),"",IF(OR(B2138={"HS Wroclaw";"Bandung";"Wolverhampton";"Ratier Figeac";"Hemel";"Bangalore"}),"Interne","Externe"))</f>
        <v/>
      </c>
    </row>
    <row r="2139" spans="5:7" x14ac:dyDescent="0.25">
      <c r="E2139" s="8" t="str">
        <f t="shared" si="90"/>
        <v/>
      </c>
      <c r="F2139" s="8" t="str">
        <f t="shared" si="91"/>
        <v/>
      </c>
      <c r="G2139" s="16" t="str">
        <f>IF(ISBLANK(B2139),"",IF(OR(B2139={"HS Wroclaw";"Bandung";"Wolverhampton";"Ratier Figeac";"Hemel";"Bangalore"}),"Interne","Externe"))</f>
        <v/>
      </c>
    </row>
    <row r="2140" spans="5:7" x14ac:dyDescent="0.25">
      <c r="E2140" s="8" t="str">
        <f t="shared" si="90"/>
        <v/>
      </c>
      <c r="F2140" s="8" t="str">
        <f t="shared" si="91"/>
        <v/>
      </c>
      <c r="G2140" s="16" t="str">
        <f>IF(ISBLANK(B2140),"",IF(OR(B2140={"HS Wroclaw";"Bandung";"Wolverhampton";"Ratier Figeac";"Hemel";"Bangalore"}),"Interne","Externe"))</f>
        <v/>
      </c>
    </row>
    <row r="2141" spans="5:7" x14ac:dyDescent="0.25">
      <c r="E2141" s="8" t="str">
        <f t="shared" si="90"/>
        <v/>
      </c>
      <c r="F2141" s="8" t="str">
        <f t="shared" si="91"/>
        <v/>
      </c>
      <c r="G2141" s="16" t="str">
        <f>IF(ISBLANK(B2141),"",IF(OR(B2141={"HS Wroclaw";"Bandung";"Wolverhampton";"Ratier Figeac";"Hemel";"Bangalore"}),"Interne","Externe"))</f>
        <v/>
      </c>
    </row>
    <row r="2142" spans="5:7" x14ac:dyDescent="0.25">
      <c r="E2142" s="8" t="str">
        <f t="shared" si="90"/>
        <v/>
      </c>
      <c r="F2142" s="8" t="str">
        <f t="shared" si="91"/>
        <v/>
      </c>
      <c r="G2142" s="16" t="str">
        <f>IF(ISBLANK(B2142),"",IF(OR(B2142={"HS Wroclaw";"Bandung";"Wolverhampton";"Ratier Figeac";"Hemel";"Bangalore"}),"Interne","Externe"))</f>
        <v/>
      </c>
    </row>
    <row r="2143" spans="5:7" x14ac:dyDescent="0.25">
      <c r="E2143" s="8" t="str">
        <f t="shared" si="90"/>
        <v/>
      </c>
      <c r="F2143" s="8" t="str">
        <f t="shared" si="91"/>
        <v/>
      </c>
      <c r="G2143" s="16" t="str">
        <f>IF(ISBLANK(B2143),"",IF(OR(B2143={"HS Wroclaw";"Bandung";"Wolverhampton";"Ratier Figeac";"Hemel";"Bangalore"}),"Interne","Externe"))</f>
        <v/>
      </c>
    </row>
    <row r="2144" spans="5:7" x14ac:dyDescent="0.25">
      <c r="E2144" s="8" t="str">
        <f t="shared" si="90"/>
        <v/>
      </c>
      <c r="F2144" s="8" t="str">
        <f t="shared" si="91"/>
        <v/>
      </c>
      <c r="G2144" s="16" t="str">
        <f>IF(ISBLANK(B2144),"",IF(OR(B2144={"HS Wroclaw";"Bandung";"Wolverhampton";"Ratier Figeac";"Hemel";"Bangalore"}),"Interne","Externe"))</f>
        <v/>
      </c>
    </row>
    <row r="2145" spans="5:7" x14ac:dyDescent="0.25">
      <c r="E2145" s="8" t="str">
        <f t="shared" si="90"/>
        <v/>
      </c>
      <c r="F2145" s="8" t="str">
        <f t="shared" si="91"/>
        <v/>
      </c>
      <c r="G2145" s="16" t="str">
        <f>IF(ISBLANK(B2145),"",IF(OR(B2145={"HS Wroclaw";"Bandung";"Wolverhampton";"Ratier Figeac";"Hemel";"Bangalore"}),"Interne","Externe"))</f>
        <v/>
      </c>
    </row>
    <row r="2146" spans="5:7" x14ac:dyDescent="0.25">
      <c r="E2146" s="8" t="str">
        <f t="shared" si="90"/>
        <v/>
      </c>
      <c r="F2146" s="8" t="str">
        <f t="shared" si="91"/>
        <v/>
      </c>
      <c r="G2146" s="16" t="str">
        <f>IF(ISBLANK(B2146),"",IF(OR(B2146={"HS Wroclaw";"Bandung";"Wolverhampton";"Ratier Figeac";"Hemel";"Bangalore"}),"Interne","Externe"))</f>
        <v/>
      </c>
    </row>
    <row r="2147" spans="5:7" x14ac:dyDescent="0.25">
      <c r="E2147" s="8" t="str">
        <f t="shared" si="90"/>
        <v/>
      </c>
      <c r="F2147" s="8" t="str">
        <f t="shared" si="91"/>
        <v/>
      </c>
      <c r="G2147" s="16" t="str">
        <f>IF(ISBLANK(B2147),"",IF(OR(B2147={"HS Wroclaw";"Bandung";"Wolverhampton";"Ratier Figeac";"Hemel";"Bangalore"}),"Interne","Externe"))</f>
        <v/>
      </c>
    </row>
    <row r="2148" spans="5:7" x14ac:dyDescent="0.25">
      <c r="E2148" s="8" t="str">
        <f t="shared" si="90"/>
        <v/>
      </c>
      <c r="F2148" s="8" t="str">
        <f t="shared" si="91"/>
        <v/>
      </c>
      <c r="G2148" s="16" t="str">
        <f>IF(ISBLANK(B2148),"",IF(OR(B2148={"HS Wroclaw";"Bandung";"Wolverhampton";"Ratier Figeac";"Hemel";"Bangalore"}),"Interne","Externe"))</f>
        <v/>
      </c>
    </row>
    <row r="2149" spans="5:7" x14ac:dyDescent="0.25">
      <c r="E2149" s="8" t="str">
        <f t="shared" si="90"/>
        <v/>
      </c>
      <c r="F2149" s="8" t="str">
        <f t="shared" si="91"/>
        <v/>
      </c>
      <c r="G2149" s="16" t="str">
        <f>IF(ISBLANK(B2149),"",IF(OR(B2149={"HS Wroclaw";"Bandung";"Wolverhampton";"Ratier Figeac";"Hemel";"Bangalore"}),"Interne","Externe"))</f>
        <v/>
      </c>
    </row>
    <row r="2150" spans="5:7" x14ac:dyDescent="0.25">
      <c r="E2150" s="8" t="str">
        <f t="shared" si="90"/>
        <v/>
      </c>
      <c r="F2150" s="8" t="str">
        <f t="shared" si="91"/>
        <v/>
      </c>
      <c r="G2150" s="16" t="str">
        <f>IF(ISBLANK(B2150),"",IF(OR(B2150={"HS Wroclaw";"Bandung";"Wolverhampton";"Ratier Figeac";"Hemel";"Bangalore"}),"Interne","Externe"))</f>
        <v/>
      </c>
    </row>
    <row r="2151" spans="5:7" x14ac:dyDescent="0.25">
      <c r="E2151" s="8" t="str">
        <f t="shared" si="90"/>
        <v/>
      </c>
      <c r="F2151" s="8" t="str">
        <f t="shared" si="91"/>
        <v/>
      </c>
      <c r="G2151" s="16" t="str">
        <f>IF(ISBLANK(B2151),"",IF(OR(B2151={"HS Wroclaw";"Bandung";"Wolverhampton";"Ratier Figeac";"Hemel";"Bangalore"}),"Interne","Externe"))</f>
        <v/>
      </c>
    </row>
    <row r="2152" spans="5:7" x14ac:dyDescent="0.25">
      <c r="E2152" s="8" t="str">
        <f t="shared" si="90"/>
        <v/>
      </c>
      <c r="F2152" s="8" t="str">
        <f t="shared" si="91"/>
        <v/>
      </c>
      <c r="G2152" s="16" t="str">
        <f>IF(ISBLANK(B2152),"",IF(OR(B2152={"HS Wroclaw";"Bandung";"Wolverhampton";"Ratier Figeac";"Hemel";"Bangalore"}),"Interne","Externe"))</f>
        <v/>
      </c>
    </row>
    <row r="2153" spans="5:7" x14ac:dyDescent="0.25">
      <c r="E2153" s="8" t="str">
        <f t="shared" si="90"/>
        <v/>
      </c>
      <c r="F2153" s="8" t="str">
        <f t="shared" si="91"/>
        <v/>
      </c>
      <c r="G2153" s="16" t="str">
        <f>IF(ISBLANK(B2153),"",IF(OR(B2153={"HS Wroclaw";"Bandung";"Wolverhampton";"Ratier Figeac";"Hemel";"Bangalore"}),"Interne","Externe"))</f>
        <v/>
      </c>
    </row>
    <row r="2154" spans="5:7" x14ac:dyDescent="0.25">
      <c r="E2154" s="8" t="str">
        <f t="shared" si="90"/>
        <v/>
      </c>
      <c r="F2154" s="8" t="str">
        <f t="shared" si="91"/>
        <v/>
      </c>
      <c r="G2154" s="16" t="str">
        <f>IF(ISBLANK(B2154),"",IF(OR(B2154={"HS Wroclaw";"Bandung";"Wolverhampton";"Ratier Figeac";"Hemel";"Bangalore"}),"Interne","Externe"))</f>
        <v/>
      </c>
    </row>
    <row r="2155" spans="5:7" x14ac:dyDescent="0.25">
      <c r="E2155" s="8" t="str">
        <f t="shared" si="90"/>
        <v/>
      </c>
      <c r="F2155" s="8" t="str">
        <f t="shared" si="91"/>
        <v/>
      </c>
      <c r="G2155" s="16" t="str">
        <f>IF(ISBLANK(B2155),"",IF(OR(B2155={"HS Wroclaw";"Bandung";"Wolverhampton";"Ratier Figeac";"Hemel";"Bangalore"}),"Interne","Externe"))</f>
        <v/>
      </c>
    </row>
    <row r="2156" spans="5:7" x14ac:dyDescent="0.25">
      <c r="E2156" s="8" t="str">
        <f t="shared" si="90"/>
        <v/>
      </c>
      <c r="F2156" s="8" t="str">
        <f t="shared" si="91"/>
        <v/>
      </c>
      <c r="G2156" s="16" t="str">
        <f>IF(ISBLANK(B2156),"",IF(OR(B2156={"HS Wroclaw";"Bandung";"Wolverhampton";"Ratier Figeac";"Hemel";"Bangalore"}),"Interne","Externe"))</f>
        <v/>
      </c>
    </row>
    <row r="2157" spans="5:7" x14ac:dyDescent="0.25">
      <c r="E2157" s="8" t="str">
        <f t="shared" si="90"/>
        <v/>
      </c>
      <c r="F2157" s="8" t="str">
        <f t="shared" si="91"/>
        <v/>
      </c>
      <c r="G2157" s="16" t="str">
        <f>IF(ISBLANK(B2157),"",IF(OR(B2157={"HS Wroclaw";"Bandung";"Wolverhampton";"Ratier Figeac";"Hemel";"Bangalore"}),"Interne","Externe"))</f>
        <v/>
      </c>
    </row>
    <row r="2158" spans="5:7" x14ac:dyDescent="0.25">
      <c r="E2158" s="8" t="str">
        <f t="shared" si="90"/>
        <v/>
      </c>
      <c r="F2158" s="8" t="str">
        <f t="shared" si="91"/>
        <v/>
      </c>
      <c r="G2158" s="16" t="str">
        <f>IF(ISBLANK(B2158),"",IF(OR(B2158={"HS Wroclaw";"Bandung";"Wolverhampton";"Ratier Figeac";"Hemel";"Bangalore"}),"Interne","Externe"))</f>
        <v/>
      </c>
    </row>
    <row r="2159" spans="5:7" x14ac:dyDescent="0.25">
      <c r="E2159" s="8" t="str">
        <f t="shared" si="90"/>
        <v/>
      </c>
      <c r="F2159" s="8" t="str">
        <f t="shared" si="91"/>
        <v/>
      </c>
      <c r="G2159" s="16" t="str">
        <f>IF(ISBLANK(B2159),"",IF(OR(B2159={"HS Wroclaw";"Bandung";"Wolverhampton";"Ratier Figeac";"Hemel";"Bangalore"}),"Interne","Externe"))</f>
        <v/>
      </c>
    </row>
    <row r="2160" spans="5:7" x14ac:dyDescent="0.25">
      <c r="E2160" s="8" t="str">
        <f t="shared" si="90"/>
        <v/>
      </c>
      <c r="F2160" s="8" t="str">
        <f t="shared" si="91"/>
        <v/>
      </c>
      <c r="G2160" s="16" t="str">
        <f>IF(ISBLANK(B2160),"",IF(OR(B2160={"HS Wroclaw";"Bandung";"Wolverhampton";"Ratier Figeac";"Hemel";"Bangalore"}),"Interne","Externe"))</f>
        <v/>
      </c>
    </row>
    <row r="2161" spans="5:7" x14ac:dyDescent="0.25">
      <c r="E2161" s="8" t="str">
        <f t="shared" si="90"/>
        <v/>
      </c>
      <c r="F2161" s="8" t="str">
        <f t="shared" si="91"/>
        <v/>
      </c>
      <c r="G2161" s="16" t="str">
        <f>IF(ISBLANK(B2161),"",IF(OR(B2161={"HS Wroclaw";"Bandung";"Wolverhampton";"Ratier Figeac";"Hemel";"Bangalore"}),"Interne","Externe"))</f>
        <v/>
      </c>
    </row>
    <row r="2162" spans="5:7" x14ac:dyDescent="0.25">
      <c r="E2162" s="8" t="str">
        <f t="shared" si="90"/>
        <v/>
      </c>
      <c r="F2162" s="8" t="str">
        <f t="shared" si="91"/>
        <v/>
      </c>
      <c r="G2162" s="16" t="str">
        <f>IF(ISBLANK(B2162),"",IF(OR(B2162={"HS Wroclaw";"Bandung";"Wolverhampton";"Ratier Figeac";"Hemel";"Bangalore"}),"Interne","Externe"))</f>
        <v/>
      </c>
    </row>
    <row r="2163" spans="5:7" x14ac:dyDescent="0.25">
      <c r="E2163" s="8" t="str">
        <f t="shared" si="90"/>
        <v/>
      </c>
      <c r="F2163" s="8" t="str">
        <f t="shared" si="91"/>
        <v/>
      </c>
      <c r="G2163" s="16" t="str">
        <f>IF(ISBLANK(B2163),"",IF(OR(B2163={"HS Wroclaw";"Bandung";"Wolverhampton";"Ratier Figeac";"Hemel";"Bangalore"}),"Interne","Externe"))</f>
        <v/>
      </c>
    </row>
    <row r="2164" spans="5:7" x14ac:dyDescent="0.25">
      <c r="E2164" s="8" t="str">
        <f t="shared" si="90"/>
        <v/>
      </c>
      <c r="F2164" s="8" t="str">
        <f t="shared" si="91"/>
        <v/>
      </c>
      <c r="G2164" s="16" t="str">
        <f>IF(ISBLANK(B2164),"",IF(OR(B2164={"HS Wroclaw";"Bandung";"Wolverhampton";"Ratier Figeac";"Hemel";"Bangalore"}),"Interne","Externe"))</f>
        <v/>
      </c>
    </row>
    <row r="2165" spans="5:7" x14ac:dyDescent="0.25">
      <c r="E2165" s="8" t="str">
        <f t="shared" si="90"/>
        <v/>
      </c>
      <c r="F2165" s="8" t="str">
        <f t="shared" si="91"/>
        <v/>
      </c>
      <c r="G2165" s="16" t="str">
        <f>IF(ISBLANK(B2165),"",IF(OR(B2165={"HS Wroclaw";"Bandung";"Wolverhampton";"Ratier Figeac";"Hemel";"Bangalore"}),"Interne","Externe"))</f>
        <v/>
      </c>
    </row>
    <row r="2166" spans="5:7" x14ac:dyDescent="0.25">
      <c r="E2166" s="8" t="str">
        <f t="shared" si="90"/>
        <v/>
      </c>
      <c r="F2166" s="8" t="str">
        <f t="shared" si="91"/>
        <v/>
      </c>
      <c r="G2166" s="16" t="str">
        <f>IF(ISBLANK(B2166),"",IF(OR(B2166={"HS Wroclaw";"Bandung";"Wolverhampton";"Ratier Figeac";"Hemel";"Bangalore"}),"Interne","Externe"))</f>
        <v/>
      </c>
    </row>
    <row r="2167" spans="5:7" x14ac:dyDescent="0.25">
      <c r="E2167" s="8" t="str">
        <f t="shared" si="90"/>
        <v/>
      </c>
      <c r="F2167" s="8" t="str">
        <f t="shared" si="91"/>
        <v/>
      </c>
      <c r="G2167" s="16" t="str">
        <f>IF(ISBLANK(B2167),"",IF(OR(B2167={"HS Wroclaw";"Bandung";"Wolverhampton";"Ratier Figeac";"Hemel";"Bangalore"}),"Interne","Externe"))</f>
        <v/>
      </c>
    </row>
    <row r="2168" spans="5:7" x14ac:dyDescent="0.25">
      <c r="E2168" s="8" t="str">
        <f t="shared" si="90"/>
        <v/>
      </c>
      <c r="F2168" s="8" t="str">
        <f t="shared" si="91"/>
        <v/>
      </c>
      <c r="G2168" s="16" t="str">
        <f>IF(ISBLANK(B2168),"",IF(OR(B2168={"HS Wroclaw";"Bandung";"Wolverhampton";"Ratier Figeac";"Hemel";"Bangalore"}),"Interne","Externe"))</f>
        <v/>
      </c>
    </row>
    <row r="2169" spans="5:7" x14ac:dyDescent="0.25">
      <c r="E2169" s="8" t="str">
        <f t="shared" si="90"/>
        <v/>
      </c>
      <c r="F2169" s="8" t="str">
        <f t="shared" si="91"/>
        <v/>
      </c>
      <c r="G2169" s="16" t="str">
        <f>IF(ISBLANK(B2169),"",IF(OR(B2169={"HS Wroclaw";"Bandung";"Wolverhampton";"Ratier Figeac";"Hemel";"Bangalore"}),"Interne","Externe"))</f>
        <v/>
      </c>
    </row>
    <row r="2170" spans="5:7" x14ac:dyDescent="0.25">
      <c r="E2170" s="8" t="str">
        <f t="shared" si="90"/>
        <v/>
      </c>
      <c r="F2170" s="8" t="str">
        <f t="shared" si="91"/>
        <v/>
      </c>
      <c r="G2170" s="16" t="str">
        <f>IF(ISBLANK(B2170),"",IF(OR(B2170={"HS Wroclaw";"Bandung";"Wolverhampton";"Ratier Figeac";"Hemel";"Bangalore"}),"Interne","Externe"))</f>
        <v/>
      </c>
    </row>
    <row r="2171" spans="5:7" x14ac:dyDescent="0.25">
      <c r="E2171" s="8" t="str">
        <f t="shared" si="90"/>
        <v/>
      </c>
      <c r="F2171" s="8" t="str">
        <f t="shared" si="91"/>
        <v/>
      </c>
      <c r="G2171" s="16" t="str">
        <f>IF(ISBLANK(B2171),"",IF(OR(B2171={"HS Wroclaw";"Bandung";"Wolverhampton";"Ratier Figeac";"Hemel";"Bangalore"}),"Interne","Externe"))</f>
        <v/>
      </c>
    </row>
    <row r="2172" spans="5:7" x14ac:dyDescent="0.25">
      <c r="E2172" s="8" t="str">
        <f t="shared" si="90"/>
        <v/>
      </c>
      <c r="F2172" s="8" t="str">
        <f t="shared" si="91"/>
        <v/>
      </c>
      <c r="G2172" s="16" t="str">
        <f>IF(ISBLANK(B2172),"",IF(OR(B2172={"HS Wroclaw";"Bandung";"Wolverhampton";"Ratier Figeac";"Hemel";"Bangalore"}),"Interne","Externe"))</f>
        <v/>
      </c>
    </row>
    <row r="2173" spans="5:7" x14ac:dyDescent="0.25">
      <c r="E2173" s="8" t="str">
        <f t="shared" si="90"/>
        <v/>
      </c>
      <c r="F2173" s="8" t="str">
        <f t="shared" si="91"/>
        <v/>
      </c>
      <c r="G2173" s="16" t="str">
        <f>IF(ISBLANK(B2173),"",IF(OR(B2173={"HS Wroclaw";"Bandung";"Wolverhampton";"Ratier Figeac";"Hemel";"Bangalore"}),"Interne","Externe"))</f>
        <v/>
      </c>
    </row>
    <row r="2174" spans="5:7" x14ac:dyDescent="0.25">
      <c r="E2174" s="8" t="str">
        <f t="shared" si="90"/>
        <v/>
      </c>
      <c r="F2174" s="8" t="str">
        <f t="shared" si="91"/>
        <v/>
      </c>
      <c r="G2174" s="16" t="str">
        <f>IF(ISBLANK(B2174),"",IF(OR(B2174={"HS Wroclaw";"Bandung";"Wolverhampton";"Ratier Figeac";"Hemel";"Bangalore"}),"Interne","Externe"))</f>
        <v/>
      </c>
    </row>
    <row r="2175" spans="5:7" x14ac:dyDescent="0.25">
      <c r="E2175" s="8" t="str">
        <f t="shared" si="90"/>
        <v/>
      </c>
      <c r="F2175" s="8" t="str">
        <f t="shared" si="91"/>
        <v/>
      </c>
      <c r="G2175" s="16" t="str">
        <f>IF(ISBLANK(B2175),"",IF(OR(B2175={"HS Wroclaw";"Bandung";"Wolverhampton";"Ratier Figeac";"Hemel";"Bangalore"}),"Interne","Externe"))</f>
        <v/>
      </c>
    </row>
    <row r="2176" spans="5:7" x14ac:dyDescent="0.25">
      <c r="E2176" s="8" t="str">
        <f t="shared" si="90"/>
        <v/>
      </c>
      <c r="F2176" s="8" t="str">
        <f t="shared" si="91"/>
        <v/>
      </c>
      <c r="G2176" s="16" t="str">
        <f>IF(ISBLANK(B2176),"",IF(OR(B2176={"HS Wroclaw";"Bandung";"Wolverhampton";"Ratier Figeac";"Hemel";"Bangalore"}),"Interne","Externe"))</f>
        <v/>
      </c>
    </row>
    <row r="2177" spans="5:7" x14ac:dyDescent="0.25">
      <c r="E2177" s="8" t="str">
        <f t="shared" si="90"/>
        <v/>
      </c>
      <c r="F2177" s="8" t="str">
        <f t="shared" si="91"/>
        <v/>
      </c>
      <c r="G2177" s="16" t="str">
        <f>IF(ISBLANK(B2177),"",IF(OR(B2177={"HS Wroclaw";"Bandung";"Wolverhampton";"Ratier Figeac";"Hemel";"Bangalore"}),"Interne","Externe"))</f>
        <v/>
      </c>
    </row>
    <row r="2178" spans="5:7" x14ac:dyDescent="0.25">
      <c r="E2178" s="8" t="str">
        <f t="shared" si="90"/>
        <v/>
      </c>
      <c r="F2178" s="8" t="str">
        <f t="shared" si="91"/>
        <v/>
      </c>
      <c r="G2178" s="16" t="str">
        <f>IF(ISBLANK(B2178),"",IF(OR(B2178={"HS Wroclaw";"Bandung";"Wolverhampton";"Ratier Figeac";"Hemel";"Bangalore"}),"Interne","Externe"))</f>
        <v/>
      </c>
    </row>
    <row r="2179" spans="5:7" x14ac:dyDescent="0.25">
      <c r="E2179" s="8" t="str">
        <f t="shared" si="90"/>
        <v/>
      </c>
      <c r="F2179" s="8" t="str">
        <f t="shared" si="91"/>
        <v/>
      </c>
      <c r="G2179" s="16" t="str">
        <f>IF(ISBLANK(B2179),"",IF(OR(B2179={"HS Wroclaw";"Bandung";"Wolverhampton";"Ratier Figeac";"Hemel";"Bangalore"}),"Interne","Externe"))</f>
        <v/>
      </c>
    </row>
    <row r="2180" spans="5:7" x14ac:dyDescent="0.25">
      <c r="E2180" s="8" t="str">
        <f t="shared" si="90"/>
        <v/>
      </c>
      <c r="F2180" s="8" t="str">
        <f t="shared" si="91"/>
        <v/>
      </c>
      <c r="G2180" s="16" t="str">
        <f>IF(ISBLANK(B2180),"",IF(OR(B2180={"HS Wroclaw";"Bandung";"Wolverhampton";"Ratier Figeac";"Hemel";"Bangalore"}),"Interne","Externe"))</f>
        <v/>
      </c>
    </row>
    <row r="2181" spans="5:7" x14ac:dyDescent="0.25">
      <c r="E2181" s="8" t="str">
        <f t="shared" si="90"/>
        <v/>
      </c>
      <c r="F2181" s="8" t="str">
        <f t="shared" si="91"/>
        <v/>
      </c>
      <c r="G2181" s="16" t="str">
        <f>IF(ISBLANK(B2181),"",IF(OR(B2181={"HS Wroclaw";"Bandung";"Wolverhampton";"Ratier Figeac";"Hemel";"Bangalore"}),"Interne","Externe"))</f>
        <v/>
      </c>
    </row>
    <row r="2182" spans="5:7" x14ac:dyDescent="0.25">
      <c r="E2182" s="8" t="str">
        <f t="shared" si="90"/>
        <v/>
      </c>
      <c r="F2182" s="8" t="str">
        <f t="shared" si="91"/>
        <v/>
      </c>
      <c r="G2182" s="16" t="str">
        <f>IF(ISBLANK(B2182),"",IF(OR(B2182={"HS Wroclaw";"Bandung";"Wolverhampton";"Ratier Figeac";"Hemel";"Bangalore"}),"Interne","Externe"))</f>
        <v/>
      </c>
    </row>
    <row r="2183" spans="5:7" x14ac:dyDescent="0.25">
      <c r="E2183" s="8" t="str">
        <f t="shared" si="90"/>
        <v/>
      </c>
      <c r="F2183" s="8" t="str">
        <f t="shared" si="91"/>
        <v/>
      </c>
      <c r="G2183" s="16" t="str">
        <f>IF(ISBLANK(B2183),"",IF(OR(B2183={"HS Wroclaw";"Bandung";"Wolverhampton";"Ratier Figeac";"Hemel";"Bangalore"}),"Interne","Externe"))</f>
        <v/>
      </c>
    </row>
    <row r="2184" spans="5:7" x14ac:dyDescent="0.25">
      <c r="E2184" s="8" t="str">
        <f t="shared" si="90"/>
        <v/>
      </c>
      <c r="F2184" s="8" t="str">
        <f t="shared" si="91"/>
        <v/>
      </c>
      <c r="G2184" s="16" t="str">
        <f>IF(ISBLANK(B2184),"",IF(OR(B2184={"HS Wroclaw";"Bandung";"Wolverhampton";"Ratier Figeac";"Hemel";"Bangalore"}),"Interne","Externe"))</f>
        <v/>
      </c>
    </row>
    <row r="2185" spans="5:7" x14ac:dyDescent="0.25">
      <c r="E2185" s="8" t="str">
        <f t="shared" si="90"/>
        <v/>
      </c>
      <c r="F2185" s="8" t="str">
        <f t="shared" si="91"/>
        <v/>
      </c>
      <c r="G2185" s="16" t="str">
        <f>IF(ISBLANK(B2185),"",IF(OR(B2185={"HS Wroclaw";"Bandung";"Wolverhampton";"Ratier Figeac";"Hemel";"Bangalore"}),"Interne","Externe"))</f>
        <v/>
      </c>
    </row>
    <row r="2186" spans="5:7" x14ac:dyDescent="0.25">
      <c r="E2186" s="8" t="str">
        <f t="shared" si="90"/>
        <v/>
      </c>
      <c r="F2186" s="8" t="str">
        <f t="shared" si="91"/>
        <v/>
      </c>
      <c r="G2186" s="16" t="str">
        <f>IF(ISBLANK(B2186),"",IF(OR(B2186={"HS Wroclaw";"Bandung";"Wolverhampton";"Ratier Figeac";"Hemel";"Bangalore"}),"Interne","Externe"))</f>
        <v/>
      </c>
    </row>
    <row r="2187" spans="5:7" x14ac:dyDescent="0.25">
      <c r="E2187" s="8" t="str">
        <f t="shared" si="90"/>
        <v/>
      </c>
      <c r="F2187" s="8" t="str">
        <f t="shared" si="91"/>
        <v/>
      </c>
      <c r="G2187" s="16" t="str">
        <f>IF(ISBLANK(B2187),"",IF(OR(B2187={"HS Wroclaw";"Bandung";"Wolverhampton";"Ratier Figeac";"Hemel";"Bangalore"}),"Interne","Externe"))</f>
        <v/>
      </c>
    </row>
    <row r="2188" spans="5:7" x14ac:dyDescent="0.25">
      <c r="E2188" s="8" t="str">
        <f t="shared" si="90"/>
        <v/>
      </c>
      <c r="F2188" s="8" t="str">
        <f t="shared" si="91"/>
        <v/>
      </c>
      <c r="G2188" s="16" t="str">
        <f>IF(ISBLANK(B2188),"",IF(OR(B2188={"HS Wroclaw";"Bandung";"Wolverhampton";"Ratier Figeac";"Hemel";"Bangalore"}),"Interne","Externe"))</f>
        <v/>
      </c>
    </row>
    <row r="2189" spans="5:7" x14ac:dyDescent="0.25">
      <c r="E2189" s="8" t="str">
        <f t="shared" si="90"/>
        <v/>
      </c>
      <c r="F2189" s="8" t="str">
        <f t="shared" si="91"/>
        <v/>
      </c>
      <c r="G2189" s="16" t="str">
        <f>IF(ISBLANK(B2189),"",IF(OR(B2189={"HS Wroclaw";"Bandung";"Wolverhampton";"Ratier Figeac";"Hemel";"Bangalore"}),"Interne","Externe"))</f>
        <v/>
      </c>
    </row>
    <row r="2190" spans="5:7" x14ac:dyDescent="0.25">
      <c r="E2190" s="8" t="str">
        <f t="shared" si="90"/>
        <v/>
      </c>
      <c r="F2190" s="8" t="str">
        <f t="shared" si="91"/>
        <v/>
      </c>
      <c r="G2190" s="16" t="str">
        <f>IF(ISBLANK(B2190),"",IF(OR(B2190={"HS Wroclaw";"Bandung";"Wolverhampton";"Ratier Figeac";"Hemel";"Bangalore"}),"Interne","Externe"))</f>
        <v/>
      </c>
    </row>
    <row r="2191" spans="5:7" x14ac:dyDescent="0.25">
      <c r="E2191" s="8" t="str">
        <f t="shared" si="90"/>
        <v/>
      </c>
      <c r="F2191" s="8" t="str">
        <f t="shared" si="91"/>
        <v/>
      </c>
      <c r="G2191" s="16" t="str">
        <f>IF(ISBLANK(B2191),"",IF(OR(B2191={"HS Wroclaw";"Bandung";"Wolverhampton";"Ratier Figeac";"Hemel";"Bangalore"}),"Interne","Externe"))</f>
        <v/>
      </c>
    </row>
    <row r="2192" spans="5:7" x14ac:dyDescent="0.25">
      <c r="E2192" s="8" t="str">
        <f t="shared" si="90"/>
        <v/>
      </c>
      <c r="F2192" s="8" t="str">
        <f t="shared" si="91"/>
        <v/>
      </c>
      <c r="G2192" s="16" t="str">
        <f>IF(ISBLANK(B2192),"",IF(OR(B2192={"HS Wroclaw";"Bandung";"Wolverhampton";"Ratier Figeac";"Hemel";"Bangalore"}),"Interne","Externe"))</f>
        <v/>
      </c>
    </row>
    <row r="2193" spans="5:7" x14ac:dyDescent="0.25">
      <c r="E2193" s="8" t="str">
        <f t="shared" si="90"/>
        <v/>
      </c>
      <c r="F2193" s="8" t="str">
        <f t="shared" si="91"/>
        <v/>
      </c>
      <c r="G2193" s="16" t="str">
        <f>IF(ISBLANK(B2193),"",IF(OR(B2193={"HS Wroclaw";"Bandung";"Wolverhampton";"Ratier Figeac";"Hemel";"Bangalore"}),"Interne","Externe"))</f>
        <v/>
      </c>
    </row>
    <row r="2194" spans="5:7" x14ac:dyDescent="0.25">
      <c r="E2194" s="8" t="str">
        <f t="shared" si="90"/>
        <v/>
      </c>
      <c r="F2194" s="8" t="str">
        <f t="shared" si="91"/>
        <v/>
      </c>
      <c r="G2194" s="16" t="str">
        <f>IF(ISBLANK(B2194),"",IF(OR(B2194={"HS Wroclaw";"Bandung";"Wolverhampton";"Ratier Figeac";"Hemel";"Bangalore"}),"Interne","Externe"))</f>
        <v/>
      </c>
    </row>
    <row r="2195" spans="5:7" x14ac:dyDescent="0.25">
      <c r="E2195" s="8" t="str">
        <f t="shared" si="90"/>
        <v/>
      </c>
      <c r="F2195" s="8" t="str">
        <f t="shared" si="91"/>
        <v/>
      </c>
      <c r="G2195" s="16" t="str">
        <f>IF(ISBLANK(B2195),"",IF(OR(B2195={"HS Wroclaw";"Bandung";"Wolverhampton";"Ratier Figeac";"Hemel";"Bangalore"}),"Interne","Externe"))</f>
        <v/>
      </c>
    </row>
    <row r="2196" spans="5:7" x14ac:dyDescent="0.25">
      <c r="E2196" s="8" t="str">
        <f t="shared" si="90"/>
        <v/>
      </c>
      <c r="F2196" s="8" t="str">
        <f t="shared" si="91"/>
        <v/>
      </c>
      <c r="G2196" s="16" t="str">
        <f>IF(ISBLANK(B2196),"",IF(OR(B2196={"HS Wroclaw";"Bandung";"Wolverhampton";"Ratier Figeac";"Hemel";"Bangalore"}),"Interne","Externe"))</f>
        <v/>
      </c>
    </row>
    <row r="2197" spans="5:7" x14ac:dyDescent="0.25">
      <c r="E2197" s="8" t="str">
        <f t="shared" si="90"/>
        <v/>
      </c>
      <c r="F2197" s="8" t="str">
        <f t="shared" si="91"/>
        <v/>
      </c>
      <c r="G2197" s="16" t="str">
        <f>IF(ISBLANK(B2197),"",IF(OR(B2197={"HS Wroclaw";"Bandung";"Wolverhampton";"Ratier Figeac";"Hemel";"Bangalore"}),"Interne","Externe"))</f>
        <v/>
      </c>
    </row>
    <row r="2198" spans="5:7" x14ac:dyDescent="0.25">
      <c r="E2198" s="8" t="str">
        <f t="shared" si="90"/>
        <v/>
      </c>
      <c r="F2198" s="8" t="str">
        <f t="shared" si="91"/>
        <v/>
      </c>
      <c r="G2198" s="16" t="str">
        <f>IF(ISBLANK(B2198),"",IF(OR(B2198={"HS Wroclaw";"Bandung";"Wolverhampton";"Ratier Figeac";"Hemel";"Bangalore"}),"Interne","Externe"))</f>
        <v/>
      </c>
    </row>
    <row r="2199" spans="5:7" x14ac:dyDescent="0.25">
      <c r="E2199" s="8" t="str">
        <f t="shared" si="90"/>
        <v/>
      </c>
      <c r="F2199" s="8" t="str">
        <f t="shared" si="91"/>
        <v/>
      </c>
      <c r="G2199" s="16" t="str">
        <f>IF(ISBLANK(B2199),"",IF(OR(B2199={"HS Wroclaw";"Bandung";"Wolverhampton";"Ratier Figeac";"Hemel";"Bangalore"}),"Interne","Externe"))</f>
        <v/>
      </c>
    </row>
    <row r="2200" spans="5:7" x14ac:dyDescent="0.25">
      <c r="E2200" s="8" t="str">
        <f t="shared" si="90"/>
        <v/>
      </c>
      <c r="F2200" s="8" t="str">
        <f t="shared" si="91"/>
        <v/>
      </c>
      <c r="G2200" s="16" t="str">
        <f>IF(ISBLANK(B2200),"",IF(OR(B2200={"HS Wroclaw";"Bandung";"Wolverhampton";"Ratier Figeac";"Hemel";"Bangalore"}),"Interne","Externe"))</f>
        <v/>
      </c>
    </row>
    <row r="2201" spans="5:7" x14ac:dyDescent="0.25">
      <c r="E2201" s="8" t="str">
        <f t="shared" si="90"/>
        <v/>
      </c>
      <c r="F2201" s="8" t="str">
        <f t="shared" si="91"/>
        <v/>
      </c>
      <c r="G2201" s="16" t="str">
        <f>IF(ISBLANK(B2201),"",IF(OR(B2201={"HS Wroclaw";"Bandung";"Wolverhampton";"Ratier Figeac";"Hemel";"Bangalore"}),"Interne","Externe"))</f>
        <v/>
      </c>
    </row>
    <row r="2202" spans="5:7" x14ac:dyDescent="0.25">
      <c r="E2202" s="8" t="str">
        <f t="shared" ref="E2202:E2265" si="92">IF(ISBLANK(D2202),"",TEXT(30*MONTH($D2202),"mmmm"))</f>
        <v/>
      </c>
      <c r="F2202" s="8" t="str">
        <f t="shared" ref="F2202:F2265" si="93">IF(ISBLANK(D2202),"",YEAR($D2202))</f>
        <v/>
      </c>
      <c r="G2202" s="16" t="str">
        <f>IF(ISBLANK(B2202),"",IF(OR(B2202={"HS Wroclaw";"Bandung";"Wolverhampton";"Ratier Figeac";"Hemel";"Bangalore"}),"Interne","Externe"))</f>
        <v/>
      </c>
    </row>
    <row r="2203" spans="5:7" x14ac:dyDescent="0.25">
      <c r="E2203" s="8" t="str">
        <f t="shared" si="92"/>
        <v/>
      </c>
      <c r="F2203" s="8" t="str">
        <f t="shared" si="93"/>
        <v/>
      </c>
      <c r="G2203" s="16" t="str">
        <f>IF(ISBLANK(B2203),"",IF(OR(B2203={"HS Wroclaw";"Bandung";"Wolverhampton";"Ratier Figeac";"Hemel";"Bangalore"}),"Interne","Externe"))</f>
        <v/>
      </c>
    </row>
    <row r="2204" spans="5:7" x14ac:dyDescent="0.25">
      <c r="E2204" s="8" t="str">
        <f t="shared" si="92"/>
        <v/>
      </c>
      <c r="F2204" s="8" t="str">
        <f t="shared" si="93"/>
        <v/>
      </c>
      <c r="G2204" s="16" t="str">
        <f>IF(ISBLANK(B2204),"",IF(OR(B2204={"HS Wroclaw";"Bandung";"Wolverhampton";"Ratier Figeac";"Hemel";"Bangalore"}),"Interne","Externe"))</f>
        <v/>
      </c>
    </row>
    <row r="2205" spans="5:7" x14ac:dyDescent="0.25">
      <c r="E2205" s="8" t="str">
        <f t="shared" si="92"/>
        <v/>
      </c>
      <c r="F2205" s="8" t="str">
        <f t="shared" si="93"/>
        <v/>
      </c>
      <c r="G2205" s="16" t="str">
        <f>IF(ISBLANK(B2205),"",IF(OR(B2205={"HS Wroclaw";"Bandung";"Wolverhampton";"Ratier Figeac";"Hemel";"Bangalore"}),"Interne","Externe"))</f>
        <v/>
      </c>
    </row>
    <row r="2206" spans="5:7" x14ac:dyDescent="0.25">
      <c r="E2206" s="8" t="str">
        <f t="shared" si="92"/>
        <v/>
      </c>
      <c r="F2206" s="8" t="str">
        <f t="shared" si="93"/>
        <v/>
      </c>
      <c r="G2206" s="16" t="str">
        <f>IF(ISBLANK(B2206),"",IF(OR(B2206={"HS Wroclaw";"Bandung";"Wolverhampton";"Ratier Figeac";"Hemel";"Bangalore"}),"Interne","Externe"))</f>
        <v/>
      </c>
    </row>
    <row r="2207" spans="5:7" x14ac:dyDescent="0.25">
      <c r="E2207" s="8" t="str">
        <f t="shared" si="92"/>
        <v/>
      </c>
      <c r="F2207" s="8" t="str">
        <f t="shared" si="93"/>
        <v/>
      </c>
      <c r="G2207" s="16" t="str">
        <f>IF(ISBLANK(B2207),"",IF(OR(B2207={"HS Wroclaw";"Bandung";"Wolverhampton";"Ratier Figeac";"Hemel";"Bangalore"}),"Interne","Externe"))</f>
        <v/>
      </c>
    </row>
    <row r="2208" spans="5:7" x14ac:dyDescent="0.25">
      <c r="E2208" s="8" t="str">
        <f t="shared" si="92"/>
        <v/>
      </c>
      <c r="F2208" s="8" t="str">
        <f t="shared" si="93"/>
        <v/>
      </c>
      <c r="G2208" s="16" t="str">
        <f>IF(ISBLANK(B2208),"",IF(OR(B2208={"HS Wroclaw";"Bandung";"Wolverhampton";"Ratier Figeac";"Hemel";"Bangalore"}),"Interne","Externe"))</f>
        <v/>
      </c>
    </row>
    <row r="2209" spans="5:7" x14ac:dyDescent="0.25">
      <c r="E2209" s="8" t="str">
        <f t="shared" si="92"/>
        <v/>
      </c>
      <c r="F2209" s="8" t="str">
        <f t="shared" si="93"/>
        <v/>
      </c>
      <c r="G2209" s="16" t="str">
        <f>IF(ISBLANK(B2209),"",IF(OR(B2209={"HS Wroclaw";"Bandung";"Wolverhampton";"Ratier Figeac";"Hemel";"Bangalore"}),"Interne","Externe"))</f>
        <v/>
      </c>
    </row>
    <row r="2210" spans="5:7" x14ac:dyDescent="0.25">
      <c r="E2210" s="8" t="str">
        <f t="shared" si="92"/>
        <v/>
      </c>
      <c r="F2210" s="8" t="str">
        <f t="shared" si="93"/>
        <v/>
      </c>
      <c r="G2210" s="16" t="str">
        <f>IF(ISBLANK(B2210),"",IF(OR(B2210={"HS Wroclaw";"Bandung";"Wolverhampton";"Ratier Figeac";"Hemel";"Bangalore"}),"Interne","Externe"))</f>
        <v/>
      </c>
    </row>
    <row r="2211" spans="5:7" x14ac:dyDescent="0.25">
      <c r="E2211" s="8" t="str">
        <f t="shared" si="92"/>
        <v/>
      </c>
      <c r="F2211" s="8" t="str">
        <f t="shared" si="93"/>
        <v/>
      </c>
      <c r="G2211" s="16" t="str">
        <f>IF(ISBLANK(B2211),"",IF(OR(B2211={"HS Wroclaw";"Bandung";"Wolverhampton";"Ratier Figeac";"Hemel";"Bangalore"}),"Interne","Externe"))</f>
        <v/>
      </c>
    </row>
    <row r="2212" spans="5:7" x14ac:dyDescent="0.25">
      <c r="E2212" s="8" t="str">
        <f t="shared" si="92"/>
        <v/>
      </c>
      <c r="F2212" s="8" t="str">
        <f t="shared" si="93"/>
        <v/>
      </c>
      <c r="G2212" s="16" t="str">
        <f>IF(ISBLANK(B2212),"",IF(OR(B2212={"HS Wroclaw";"Bandung";"Wolverhampton";"Ratier Figeac";"Hemel";"Bangalore"}),"Interne","Externe"))</f>
        <v/>
      </c>
    </row>
    <row r="2213" spans="5:7" x14ac:dyDescent="0.25">
      <c r="E2213" s="8" t="str">
        <f t="shared" si="92"/>
        <v/>
      </c>
      <c r="F2213" s="8" t="str">
        <f t="shared" si="93"/>
        <v/>
      </c>
      <c r="G2213" s="16" t="str">
        <f>IF(ISBLANK(B2213),"",IF(OR(B2213={"HS Wroclaw";"Bandung";"Wolverhampton";"Ratier Figeac";"Hemel";"Bangalore"}),"Interne","Externe"))</f>
        <v/>
      </c>
    </row>
    <row r="2214" spans="5:7" x14ac:dyDescent="0.25">
      <c r="E2214" s="8" t="str">
        <f t="shared" si="92"/>
        <v/>
      </c>
      <c r="F2214" s="8" t="str">
        <f t="shared" si="93"/>
        <v/>
      </c>
      <c r="G2214" s="16" t="str">
        <f>IF(ISBLANK(B2214),"",IF(OR(B2214={"HS Wroclaw";"Bandung";"Wolverhampton";"Ratier Figeac";"Hemel";"Bangalore"}),"Interne","Externe"))</f>
        <v/>
      </c>
    </row>
    <row r="2215" spans="5:7" x14ac:dyDescent="0.25">
      <c r="E2215" s="8" t="str">
        <f t="shared" si="92"/>
        <v/>
      </c>
      <c r="F2215" s="8" t="str">
        <f t="shared" si="93"/>
        <v/>
      </c>
      <c r="G2215" s="16" t="str">
        <f>IF(ISBLANK(B2215),"",IF(OR(B2215={"HS Wroclaw";"Bandung";"Wolverhampton";"Ratier Figeac";"Hemel";"Bangalore"}),"Interne","Externe"))</f>
        <v/>
      </c>
    </row>
    <row r="2216" spans="5:7" x14ac:dyDescent="0.25">
      <c r="E2216" s="8" t="str">
        <f t="shared" si="92"/>
        <v/>
      </c>
      <c r="F2216" s="8" t="str">
        <f t="shared" si="93"/>
        <v/>
      </c>
      <c r="G2216" s="16" t="str">
        <f>IF(ISBLANK(B2216),"",IF(OR(B2216={"HS Wroclaw";"Bandung";"Wolverhampton";"Ratier Figeac";"Hemel";"Bangalore"}),"Interne","Externe"))</f>
        <v/>
      </c>
    </row>
    <row r="2217" spans="5:7" x14ac:dyDescent="0.25">
      <c r="E2217" s="8" t="str">
        <f t="shared" si="92"/>
        <v/>
      </c>
      <c r="F2217" s="8" t="str">
        <f t="shared" si="93"/>
        <v/>
      </c>
      <c r="G2217" s="16" t="str">
        <f>IF(ISBLANK(B2217),"",IF(OR(B2217={"HS Wroclaw";"Bandung";"Wolverhampton";"Ratier Figeac";"Hemel";"Bangalore"}),"Interne","Externe"))</f>
        <v/>
      </c>
    </row>
    <row r="2218" spans="5:7" x14ac:dyDescent="0.25">
      <c r="E2218" s="8" t="str">
        <f t="shared" si="92"/>
        <v/>
      </c>
      <c r="F2218" s="8" t="str">
        <f t="shared" si="93"/>
        <v/>
      </c>
      <c r="G2218" s="16" t="str">
        <f>IF(ISBLANK(B2218),"",IF(OR(B2218={"HS Wroclaw";"Bandung";"Wolverhampton";"Ratier Figeac";"Hemel";"Bangalore"}),"Interne","Externe"))</f>
        <v/>
      </c>
    </row>
    <row r="2219" spans="5:7" x14ac:dyDescent="0.25">
      <c r="E2219" s="8" t="str">
        <f t="shared" si="92"/>
        <v/>
      </c>
      <c r="F2219" s="8" t="str">
        <f t="shared" si="93"/>
        <v/>
      </c>
      <c r="G2219" s="16" t="str">
        <f>IF(ISBLANK(B2219),"",IF(OR(B2219={"HS Wroclaw";"Bandung";"Wolverhampton";"Ratier Figeac";"Hemel";"Bangalore"}),"Interne","Externe"))</f>
        <v/>
      </c>
    </row>
    <row r="2220" spans="5:7" x14ac:dyDescent="0.25">
      <c r="E2220" s="8" t="str">
        <f t="shared" si="92"/>
        <v/>
      </c>
      <c r="F2220" s="8" t="str">
        <f t="shared" si="93"/>
        <v/>
      </c>
      <c r="G2220" s="16" t="str">
        <f>IF(ISBLANK(B2220),"",IF(OR(B2220={"HS Wroclaw";"Bandung";"Wolverhampton";"Ratier Figeac";"Hemel";"Bangalore"}),"Interne","Externe"))</f>
        <v/>
      </c>
    </row>
    <row r="2221" spans="5:7" x14ac:dyDescent="0.25">
      <c r="E2221" s="8" t="str">
        <f t="shared" si="92"/>
        <v/>
      </c>
      <c r="F2221" s="8" t="str">
        <f t="shared" si="93"/>
        <v/>
      </c>
      <c r="G2221" s="16" t="str">
        <f>IF(ISBLANK(B2221),"",IF(OR(B2221={"HS Wroclaw";"Bandung";"Wolverhampton";"Ratier Figeac";"Hemel";"Bangalore"}),"Interne","Externe"))</f>
        <v/>
      </c>
    </row>
    <row r="2222" spans="5:7" x14ac:dyDescent="0.25">
      <c r="E2222" s="8" t="str">
        <f t="shared" si="92"/>
        <v/>
      </c>
      <c r="F2222" s="8" t="str">
        <f t="shared" si="93"/>
        <v/>
      </c>
      <c r="G2222" s="16" t="str">
        <f>IF(ISBLANK(B2222),"",IF(OR(B2222={"HS Wroclaw";"Bandung";"Wolverhampton";"Ratier Figeac";"Hemel";"Bangalore"}),"Interne","Externe"))</f>
        <v/>
      </c>
    </row>
    <row r="2223" spans="5:7" x14ac:dyDescent="0.25">
      <c r="E2223" s="8" t="str">
        <f t="shared" si="92"/>
        <v/>
      </c>
      <c r="F2223" s="8" t="str">
        <f t="shared" si="93"/>
        <v/>
      </c>
      <c r="G2223" s="16" t="str">
        <f>IF(ISBLANK(B2223),"",IF(OR(B2223={"HS Wroclaw";"Bandung";"Wolverhampton";"Ratier Figeac";"Hemel";"Bangalore"}),"Interne","Externe"))</f>
        <v/>
      </c>
    </row>
    <row r="2224" spans="5:7" x14ac:dyDescent="0.25">
      <c r="E2224" s="8" t="str">
        <f t="shared" si="92"/>
        <v/>
      </c>
      <c r="F2224" s="8" t="str">
        <f t="shared" si="93"/>
        <v/>
      </c>
      <c r="G2224" s="16" t="str">
        <f>IF(ISBLANK(B2224),"",IF(OR(B2224={"HS Wroclaw";"Bandung";"Wolverhampton";"Ratier Figeac";"Hemel";"Bangalore"}),"Interne","Externe"))</f>
        <v/>
      </c>
    </row>
    <row r="2225" spans="5:7" x14ac:dyDescent="0.25">
      <c r="E2225" s="8" t="str">
        <f t="shared" si="92"/>
        <v/>
      </c>
      <c r="F2225" s="8" t="str">
        <f t="shared" si="93"/>
        <v/>
      </c>
      <c r="G2225" s="16" t="str">
        <f>IF(ISBLANK(B2225),"",IF(OR(B2225={"HS Wroclaw";"Bandung";"Wolverhampton";"Ratier Figeac";"Hemel";"Bangalore"}),"Interne","Externe"))</f>
        <v/>
      </c>
    </row>
    <row r="2226" spans="5:7" x14ac:dyDescent="0.25">
      <c r="E2226" s="8" t="str">
        <f t="shared" si="92"/>
        <v/>
      </c>
      <c r="F2226" s="8" t="str">
        <f t="shared" si="93"/>
        <v/>
      </c>
      <c r="G2226" s="16" t="str">
        <f>IF(ISBLANK(B2226),"",IF(OR(B2226={"HS Wroclaw";"Bandung";"Wolverhampton";"Ratier Figeac";"Hemel";"Bangalore"}),"Interne","Externe"))</f>
        <v/>
      </c>
    </row>
    <row r="2227" spans="5:7" x14ac:dyDescent="0.25">
      <c r="E2227" s="8" t="str">
        <f t="shared" si="92"/>
        <v/>
      </c>
      <c r="F2227" s="8" t="str">
        <f t="shared" si="93"/>
        <v/>
      </c>
      <c r="G2227" s="16" t="str">
        <f>IF(ISBLANK(B2227),"",IF(OR(B2227={"HS Wroclaw";"Bandung";"Wolverhampton";"Ratier Figeac";"Hemel";"Bangalore"}),"Interne","Externe"))</f>
        <v/>
      </c>
    </row>
    <row r="2228" spans="5:7" x14ac:dyDescent="0.25">
      <c r="E2228" s="8" t="str">
        <f t="shared" si="92"/>
        <v/>
      </c>
      <c r="F2228" s="8" t="str">
        <f t="shared" si="93"/>
        <v/>
      </c>
      <c r="G2228" s="16" t="str">
        <f>IF(ISBLANK(B2228),"",IF(OR(B2228={"HS Wroclaw";"Bandung";"Wolverhampton";"Ratier Figeac";"Hemel";"Bangalore"}),"Interne","Externe"))</f>
        <v/>
      </c>
    </row>
    <row r="2229" spans="5:7" x14ac:dyDescent="0.25">
      <c r="E2229" s="8" t="str">
        <f t="shared" si="92"/>
        <v/>
      </c>
      <c r="F2229" s="8" t="str">
        <f t="shared" si="93"/>
        <v/>
      </c>
      <c r="G2229" s="16" t="str">
        <f>IF(ISBLANK(B2229),"",IF(OR(B2229={"HS Wroclaw";"Bandung";"Wolverhampton";"Ratier Figeac";"Hemel";"Bangalore"}),"Interne","Externe"))</f>
        <v/>
      </c>
    </row>
    <row r="2230" spans="5:7" x14ac:dyDescent="0.25">
      <c r="E2230" s="8" t="str">
        <f t="shared" si="92"/>
        <v/>
      </c>
      <c r="F2230" s="8" t="str">
        <f t="shared" si="93"/>
        <v/>
      </c>
      <c r="G2230" s="16" t="str">
        <f>IF(ISBLANK(B2230),"",IF(OR(B2230={"HS Wroclaw";"Bandung";"Wolverhampton";"Ratier Figeac";"Hemel";"Bangalore"}),"Interne","Externe"))</f>
        <v/>
      </c>
    </row>
    <row r="2231" spans="5:7" x14ac:dyDescent="0.25">
      <c r="E2231" s="8" t="str">
        <f t="shared" si="92"/>
        <v/>
      </c>
      <c r="F2231" s="8" t="str">
        <f t="shared" si="93"/>
        <v/>
      </c>
      <c r="G2231" s="16" t="str">
        <f>IF(ISBLANK(B2231),"",IF(OR(B2231={"HS Wroclaw";"Bandung";"Wolverhampton";"Ratier Figeac";"Hemel";"Bangalore"}),"Interne","Externe"))</f>
        <v/>
      </c>
    </row>
    <row r="2232" spans="5:7" x14ac:dyDescent="0.25">
      <c r="E2232" s="8" t="str">
        <f t="shared" si="92"/>
        <v/>
      </c>
      <c r="F2232" s="8" t="str">
        <f t="shared" si="93"/>
        <v/>
      </c>
      <c r="G2232" s="16" t="str">
        <f>IF(ISBLANK(B2232),"",IF(OR(B2232={"HS Wroclaw";"Bandung";"Wolverhampton";"Ratier Figeac";"Hemel";"Bangalore"}),"Interne","Externe"))</f>
        <v/>
      </c>
    </row>
    <row r="2233" spans="5:7" x14ac:dyDescent="0.25">
      <c r="E2233" s="8" t="str">
        <f t="shared" si="92"/>
        <v/>
      </c>
      <c r="F2233" s="8" t="str">
        <f t="shared" si="93"/>
        <v/>
      </c>
      <c r="G2233" s="16" t="str">
        <f>IF(ISBLANK(B2233),"",IF(OR(B2233={"HS Wroclaw";"Bandung";"Wolverhampton";"Ratier Figeac";"Hemel";"Bangalore"}),"Interne","Externe"))</f>
        <v/>
      </c>
    </row>
    <row r="2234" spans="5:7" x14ac:dyDescent="0.25">
      <c r="E2234" s="8" t="str">
        <f t="shared" si="92"/>
        <v/>
      </c>
      <c r="F2234" s="8" t="str">
        <f t="shared" si="93"/>
        <v/>
      </c>
      <c r="G2234" s="16" t="str">
        <f>IF(ISBLANK(B2234),"",IF(OR(B2234={"HS Wroclaw";"Bandung";"Wolverhampton";"Ratier Figeac";"Hemel";"Bangalore"}),"Interne","Externe"))</f>
        <v/>
      </c>
    </row>
    <row r="2235" spans="5:7" x14ac:dyDescent="0.25">
      <c r="E2235" s="8" t="str">
        <f t="shared" si="92"/>
        <v/>
      </c>
      <c r="F2235" s="8" t="str">
        <f t="shared" si="93"/>
        <v/>
      </c>
      <c r="G2235" s="16" t="str">
        <f>IF(ISBLANK(B2235),"",IF(OR(B2235={"HS Wroclaw";"Bandung";"Wolverhampton";"Ratier Figeac";"Hemel";"Bangalore"}),"Interne","Externe"))</f>
        <v/>
      </c>
    </row>
    <row r="2236" spans="5:7" x14ac:dyDescent="0.25">
      <c r="E2236" s="8" t="str">
        <f t="shared" si="92"/>
        <v/>
      </c>
      <c r="F2236" s="8" t="str">
        <f t="shared" si="93"/>
        <v/>
      </c>
      <c r="G2236" s="16" t="str">
        <f>IF(ISBLANK(B2236),"",IF(OR(B2236={"HS Wroclaw";"Bandung";"Wolverhampton";"Ratier Figeac";"Hemel";"Bangalore"}),"Interne","Externe"))</f>
        <v/>
      </c>
    </row>
    <row r="2237" spans="5:7" x14ac:dyDescent="0.25">
      <c r="E2237" s="8" t="str">
        <f t="shared" si="92"/>
        <v/>
      </c>
      <c r="F2237" s="8" t="str">
        <f t="shared" si="93"/>
        <v/>
      </c>
      <c r="G2237" s="16" t="str">
        <f>IF(ISBLANK(B2237),"",IF(OR(B2237={"HS Wroclaw";"Bandung";"Wolverhampton";"Ratier Figeac";"Hemel";"Bangalore"}),"Interne","Externe"))</f>
        <v/>
      </c>
    </row>
    <row r="2238" spans="5:7" x14ac:dyDescent="0.25">
      <c r="E2238" s="8" t="str">
        <f t="shared" si="92"/>
        <v/>
      </c>
      <c r="F2238" s="8" t="str">
        <f t="shared" si="93"/>
        <v/>
      </c>
      <c r="G2238" s="16" t="str">
        <f>IF(ISBLANK(B2238),"",IF(OR(B2238={"HS Wroclaw";"Bandung";"Wolverhampton";"Ratier Figeac";"Hemel";"Bangalore"}),"Interne","Externe"))</f>
        <v/>
      </c>
    </row>
    <row r="2239" spans="5:7" x14ac:dyDescent="0.25">
      <c r="E2239" s="8" t="str">
        <f t="shared" si="92"/>
        <v/>
      </c>
      <c r="F2239" s="8" t="str">
        <f t="shared" si="93"/>
        <v/>
      </c>
      <c r="G2239" s="16" t="str">
        <f>IF(ISBLANK(B2239),"",IF(OR(B2239={"HS Wroclaw";"Bandung";"Wolverhampton";"Ratier Figeac";"Hemel";"Bangalore"}),"Interne","Externe"))</f>
        <v/>
      </c>
    </row>
    <row r="2240" spans="5:7" x14ac:dyDescent="0.25">
      <c r="E2240" s="8" t="str">
        <f t="shared" si="92"/>
        <v/>
      </c>
      <c r="F2240" s="8" t="str">
        <f t="shared" si="93"/>
        <v/>
      </c>
      <c r="G2240" s="16" t="str">
        <f>IF(ISBLANK(B2240),"",IF(OR(B2240={"HS Wroclaw";"Bandung";"Wolverhampton";"Ratier Figeac";"Hemel";"Bangalore"}),"Interne","Externe"))</f>
        <v/>
      </c>
    </row>
    <row r="2241" spans="5:7" x14ac:dyDescent="0.25">
      <c r="E2241" s="8" t="str">
        <f t="shared" si="92"/>
        <v/>
      </c>
      <c r="F2241" s="8" t="str">
        <f t="shared" si="93"/>
        <v/>
      </c>
      <c r="G2241" s="16" t="str">
        <f>IF(ISBLANK(B2241),"",IF(OR(B2241={"HS Wroclaw";"Bandung";"Wolverhampton";"Ratier Figeac";"Hemel";"Bangalore"}),"Interne","Externe"))</f>
        <v/>
      </c>
    </row>
    <row r="2242" spans="5:7" x14ac:dyDescent="0.25">
      <c r="E2242" s="8" t="str">
        <f t="shared" si="92"/>
        <v/>
      </c>
      <c r="F2242" s="8" t="str">
        <f t="shared" si="93"/>
        <v/>
      </c>
      <c r="G2242" s="16" t="str">
        <f>IF(ISBLANK(B2242),"",IF(OR(B2242={"HS Wroclaw";"Bandung";"Wolverhampton";"Ratier Figeac";"Hemel";"Bangalore"}),"Interne","Externe"))</f>
        <v/>
      </c>
    </row>
    <row r="2243" spans="5:7" x14ac:dyDescent="0.25">
      <c r="E2243" s="8" t="str">
        <f t="shared" si="92"/>
        <v/>
      </c>
      <c r="F2243" s="8" t="str">
        <f t="shared" si="93"/>
        <v/>
      </c>
      <c r="G2243" s="16" t="str">
        <f>IF(ISBLANK(B2243),"",IF(OR(B2243={"HS Wroclaw";"Bandung";"Wolverhampton";"Ratier Figeac";"Hemel";"Bangalore"}),"Interne","Externe"))</f>
        <v/>
      </c>
    </row>
    <row r="2244" spans="5:7" x14ac:dyDescent="0.25">
      <c r="E2244" s="8" t="str">
        <f t="shared" si="92"/>
        <v/>
      </c>
      <c r="F2244" s="8" t="str">
        <f t="shared" si="93"/>
        <v/>
      </c>
      <c r="G2244" s="16" t="str">
        <f>IF(ISBLANK(B2244),"",IF(OR(B2244={"HS Wroclaw";"Bandung";"Wolverhampton";"Ratier Figeac";"Hemel";"Bangalore"}),"Interne","Externe"))</f>
        <v/>
      </c>
    </row>
    <row r="2245" spans="5:7" x14ac:dyDescent="0.25">
      <c r="E2245" s="8" t="str">
        <f t="shared" si="92"/>
        <v/>
      </c>
      <c r="F2245" s="8" t="str">
        <f t="shared" si="93"/>
        <v/>
      </c>
      <c r="G2245" s="16" t="str">
        <f>IF(ISBLANK(B2245),"",IF(OR(B2245={"HS Wroclaw";"Bandung";"Wolverhampton";"Ratier Figeac";"Hemel";"Bangalore"}),"Interne","Externe"))</f>
        <v/>
      </c>
    </row>
    <row r="2246" spans="5:7" x14ac:dyDescent="0.25">
      <c r="E2246" s="8" t="str">
        <f t="shared" si="92"/>
        <v/>
      </c>
      <c r="F2246" s="8" t="str">
        <f t="shared" si="93"/>
        <v/>
      </c>
      <c r="G2246" s="16" t="str">
        <f>IF(ISBLANK(B2246),"",IF(OR(B2246={"HS Wroclaw";"Bandung";"Wolverhampton";"Ratier Figeac";"Hemel";"Bangalore"}),"Interne","Externe"))</f>
        <v/>
      </c>
    </row>
    <row r="2247" spans="5:7" x14ac:dyDescent="0.25">
      <c r="E2247" s="8" t="str">
        <f t="shared" si="92"/>
        <v/>
      </c>
      <c r="F2247" s="8" t="str">
        <f t="shared" si="93"/>
        <v/>
      </c>
      <c r="G2247" s="16" t="str">
        <f>IF(ISBLANK(B2247),"",IF(OR(B2247={"HS Wroclaw";"Bandung";"Wolverhampton";"Ratier Figeac";"Hemel";"Bangalore"}),"Interne","Externe"))</f>
        <v/>
      </c>
    </row>
    <row r="2248" spans="5:7" x14ac:dyDescent="0.25">
      <c r="E2248" s="8" t="str">
        <f t="shared" si="92"/>
        <v/>
      </c>
      <c r="F2248" s="8" t="str">
        <f t="shared" si="93"/>
        <v/>
      </c>
      <c r="G2248" s="16" t="str">
        <f>IF(ISBLANK(B2248),"",IF(OR(B2248={"HS Wroclaw";"Bandung";"Wolverhampton";"Ratier Figeac";"Hemel";"Bangalore"}),"Interne","Externe"))</f>
        <v/>
      </c>
    </row>
    <row r="2249" spans="5:7" x14ac:dyDescent="0.25">
      <c r="E2249" s="8" t="str">
        <f t="shared" si="92"/>
        <v/>
      </c>
      <c r="F2249" s="8" t="str">
        <f t="shared" si="93"/>
        <v/>
      </c>
      <c r="G2249" s="16" t="str">
        <f>IF(ISBLANK(B2249),"",IF(OR(B2249={"HS Wroclaw";"Bandung";"Wolverhampton";"Ratier Figeac";"Hemel";"Bangalore"}),"Interne","Externe"))</f>
        <v/>
      </c>
    </row>
    <row r="2250" spans="5:7" x14ac:dyDescent="0.25">
      <c r="E2250" s="8" t="str">
        <f t="shared" si="92"/>
        <v/>
      </c>
      <c r="F2250" s="8" t="str">
        <f t="shared" si="93"/>
        <v/>
      </c>
      <c r="G2250" s="16" t="str">
        <f>IF(ISBLANK(B2250),"",IF(OR(B2250={"HS Wroclaw";"Bandung";"Wolverhampton";"Ratier Figeac";"Hemel";"Bangalore"}),"Interne","Externe"))</f>
        <v/>
      </c>
    </row>
    <row r="2251" spans="5:7" x14ac:dyDescent="0.25">
      <c r="E2251" s="8" t="str">
        <f t="shared" si="92"/>
        <v/>
      </c>
      <c r="F2251" s="8" t="str">
        <f t="shared" si="93"/>
        <v/>
      </c>
      <c r="G2251" s="16" t="str">
        <f>IF(ISBLANK(B2251),"",IF(OR(B2251={"HS Wroclaw";"Bandung";"Wolverhampton";"Ratier Figeac";"Hemel";"Bangalore"}),"Interne","Externe"))</f>
        <v/>
      </c>
    </row>
    <row r="2252" spans="5:7" x14ac:dyDescent="0.25">
      <c r="E2252" s="8" t="str">
        <f t="shared" si="92"/>
        <v/>
      </c>
      <c r="F2252" s="8" t="str">
        <f t="shared" si="93"/>
        <v/>
      </c>
      <c r="G2252" s="16" t="str">
        <f>IF(ISBLANK(B2252),"",IF(OR(B2252={"HS Wroclaw";"Bandung";"Wolverhampton";"Ratier Figeac";"Hemel";"Bangalore"}),"Interne","Externe"))</f>
        <v/>
      </c>
    </row>
    <row r="2253" spans="5:7" x14ac:dyDescent="0.25">
      <c r="E2253" s="8" t="str">
        <f t="shared" si="92"/>
        <v/>
      </c>
      <c r="F2253" s="8" t="str">
        <f t="shared" si="93"/>
        <v/>
      </c>
      <c r="G2253" s="16" t="str">
        <f>IF(ISBLANK(B2253),"",IF(OR(B2253={"HS Wroclaw";"Bandung";"Wolverhampton";"Ratier Figeac";"Hemel";"Bangalore"}),"Interne","Externe"))</f>
        <v/>
      </c>
    </row>
    <row r="2254" spans="5:7" x14ac:dyDescent="0.25">
      <c r="E2254" s="8" t="str">
        <f t="shared" si="92"/>
        <v/>
      </c>
      <c r="F2254" s="8" t="str">
        <f t="shared" si="93"/>
        <v/>
      </c>
      <c r="G2254" s="16" t="str">
        <f>IF(ISBLANK(B2254),"",IF(OR(B2254={"HS Wroclaw";"Bandung";"Wolverhampton";"Ratier Figeac";"Hemel";"Bangalore"}),"Interne","Externe"))</f>
        <v/>
      </c>
    </row>
    <row r="2255" spans="5:7" x14ac:dyDescent="0.25">
      <c r="E2255" s="8" t="str">
        <f t="shared" si="92"/>
        <v/>
      </c>
      <c r="F2255" s="8" t="str">
        <f t="shared" si="93"/>
        <v/>
      </c>
      <c r="G2255" s="16" t="str">
        <f>IF(ISBLANK(B2255),"",IF(OR(B2255={"HS Wroclaw";"Bandung";"Wolverhampton";"Ratier Figeac";"Hemel";"Bangalore"}),"Interne","Externe"))</f>
        <v/>
      </c>
    </row>
    <row r="2256" spans="5:7" x14ac:dyDescent="0.25">
      <c r="E2256" s="8" t="str">
        <f t="shared" si="92"/>
        <v/>
      </c>
      <c r="F2256" s="8" t="str">
        <f t="shared" si="93"/>
        <v/>
      </c>
      <c r="G2256" s="16" t="str">
        <f>IF(ISBLANK(B2256),"",IF(OR(B2256={"HS Wroclaw";"Bandung";"Wolverhampton";"Ratier Figeac";"Hemel";"Bangalore"}),"Interne","Externe"))</f>
        <v/>
      </c>
    </row>
    <row r="2257" spans="5:7" x14ac:dyDescent="0.25">
      <c r="E2257" s="8" t="str">
        <f t="shared" si="92"/>
        <v/>
      </c>
      <c r="F2257" s="8" t="str">
        <f t="shared" si="93"/>
        <v/>
      </c>
      <c r="G2257" s="16" t="str">
        <f>IF(ISBLANK(B2257),"",IF(OR(B2257={"HS Wroclaw";"Bandung";"Wolverhampton";"Ratier Figeac";"Hemel";"Bangalore"}),"Interne","Externe"))</f>
        <v/>
      </c>
    </row>
    <row r="2258" spans="5:7" x14ac:dyDescent="0.25">
      <c r="E2258" s="8" t="str">
        <f t="shared" si="92"/>
        <v/>
      </c>
      <c r="F2258" s="8" t="str">
        <f t="shared" si="93"/>
        <v/>
      </c>
      <c r="G2258" s="16" t="str">
        <f>IF(ISBLANK(B2258),"",IF(OR(B2258={"HS Wroclaw";"Bandung";"Wolverhampton";"Ratier Figeac";"Hemel";"Bangalore"}),"Interne","Externe"))</f>
        <v/>
      </c>
    </row>
    <row r="2259" spans="5:7" x14ac:dyDescent="0.25">
      <c r="E2259" s="8" t="str">
        <f t="shared" si="92"/>
        <v/>
      </c>
      <c r="F2259" s="8" t="str">
        <f t="shared" si="93"/>
        <v/>
      </c>
      <c r="G2259" s="16" t="str">
        <f>IF(ISBLANK(B2259),"",IF(OR(B2259={"HS Wroclaw";"Bandung";"Wolverhampton";"Ratier Figeac";"Hemel";"Bangalore"}),"Interne","Externe"))</f>
        <v/>
      </c>
    </row>
    <row r="2260" spans="5:7" x14ac:dyDescent="0.25">
      <c r="E2260" s="8" t="str">
        <f t="shared" si="92"/>
        <v/>
      </c>
      <c r="F2260" s="8" t="str">
        <f t="shared" si="93"/>
        <v/>
      </c>
      <c r="G2260" s="16" t="str">
        <f>IF(ISBLANK(B2260),"",IF(OR(B2260={"HS Wroclaw";"Bandung";"Wolverhampton";"Ratier Figeac";"Hemel";"Bangalore"}),"Interne","Externe"))</f>
        <v/>
      </c>
    </row>
    <row r="2261" spans="5:7" x14ac:dyDescent="0.25">
      <c r="E2261" s="8" t="str">
        <f t="shared" si="92"/>
        <v/>
      </c>
      <c r="F2261" s="8" t="str">
        <f t="shared" si="93"/>
        <v/>
      </c>
      <c r="G2261" s="16" t="str">
        <f>IF(ISBLANK(B2261),"",IF(OR(B2261={"HS Wroclaw";"Bandung";"Wolverhampton";"Ratier Figeac";"Hemel";"Bangalore"}),"Interne","Externe"))</f>
        <v/>
      </c>
    </row>
    <row r="2262" spans="5:7" x14ac:dyDescent="0.25">
      <c r="E2262" s="8" t="str">
        <f t="shared" si="92"/>
        <v/>
      </c>
      <c r="F2262" s="8" t="str">
        <f t="shared" si="93"/>
        <v/>
      </c>
      <c r="G2262" s="16" t="str">
        <f>IF(ISBLANK(B2262),"",IF(OR(B2262={"HS Wroclaw";"Bandung";"Wolverhampton";"Ratier Figeac";"Hemel";"Bangalore"}),"Interne","Externe"))</f>
        <v/>
      </c>
    </row>
    <row r="2263" spans="5:7" x14ac:dyDescent="0.25">
      <c r="E2263" s="8" t="str">
        <f t="shared" si="92"/>
        <v/>
      </c>
      <c r="F2263" s="8" t="str">
        <f t="shared" si="93"/>
        <v/>
      </c>
      <c r="G2263" s="16" t="str">
        <f>IF(ISBLANK(B2263),"",IF(OR(B2263={"HS Wroclaw";"Bandung";"Wolverhampton";"Ratier Figeac";"Hemel";"Bangalore"}),"Interne","Externe"))</f>
        <v/>
      </c>
    </row>
    <row r="2264" spans="5:7" x14ac:dyDescent="0.25">
      <c r="E2264" s="8" t="str">
        <f t="shared" si="92"/>
        <v/>
      </c>
      <c r="F2264" s="8" t="str">
        <f t="shared" si="93"/>
        <v/>
      </c>
      <c r="G2264" s="16" t="str">
        <f>IF(ISBLANK(B2264),"",IF(OR(B2264={"HS Wroclaw";"Bandung";"Wolverhampton";"Ratier Figeac";"Hemel";"Bangalore"}),"Interne","Externe"))</f>
        <v/>
      </c>
    </row>
    <row r="2265" spans="5:7" x14ac:dyDescent="0.25">
      <c r="E2265" s="8" t="str">
        <f t="shared" si="92"/>
        <v/>
      </c>
      <c r="F2265" s="8" t="str">
        <f t="shared" si="93"/>
        <v/>
      </c>
      <c r="G2265" s="16" t="str">
        <f>IF(ISBLANK(B2265),"",IF(OR(B2265={"HS Wroclaw";"Bandung";"Wolverhampton";"Ratier Figeac";"Hemel";"Bangalore"}),"Interne","Externe"))</f>
        <v/>
      </c>
    </row>
    <row r="2266" spans="5:7" x14ac:dyDescent="0.25">
      <c r="E2266" s="8" t="str">
        <f t="shared" ref="E2266:E2329" si="94">IF(ISBLANK(D2266),"",TEXT(30*MONTH($D2266),"mmmm"))</f>
        <v/>
      </c>
      <c r="F2266" s="8" t="str">
        <f t="shared" ref="F2266:F2329" si="95">IF(ISBLANK(D2266),"",YEAR($D2266))</f>
        <v/>
      </c>
      <c r="G2266" s="16" t="str">
        <f>IF(ISBLANK(B2266),"",IF(OR(B2266={"HS Wroclaw";"Bandung";"Wolverhampton";"Ratier Figeac";"Hemel";"Bangalore"}),"Interne","Externe"))</f>
        <v/>
      </c>
    </row>
    <row r="2267" spans="5:7" x14ac:dyDescent="0.25">
      <c r="E2267" s="8" t="str">
        <f t="shared" si="94"/>
        <v/>
      </c>
      <c r="F2267" s="8" t="str">
        <f t="shared" si="95"/>
        <v/>
      </c>
      <c r="G2267" s="16" t="str">
        <f>IF(ISBLANK(B2267),"",IF(OR(B2267={"HS Wroclaw";"Bandung";"Wolverhampton";"Ratier Figeac";"Hemel";"Bangalore"}),"Interne","Externe"))</f>
        <v/>
      </c>
    </row>
    <row r="2268" spans="5:7" x14ac:dyDescent="0.25">
      <c r="E2268" s="8" t="str">
        <f t="shared" si="94"/>
        <v/>
      </c>
      <c r="F2268" s="8" t="str">
        <f t="shared" si="95"/>
        <v/>
      </c>
      <c r="G2268" s="16" t="str">
        <f>IF(ISBLANK(B2268),"",IF(OR(B2268={"HS Wroclaw";"Bandung";"Wolverhampton";"Ratier Figeac";"Hemel";"Bangalore"}),"Interne","Externe"))</f>
        <v/>
      </c>
    </row>
    <row r="2269" spans="5:7" x14ac:dyDescent="0.25">
      <c r="E2269" s="8" t="str">
        <f t="shared" si="94"/>
        <v/>
      </c>
      <c r="F2269" s="8" t="str">
        <f t="shared" si="95"/>
        <v/>
      </c>
      <c r="G2269" s="16" t="str">
        <f>IF(ISBLANK(B2269),"",IF(OR(B2269={"HS Wroclaw";"Bandung";"Wolverhampton";"Ratier Figeac";"Hemel";"Bangalore"}),"Interne","Externe"))</f>
        <v/>
      </c>
    </row>
    <row r="2270" spans="5:7" x14ac:dyDescent="0.25">
      <c r="E2270" s="8" t="str">
        <f t="shared" si="94"/>
        <v/>
      </c>
      <c r="F2270" s="8" t="str">
        <f t="shared" si="95"/>
        <v/>
      </c>
      <c r="G2270" s="16" t="str">
        <f>IF(ISBLANK(B2270),"",IF(OR(B2270={"HS Wroclaw";"Bandung";"Wolverhampton";"Ratier Figeac";"Hemel";"Bangalore"}),"Interne","Externe"))</f>
        <v/>
      </c>
    </row>
    <row r="2271" spans="5:7" x14ac:dyDescent="0.25">
      <c r="E2271" s="8" t="str">
        <f t="shared" si="94"/>
        <v/>
      </c>
      <c r="F2271" s="8" t="str">
        <f t="shared" si="95"/>
        <v/>
      </c>
      <c r="G2271" s="16" t="str">
        <f>IF(ISBLANK(B2271),"",IF(OR(B2271={"HS Wroclaw";"Bandung";"Wolverhampton";"Ratier Figeac";"Hemel";"Bangalore"}),"Interne","Externe"))</f>
        <v/>
      </c>
    </row>
    <row r="2272" spans="5:7" x14ac:dyDescent="0.25">
      <c r="E2272" s="8" t="str">
        <f t="shared" si="94"/>
        <v/>
      </c>
      <c r="F2272" s="8" t="str">
        <f t="shared" si="95"/>
        <v/>
      </c>
      <c r="G2272" s="16" t="str">
        <f>IF(ISBLANK(B2272),"",IF(OR(B2272={"HS Wroclaw";"Bandung";"Wolverhampton";"Ratier Figeac";"Hemel";"Bangalore"}),"Interne","Externe"))</f>
        <v/>
      </c>
    </row>
    <row r="2273" spans="5:7" x14ac:dyDescent="0.25">
      <c r="E2273" s="8" t="str">
        <f t="shared" si="94"/>
        <v/>
      </c>
      <c r="F2273" s="8" t="str">
        <f t="shared" si="95"/>
        <v/>
      </c>
      <c r="G2273" s="16" t="str">
        <f>IF(ISBLANK(B2273),"",IF(OR(B2273={"HS Wroclaw";"Bandung";"Wolverhampton";"Ratier Figeac";"Hemel";"Bangalore"}),"Interne","Externe"))</f>
        <v/>
      </c>
    </row>
    <row r="2274" spans="5:7" x14ac:dyDescent="0.25">
      <c r="E2274" s="8" t="str">
        <f t="shared" si="94"/>
        <v/>
      </c>
      <c r="F2274" s="8" t="str">
        <f t="shared" si="95"/>
        <v/>
      </c>
      <c r="G2274" s="16" t="str">
        <f>IF(ISBLANK(B2274),"",IF(OR(B2274={"HS Wroclaw";"Bandung";"Wolverhampton";"Ratier Figeac";"Hemel";"Bangalore"}),"Interne","Externe"))</f>
        <v/>
      </c>
    </row>
    <row r="2275" spans="5:7" x14ac:dyDescent="0.25">
      <c r="E2275" s="8" t="str">
        <f t="shared" si="94"/>
        <v/>
      </c>
      <c r="F2275" s="8" t="str">
        <f t="shared" si="95"/>
        <v/>
      </c>
      <c r="G2275" s="16" t="str">
        <f>IF(ISBLANK(B2275),"",IF(OR(B2275={"HS Wroclaw";"Bandung";"Wolverhampton";"Ratier Figeac";"Hemel";"Bangalore"}),"Interne","Externe"))</f>
        <v/>
      </c>
    </row>
    <row r="2276" spans="5:7" x14ac:dyDescent="0.25">
      <c r="E2276" s="8" t="str">
        <f t="shared" si="94"/>
        <v/>
      </c>
      <c r="F2276" s="8" t="str">
        <f t="shared" si="95"/>
        <v/>
      </c>
      <c r="G2276" s="16" t="str">
        <f>IF(ISBLANK(B2276),"",IF(OR(B2276={"HS Wroclaw";"Bandung";"Wolverhampton";"Ratier Figeac";"Hemel";"Bangalore"}),"Interne","Externe"))</f>
        <v/>
      </c>
    </row>
    <row r="2277" spans="5:7" x14ac:dyDescent="0.25">
      <c r="E2277" s="8" t="str">
        <f t="shared" si="94"/>
        <v/>
      </c>
      <c r="F2277" s="8" t="str">
        <f t="shared" si="95"/>
        <v/>
      </c>
      <c r="G2277" s="16" t="str">
        <f>IF(ISBLANK(B2277),"",IF(OR(B2277={"HS Wroclaw";"Bandung";"Wolverhampton";"Ratier Figeac";"Hemel";"Bangalore"}),"Interne","Externe"))</f>
        <v/>
      </c>
    </row>
    <row r="2278" spans="5:7" x14ac:dyDescent="0.25">
      <c r="E2278" s="8" t="str">
        <f t="shared" si="94"/>
        <v/>
      </c>
      <c r="F2278" s="8" t="str">
        <f t="shared" si="95"/>
        <v/>
      </c>
      <c r="G2278" s="16" t="str">
        <f>IF(ISBLANK(B2278),"",IF(OR(B2278={"HS Wroclaw";"Bandung";"Wolverhampton";"Ratier Figeac";"Hemel";"Bangalore"}),"Interne","Externe"))</f>
        <v/>
      </c>
    </row>
    <row r="2279" spans="5:7" x14ac:dyDescent="0.25">
      <c r="E2279" s="8" t="str">
        <f t="shared" si="94"/>
        <v/>
      </c>
      <c r="F2279" s="8" t="str">
        <f t="shared" si="95"/>
        <v/>
      </c>
      <c r="G2279" s="16" t="str">
        <f>IF(ISBLANK(B2279),"",IF(OR(B2279={"HS Wroclaw";"Bandung";"Wolverhampton";"Ratier Figeac";"Hemel";"Bangalore"}),"Interne","Externe"))</f>
        <v/>
      </c>
    </row>
    <row r="2280" spans="5:7" x14ac:dyDescent="0.25">
      <c r="E2280" s="8" t="str">
        <f t="shared" si="94"/>
        <v/>
      </c>
      <c r="F2280" s="8" t="str">
        <f t="shared" si="95"/>
        <v/>
      </c>
      <c r="G2280" s="16" t="str">
        <f>IF(ISBLANK(B2280),"",IF(OR(B2280={"HS Wroclaw";"Bandung";"Wolverhampton";"Ratier Figeac";"Hemel";"Bangalore"}),"Interne","Externe"))</f>
        <v/>
      </c>
    </row>
    <row r="2281" spans="5:7" x14ac:dyDescent="0.25">
      <c r="E2281" s="8" t="str">
        <f t="shared" si="94"/>
        <v/>
      </c>
      <c r="F2281" s="8" t="str">
        <f t="shared" si="95"/>
        <v/>
      </c>
      <c r="G2281" s="16" t="str">
        <f>IF(ISBLANK(B2281),"",IF(OR(B2281={"HS Wroclaw";"Bandung";"Wolverhampton";"Ratier Figeac";"Hemel";"Bangalore"}),"Interne","Externe"))</f>
        <v/>
      </c>
    </row>
    <row r="2282" spans="5:7" x14ac:dyDescent="0.25">
      <c r="E2282" s="8" t="str">
        <f t="shared" si="94"/>
        <v/>
      </c>
      <c r="F2282" s="8" t="str">
        <f t="shared" si="95"/>
        <v/>
      </c>
      <c r="G2282" s="16" t="str">
        <f>IF(ISBLANK(B2282),"",IF(OR(B2282={"HS Wroclaw";"Bandung";"Wolverhampton";"Ratier Figeac";"Hemel";"Bangalore"}),"Interne","Externe"))</f>
        <v/>
      </c>
    </row>
    <row r="2283" spans="5:7" x14ac:dyDescent="0.25">
      <c r="E2283" s="8" t="str">
        <f t="shared" si="94"/>
        <v/>
      </c>
      <c r="F2283" s="8" t="str">
        <f t="shared" si="95"/>
        <v/>
      </c>
      <c r="G2283" s="16" t="str">
        <f>IF(ISBLANK(B2283),"",IF(OR(B2283={"HS Wroclaw";"Bandung";"Wolverhampton";"Ratier Figeac";"Hemel";"Bangalore"}),"Interne","Externe"))</f>
        <v/>
      </c>
    </row>
    <row r="2284" spans="5:7" x14ac:dyDescent="0.25">
      <c r="E2284" s="8" t="str">
        <f t="shared" si="94"/>
        <v/>
      </c>
      <c r="F2284" s="8" t="str">
        <f t="shared" si="95"/>
        <v/>
      </c>
      <c r="G2284" s="16" t="str">
        <f>IF(ISBLANK(B2284),"",IF(OR(B2284={"HS Wroclaw";"Bandung";"Wolverhampton";"Ratier Figeac";"Hemel";"Bangalore"}),"Interne","Externe"))</f>
        <v/>
      </c>
    </row>
    <row r="2285" spans="5:7" x14ac:dyDescent="0.25">
      <c r="E2285" s="8" t="str">
        <f t="shared" si="94"/>
        <v/>
      </c>
      <c r="F2285" s="8" t="str">
        <f t="shared" si="95"/>
        <v/>
      </c>
      <c r="G2285" s="16" t="str">
        <f>IF(ISBLANK(B2285),"",IF(OR(B2285={"HS Wroclaw";"Bandung";"Wolverhampton";"Ratier Figeac";"Hemel";"Bangalore"}),"Interne","Externe"))</f>
        <v/>
      </c>
    </row>
    <row r="2286" spans="5:7" x14ac:dyDescent="0.25">
      <c r="E2286" s="8" t="str">
        <f t="shared" si="94"/>
        <v/>
      </c>
      <c r="F2286" s="8" t="str">
        <f t="shared" si="95"/>
        <v/>
      </c>
      <c r="G2286" s="16" t="str">
        <f>IF(ISBLANK(B2286),"",IF(OR(B2286={"HS Wroclaw";"Bandung";"Wolverhampton";"Ratier Figeac";"Hemel";"Bangalore"}),"Interne","Externe"))</f>
        <v/>
      </c>
    </row>
    <row r="2287" spans="5:7" x14ac:dyDescent="0.25">
      <c r="E2287" s="8" t="str">
        <f t="shared" si="94"/>
        <v/>
      </c>
      <c r="F2287" s="8" t="str">
        <f t="shared" si="95"/>
        <v/>
      </c>
      <c r="G2287" s="16" t="str">
        <f>IF(ISBLANK(B2287),"",IF(OR(B2287={"HS Wroclaw";"Bandung";"Wolverhampton";"Ratier Figeac";"Hemel";"Bangalore"}),"Interne","Externe"))</f>
        <v/>
      </c>
    </row>
    <row r="2288" spans="5:7" x14ac:dyDescent="0.25">
      <c r="E2288" s="8" t="str">
        <f t="shared" si="94"/>
        <v/>
      </c>
      <c r="F2288" s="8" t="str">
        <f t="shared" si="95"/>
        <v/>
      </c>
      <c r="G2288" s="16" t="str">
        <f>IF(ISBLANK(B2288),"",IF(OR(B2288={"HS Wroclaw";"Bandung";"Wolverhampton";"Ratier Figeac";"Hemel";"Bangalore"}),"Interne","Externe"))</f>
        <v/>
      </c>
    </row>
    <row r="2289" spans="5:7" x14ac:dyDescent="0.25">
      <c r="E2289" s="8" t="str">
        <f t="shared" si="94"/>
        <v/>
      </c>
      <c r="F2289" s="8" t="str">
        <f t="shared" si="95"/>
        <v/>
      </c>
      <c r="G2289" s="16" t="str">
        <f>IF(ISBLANK(B2289),"",IF(OR(B2289={"HS Wroclaw";"Bandung";"Wolverhampton";"Ratier Figeac";"Hemel";"Bangalore"}),"Interne","Externe"))</f>
        <v/>
      </c>
    </row>
    <row r="2290" spans="5:7" x14ac:dyDescent="0.25">
      <c r="E2290" s="8" t="str">
        <f t="shared" si="94"/>
        <v/>
      </c>
      <c r="F2290" s="8" t="str">
        <f t="shared" si="95"/>
        <v/>
      </c>
      <c r="G2290" s="16" t="str">
        <f>IF(ISBLANK(B2290),"",IF(OR(B2290={"HS Wroclaw";"Bandung";"Wolverhampton";"Ratier Figeac";"Hemel";"Bangalore"}),"Interne","Externe"))</f>
        <v/>
      </c>
    </row>
    <row r="2291" spans="5:7" x14ac:dyDescent="0.25">
      <c r="E2291" s="8" t="str">
        <f t="shared" si="94"/>
        <v/>
      </c>
      <c r="F2291" s="8" t="str">
        <f t="shared" si="95"/>
        <v/>
      </c>
      <c r="G2291" s="16" t="str">
        <f>IF(ISBLANK(B2291),"",IF(OR(B2291={"HS Wroclaw";"Bandung";"Wolverhampton";"Ratier Figeac";"Hemel";"Bangalore"}),"Interne","Externe"))</f>
        <v/>
      </c>
    </row>
    <row r="2292" spans="5:7" x14ac:dyDescent="0.25">
      <c r="E2292" s="8" t="str">
        <f t="shared" si="94"/>
        <v/>
      </c>
      <c r="F2292" s="8" t="str">
        <f t="shared" si="95"/>
        <v/>
      </c>
      <c r="G2292" s="16" t="str">
        <f>IF(ISBLANK(B2292),"",IF(OR(B2292={"HS Wroclaw";"Bandung";"Wolverhampton";"Ratier Figeac";"Hemel";"Bangalore"}),"Interne","Externe"))</f>
        <v/>
      </c>
    </row>
    <row r="2293" spans="5:7" x14ac:dyDescent="0.25">
      <c r="E2293" s="8" t="str">
        <f t="shared" si="94"/>
        <v/>
      </c>
      <c r="F2293" s="8" t="str">
        <f t="shared" si="95"/>
        <v/>
      </c>
      <c r="G2293" s="16" t="str">
        <f>IF(ISBLANK(B2293),"",IF(OR(B2293={"HS Wroclaw";"Bandung";"Wolverhampton";"Ratier Figeac";"Hemel";"Bangalore"}),"Interne","Externe"))</f>
        <v/>
      </c>
    </row>
    <row r="2294" spans="5:7" x14ac:dyDescent="0.25">
      <c r="E2294" s="8" t="str">
        <f t="shared" si="94"/>
        <v/>
      </c>
      <c r="F2294" s="8" t="str">
        <f t="shared" si="95"/>
        <v/>
      </c>
      <c r="G2294" s="16" t="str">
        <f>IF(ISBLANK(B2294),"",IF(OR(B2294={"HS Wroclaw";"Bandung";"Wolverhampton";"Ratier Figeac";"Hemel";"Bangalore"}),"Interne","Externe"))</f>
        <v/>
      </c>
    </row>
    <row r="2295" spans="5:7" x14ac:dyDescent="0.25">
      <c r="E2295" s="8" t="str">
        <f t="shared" si="94"/>
        <v/>
      </c>
      <c r="F2295" s="8" t="str">
        <f t="shared" si="95"/>
        <v/>
      </c>
      <c r="G2295" s="16" t="str">
        <f>IF(ISBLANK(B2295),"",IF(OR(B2295={"HS Wroclaw";"Bandung";"Wolverhampton";"Ratier Figeac";"Hemel";"Bangalore"}),"Interne","Externe"))</f>
        <v/>
      </c>
    </row>
    <row r="2296" spans="5:7" x14ac:dyDescent="0.25">
      <c r="E2296" s="8" t="str">
        <f t="shared" si="94"/>
        <v/>
      </c>
      <c r="F2296" s="8" t="str">
        <f t="shared" si="95"/>
        <v/>
      </c>
      <c r="G2296" s="16" t="str">
        <f>IF(ISBLANK(B2296),"",IF(OR(B2296={"HS Wroclaw";"Bandung";"Wolverhampton";"Ratier Figeac";"Hemel";"Bangalore"}),"Interne","Externe"))</f>
        <v/>
      </c>
    </row>
    <row r="2297" spans="5:7" x14ac:dyDescent="0.25">
      <c r="E2297" s="8" t="str">
        <f t="shared" si="94"/>
        <v/>
      </c>
      <c r="F2297" s="8" t="str">
        <f t="shared" si="95"/>
        <v/>
      </c>
      <c r="G2297" s="16" t="str">
        <f>IF(ISBLANK(B2297),"",IF(OR(B2297={"HS Wroclaw";"Bandung";"Wolverhampton";"Ratier Figeac";"Hemel";"Bangalore"}),"Interne","Externe"))</f>
        <v/>
      </c>
    </row>
    <row r="2298" spans="5:7" x14ac:dyDescent="0.25">
      <c r="E2298" s="8" t="str">
        <f t="shared" si="94"/>
        <v/>
      </c>
      <c r="F2298" s="8" t="str">
        <f t="shared" si="95"/>
        <v/>
      </c>
      <c r="G2298" s="16" t="str">
        <f>IF(ISBLANK(B2298),"",IF(OR(B2298={"HS Wroclaw";"Bandung";"Wolverhampton";"Ratier Figeac";"Hemel";"Bangalore"}),"Interne","Externe"))</f>
        <v/>
      </c>
    </row>
    <row r="2299" spans="5:7" x14ac:dyDescent="0.25">
      <c r="E2299" s="8" t="str">
        <f t="shared" si="94"/>
        <v/>
      </c>
      <c r="F2299" s="8" t="str">
        <f t="shared" si="95"/>
        <v/>
      </c>
      <c r="G2299" s="16" t="str">
        <f>IF(ISBLANK(B2299),"",IF(OR(B2299={"HS Wroclaw";"Bandung";"Wolverhampton";"Ratier Figeac";"Hemel";"Bangalore"}),"Interne","Externe"))</f>
        <v/>
      </c>
    </row>
    <row r="2300" spans="5:7" x14ac:dyDescent="0.25">
      <c r="E2300" s="8" t="str">
        <f t="shared" si="94"/>
        <v/>
      </c>
      <c r="F2300" s="8" t="str">
        <f t="shared" si="95"/>
        <v/>
      </c>
      <c r="G2300" s="16" t="str">
        <f>IF(ISBLANK(B2300),"",IF(OR(B2300={"HS Wroclaw";"Bandung";"Wolverhampton";"Ratier Figeac";"Hemel";"Bangalore"}),"Interne","Externe"))</f>
        <v/>
      </c>
    </row>
    <row r="2301" spans="5:7" x14ac:dyDescent="0.25">
      <c r="E2301" s="8" t="str">
        <f t="shared" si="94"/>
        <v/>
      </c>
      <c r="F2301" s="8" t="str">
        <f t="shared" si="95"/>
        <v/>
      </c>
      <c r="G2301" s="16" t="str">
        <f>IF(ISBLANK(B2301),"",IF(OR(B2301={"HS Wroclaw";"Bandung";"Wolverhampton";"Ratier Figeac";"Hemel";"Bangalore"}),"Interne","Externe"))</f>
        <v/>
      </c>
    </row>
    <row r="2302" spans="5:7" x14ac:dyDescent="0.25">
      <c r="E2302" s="8" t="str">
        <f t="shared" si="94"/>
        <v/>
      </c>
      <c r="F2302" s="8" t="str">
        <f t="shared" si="95"/>
        <v/>
      </c>
      <c r="G2302" s="16" t="str">
        <f>IF(ISBLANK(B2302),"",IF(OR(B2302={"HS Wroclaw";"Bandung";"Wolverhampton";"Ratier Figeac";"Hemel";"Bangalore"}),"Interne","Externe"))</f>
        <v/>
      </c>
    </row>
    <row r="2303" spans="5:7" x14ac:dyDescent="0.25">
      <c r="E2303" s="8" t="str">
        <f t="shared" si="94"/>
        <v/>
      </c>
      <c r="F2303" s="8" t="str">
        <f t="shared" si="95"/>
        <v/>
      </c>
      <c r="G2303" s="16" t="str">
        <f>IF(ISBLANK(B2303),"",IF(OR(B2303={"HS Wroclaw";"Bandung";"Wolverhampton";"Ratier Figeac";"Hemel";"Bangalore"}),"Interne","Externe"))</f>
        <v/>
      </c>
    </row>
    <row r="2304" spans="5:7" x14ac:dyDescent="0.25">
      <c r="E2304" s="8" t="str">
        <f t="shared" si="94"/>
        <v/>
      </c>
      <c r="F2304" s="8" t="str">
        <f t="shared" si="95"/>
        <v/>
      </c>
      <c r="G2304" s="16" t="str">
        <f>IF(ISBLANK(B2304),"",IF(OR(B2304={"HS Wroclaw";"Bandung";"Wolverhampton";"Ratier Figeac";"Hemel";"Bangalore"}),"Interne","Externe"))</f>
        <v/>
      </c>
    </row>
    <row r="2305" spans="5:7" x14ac:dyDescent="0.25">
      <c r="E2305" s="8" t="str">
        <f t="shared" si="94"/>
        <v/>
      </c>
      <c r="F2305" s="8" t="str">
        <f t="shared" si="95"/>
        <v/>
      </c>
      <c r="G2305" s="16" t="str">
        <f>IF(ISBLANK(B2305),"",IF(OR(B2305={"HS Wroclaw";"Bandung";"Wolverhampton";"Ratier Figeac";"Hemel";"Bangalore"}),"Interne","Externe"))</f>
        <v/>
      </c>
    </row>
    <row r="2306" spans="5:7" x14ac:dyDescent="0.25">
      <c r="E2306" s="8" t="str">
        <f t="shared" si="94"/>
        <v/>
      </c>
      <c r="F2306" s="8" t="str">
        <f t="shared" si="95"/>
        <v/>
      </c>
      <c r="G2306" s="16" t="str">
        <f>IF(ISBLANK(B2306),"",IF(OR(B2306={"HS Wroclaw";"Bandung";"Wolverhampton";"Ratier Figeac";"Hemel";"Bangalore"}),"Interne","Externe"))</f>
        <v/>
      </c>
    </row>
    <row r="2307" spans="5:7" x14ac:dyDescent="0.25">
      <c r="E2307" s="8" t="str">
        <f t="shared" si="94"/>
        <v/>
      </c>
      <c r="F2307" s="8" t="str">
        <f t="shared" si="95"/>
        <v/>
      </c>
      <c r="G2307" s="16" t="str">
        <f>IF(ISBLANK(B2307),"",IF(OR(B2307={"HS Wroclaw";"Bandung";"Wolverhampton";"Ratier Figeac";"Hemel";"Bangalore"}),"Interne","Externe"))</f>
        <v/>
      </c>
    </row>
    <row r="2308" spans="5:7" x14ac:dyDescent="0.25">
      <c r="E2308" s="8" t="str">
        <f t="shared" si="94"/>
        <v/>
      </c>
      <c r="F2308" s="8" t="str">
        <f t="shared" si="95"/>
        <v/>
      </c>
      <c r="G2308" s="16" t="str">
        <f>IF(ISBLANK(B2308),"",IF(OR(B2308={"HS Wroclaw";"Bandung";"Wolverhampton";"Ratier Figeac";"Hemel";"Bangalore"}),"Interne","Externe"))</f>
        <v/>
      </c>
    </row>
    <row r="2309" spans="5:7" x14ac:dyDescent="0.25">
      <c r="E2309" s="8" t="str">
        <f t="shared" si="94"/>
        <v/>
      </c>
      <c r="F2309" s="8" t="str">
        <f t="shared" si="95"/>
        <v/>
      </c>
      <c r="G2309" s="16" t="str">
        <f>IF(ISBLANK(B2309),"",IF(OR(B2309={"HS Wroclaw";"Bandung";"Wolverhampton";"Ratier Figeac";"Hemel";"Bangalore"}),"Interne","Externe"))</f>
        <v/>
      </c>
    </row>
    <row r="2310" spans="5:7" x14ac:dyDescent="0.25">
      <c r="E2310" s="8" t="str">
        <f t="shared" si="94"/>
        <v/>
      </c>
      <c r="F2310" s="8" t="str">
        <f t="shared" si="95"/>
        <v/>
      </c>
      <c r="G2310" s="16" t="str">
        <f>IF(ISBLANK(B2310),"",IF(OR(B2310={"HS Wroclaw";"Bandung";"Wolverhampton";"Ratier Figeac";"Hemel";"Bangalore"}),"Interne","Externe"))</f>
        <v/>
      </c>
    </row>
    <row r="2311" spans="5:7" x14ac:dyDescent="0.25">
      <c r="E2311" s="8" t="str">
        <f t="shared" si="94"/>
        <v/>
      </c>
      <c r="F2311" s="8" t="str">
        <f t="shared" si="95"/>
        <v/>
      </c>
      <c r="G2311" s="16" t="str">
        <f>IF(ISBLANK(B2311),"",IF(OR(B2311={"HS Wroclaw";"Bandung";"Wolverhampton";"Ratier Figeac";"Hemel";"Bangalore"}),"Interne","Externe"))</f>
        <v/>
      </c>
    </row>
    <row r="2312" spans="5:7" x14ac:dyDescent="0.25">
      <c r="E2312" s="8" t="str">
        <f t="shared" si="94"/>
        <v/>
      </c>
      <c r="F2312" s="8" t="str">
        <f t="shared" si="95"/>
        <v/>
      </c>
      <c r="G2312" s="16" t="str">
        <f>IF(ISBLANK(B2312),"",IF(OR(B2312={"HS Wroclaw";"Bandung";"Wolverhampton";"Ratier Figeac";"Hemel";"Bangalore"}),"Interne","Externe"))</f>
        <v/>
      </c>
    </row>
    <row r="2313" spans="5:7" x14ac:dyDescent="0.25">
      <c r="E2313" s="8" t="str">
        <f t="shared" si="94"/>
        <v/>
      </c>
      <c r="F2313" s="8" t="str">
        <f t="shared" si="95"/>
        <v/>
      </c>
      <c r="G2313" s="16" t="str">
        <f>IF(ISBLANK(B2313),"",IF(OR(B2313={"HS Wroclaw";"Bandung";"Wolverhampton";"Ratier Figeac";"Hemel";"Bangalore"}),"Interne","Externe"))</f>
        <v/>
      </c>
    </row>
    <row r="2314" spans="5:7" x14ac:dyDescent="0.25">
      <c r="E2314" s="8" t="str">
        <f t="shared" si="94"/>
        <v/>
      </c>
      <c r="F2314" s="8" t="str">
        <f t="shared" si="95"/>
        <v/>
      </c>
      <c r="G2314" s="16" t="str">
        <f>IF(ISBLANK(B2314),"",IF(OR(B2314={"HS Wroclaw";"Bandung";"Wolverhampton";"Ratier Figeac";"Hemel";"Bangalore"}),"Interne","Externe"))</f>
        <v/>
      </c>
    </row>
    <row r="2315" spans="5:7" x14ac:dyDescent="0.25">
      <c r="E2315" s="8" t="str">
        <f t="shared" si="94"/>
        <v/>
      </c>
      <c r="F2315" s="8" t="str">
        <f t="shared" si="95"/>
        <v/>
      </c>
      <c r="G2315" s="16" t="str">
        <f>IF(ISBLANK(B2315),"",IF(OR(B2315={"HS Wroclaw";"Bandung";"Wolverhampton";"Ratier Figeac";"Hemel";"Bangalore"}),"Interne","Externe"))</f>
        <v/>
      </c>
    </row>
    <row r="2316" spans="5:7" x14ac:dyDescent="0.25">
      <c r="E2316" s="8" t="str">
        <f t="shared" si="94"/>
        <v/>
      </c>
      <c r="F2316" s="8" t="str">
        <f t="shared" si="95"/>
        <v/>
      </c>
      <c r="G2316" s="16" t="str">
        <f>IF(ISBLANK(B2316),"",IF(OR(B2316={"HS Wroclaw";"Bandung";"Wolverhampton";"Ratier Figeac";"Hemel";"Bangalore"}),"Interne","Externe"))</f>
        <v/>
      </c>
    </row>
    <row r="2317" spans="5:7" x14ac:dyDescent="0.25">
      <c r="E2317" s="8" t="str">
        <f t="shared" si="94"/>
        <v/>
      </c>
      <c r="F2317" s="8" t="str">
        <f t="shared" si="95"/>
        <v/>
      </c>
      <c r="G2317" s="16" t="str">
        <f>IF(ISBLANK(B2317),"",IF(OR(B2317={"HS Wroclaw";"Bandung";"Wolverhampton";"Ratier Figeac";"Hemel";"Bangalore"}),"Interne","Externe"))</f>
        <v/>
      </c>
    </row>
    <row r="2318" spans="5:7" x14ac:dyDescent="0.25">
      <c r="E2318" s="8" t="str">
        <f t="shared" si="94"/>
        <v/>
      </c>
      <c r="F2318" s="8" t="str">
        <f t="shared" si="95"/>
        <v/>
      </c>
      <c r="G2318" s="16" t="str">
        <f>IF(ISBLANK(B2318),"",IF(OR(B2318={"HS Wroclaw";"Bandung";"Wolverhampton";"Ratier Figeac";"Hemel";"Bangalore"}),"Interne","Externe"))</f>
        <v/>
      </c>
    </row>
    <row r="2319" spans="5:7" x14ac:dyDescent="0.25">
      <c r="E2319" s="8" t="str">
        <f t="shared" si="94"/>
        <v/>
      </c>
      <c r="F2319" s="8" t="str">
        <f t="shared" si="95"/>
        <v/>
      </c>
      <c r="G2319" s="16" t="str">
        <f>IF(ISBLANK(B2319),"",IF(OR(B2319={"HS Wroclaw";"Bandung";"Wolverhampton";"Ratier Figeac";"Hemel";"Bangalore"}),"Interne","Externe"))</f>
        <v/>
      </c>
    </row>
    <row r="2320" spans="5:7" x14ac:dyDescent="0.25">
      <c r="E2320" s="8" t="str">
        <f t="shared" si="94"/>
        <v/>
      </c>
      <c r="F2320" s="8" t="str">
        <f t="shared" si="95"/>
        <v/>
      </c>
      <c r="G2320" s="16" t="str">
        <f>IF(ISBLANK(B2320),"",IF(OR(B2320={"HS Wroclaw";"Bandung";"Wolverhampton";"Ratier Figeac";"Hemel";"Bangalore"}),"Interne","Externe"))</f>
        <v/>
      </c>
    </row>
    <row r="2321" spans="5:7" x14ac:dyDescent="0.25">
      <c r="E2321" s="8" t="str">
        <f t="shared" si="94"/>
        <v/>
      </c>
      <c r="F2321" s="8" t="str">
        <f t="shared" si="95"/>
        <v/>
      </c>
      <c r="G2321" s="16" t="str">
        <f>IF(ISBLANK(B2321),"",IF(OR(B2321={"HS Wroclaw";"Bandung";"Wolverhampton";"Ratier Figeac";"Hemel";"Bangalore"}),"Interne","Externe"))</f>
        <v/>
      </c>
    </row>
    <row r="2322" spans="5:7" x14ac:dyDescent="0.25">
      <c r="E2322" s="8" t="str">
        <f t="shared" si="94"/>
        <v/>
      </c>
      <c r="F2322" s="8" t="str">
        <f t="shared" si="95"/>
        <v/>
      </c>
      <c r="G2322" s="16" t="str">
        <f>IF(ISBLANK(B2322),"",IF(OR(B2322={"HS Wroclaw";"Bandung";"Wolverhampton";"Ratier Figeac";"Hemel";"Bangalore"}),"Interne","Externe"))</f>
        <v/>
      </c>
    </row>
    <row r="2323" spans="5:7" x14ac:dyDescent="0.25">
      <c r="E2323" s="8" t="str">
        <f t="shared" si="94"/>
        <v/>
      </c>
      <c r="F2323" s="8" t="str">
        <f t="shared" si="95"/>
        <v/>
      </c>
      <c r="G2323" s="16" t="str">
        <f>IF(ISBLANK(B2323),"",IF(OR(B2323={"HS Wroclaw";"Bandung";"Wolverhampton";"Ratier Figeac";"Hemel";"Bangalore"}),"Interne","Externe"))</f>
        <v/>
      </c>
    </row>
    <row r="2324" spans="5:7" x14ac:dyDescent="0.25">
      <c r="E2324" s="8" t="str">
        <f t="shared" si="94"/>
        <v/>
      </c>
      <c r="F2324" s="8" t="str">
        <f t="shared" si="95"/>
        <v/>
      </c>
      <c r="G2324" s="16" t="str">
        <f>IF(ISBLANK(B2324),"",IF(OR(B2324={"HS Wroclaw";"Bandung";"Wolverhampton";"Ratier Figeac";"Hemel";"Bangalore"}),"Interne","Externe"))</f>
        <v/>
      </c>
    </row>
    <row r="2325" spans="5:7" x14ac:dyDescent="0.25">
      <c r="E2325" s="8" t="str">
        <f t="shared" si="94"/>
        <v/>
      </c>
      <c r="F2325" s="8" t="str">
        <f t="shared" si="95"/>
        <v/>
      </c>
      <c r="G2325" s="16" t="str">
        <f>IF(ISBLANK(B2325),"",IF(OR(B2325={"HS Wroclaw";"Bandung";"Wolverhampton";"Ratier Figeac";"Hemel";"Bangalore"}),"Interne","Externe"))</f>
        <v/>
      </c>
    </row>
    <row r="2326" spans="5:7" x14ac:dyDescent="0.25">
      <c r="E2326" s="8" t="str">
        <f t="shared" si="94"/>
        <v/>
      </c>
      <c r="F2326" s="8" t="str">
        <f t="shared" si="95"/>
        <v/>
      </c>
      <c r="G2326" s="16" t="str">
        <f>IF(ISBLANK(B2326),"",IF(OR(B2326={"HS Wroclaw";"Bandung";"Wolverhampton";"Ratier Figeac";"Hemel";"Bangalore"}),"Interne","Externe"))</f>
        <v/>
      </c>
    </row>
    <row r="2327" spans="5:7" x14ac:dyDescent="0.25">
      <c r="E2327" s="8" t="str">
        <f t="shared" si="94"/>
        <v/>
      </c>
      <c r="F2327" s="8" t="str">
        <f t="shared" si="95"/>
        <v/>
      </c>
      <c r="G2327" s="16" t="str">
        <f>IF(ISBLANK(B2327),"",IF(OR(B2327={"HS Wroclaw";"Bandung";"Wolverhampton";"Ratier Figeac";"Hemel";"Bangalore"}),"Interne","Externe"))</f>
        <v/>
      </c>
    </row>
    <row r="2328" spans="5:7" x14ac:dyDescent="0.25">
      <c r="E2328" s="8" t="str">
        <f t="shared" si="94"/>
        <v/>
      </c>
      <c r="F2328" s="8" t="str">
        <f t="shared" si="95"/>
        <v/>
      </c>
      <c r="G2328" s="16" t="str">
        <f>IF(ISBLANK(B2328),"",IF(OR(B2328={"HS Wroclaw";"Bandung";"Wolverhampton";"Ratier Figeac";"Hemel";"Bangalore"}),"Interne","Externe"))</f>
        <v/>
      </c>
    </row>
    <row r="2329" spans="5:7" x14ac:dyDescent="0.25">
      <c r="E2329" s="8" t="str">
        <f t="shared" si="94"/>
        <v/>
      </c>
      <c r="F2329" s="8" t="str">
        <f t="shared" si="95"/>
        <v/>
      </c>
      <c r="G2329" s="16" t="str">
        <f>IF(ISBLANK(B2329),"",IF(OR(B2329={"HS Wroclaw";"Bandung";"Wolverhampton";"Ratier Figeac";"Hemel";"Bangalore"}),"Interne","Externe"))</f>
        <v/>
      </c>
    </row>
    <row r="2330" spans="5:7" x14ac:dyDescent="0.25">
      <c r="E2330" s="8" t="str">
        <f t="shared" ref="E2330:E2373" si="96">IF(ISBLANK(D2330),"",TEXT(30*MONTH($D2330),"mmmm"))</f>
        <v/>
      </c>
      <c r="F2330" s="8" t="str">
        <f t="shared" ref="F2330:F2373" si="97">IF(ISBLANK(D2330),"",YEAR($D2330))</f>
        <v/>
      </c>
      <c r="G2330" s="16" t="str">
        <f>IF(ISBLANK(B2330),"",IF(OR(B2330={"HS Wroclaw";"Bandung";"Wolverhampton";"Ratier Figeac";"Hemel";"Bangalore"}),"Interne","Externe"))</f>
        <v/>
      </c>
    </row>
    <row r="2331" spans="5:7" x14ac:dyDescent="0.25">
      <c r="E2331" s="8" t="str">
        <f t="shared" si="96"/>
        <v/>
      </c>
      <c r="F2331" s="8" t="str">
        <f t="shared" si="97"/>
        <v/>
      </c>
      <c r="G2331" s="16" t="str">
        <f>IF(ISBLANK(B2331),"",IF(OR(B2331={"HS Wroclaw";"Bandung";"Wolverhampton";"Ratier Figeac";"Hemel";"Bangalore"}),"Interne","Externe"))</f>
        <v/>
      </c>
    </row>
    <row r="2332" spans="5:7" x14ac:dyDescent="0.25">
      <c r="E2332" s="8" t="str">
        <f t="shared" si="96"/>
        <v/>
      </c>
      <c r="F2332" s="8" t="str">
        <f t="shared" si="97"/>
        <v/>
      </c>
      <c r="G2332" s="16" t="str">
        <f>IF(ISBLANK(B2332),"",IF(OR(B2332={"HS Wroclaw";"Bandung";"Wolverhampton";"Ratier Figeac";"Hemel";"Bangalore"}),"Interne","Externe"))</f>
        <v/>
      </c>
    </row>
    <row r="2333" spans="5:7" x14ac:dyDescent="0.25">
      <c r="E2333" s="8" t="str">
        <f t="shared" si="96"/>
        <v/>
      </c>
      <c r="F2333" s="8" t="str">
        <f t="shared" si="97"/>
        <v/>
      </c>
      <c r="G2333" s="16" t="str">
        <f>IF(ISBLANK(B2333),"",IF(OR(B2333={"HS Wroclaw";"Bandung";"Wolverhampton";"Ratier Figeac";"Hemel";"Bangalore"}),"Interne","Externe"))</f>
        <v/>
      </c>
    </row>
    <row r="2334" spans="5:7" x14ac:dyDescent="0.25">
      <c r="E2334" s="8" t="str">
        <f t="shared" si="96"/>
        <v/>
      </c>
      <c r="F2334" s="8" t="str">
        <f t="shared" si="97"/>
        <v/>
      </c>
      <c r="G2334" s="16" t="str">
        <f>IF(ISBLANK(B2334),"",IF(OR(B2334={"HS Wroclaw";"Bandung";"Wolverhampton";"Ratier Figeac";"Hemel";"Bangalore"}),"Interne","Externe"))</f>
        <v/>
      </c>
    </row>
    <row r="2335" spans="5:7" x14ac:dyDescent="0.25">
      <c r="E2335" s="8" t="str">
        <f t="shared" si="96"/>
        <v/>
      </c>
      <c r="F2335" s="8" t="str">
        <f t="shared" si="97"/>
        <v/>
      </c>
      <c r="G2335" s="16" t="str">
        <f>IF(ISBLANK(B2335),"",IF(OR(B2335={"HS Wroclaw";"Bandung";"Wolverhampton";"Ratier Figeac";"Hemel";"Bangalore"}),"Interne","Externe"))</f>
        <v/>
      </c>
    </row>
    <row r="2336" spans="5:7" x14ac:dyDescent="0.25">
      <c r="E2336" s="8" t="str">
        <f t="shared" si="96"/>
        <v/>
      </c>
      <c r="F2336" s="8" t="str">
        <f t="shared" si="97"/>
        <v/>
      </c>
      <c r="G2336" s="16" t="str">
        <f>IF(ISBLANK(B2336),"",IF(OR(B2336={"HS Wroclaw";"Bandung";"Wolverhampton";"Ratier Figeac";"Hemel";"Bangalore"}),"Interne","Externe"))</f>
        <v/>
      </c>
    </row>
    <row r="2337" spans="5:7" x14ac:dyDescent="0.25">
      <c r="E2337" s="8" t="str">
        <f t="shared" si="96"/>
        <v/>
      </c>
      <c r="F2337" s="8" t="str">
        <f t="shared" si="97"/>
        <v/>
      </c>
      <c r="G2337" s="16" t="str">
        <f>IF(ISBLANK(B2337),"",IF(OR(B2337={"HS Wroclaw";"Bandung";"Wolverhampton";"Ratier Figeac";"Hemel";"Bangalore"}),"Interne","Externe"))</f>
        <v/>
      </c>
    </row>
    <row r="2338" spans="5:7" x14ac:dyDescent="0.25">
      <c r="E2338" s="8" t="str">
        <f t="shared" si="96"/>
        <v/>
      </c>
      <c r="F2338" s="8" t="str">
        <f t="shared" si="97"/>
        <v/>
      </c>
      <c r="G2338" s="16" t="str">
        <f>IF(ISBLANK(B2338),"",IF(OR(B2338={"HS Wroclaw";"Bandung";"Wolverhampton";"Ratier Figeac";"Hemel";"Bangalore"}),"Interne","Externe"))</f>
        <v/>
      </c>
    </row>
    <row r="2339" spans="5:7" x14ac:dyDescent="0.25">
      <c r="E2339" s="8" t="str">
        <f t="shared" si="96"/>
        <v/>
      </c>
      <c r="F2339" s="8" t="str">
        <f t="shared" si="97"/>
        <v/>
      </c>
      <c r="G2339" s="16" t="str">
        <f>IF(ISBLANK(B2339),"",IF(OR(B2339={"HS Wroclaw";"Bandung";"Wolverhampton";"Ratier Figeac";"Hemel";"Bangalore"}),"Interne","Externe"))</f>
        <v/>
      </c>
    </row>
    <row r="2340" spans="5:7" x14ac:dyDescent="0.25">
      <c r="E2340" s="8" t="str">
        <f t="shared" si="96"/>
        <v/>
      </c>
      <c r="F2340" s="8" t="str">
        <f t="shared" si="97"/>
        <v/>
      </c>
      <c r="G2340" s="16" t="str">
        <f>IF(ISBLANK(B2340),"",IF(OR(B2340={"HS Wroclaw";"Bandung";"Wolverhampton";"Ratier Figeac";"Hemel";"Bangalore"}),"Interne","Externe"))</f>
        <v/>
      </c>
    </row>
    <row r="2341" spans="5:7" x14ac:dyDescent="0.25">
      <c r="E2341" s="8" t="str">
        <f t="shared" si="96"/>
        <v/>
      </c>
      <c r="F2341" s="8" t="str">
        <f t="shared" si="97"/>
        <v/>
      </c>
      <c r="G2341" s="16" t="str">
        <f>IF(ISBLANK(B2341),"",IF(OR(B2341={"HS Wroclaw";"Bandung";"Wolverhampton";"Ratier Figeac";"Hemel";"Bangalore"}),"Interne","Externe"))</f>
        <v/>
      </c>
    </row>
    <row r="2342" spans="5:7" x14ac:dyDescent="0.25">
      <c r="E2342" s="8" t="str">
        <f t="shared" si="96"/>
        <v/>
      </c>
      <c r="F2342" s="8" t="str">
        <f t="shared" si="97"/>
        <v/>
      </c>
      <c r="G2342" s="16" t="str">
        <f>IF(ISBLANK(B2342),"",IF(OR(B2342={"HS Wroclaw";"Bandung";"Wolverhampton";"Ratier Figeac";"Hemel";"Bangalore"}),"Interne","Externe"))</f>
        <v/>
      </c>
    </row>
    <row r="2343" spans="5:7" x14ac:dyDescent="0.25">
      <c r="E2343" s="8" t="str">
        <f t="shared" si="96"/>
        <v/>
      </c>
      <c r="F2343" s="8" t="str">
        <f t="shared" si="97"/>
        <v/>
      </c>
      <c r="G2343" s="16" t="str">
        <f>IF(ISBLANK(B2343),"",IF(OR(B2343={"HS Wroclaw";"Bandung";"Wolverhampton";"Ratier Figeac";"Hemel";"Bangalore"}),"Interne","Externe"))</f>
        <v/>
      </c>
    </row>
    <row r="2344" spans="5:7" x14ac:dyDescent="0.25">
      <c r="E2344" s="8" t="str">
        <f t="shared" si="96"/>
        <v/>
      </c>
      <c r="F2344" s="8" t="str">
        <f t="shared" si="97"/>
        <v/>
      </c>
      <c r="G2344" s="16" t="str">
        <f>IF(ISBLANK(B2344),"",IF(OR(B2344={"HS Wroclaw";"Bandung";"Wolverhampton";"Ratier Figeac";"Hemel";"Bangalore"}),"Interne","Externe"))</f>
        <v/>
      </c>
    </row>
    <row r="2345" spans="5:7" x14ac:dyDescent="0.25">
      <c r="E2345" s="8" t="str">
        <f t="shared" si="96"/>
        <v/>
      </c>
      <c r="F2345" s="8" t="str">
        <f t="shared" si="97"/>
        <v/>
      </c>
      <c r="G2345" s="16" t="str">
        <f>IF(ISBLANK(B2345),"",IF(OR(B2345={"HS Wroclaw";"Bandung";"Wolverhampton";"Ratier Figeac";"Hemel";"Bangalore"}),"Interne","Externe"))</f>
        <v/>
      </c>
    </row>
    <row r="2346" spans="5:7" x14ac:dyDescent="0.25">
      <c r="E2346" s="8" t="str">
        <f t="shared" si="96"/>
        <v/>
      </c>
      <c r="F2346" s="8" t="str">
        <f t="shared" si="97"/>
        <v/>
      </c>
      <c r="G2346" s="16" t="str">
        <f>IF(ISBLANK(B2346),"",IF(OR(B2346={"HS Wroclaw";"Bandung";"Wolverhampton";"Ratier Figeac";"Hemel";"Bangalore"}),"Interne","Externe"))</f>
        <v/>
      </c>
    </row>
    <row r="2347" spans="5:7" x14ac:dyDescent="0.25">
      <c r="E2347" s="8" t="str">
        <f t="shared" si="96"/>
        <v/>
      </c>
      <c r="F2347" s="8" t="str">
        <f t="shared" si="97"/>
        <v/>
      </c>
      <c r="G2347" s="16" t="str">
        <f>IF(ISBLANK(B2347),"",IF(OR(B2347={"HS Wroclaw";"Bandung";"Wolverhampton";"Ratier Figeac";"Hemel";"Bangalore"}),"Interne","Externe"))</f>
        <v/>
      </c>
    </row>
    <row r="2348" spans="5:7" x14ac:dyDescent="0.25">
      <c r="E2348" s="8" t="str">
        <f t="shared" si="96"/>
        <v/>
      </c>
      <c r="F2348" s="8" t="str">
        <f t="shared" si="97"/>
        <v/>
      </c>
      <c r="G2348" s="16" t="str">
        <f>IF(ISBLANK(B2348),"",IF(OR(B2348={"HS Wroclaw";"Bandung";"Wolverhampton";"Ratier Figeac";"Hemel";"Bangalore"}),"Interne","Externe"))</f>
        <v/>
      </c>
    </row>
    <row r="2349" spans="5:7" x14ac:dyDescent="0.25">
      <c r="E2349" s="8" t="str">
        <f t="shared" si="96"/>
        <v/>
      </c>
      <c r="F2349" s="8" t="str">
        <f t="shared" si="97"/>
        <v/>
      </c>
      <c r="G2349" s="16" t="str">
        <f>IF(ISBLANK(B2349),"",IF(OR(B2349={"HS Wroclaw";"Bandung";"Wolverhampton";"Ratier Figeac";"Hemel";"Bangalore"}),"Interne","Externe"))</f>
        <v/>
      </c>
    </row>
    <row r="2350" spans="5:7" x14ac:dyDescent="0.25">
      <c r="E2350" s="8" t="str">
        <f t="shared" si="96"/>
        <v/>
      </c>
      <c r="F2350" s="8" t="str">
        <f t="shared" si="97"/>
        <v/>
      </c>
      <c r="G2350" s="16" t="str">
        <f>IF(ISBLANK(B2350),"",IF(OR(B2350={"HS Wroclaw";"Bandung";"Wolverhampton";"Ratier Figeac";"Hemel";"Bangalore"}),"Interne","Externe"))</f>
        <v/>
      </c>
    </row>
    <row r="2351" spans="5:7" x14ac:dyDescent="0.25">
      <c r="E2351" s="8" t="str">
        <f t="shared" si="96"/>
        <v/>
      </c>
      <c r="F2351" s="8" t="str">
        <f t="shared" si="97"/>
        <v/>
      </c>
      <c r="G2351" s="16" t="str">
        <f>IF(ISBLANK(B2351),"",IF(OR(B2351={"HS Wroclaw";"Bandung";"Wolverhampton";"Ratier Figeac";"Hemel";"Bangalore"}),"Interne","Externe"))</f>
        <v/>
      </c>
    </row>
    <row r="2352" spans="5:7" x14ac:dyDescent="0.25">
      <c r="E2352" s="8" t="str">
        <f t="shared" si="96"/>
        <v/>
      </c>
      <c r="F2352" s="8" t="str">
        <f t="shared" si="97"/>
        <v/>
      </c>
      <c r="G2352" s="16" t="str">
        <f>IF(ISBLANK(B2352),"",IF(OR(B2352={"HS Wroclaw";"Bandung";"Wolverhampton";"Ratier Figeac";"Hemel";"Bangalore"}),"Interne","Externe"))</f>
        <v/>
      </c>
    </row>
    <row r="2353" spans="5:7" x14ac:dyDescent="0.25">
      <c r="E2353" s="8" t="str">
        <f t="shared" si="96"/>
        <v/>
      </c>
      <c r="F2353" s="8" t="str">
        <f t="shared" si="97"/>
        <v/>
      </c>
      <c r="G2353" s="16" t="str">
        <f>IF(ISBLANK(B2353),"",IF(OR(B2353={"HS Wroclaw";"Bandung";"Wolverhampton";"Ratier Figeac";"Hemel";"Bangalore"}),"Interne","Externe"))</f>
        <v/>
      </c>
    </row>
    <row r="2354" spans="5:7" x14ac:dyDescent="0.25">
      <c r="E2354" s="8" t="str">
        <f t="shared" si="96"/>
        <v/>
      </c>
      <c r="F2354" s="8" t="str">
        <f t="shared" si="97"/>
        <v/>
      </c>
      <c r="G2354" s="16" t="str">
        <f>IF(ISBLANK(B2354),"",IF(OR(B2354={"HS Wroclaw";"Bandung";"Wolverhampton";"Ratier Figeac";"Hemel";"Bangalore"}),"Interne","Externe"))</f>
        <v/>
      </c>
    </row>
    <row r="2355" spans="5:7" x14ac:dyDescent="0.25">
      <c r="E2355" s="8" t="str">
        <f t="shared" si="96"/>
        <v/>
      </c>
      <c r="F2355" s="8" t="str">
        <f t="shared" si="97"/>
        <v/>
      </c>
      <c r="G2355" s="16" t="str">
        <f>IF(ISBLANK(B2355),"",IF(OR(B2355={"HS Wroclaw";"Bandung";"Wolverhampton";"Ratier Figeac";"Hemel";"Bangalore"}),"Interne","Externe"))</f>
        <v/>
      </c>
    </row>
    <row r="2356" spans="5:7" x14ac:dyDescent="0.25">
      <c r="E2356" s="8" t="str">
        <f t="shared" si="96"/>
        <v/>
      </c>
      <c r="F2356" s="8" t="str">
        <f t="shared" si="97"/>
        <v/>
      </c>
      <c r="G2356" s="16" t="str">
        <f>IF(ISBLANK(B2356),"",IF(OR(B2356={"HS Wroclaw";"Bandung";"Wolverhampton";"Ratier Figeac";"Hemel";"Bangalore"}),"Interne","Externe"))</f>
        <v/>
      </c>
    </row>
    <row r="2357" spans="5:7" x14ac:dyDescent="0.25">
      <c r="E2357" s="8" t="str">
        <f t="shared" si="96"/>
        <v/>
      </c>
      <c r="F2357" s="8" t="str">
        <f t="shared" si="97"/>
        <v/>
      </c>
      <c r="G2357" s="16" t="str">
        <f>IF(ISBLANK(B2357),"",IF(OR(B2357={"HS Wroclaw";"Bandung";"Wolverhampton";"Ratier Figeac";"Hemel";"Bangalore"}),"Interne","Externe"))</f>
        <v/>
      </c>
    </row>
    <row r="2358" spans="5:7" x14ac:dyDescent="0.25">
      <c r="E2358" s="8" t="str">
        <f t="shared" si="96"/>
        <v/>
      </c>
      <c r="F2358" s="8" t="str">
        <f t="shared" si="97"/>
        <v/>
      </c>
      <c r="G2358" s="16" t="str">
        <f>IF(ISBLANK(B2358),"",IF(OR(B2358={"HS Wroclaw";"Bandung";"Wolverhampton";"Ratier Figeac";"Hemel";"Bangalore"}),"Interne","Externe"))</f>
        <v/>
      </c>
    </row>
    <row r="2359" spans="5:7" x14ac:dyDescent="0.25">
      <c r="E2359" s="8" t="str">
        <f t="shared" si="96"/>
        <v/>
      </c>
      <c r="F2359" s="8" t="str">
        <f t="shared" si="97"/>
        <v/>
      </c>
      <c r="G2359" s="16" t="str">
        <f>IF(ISBLANK(B2359),"",IF(OR(B2359={"HS Wroclaw";"Bandung";"Wolverhampton";"Ratier Figeac";"Hemel";"Bangalore"}),"Interne","Externe"))</f>
        <v/>
      </c>
    </row>
    <row r="2360" spans="5:7" x14ac:dyDescent="0.25">
      <c r="E2360" s="8" t="str">
        <f t="shared" si="96"/>
        <v/>
      </c>
      <c r="F2360" s="8" t="str">
        <f t="shared" si="97"/>
        <v/>
      </c>
      <c r="G2360" s="16" t="str">
        <f>IF(ISBLANK(B2360),"",IF(OR(B2360={"HS Wroclaw";"Bandung";"Wolverhampton";"Ratier Figeac";"Hemel";"Bangalore"}),"Interne","Externe"))</f>
        <v/>
      </c>
    </row>
    <row r="2361" spans="5:7" x14ac:dyDescent="0.25">
      <c r="E2361" s="8" t="str">
        <f t="shared" si="96"/>
        <v/>
      </c>
      <c r="F2361" s="8" t="str">
        <f t="shared" si="97"/>
        <v/>
      </c>
      <c r="G2361" s="16" t="str">
        <f>IF(ISBLANK(B2361),"",IF(OR(B2361={"HS Wroclaw";"Bandung";"Wolverhampton";"Ratier Figeac";"Hemel";"Bangalore"}),"Interne","Externe"))</f>
        <v/>
      </c>
    </row>
    <row r="2362" spans="5:7" x14ac:dyDescent="0.25">
      <c r="E2362" s="8" t="str">
        <f t="shared" si="96"/>
        <v/>
      </c>
      <c r="F2362" s="8" t="str">
        <f t="shared" si="97"/>
        <v/>
      </c>
      <c r="G2362" s="16" t="str">
        <f>IF(ISBLANK(B2362),"",IF(OR(B2362={"HS Wroclaw";"Bandung";"Wolverhampton";"Ratier Figeac";"Hemel";"Bangalore"}),"Interne","Externe"))</f>
        <v/>
      </c>
    </row>
    <row r="2363" spans="5:7" x14ac:dyDescent="0.25">
      <c r="E2363" s="8" t="str">
        <f t="shared" si="96"/>
        <v/>
      </c>
      <c r="F2363" s="8" t="str">
        <f t="shared" si="97"/>
        <v/>
      </c>
      <c r="G2363" s="16" t="str">
        <f>IF(ISBLANK(B2363),"",IF(OR(B2363={"HS Wroclaw";"Bandung";"Wolverhampton";"Ratier Figeac";"Hemel";"Bangalore"}),"Interne","Externe"))</f>
        <v/>
      </c>
    </row>
    <row r="2364" spans="5:7" x14ac:dyDescent="0.25">
      <c r="E2364" s="8" t="str">
        <f t="shared" si="96"/>
        <v/>
      </c>
      <c r="F2364" s="8" t="str">
        <f t="shared" si="97"/>
        <v/>
      </c>
      <c r="G2364" s="16" t="str">
        <f>IF(ISBLANK(B2364),"",IF(OR(B2364={"HS Wroclaw";"Bandung";"Wolverhampton";"Ratier Figeac";"Hemel";"Bangalore"}),"Interne","Externe"))</f>
        <v/>
      </c>
    </row>
    <row r="2365" spans="5:7" x14ac:dyDescent="0.25">
      <c r="E2365" s="8" t="str">
        <f t="shared" si="96"/>
        <v/>
      </c>
      <c r="F2365" s="8" t="str">
        <f t="shared" si="97"/>
        <v/>
      </c>
      <c r="G2365" s="16" t="str">
        <f>IF(ISBLANK(B2365),"",IF(OR(B2365={"HS Wroclaw";"Bandung";"Wolverhampton";"Ratier Figeac";"Hemel";"Bangalore"}),"Interne","Externe"))</f>
        <v/>
      </c>
    </row>
    <row r="2366" spans="5:7" x14ac:dyDescent="0.25">
      <c r="E2366" s="8" t="str">
        <f t="shared" si="96"/>
        <v/>
      </c>
      <c r="F2366" s="8" t="str">
        <f t="shared" si="97"/>
        <v/>
      </c>
      <c r="G2366" s="16" t="str">
        <f>IF(ISBLANK(B2366),"",IF(OR(B2366={"HS Wroclaw";"Bandung";"Wolverhampton";"Ratier Figeac";"Hemel";"Bangalore"}),"Interne","Externe"))</f>
        <v/>
      </c>
    </row>
    <row r="2367" spans="5:7" x14ac:dyDescent="0.25">
      <c r="E2367" s="8" t="str">
        <f t="shared" si="96"/>
        <v/>
      </c>
      <c r="F2367" s="8" t="str">
        <f t="shared" si="97"/>
        <v/>
      </c>
      <c r="G2367" s="16" t="str">
        <f>IF(ISBLANK(B2367),"",IF(OR(B2367={"HS Wroclaw";"Bandung";"Wolverhampton";"Ratier Figeac";"Hemel";"Bangalore"}),"Interne","Externe"))</f>
        <v/>
      </c>
    </row>
    <row r="2368" spans="5:7" x14ac:dyDescent="0.25">
      <c r="E2368" s="8" t="str">
        <f t="shared" si="96"/>
        <v/>
      </c>
      <c r="F2368" s="8" t="str">
        <f t="shared" si="97"/>
        <v/>
      </c>
      <c r="G2368" s="16" t="str">
        <f>IF(ISBLANK(B2368),"",IF(OR(B2368={"HS Wroclaw";"Bandung";"Wolverhampton";"Ratier Figeac";"Hemel";"Bangalore"}),"Interne","Externe"))</f>
        <v/>
      </c>
    </row>
    <row r="2369" spans="5:7" x14ac:dyDescent="0.25">
      <c r="E2369" s="8" t="str">
        <f t="shared" si="96"/>
        <v/>
      </c>
      <c r="F2369" s="8" t="str">
        <f t="shared" si="97"/>
        <v/>
      </c>
      <c r="G2369" s="16" t="str">
        <f>IF(ISBLANK(B2369),"",IF(OR(B2369={"HS Wroclaw";"Bandung";"Wolverhampton";"Ratier Figeac";"Hemel";"Bangalore"}),"Interne","Externe"))</f>
        <v/>
      </c>
    </row>
    <row r="2370" spans="5:7" x14ac:dyDescent="0.25">
      <c r="E2370" s="8" t="str">
        <f t="shared" si="96"/>
        <v/>
      </c>
      <c r="F2370" s="8" t="str">
        <f t="shared" si="97"/>
        <v/>
      </c>
      <c r="G2370" s="16" t="str">
        <f>IF(ISBLANK(B2370),"",IF(OR(B2370={"HS Wroclaw";"Bandung";"Wolverhampton";"Ratier Figeac";"Hemel";"Bangalore"}),"Interne","Externe"))</f>
        <v/>
      </c>
    </row>
    <row r="2371" spans="5:7" x14ac:dyDescent="0.25">
      <c r="E2371" s="8" t="str">
        <f t="shared" si="96"/>
        <v/>
      </c>
      <c r="F2371" s="8" t="str">
        <f t="shared" si="97"/>
        <v/>
      </c>
      <c r="G2371" s="16" t="str">
        <f>IF(ISBLANK(B2371),"",IF(OR(B2371={"HS Wroclaw";"Bandung";"Wolverhampton";"Ratier Figeac";"Hemel";"Bangalore"}),"Interne","Externe"))</f>
        <v/>
      </c>
    </row>
    <row r="2372" spans="5:7" x14ac:dyDescent="0.25">
      <c r="E2372" s="8" t="str">
        <f t="shared" si="96"/>
        <v/>
      </c>
      <c r="F2372" s="8" t="str">
        <f t="shared" si="97"/>
        <v/>
      </c>
      <c r="G2372" s="16" t="str">
        <f>IF(ISBLANK(B2372),"",IF(OR(B2372={"HS Wroclaw";"Bandung";"Wolverhampton";"Ratier Figeac";"Hemel";"Bangalore"}),"Interne","Externe"))</f>
        <v/>
      </c>
    </row>
    <row r="2373" spans="5:7" x14ac:dyDescent="0.25">
      <c r="E2373" s="8" t="str">
        <f t="shared" si="96"/>
        <v/>
      </c>
      <c r="F2373" s="8" t="str">
        <f t="shared" si="97"/>
        <v/>
      </c>
      <c r="G2373" s="16" t="str">
        <f>IF(ISBLANK(B2373),"",IF(OR(B2373={"HS Wroclaw";"Bandung";"Wolverhampton";"Ratier Figeac";"Hemel";"Bangalore"}),"Interne","Externe"))</f>
        <v/>
      </c>
    </row>
  </sheetData>
  <autoFilter ref="A1:H120"/>
  <conditionalFormatting sqref="G2:G2373">
    <cfRule type="expression" dxfId="2" priority="3">
      <formula>$C2="EN COURS"</formula>
    </cfRule>
  </conditionalFormatting>
  <conditionalFormatting sqref="G2:G2373">
    <cfRule type="cellIs" dxfId="1" priority="1" operator="greater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3:H58"/>
  <sheetViews>
    <sheetView workbookViewId="0">
      <selection activeCell="C10" sqref="C10"/>
    </sheetView>
  </sheetViews>
  <sheetFormatPr baseColWidth="10" defaultRowHeight="15" x14ac:dyDescent="0.25"/>
  <cols>
    <col min="1" max="1" width="23" customWidth="1"/>
    <col min="2" max="2" width="23.85546875" customWidth="1"/>
    <col min="3" max="3" width="10" customWidth="1"/>
    <col min="4" max="6" width="12.5703125" customWidth="1"/>
    <col min="7" max="7" width="18.140625" customWidth="1"/>
    <col min="8" max="8" width="11.28515625" customWidth="1"/>
    <col min="9" max="9" width="9.7109375" customWidth="1"/>
  </cols>
  <sheetData>
    <row r="3" spans="1:8" x14ac:dyDescent="0.25">
      <c r="A3" t="s">
        <v>0</v>
      </c>
      <c r="B3" s="2">
        <v>2015</v>
      </c>
    </row>
    <row r="5" spans="1:8" x14ac:dyDescent="0.25">
      <c r="A5" t="s">
        <v>53</v>
      </c>
      <c r="B5" t="s">
        <v>8</v>
      </c>
    </row>
    <row r="6" spans="1:8" x14ac:dyDescent="0.25">
      <c r="A6" t="s">
        <v>9</v>
      </c>
      <c r="B6" t="s">
        <v>36</v>
      </c>
      <c r="C6" t="s">
        <v>2</v>
      </c>
      <c r="E6" s="17" t="s">
        <v>54</v>
      </c>
      <c r="F6" s="17" t="s">
        <v>55</v>
      </c>
      <c r="G6" s="17" t="s">
        <v>56</v>
      </c>
      <c r="H6" s="17" t="s">
        <v>57</v>
      </c>
    </row>
    <row r="7" spans="1:8" x14ac:dyDescent="0.25">
      <c r="A7" s="2" t="s">
        <v>26</v>
      </c>
      <c r="B7" s="3">
        <v>259</v>
      </c>
      <c r="C7" s="3">
        <v>50</v>
      </c>
      <c r="D7" s="18"/>
      <c r="E7" s="19" t="str">
        <f t="shared" ref="E7:G9" si="0">IF(ISBLANK(A7),"",A7)</f>
        <v>janvier</v>
      </c>
      <c r="F7" s="19">
        <f t="shared" si="0"/>
        <v>259</v>
      </c>
      <c r="G7" s="19">
        <f t="shared" si="0"/>
        <v>50</v>
      </c>
      <c r="H7" s="20">
        <f>IFERROR(1-G7/F7,"")</f>
        <v>0.80694980694980689</v>
      </c>
    </row>
    <row r="8" spans="1:8" x14ac:dyDescent="0.25">
      <c r="A8" s="2" t="s">
        <v>27</v>
      </c>
      <c r="B8" s="3">
        <v>250</v>
      </c>
      <c r="C8" s="3">
        <v>46</v>
      </c>
      <c r="D8" s="18"/>
      <c r="E8" s="19" t="str">
        <f t="shared" si="0"/>
        <v>février</v>
      </c>
      <c r="F8" s="19">
        <f t="shared" si="0"/>
        <v>250</v>
      </c>
      <c r="G8" s="19">
        <f t="shared" si="0"/>
        <v>46</v>
      </c>
      <c r="H8" s="20">
        <f t="shared" ref="H8:H9" si="1">IFERROR(1-G8/F8,"")</f>
        <v>0.81600000000000006</v>
      </c>
    </row>
    <row r="9" spans="1:8" x14ac:dyDescent="0.25">
      <c r="A9" s="2" t="s">
        <v>28</v>
      </c>
      <c r="B9" s="3">
        <v>293</v>
      </c>
      <c r="C9" s="3">
        <v>97</v>
      </c>
      <c r="D9" s="18"/>
      <c r="E9" s="19" t="str">
        <f t="shared" si="0"/>
        <v>mars</v>
      </c>
      <c r="F9" s="19">
        <f t="shared" si="0"/>
        <v>293</v>
      </c>
      <c r="G9" s="19">
        <f t="shared" si="0"/>
        <v>97</v>
      </c>
      <c r="H9" s="20">
        <f t="shared" si="1"/>
        <v>0.66894197952218426</v>
      </c>
    </row>
    <row r="10" spans="1:8" x14ac:dyDescent="0.25">
      <c r="A10" s="2" t="s">
        <v>29</v>
      </c>
      <c r="B10" s="3">
        <v>347</v>
      </c>
      <c r="C10" s="3">
        <v>100</v>
      </c>
      <c r="D10" s="18"/>
      <c r="E10" s="19" t="str">
        <f>IF(ISBLANK(A10),"",A10)</f>
        <v>avril</v>
      </c>
      <c r="F10" s="19">
        <f>IF(ISBLANK(B10),"",B10)</f>
        <v>347</v>
      </c>
      <c r="G10" s="19">
        <f>IF(ISBLANK(C10),"",C10)</f>
        <v>100</v>
      </c>
      <c r="H10" s="20">
        <f>IFERROR(1-G10/F10,"")</f>
        <v>0.71181556195965423</v>
      </c>
    </row>
    <row r="11" spans="1:8" x14ac:dyDescent="0.25">
      <c r="A11" s="2" t="s">
        <v>30</v>
      </c>
      <c r="B11" s="3">
        <v>282</v>
      </c>
      <c r="C11" s="3">
        <v>18</v>
      </c>
      <c r="D11" s="18"/>
      <c r="E11" s="19" t="str">
        <f>IF(ISBLANK(A11),"",A11)</f>
        <v>mai</v>
      </c>
      <c r="F11" s="19">
        <f>IF(ISBLANK(B11),"",B11)</f>
        <v>282</v>
      </c>
      <c r="G11" s="19">
        <f>IF(ISBLANK(C11),"",C11)</f>
        <v>18</v>
      </c>
      <c r="H11" s="20">
        <f>IFERROR(1-G11/F11,"")</f>
        <v>0.93617021276595747</v>
      </c>
    </row>
    <row r="12" spans="1:8" x14ac:dyDescent="0.25">
      <c r="A12" s="2" t="s">
        <v>31</v>
      </c>
      <c r="B12" s="3">
        <v>464</v>
      </c>
      <c r="C12" s="3">
        <v>95</v>
      </c>
      <c r="D12" s="18"/>
      <c r="E12" s="19" t="str">
        <f>IF(ISBLANK(A12),"",A12)</f>
        <v>juin</v>
      </c>
      <c r="F12" s="19">
        <f>IF(ISBLANK(B12),"",B12)</f>
        <v>464</v>
      </c>
      <c r="G12" s="19">
        <f>IF(ISBLANK(C12),"",C12)</f>
        <v>95</v>
      </c>
      <c r="H12" s="20">
        <f>IFERROR(1-G12/F12,"")</f>
        <v>0.79525862068965514</v>
      </c>
    </row>
    <row r="13" spans="1:8" x14ac:dyDescent="0.25">
      <c r="A13" s="2" t="s">
        <v>32</v>
      </c>
      <c r="B13" s="3">
        <v>360</v>
      </c>
      <c r="C13" s="3">
        <v>97</v>
      </c>
      <c r="D13" s="18"/>
      <c r="E13" s="19" t="str">
        <f>IF(ISBLANK(A13),"",A13)</f>
        <v>juillet</v>
      </c>
      <c r="F13" s="19">
        <f>IF(ISBLANK(B13),"",B13)</f>
        <v>360</v>
      </c>
      <c r="G13" s="19">
        <f>IF(ISBLANK(C13),"",C13)</f>
        <v>97</v>
      </c>
      <c r="H13" s="20">
        <f>IFERROR(1-G13/F13,"")</f>
        <v>0.73055555555555562</v>
      </c>
    </row>
    <row r="14" spans="1:8" x14ac:dyDescent="0.25">
      <c r="A14" s="2" t="s">
        <v>58</v>
      </c>
      <c r="B14" s="3">
        <v>74</v>
      </c>
      <c r="C14" s="3">
        <v>15</v>
      </c>
      <c r="E14" s="21" t="str">
        <f>IF(ISBLANK(A14),"",A14)</f>
        <v>août</v>
      </c>
      <c r="F14" s="19">
        <f>IF(ISBLANK(B14),"",B14)</f>
        <v>74</v>
      </c>
      <c r="G14" s="19">
        <f>IF(ISBLANK(C14),"",C14)</f>
        <v>15</v>
      </c>
      <c r="H14" s="20">
        <f>IFERROR(1-G14/F14,"")</f>
        <v>0.79729729729729726</v>
      </c>
    </row>
    <row r="15" spans="1:8" x14ac:dyDescent="0.25">
      <c r="A15" s="2"/>
      <c r="B15" s="3"/>
      <c r="C15" s="3"/>
      <c r="E15" s="19" t="str">
        <f>IF(ISBLANK(A16),"",A16)</f>
        <v/>
      </c>
      <c r="F15" s="19"/>
      <c r="G15" s="19"/>
      <c r="H15" s="26"/>
    </row>
    <row r="16" spans="1:8" x14ac:dyDescent="0.25">
      <c r="A16" s="2"/>
      <c r="B16" s="3"/>
      <c r="C16" s="3"/>
      <c r="E16" s="22" t="str">
        <f>IF(ISBLANK(A15),"",A15)</f>
        <v/>
      </c>
      <c r="F16" s="22" t="str">
        <f>IF(ISBLANK(B15),"",B15)</f>
        <v/>
      </c>
      <c r="G16" s="22" t="str">
        <f>IF(ISBLANK(C15),"",C15)</f>
        <v/>
      </c>
      <c r="H16" s="23" t="str">
        <f>IFERROR(1-G16/F16,"")</f>
        <v/>
      </c>
    </row>
    <row r="17" spans="1:8" x14ac:dyDescent="0.25">
      <c r="A17" s="2"/>
      <c r="B17" s="3"/>
      <c r="C17" s="3"/>
      <c r="E17" s="19" t="str">
        <f>IF(ISBLANK(A17),"",A17)</f>
        <v/>
      </c>
      <c r="F17" s="19" t="str">
        <f>IF(ISBLANK(B16),"",B16)</f>
        <v/>
      </c>
      <c r="G17" s="19" t="str">
        <f>IF(ISBLANK(C16),"",C16)</f>
        <v/>
      </c>
      <c r="H17" s="20" t="str">
        <f t="shared" ref="H17:H19" si="2">IFERROR(1-G17/F17,"")</f>
        <v/>
      </c>
    </row>
    <row r="18" spans="1:8" x14ac:dyDescent="0.25">
      <c r="A18" s="2"/>
      <c r="B18" s="3"/>
      <c r="C18" s="3"/>
      <c r="E18" s="24" t="str">
        <f>IF(ISBLANK(A18),"",A18)</f>
        <v/>
      </c>
      <c r="F18" s="24" t="str">
        <f>IF(ISBLANK(B17),"",B17)</f>
        <v/>
      </c>
      <c r="G18" s="24" t="str">
        <f>IF(ISBLANK(C17),"",C17)</f>
        <v/>
      </c>
      <c r="H18" s="25" t="str">
        <f t="shared" si="2"/>
        <v/>
      </c>
    </row>
    <row r="19" spans="1:8" x14ac:dyDescent="0.25">
      <c r="A19" s="2"/>
      <c r="B19" s="3"/>
      <c r="C19" s="3"/>
      <c r="E19" s="24" t="str">
        <f>IF(ISBLANK(A18),"",A18)</f>
        <v/>
      </c>
      <c r="F19" s="24" t="str">
        <f>IF(ISBLANK(B18),"",B18)</f>
        <v/>
      </c>
      <c r="G19" s="24" t="str">
        <f>IF(ISBLANK(C18),"",C18)</f>
        <v/>
      </c>
      <c r="H19" s="25" t="str">
        <f t="shared" si="2"/>
        <v/>
      </c>
    </row>
    <row r="20" spans="1:8" x14ac:dyDescent="0.25">
      <c r="A20" s="2"/>
      <c r="B20" s="3"/>
      <c r="C20" s="3"/>
    </row>
    <row r="21" spans="1:8" x14ac:dyDescent="0.25">
      <c r="A21" s="2"/>
      <c r="B21" s="3"/>
      <c r="C21" s="3"/>
    </row>
    <row r="22" spans="1:8" x14ac:dyDescent="0.25">
      <c r="B22" s="1"/>
      <c r="C22" s="3"/>
    </row>
    <row r="27" spans="1:8" x14ac:dyDescent="0.25">
      <c r="A27" s="2"/>
      <c r="B27" s="3"/>
      <c r="C27" s="3"/>
      <c r="H27" s="18"/>
    </row>
    <row r="28" spans="1:8" x14ac:dyDescent="0.25">
      <c r="A28" s="2"/>
      <c r="B28" s="3"/>
      <c r="C28" s="3"/>
      <c r="H28" s="18"/>
    </row>
    <row r="29" spans="1:8" x14ac:dyDescent="0.25">
      <c r="A29" s="2"/>
      <c r="B29" s="3"/>
      <c r="C29" s="3"/>
      <c r="H29" s="18"/>
    </row>
    <row r="30" spans="1:8" x14ac:dyDescent="0.25">
      <c r="A30" s="2"/>
      <c r="B30" s="3"/>
      <c r="C30" s="3"/>
      <c r="H30" s="18"/>
    </row>
    <row r="31" spans="1:8" x14ac:dyDescent="0.25">
      <c r="A31" s="2"/>
      <c r="B31" s="3"/>
      <c r="C31" s="3"/>
      <c r="H31" s="18"/>
    </row>
    <row r="32" spans="1:8" x14ac:dyDescent="0.25">
      <c r="A32" s="2"/>
      <c r="B32" s="3"/>
      <c r="C32" s="3"/>
      <c r="H32" s="18"/>
    </row>
    <row r="33" spans="1:8" x14ac:dyDescent="0.25">
      <c r="A33" s="2"/>
      <c r="B33" s="3"/>
      <c r="C33" s="3"/>
      <c r="H33" s="18"/>
    </row>
    <row r="34" spans="1:8" x14ac:dyDescent="0.25">
      <c r="A34" s="2"/>
      <c r="B34" s="3"/>
      <c r="C34" s="3"/>
      <c r="H34" s="18"/>
    </row>
    <row r="35" spans="1:8" x14ac:dyDescent="0.25">
      <c r="A35" s="2"/>
      <c r="B35" s="3"/>
      <c r="C35" s="3"/>
      <c r="D35" s="3"/>
      <c r="H35" s="18"/>
    </row>
    <row r="36" spans="1:8" x14ac:dyDescent="0.25">
      <c r="A36" s="2"/>
      <c r="B36" s="3"/>
      <c r="C36" s="3"/>
      <c r="D36" s="3"/>
      <c r="H36" s="18"/>
    </row>
    <row r="37" spans="1:8" x14ac:dyDescent="0.25">
      <c r="A37" s="2"/>
      <c r="B37" s="3"/>
      <c r="C37" s="3"/>
      <c r="D37" s="3"/>
      <c r="H37" s="18"/>
    </row>
    <row r="38" spans="1:8" x14ac:dyDescent="0.25">
      <c r="A38" s="2"/>
      <c r="B38" s="3"/>
      <c r="C38" s="3"/>
      <c r="D38" s="3"/>
      <c r="H38" s="18"/>
    </row>
    <row r="39" spans="1:8" x14ac:dyDescent="0.25">
      <c r="A39" s="2"/>
      <c r="B39" s="3"/>
      <c r="C39" s="3"/>
      <c r="D39" s="3"/>
      <c r="E39" s="3"/>
      <c r="F39" s="3"/>
    </row>
    <row r="40" spans="1:8" x14ac:dyDescent="0.25">
      <c r="A40" s="2"/>
      <c r="B40" s="3"/>
      <c r="C40" s="3"/>
      <c r="D40" s="3"/>
      <c r="E40" s="3"/>
      <c r="F40" s="3"/>
    </row>
    <row r="41" spans="1:8" x14ac:dyDescent="0.25">
      <c r="A41" s="2"/>
      <c r="B41" s="3"/>
      <c r="C41" s="3"/>
      <c r="D41" s="3"/>
      <c r="E41" s="3"/>
      <c r="F41" s="3"/>
    </row>
    <row r="42" spans="1:8" x14ac:dyDescent="0.25">
      <c r="B42" s="1"/>
    </row>
    <row r="47" spans="1:8" x14ac:dyDescent="0.25">
      <c r="A47" s="2"/>
      <c r="B47" s="3"/>
      <c r="C47" s="3"/>
      <c r="H47" s="18"/>
    </row>
    <row r="48" spans="1:8" x14ac:dyDescent="0.25">
      <c r="A48" s="2"/>
      <c r="B48" s="3"/>
      <c r="C48" s="3"/>
      <c r="H48" s="18"/>
    </row>
    <row r="49" spans="1:8" x14ac:dyDescent="0.25">
      <c r="A49" s="2"/>
      <c r="B49" s="3"/>
      <c r="C49" s="3"/>
      <c r="H49" s="18"/>
    </row>
    <row r="50" spans="1:8" x14ac:dyDescent="0.25">
      <c r="A50" s="2"/>
      <c r="B50" s="3"/>
      <c r="C50" s="3"/>
      <c r="H50" s="18"/>
    </row>
    <row r="51" spans="1:8" x14ac:dyDescent="0.25">
      <c r="A51" s="2"/>
      <c r="B51" s="3"/>
      <c r="C51" s="3"/>
      <c r="H51" s="18"/>
    </row>
    <row r="52" spans="1:8" x14ac:dyDescent="0.25">
      <c r="A52" s="2"/>
      <c r="B52" s="3"/>
      <c r="C52" s="3"/>
      <c r="H52" s="18"/>
    </row>
    <row r="53" spans="1:8" x14ac:dyDescent="0.25">
      <c r="A53" s="2"/>
      <c r="B53" s="3"/>
      <c r="C53" s="3"/>
      <c r="H53" s="18"/>
    </row>
    <row r="54" spans="1:8" x14ac:dyDescent="0.25">
      <c r="A54" s="2"/>
      <c r="B54" s="3"/>
      <c r="C54" s="3"/>
      <c r="H54" s="18"/>
    </row>
    <row r="55" spans="1:8" x14ac:dyDescent="0.25">
      <c r="H55" s="18"/>
    </row>
    <row r="56" spans="1:8" x14ac:dyDescent="0.25">
      <c r="H56" s="18"/>
    </row>
    <row r="57" spans="1:8" x14ac:dyDescent="0.25">
      <c r="H57" s="18"/>
    </row>
    <row r="58" spans="1:8" x14ac:dyDescent="0.25">
      <c r="H58" s="18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Historiques</vt:lpstr>
      <vt:lpstr>Evolution alertes par mois</vt:lpstr>
    </vt:vector>
  </TitlesOfParts>
  <Company>Goodrich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Kamalak, Hazal UTAS</dc:creator>
  <cp:lastModifiedBy>Kamalak, Hazal UTAS</cp:lastModifiedBy>
  <dcterms:created xsi:type="dcterms:W3CDTF">2015-08-05T12:04:17Z</dcterms:created>
  <dcterms:modified xsi:type="dcterms:W3CDTF">2015-08-07T12:25:54Z</dcterms:modified>
</cp:coreProperties>
</file>