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 defaultThemeVersion="124226"/>
  <bookViews>
    <workbookView xWindow="0" yWindow="0" windowWidth="14400" windowHeight="12825" tabRatio="876" activeTab="1"/>
  </bookViews>
  <sheets>
    <sheet name="Tableau de bord" sheetId="16" r:id="rId1"/>
    <sheet name="Nouvel facture" sheetId="17" r:id="rId2"/>
    <sheet name="Remarque facture" sheetId="18" r:id="rId3"/>
  </sheets>
  <externalReferences>
    <externalReference r:id="rId4"/>
    <externalReference r:id="rId5"/>
    <externalReference r:id="rId6"/>
  </externalReferences>
  <definedNames>
    <definedName name="Client__Échéance">'[1]Remarque client'!$B$10:$F$10</definedName>
    <definedName name="Client_Famille">'[1]Remarque client'!$C$4:$G$4</definedName>
    <definedName name="Facture_Échéance">'Remarque facture'!$B$17:$F$17</definedName>
    <definedName name="Facture_Mode_de_règlement">'Remarque facture'!$B$23:$D$23</definedName>
    <definedName name="Facture_Nom_L">'[1]Liste des Clients'!$A$5:$A$29998</definedName>
    <definedName name="Facture_Remise">'Remarque facture'!$B$28:$D$28</definedName>
    <definedName name="Facture_Type_de_Facture">'Remarque facture'!$B$4:$G$4</definedName>
  </definedNames>
  <calcPr calcId="145621" iterate="1" iterateDelta="1"/>
</workbook>
</file>

<file path=xl/calcChain.xml><?xml version="1.0" encoding="utf-8"?>
<calcChain xmlns="http://schemas.openxmlformats.org/spreadsheetml/2006/main">
  <c r="B33" i="18" l="1"/>
  <c r="L45" i="17"/>
  <c r="Q45" i="17" s="1"/>
  <c r="K45" i="17"/>
  <c r="B45" i="17"/>
  <c r="L44" i="17"/>
  <c r="Q44" i="17" s="1"/>
  <c r="K44" i="17"/>
  <c r="B44" i="17"/>
  <c r="L43" i="17"/>
  <c r="Q43" i="17" s="1"/>
  <c r="K43" i="17"/>
  <c r="B43" i="17"/>
  <c r="L42" i="17"/>
  <c r="Q42" i="17" s="1"/>
  <c r="K42" i="17"/>
  <c r="B42" i="17"/>
  <c r="L41" i="17"/>
  <c r="Q41" i="17" s="1"/>
  <c r="K41" i="17"/>
  <c r="B41" i="17"/>
  <c r="L40" i="17"/>
  <c r="Q40" i="17" s="1"/>
  <c r="K40" i="17"/>
  <c r="B40" i="17"/>
  <c r="L39" i="17"/>
  <c r="Q39" i="17" s="1"/>
  <c r="K39" i="17"/>
  <c r="B39" i="17"/>
  <c r="L38" i="17"/>
  <c r="Q38" i="17" s="1"/>
  <c r="K38" i="17"/>
  <c r="B38" i="17"/>
  <c r="L37" i="17"/>
  <c r="Q37" i="17" s="1"/>
  <c r="K37" i="17"/>
  <c r="B37" i="17"/>
  <c r="L36" i="17"/>
  <c r="Q36" i="17" s="1"/>
  <c r="K36" i="17"/>
  <c r="B36" i="17"/>
  <c r="L35" i="17"/>
  <c r="Q35" i="17" s="1"/>
  <c r="K35" i="17"/>
  <c r="B35" i="17"/>
  <c r="L34" i="17"/>
  <c r="Q34" i="17" s="1"/>
  <c r="K34" i="17"/>
  <c r="B34" i="17"/>
  <c r="L33" i="17"/>
  <c r="Q33" i="17" s="1"/>
  <c r="K33" i="17"/>
  <c r="B33" i="17"/>
  <c r="L32" i="17"/>
  <c r="Q32" i="17" s="1"/>
  <c r="K32" i="17"/>
  <c r="B32" i="17"/>
  <c r="L31" i="17"/>
  <c r="Q31" i="17" s="1"/>
  <c r="K31" i="17"/>
  <c r="B31" i="17"/>
  <c r="L30" i="17"/>
  <c r="Q30" i="17" s="1"/>
  <c r="K30" i="17"/>
  <c r="B30" i="17"/>
  <c r="L29" i="17"/>
  <c r="Q29" i="17" s="1"/>
  <c r="K29" i="17"/>
  <c r="B29" i="17"/>
  <c r="L28" i="17"/>
  <c r="Q28" i="17" s="1"/>
  <c r="K28" i="17"/>
  <c r="B28" i="17"/>
  <c r="L27" i="17"/>
  <c r="Q27" i="17" s="1"/>
  <c r="K27" i="17"/>
  <c r="B27" i="17"/>
  <c r="L26" i="17"/>
  <c r="Q26" i="17" s="1"/>
  <c r="K26" i="17"/>
  <c r="B26" i="17"/>
  <c r="L25" i="17"/>
  <c r="Q25" i="17" s="1"/>
  <c r="B25" i="17"/>
  <c r="L24" i="17"/>
  <c r="Q24" i="17" s="1"/>
  <c r="B24" i="17"/>
  <c r="L23" i="17"/>
  <c r="Q23" i="17" s="1"/>
  <c r="B23" i="17"/>
  <c r="L22" i="17"/>
  <c r="Q22" i="17" s="1"/>
  <c r="B22" i="17"/>
  <c r="C19" i="17"/>
  <c r="C33" i="18" s="1"/>
  <c r="O13" i="17"/>
  <c r="G13" i="17"/>
  <c r="I11" i="17"/>
  <c r="E11" i="17"/>
  <c r="E9" i="17"/>
  <c r="C18" i="17" l="1"/>
  <c r="P47" i="17"/>
  <c r="P49" i="17" l="1"/>
  <c r="P50" i="17" s="1"/>
</calcChain>
</file>

<file path=xl/sharedStrings.xml><?xml version="1.0" encoding="utf-8"?>
<sst xmlns="http://schemas.openxmlformats.org/spreadsheetml/2006/main" count="59" uniqueCount="56">
  <si>
    <t>Client</t>
  </si>
  <si>
    <t>Désignation</t>
  </si>
  <si>
    <t>Espèces</t>
  </si>
  <si>
    <t>Ref. Article</t>
  </si>
  <si>
    <t>Total TVA</t>
  </si>
  <si>
    <t>Tel°:</t>
  </si>
  <si>
    <t>Fax°:</t>
  </si>
  <si>
    <t>VLR</t>
  </si>
  <si>
    <t>Votre commande :</t>
  </si>
  <si>
    <t>Notre référence :</t>
  </si>
  <si>
    <t>Date de l'envoi :</t>
  </si>
  <si>
    <t>Mode de règlement :</t>
  </si>
  <si>
    <t>Date de livraison :</t>
  </si>
  <si>
    <t>Lieux de livraison :</t>
  </si>
  <si>
    <t>Prix tot.
HTVA</t>
  </si>
  <si>
    <t>Qté
cmd.</t>
  </si>
  <si>
    <t>Qté
liv.</t>
  </si>
  <si>
    <t>Prix unit.
HTVA</t>
  </si>
  <si>
    <t>Qté
BO.</t>
  </si>
  <si>
    <t>Total HTVA</t>
  </si>
  <si>
    <t>Taux TVA</t>
  </si>
  <si>
    <t>Total TVAC</t>
  </si>
  <si>
    <t>Échéance :</t>
  </si>
  <si>
    <t>Date</t>
  </si>
  <si>
    <t>Promo</t>
  </si>
  <si>
    <t>Remise</t>
  </si>
  <si>
    <t xml:space="preserve">Virement bancaire </t>
  </si>
  <si>
    <t>Bancontact</t>
  </si>
  <si>
    <t>Mode de règlement</t>
  </si>
  <si>
    <t>90 Jours fin de mois le 1er</t>
  </si>
  <si>
    <t>60 Jours fin de mois le 1er</t>
  </si>
  <si>
    <t>30 Jours fin de mois le 1er</t>
  </si>
  <si>
    <t>30 jours nets</t>
  </si>
  <si>
    <t>Comptant (sans échéance)</t>
  </si>
  <si>
    <t>Échéance</t>
  </si>
  <si>
    <t>Nbr</t>
  </si>
  <si>
    <t>Type</t>
  </si>
  <si>
    <t>DEV_</t>
  </si>
  <si>
    <t>NDC_</t>
  </si>
  <si>
    <t>FAC_</t>
  </si>
  <si>
    <t>CMD_</t>
  </si>
  <si>
    <t>CL_</t>
  </si>
  <si>
    <t>LIV_</t>
  </si>
  <si>
    <t>Nbr de Facture</t>
  </si>
  <si>
    <t>DEV</t>
  </si>
  <si>
    <t>NDC
(Réparation)</t>
  </si>
  <si>
    <t>FAC</t>
  </si>
  <si>
    <t>CMD</t>
  </si>
  <si>
    <t>CL
(Comptoir)</t>
  </si>
  <si>
    <t>LIV</t>
  </si>
  <si>
    <t>Offre de prix</t>
  </si>
  <si>
    <t>Note de crédit</t>
  </si>
  <si>
    <t>Facture</t>
  </si>
  <si>
    <t>Confirmation de commande</t>
  </si>
  <si>
    <t>Bon de livraison</t>
  </si>
  <si>
    <t>Type de Facture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</si>
</sst>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4" formatCode="&quot;VLR-&quot;###,###,000,000"/>
    <numFmt numFmtId="165" formatCode="#,##0.00\ &quot;€&quot;"/>
    <numFmt numFmtId="166" formatCode="[$-F800]dddd\,\ mmmm\ dd\,\ yyyy"/>
    <numFmt numFmtId="167" formatCode="&quot;LIV_&quot;###000&quot;_aaaa_mm&quot;"/>
    <numFmt numFmtId="168" formatCode="mm"/>
    <numFmt numFmtId="169" formatCode="yyyy"/>
    <numFmt numFmtId="170" formatCode="####0000"/>
  </numFmts>
  <fonts count="19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0"/>
      <color theme="1"/>
      <name val="Arial"/>
      <family val="2"/>
    </font>
    <font>
      <sz val="26"/>
      <color rgb="FF000000"/>
      <name val="Copperplate Gothic Bold"/>
      <family val="2"/>
    </font>
    <font>
      <sz val="14"/>
      <color theme="1"/>
      <name val="Arial"/>
      <family val="2"/>
    </font>
    <font>
      <b/>
      <sz val="11"/>
      <color theme="1"/>
      <name val="Arial Narrow"/>
      <family val="2"/>
    </font>
    <font>
      <sz val="14"/>
      <color theme="1"/>
      <name val="Arial Narrow"/>
      <family val="2"/>
    </font>
    <font>
      <b/>
      <sz val="14"/>
      <color theme="1"/>
      <name val="Arial Narrow"/>
      <family val="2"/>
    </font>
    <font>
      <b/>
      <sz val="11"/>
      <color theme="1"/>
      <name val="Arial"/>
      <family val="2"/>
    </font>
    <font>
      <b/>
      <sz val="20"/>
      <color rgb="FF000000"/>
      <name val="Arial Narrow"/>
      <family val="2"/>
    </font>
    <font>
      <sz val="10"/>
      <color theme="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2"/>
      <name val="Tahoma"/>
      <family val="2"/>
    </font>
    <font>
      <b/>
      <sz val="11"/>
      <name val="Calibri"/>
      <family val="2"/>
      <scheme val="minor"/>
    </font>
    <font>
      <b/>
      <sz val="10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gray125">
        <fgColor theme="1" tint="0.499984740745262"/>
        <bgColor theme="8" tint="0.59996337778862885"/>
      </patternFill>
    </fill>
    <fill>
      <patternFill patternType="gray125">
        <fgColor theme="1" tint="0.499984740745262"/>
        <bgColor theme="9" tint="0.59996337778862885"/>
      </patternFill>
    </fill>
    <fill>
      <patternFill patternType="solid">
        <fgColor theme="1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ck">
        <color indexed="64"/>
      </top>
      <bottom/>
      <diagonal/>
    </border>
    <border>
      <left style="thin">
        <color auto="1"/>
      </left>
      <right style="thin">
        <color auto="1"/>
      </right>
      <top/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/>
      <right style="thin">
        <color auto="1"/>
      </right>
      <top style="thick">
        <color auto="1"/>
      </top>
      <bottom/>
      <diagonal/>
    </border>
    <border>
      <left/>
      <right style="thin">
        <color auto="1"/>
      </right>
      <top/>
      <bottom style="thick">
        <color auto="1"/>
      </bottom>
      <diagonal/>
    </border>
    <border>
      <left style="thin">
        <color auto="1"/>
      </left>
      <right/>
      <top style="thick">
        <color auto="1"/>
      </top>
      <bottom/>
      <diagonal/>
    </border>
    <border>
      <left style="thin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41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3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 wrapText="1"/>
    </xf>
    <xf numFmtId="164" fontId="1" fillId="0" borderId="12" xfId="0" applyNumberFormat="1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164" fontId="1" fillId="0" borderId="13" xfId="0" applyNumberFormat="1" applyFont="1" applyBorder="1" applyAlignment="1">
      <alignment horizontal="center" vertical="center"/>
    </xf>
    <xf numFmtId="164" fontId="1" fillId="0" borderId="15" xfId="0" applyNumberFormat="1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9" fontId="1" fillId="0" borderId="12" xfId="1" applyFont="1" applyBorder="1" applyAlignment="1">
      <alignment horizontal="center" vertical="center"/>
    </xf>
    <xf numFmtId="9" fontId="1" fillId="0" borderId="13" xfId="1" applyFont="1" applyBorder="1" applyAlignment="1">
      <alignment horizontal="center" vertical="center"/>
    </xf>
    <xf numFmtId="9" fontId="1" fillId="0" borderId="15" xfId="1" applyFont="1" applyBorder="1" applyAlignment="1">
      <alignment horizontal="center" vertical="center"/>
    </xf>
    <xf numFmtId="0" fontId="0" fillId="0" borderId="7" xfId="0" applyBorder="1" applyAlignment="1"/>
    <xf numFmtId="0" fontId="1" fillId="0" borderId="0" xfId="0" applyFont="1" applyBorder="1" applyAlignment="1">
      <alignment horizontal="center" vertical="center"/>
    </xf>
    <xf numFmtId="0" fontId="0" fillId="0" borderId="8" xfId="0" applyBorder="1"/>
    <xf numFmtId="0" fontId="0" fillId="0" borderId="6" xfId="0" applyBorder="1"/>
    <xf numFmtId="168" fontId="4" fillId="0" borderId="28" xfId="0" applyNumberFormat="1" applyFont="1" applyBorder="1" applyAlignment="1">
      <alignment horizontal="center" vertical="center"/>
    </xf>
    <xf numFmtId="169" fontId="0" fillId="0" borderId="29" xfId="0" applyNumberFormat="1" applyBorder="1" applyAlignment="1">
      <alignment horizontal="center" vertical="center"/>
    </xf>
    <xf numFmtId="0" fontId="0" fillId="0" borderId="5" xfId="0" applyBorder="1"/>
    <xf numFmtId="0" fontId="0" fillId="0" borderId="4" xfId="0" applyBorder="1"/>
    <xf numFmtId="0" fontId="0" fillId="0" borderId="3" xfId="0" applyBorder="1"/>
    <xf numFmtId="0" fontId="12" fillId="4" borderId="1" xfId="0" applyFont="1" applyFill="1" applyBorder="1"/>
    <xf numFmtId="169" fontId="0" fillId="0" borderId="0" xfId="0" applyNumberFormat="1"/>
    <xf numFmtId="0" fontId="0" fillId="0" borderId="7" xfId="0" applyBorder="1"/>
    <xf numFmtId="0" fontId="0" fillId="0" borderId="0" xfId="0" applyNumberFormat="1"/>
    <xf numFmtId="0" fontId="4" fillId="0" borderId="28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0" fillId="0" borderId="29" xfId="0" applyBorder="1"/>
    <xf numFmtId="0" fontId="0" fillId="0" borderId="2" xfId="0" applyBorder="1"/>
    <xf numFmtId="0" fontId="13" fillId="0" borderId="0" xfId="0" applyFont="1" applyFill="1" applyBorder="1" applyAlignment="1">
      <alignment vertical="center"/>
    </xf>
    <xf numFmtId="0" fontId="13" fillId="0" borderId="8" xfId="0" applyFont="1" applyFill="1" applyBorder="1" applyAlignment="1">
      <alignment vertical="center"/>
    </xf>
    <xf numFmtId="0" fontId="13" fillId="0" borderId="7" xfId="0" applyFont="1" applyFill="1" applyBorder="1" applyAlignment="1">
      <alignment vertical="center"/>
    </xf>
    <xf numFmtId="0" fontId="13" fillId="0" borderId="6" xfId="0" applyFont="1" applyFill="1" applyBorder="1" applyAlignment="1">
      <alignment vertical="center"/>
    </xf>
    <xf numFmtId="0" fontId="13" fillId="0" borderId="0" xfId="0" applyFont="1" applyFill="1" applyBorder="1" applyAlignment="1">
      <alignment horizontal="center" vertical="center"/>
    </xf>
    <xf numFmtId="0" fontId="13" fillId="0" borderId="28" xfId="0" applyFont="1" applyFill="1" applyBorder="1" applyAlignment="1">
      <alignment horizontal="center" vertical="center"/>
    </xf>
    <xf numFmtId="0" fontId="13" fillId="0" borderId="30" xfId="0" applyFont="1" applyFill="1" applyBorder="1" applyAlignment="1">
      <alignment horizontal="center" vertical="center"/>
    </xf>
    <xf numFmtId="0" fontId="13" fillId="0" borderId="29" xfId="0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center" vertical="center"/>
    </xf>
    <xf numFmtId="0" fontId="14" fillId="0" borderId="5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4" fillId="0" borderId="0" xfId="0" applyFont="1" applyFill="1" applyBorder="1"/>
    <xf numFmtId="0" fontId="14" fillId="0" borderId="3" xfId="0" applyFont="1" applyFill="1" applyBorder="1" applyAlignment="1">
      <alignment horizontal="center" vertical="center"/>
    </xf>
    <xf numFmtId="0" fontId="14" fillId="0" borderId="2" xfId="0" applyFont="1" applyFill="1" applyBorder="1" applyAlignment="1">
      <alignment horizontal="center" vertical="center"/>
    </xf>
    <xf numFmtId="0" fontId="12" fillId="4" borderId="1" xfId="0" applyFont="1" applyFill="1" applyBorder="1" applyAlignment="1">
      <alignment horizontal="center" vertical="center"/>
    </xf>
    <xf numFmtId="0" fontId="15" fillId="0" borderId="0" xfId="0" applyFont="1" applyFill="1" applyBorder="1"/>
    <xf numFmtId="0" fontId="15" fillId="0" borderId="0" xfId="0" applyNumberFormat="1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left" vertical="top"/>
    </xf>
    <xf numFmtId="9" fontId="16" fillId="0" borderId="0" xfId="0" applyNumberFormat="1" applyFont="1" applyFill="1" applyBorder="1" applyAlignment="1">
      <alignment horizontal="left" vertical="top"/>
    </xf>
    <xf numFmtId="0" fontId="17" fillId="0" borderId="0" xfId="0" applyFont="1" applyFill="1" applyBorder="1" applyAlignment="1">
      <alignment horizontal="center" vertical="center"/>
    </xf>
    <xf numFmtId="0" fontId="13" fillId="0" borderId="5" xfId="0" applyFont="1" applyFill="1" applyBorder="1" applyAlignment="1">
      <alignment vertical="center"/>
    </xf>
    <xf numFmtId="0" fontId="13" fillId="0" borderId="4" xfId="0" applyFont="1" applyFill="1" applyBorder="1" applyAlignment="1">
      <alignment vertical="center"/>
    </xf>
    <xf numFmtId="0" fontId="16" fillId="0" borderId="0" xfId="0" quotePrefix="1" applyFont="1" applyFill="1" applyBorder="1" applyAlignment="1">
      <alignment horizontal="left" vertical="top"/>
    </xf>
    <xf numFmtId="0" fontId="13" fillId="0" borderId="3" xfId="0" applyFont="1" applyFill="1" applyBorder="1" applyAlignment="1">
      <alignment vertical="center"/>
    </xf>
    <xf numFmtId="0" fontId="13" fillId="0" borderId="2" xfId="0" applyFont="1" applyFill="1" applyBorder="1" applyAlignment="1">
      <alignment vertical="center"/>
    </xf>
    <xf numFmtId="0" fontId="18" fillId="4" borderId="1" xfId="0" applyFont="1" applyFill="1" applyBorder="1" applyAlignment="1">
      <alignment vertical="center"/>
    </xf>
    <xf numFmtId="0" fontId="18" fillId="0" borderId="6" xfId="0" applyFont="1" applyFill="1" applyBorder="1" applyAlignment="1">
      <alignment vertical="center"/>
    </xf>
    <xf numFmtId="0" fontId="0" fillId="0" borderId="28" xfId="0" applyBorder="1" applyAlignment="1">
      <alignment horizontal="center" vertical="center"/>
    </xf>
    <xf numFmtId="170" fontId="13" fillId="0" borderId="30" xfId="0" applyNumberFormat="1" applyFont="1" applyFill="1" applyBorder="1" applyAlignment="1">
      <alignment horizontal="center" vertical="center"/>
    </xf>
    <xf numFmtId="170" fontId="13" fillId="0" borderId="29" xfId="0" applyNumberFormat="1" applyFont="1" applyFill="1" applyBorder="1" applyAlignment="1">
      <alignment horizontal="center" vertical="center"/>
    </xf>
    <xf numFmtId="0" fontId="18" fillId="0" borderId="4" xfId="0" applyFont="1" applyFill="1" applyBorder="1" applyAlignment="1">
      <alignment vertical="center"/>
    </xf>
    <xf numFmtId="0" fontId="13" fillId="0" borderId="0" xfId="0" applyFont="1" applyFill="1" applyBorder="1" applyAlignment="1">
      <alignment horizontal="center" vertical="top"/>
    </xf>
    <xf numFmtId="0" fontId="13" fillId="0" borderId="0" xfId="0" applyFont="1" applyFill="1" applyBorder="1" applyAlignment="1">
      <alignment horizontal="center" vertical="top" wrapText="1"/>
    </xf>
    <xf numFmtId="0" fontId="13" fillId="0" borderId="4" xfId="0" applyFont="1" applyFill="1" applyBorder="1" applyAlignment="1">
      <alignment horizontal="center" vertical="top"/>
    </xf>
    <xf numFmtId="0" fontId="0" fillId="0" borderId="31" xfId="0" applyBorder="1"/>
    <xf numFmtId="0" fontId="14" fillId="0" borderId="2" xfId="0" applyFont="1" applyFill="1" applyBorder="1"/>
    <xf numFmtId="0" fontId="1" fillId="0" borderId="0" xfId="0" applyFont="1" applyBorder="1"/>
    <xf numFmtId="166" fontId="1" fillId="0" borderId="7" xfId="0" applyNumberFormat="1" applyFont="1" applyBorder="1" applyAlignment="1">
      <alignment horizontal="left"/>
    </xf>
    <xf numFmtId="0" fontId="7" fillId="0" borderId="11" xfId="0" applyFont="1" applyBorder="1" applyAlignment="1">
      <alignment horizontal="center" vertical="center" wrapText="1"/>
    </xf>
    <xf numFmtId="0" fontId="7" fillId="0" borderId="11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 wrapText="1"/>
    </xf>
    <xf numFmtId="0" fontId="7" fillId="0" borderId="25" xfId="0" applyFont="1" applyBorder="1" applyAlignment="1">
      <alignment horizontal="center" vertical="center"/>
    </xf>
    <xf numFmtId="165" fontId="1" fillId="0" borderId="9" xfId="0" applyNumberFormat="1" applyFont="1" applyBorder="1" applyAlignment="1">
      <alignment horizontal="center" vertical="center"/>
    </xf>
    <xf numFmtId="165" fontId="1" fillId="0" borderId="10" xfId="0" applyNumberFormat="1" applyFont="1" applyBorder="1" applyAlignment="1">
      <alignment horizontal="center" vertical="center"/>
    </xf>
    <xf numFmtId="165" fontId="1" fillId="0" borderId="0" xfId="0" applyNumberFormat="1" applyFont="1" applyBorder="1" applyAlignment="1">
      <alignment horizontal="center" vertical="center"/>
    </xf>
    <xf numFmtId="165" fontId="1" fillId="0" borderId="23" xfId="0" applyNumberFormat="1" applyFont="1" applyBorder="1" applyAlignment="1">
      <alignment horizontal="center" vertical="center"/>
    </xf>
    <xf numFmtId="165" fontId="1" fillId="0" borderId="24" xfId="0" applyNumberFormat="1" applyFont="1" applyBorder="1" applyAlignment="1">
      <alignment horizontal="center" vertical="center"/>
    </xf>
    <xf numFmtId="165" fontId="1" fillId="0" borderId="21" xfId="0" applyNumberFormat="1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3" fillId="0" borderId="4" xfId="0" applyFont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3" fillId="0" borderId="6" xfId="0" applyFont="1" applyBorder="1" applyAlignment="1">
      <alignment horizontal="left" vertical="center"/>
    </xf>
    <xf numFmtId="0" fontId="3" fillId="0" borderId="7" xfId="0" applyFont="1" applyBorder="1" applyAlignment="1">
      <alignment horizontal="left" vertical="center"/>
    </xf>
    <xf numFmtId="0" fontId="4" fillId="0" borderId="2" xfId="0" applyFont="1" applyBorder="1" applyAlignment="1">
      <alignment horizontal="left"/>
    </xf>
    <xf numFmtId="0" fontId="9" fillId="0" borderId="4" xfId="0" applyFont="1" applyBorder="1" applyAlignment="1">
      <alignment horizontal="left" vertical="center"/>
    </xf>
    <xf numFmtId="0" fontId="9" fillId="0" borderId="0" xfId="0" applyFont="1" applyBorder="1" applyAlignment="1">
      <alignment horizontal="left" vertical="center"/>
    </xf>
    <xf numFmtId="0" fontId="9" fillId="0" borderId="6" xfId="0" applyFont="1" applyBorder="1" applyAlignment="1">
      <alignment horizontal="left" vertical="center"/>
    </xf>
    <xf numFmtId="0" fontId="9" fillId="0" borderId="7" xfId="0" applyFont="1" applyBorder="1" applyAlignment="1">
      <alignment horizontal="left" vertical="center"/>
    </xf>
    <xf numFmtId="165" fontId="8" fillId="0" borderId="2" xfId="0" applyNumberFormat="1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9" fontId="8" fillId="0" borderId="0" xfId="1" applyFont="1" applyBorder="1" applyAlignment="1">
      <alignment horizontal="center"/>
    </xf>
    <xf numFmtId="9" fontId="8" fillId="0" borderId="5" xfId="1" applyFont="1" applyBorder="1" applyAlignment="1">
      <alignment horizontal="center"/>
    </xf>
    <xf numFmtId="165" fontId="8" fillId="0" borderId="0" xfId="0" applyNumberFormat="1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165" fontId="9" fillId="0" borderId="7" xfId="0" applyNumberFormat="1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0" fontId="9" fillId="0" borderId="1" xfId="0" applyFont="1" applyBorder="1" applyAlignment="1">
      <alignment horizontal="left" vertical="center"/>
    </xf>
    <xf numFmtId="0" fontId="9" fillId="0" borderId="2" xfId="0" applyFont="1" applyBorder="1" applyAlignment="1">
      <alignment horizontal="left" vertic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166" fontId="1" fillId="0" borderId="0" xfId="0" applyNumberFormat="1" applyFont="1" applyBorder="1" applyAlignment="1">
      <alignment horizontal="left"/>
    </xf>
    <xf numFmtId="166" fontId="1" fillId="0" borderId="5" xfId="0" applyNumberFormat="1" applyFont="1" applyBorder="1" applyAlignment="1">
      <alignment horizontal="left"/>
    </xf>
    <xf numFmtId="0" fontId="1" fillId="0" borderId="7" xfId="0" applyFont="1" applyBorder="1" applyAlignment="1">
      <alignment horizontal="left"/>
    </xf>
    <xf numFmtId="0" fontId="1" fillId="0" borderId="8" xfId="0" applyFont="1" applyBorder="1" applyAlignment="1">
      <alignment horizontal="left"/>
    </xf>
    <xf numFmtId="0" fontId="3" fillId="0" borderId="5" xfId="0" applyFont="1" applyBorder="1" applyAlignment="1">
      <alignment horizontal="left" vertical="center"/>
    </xf>
    <xf numFmtId="0" fontId="3" fillId="0" borderId="8" xfId="0" applyFont="1" applyBorder="1" applyAlignment="1">
      <alignment horizontal="left" vertical="center"/>
    </xf>
    <xf numFmtId="0" fontId="6" fillId="3" borderId="17" xfId="0" applyFont="1" applyFill="1" applyBorder="1" applyAlignment="1">
      <alignment horizontal="center" vertical="center"/>
    </xf>
    <xf numFmtId="0" fontId="6" fillId="3" borderId="18" xfId="0" applyFont="1" applyFill="1" applyBorder="1" applyAlignment="1">
      <alignment horizontal="center" vertical="center"/>
    </xf>
    <xf numFmtId="0" fontId="6" fillId="3" borderId="16" xfId="0" applyFont="1" applyFill="1" applyBorder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0" fontId="3" fillId="0" borderId="2" xfId="0" applyFont="1" applyBorder="1" applyAlignment="1">
      <alignment horizontal="left" vertical="center"/>
    </xf>
    <xf numFmtId="0" fontId="3" fillId="0" borderId="3" xfId="0" applyFont="1" applyBorder="1" applyAlignment="1">
      <alignment horizontal="left" vertical="center"/>
    </xf>
    <xf numFmtId="0" fontId="4" fillId="0" borderId="6" xfId="0" applyFont="1" applyBorder="1" applyAlignment="1">
      <alignment horizontal="left"/>
    </xf>
    <xf numFmtId="0" fontId="4" fillId="0" borderId="7" xfId="0" applyFont="1" applyBorder="1" applyAlignment="1">
      <alignment horizontal="left"/>
    </xf>
    <xf numFmtId="0" fontId="4" fillId="0" borderId="4" xfId="0" applyFont="1" applyBorder="1" applyAlignment="1">
      <alignment horizontal="left"/>
    </xf>
    <xf numFmtId="0" fontId="4" fillId="0" borderId="0" xfId="0" applyFont="1" applyBorder="1" applyAlignment="1">
      <alignment horizontal="left"/>
    </xf>
    <xf numFmtId="0" fontId="4" fillId="0" borderId="1" xfId="0" applyFont="1" applyBorder="1" applyAlignment="1">
      <alignment horizontal="left"/>
    </xf>
    <xf numFmtId="0" fontId="5" fillId="2" borderId="1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left"/>
    </xf>
    <xf numFmtId="167" fontId="1" fillId="0" borderId="0" xfId="0" applyNumberFormat="1" applyFont="1" applyBorder="1" applyAlignment="1">
      <alignment horizontal="left"/>
    </xf>
    <xf numFmtId="165" fontId="1" fillId="0" borderId="22" xfId="0" applyNumberFormat="1" applyFont="1" applyBorder="1" applyAlignment="1">
      <alignment horizontal="center" vertical="center"/>
    </xf>
    <xf numFmtId="165" fontId="1" fillId="0" borderId="14" xfId="0" applyNumberFormat="1" applyFont="1" applyBorder="1" applyAlignment="1">
      <alignment horizontal="center" vertical="center"/>
    </xf>
    <xf numFmtId="165" fontId="1" fillId="0" borderId="20" xfId="0" applyNumberFormat="1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0" fillId="0" borderId="26" xfId="0" applyFont="1" applyBorder="1" applyAlignment="1">
      <alignment horizontal="center" vertical="center"/>
    </xf>
    <xf numFmtId="0" fontId="10" fillId="0" borderId="27" xfId="0" applyFont="1" applyBorder="1" applyAlignment="1">
      <alignment horizontal="center" vertical="center"/>
    </xf>
    <xf numFmtId="0" fontId="10" fillId="0" borderId="19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9" defaultPivotStyle="PivotStyleLight16"/>
  <colors>
    <mruColors>
      <color rgb="FFFFFF66"/>
      <color rgb="FFFFFF00"/>
      <color rgb="FF00C800"/>
      <color rgb="FF0000C8"/>
      <color rgb="FF00AD00"/>
      <color rgb="FF00FF00"/>
      <color rgb="FF0000AD"/>
      <color rgb="FF000078"/>
      <color rgb="FF007800"/>
      <color rgb="FF00005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Remarque facture'!A1"/><Relationship Id="rId2" Type="http://schemas.openxmlformats.org/officeDocument/2006/relationships/hyperlink" Target="#'Liste des Factures'!A1"/><Relationship Id="rId1" Type="http://schemas.openxmlformats.org/officeDocument/2006/relationships/hyperlink" Target="#'Nouvel facture'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57150</xdr:colOff>
      <xdr:row>1</xdr:row>
      <xdr:rowOff>19050</xdr:rowOff>
    </xdr:from>
    <xdr:to>
      <xdr:col>24</xdr:col>
      <xdr:colOff>38100</xdr:colOff>
      <xdr:row>4</xdr:row>
      <xdr:rowOff>171450</xdr:rowOff>
    </xdr:to>
    <xdr:sp macro="" textlink="">
      <xdr:nvSpPr>
        <xdr:cNvPr id="37" name="Plaque 36"/>
        <xdr:cNvSpPr/>
      </xdr:nvSpPr>
      <xdr:spPr>
        <a:xfrm>
          <a:off x="238125" y="209550"/>
          <a:ext cx="4143375" cy="723900"/>
        </a:xfrm>
        <a:prstGeom prst="bevel">
          <a:avLst/>
        </a:prstGeom>
        <a:solidFill>
          <a:schemeClr val="accent2">
            <a:lumMod val="50000"/>
          </a:schemeClr>
        </a:solidFill>
        <a:ln w="25400">
          <a:solidFill>
            <a:schemeClr val="tx1"/>
          </a:solidFill>
        </a:ln>
        <a:effectLst>
          <a:outerShdw blurRad="50800" dist="1397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>
            <a:rot lat="0" lon="0" rev="0"/>
          </a:lightRig>
        </a:scene3d>
        <a:sp3d prstMaterial="matte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4400"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Facturation</a:t>
          </a:r>
        </a:p>
      </xdr:txBody>
    </xdr:sp>
    <xdr:clientData/>
  </xdr:twoCellAnchor>
  <xdr:twoCellAnchor>
    <xdr:from>
      <xdr:col>25</xdr:col>
      <xdr:colOff>142875</xdr:colOff>
      <xdr:row>1</xdr:row>
      <xdr:rowOff>19050</xdr:rowOff>
    </xdr:from>
    <xdr:to>
      <xdr:col>48</xdr:col>
      <xdr:colOff>123825</xdr:colOff>
      <xdr:row>4</xdr:row>
      <xdr:rowOff>171450</xdr:rowOff>
    </xdr:to>
    <xdr:sp macro="" textlink="">
      <xdr:nvSpPr>
        <xdr:cNvPr id="44" name="Plaque 43"/>
        <xdr:cNvSpPr/>
      </xdr:nvSpPr>
      <xdr:spPr>
        <a:xfrm>
          <a:off x="4667250" y="209550"/>
          <a:ext cx="4143375" cy="723900"/>
        </a:xfrm>
        <a:prstGeom prst="bevel">
          <a:avLst/>
        </a:prstGeom>
        <a:solidFill>
          <a:schemeClr val="tx2">
            <a:lumMod val="50000"/>
          </a:schemeClr>
        </a:solidFill>
        <a:ln w="25400">
          <a:solidFill>
            <a:schemeClr val="tx1"/>
          </a:solidFill>
        </a:ln>
        <a:effectLst>
          <a:outerShdw blurRad="50800" dist="1397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>
            <a:rot lat="0" lon="0" rev="0"/>
          </a:lightRig>
        </a:scene3d>
        <a:sp3d prstMaterial="matte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4400"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Clientèle</a:t>
          </a:r>
        </a:p>
      </xdr:txBody>
    </xdr:sp>
    <xdr:clientData/>
  </xdr:twoCellAnchor>
  <xdr:twoCellAnchor>
    <xdr:from>
      <xdr:col>50</xdr:col>
      <xdr:colOff>28575</xdr:colOff>
      <xdr:row>1</xdr:row>
      <xdr:rowOff>19050</xdr:rowOff>
    </xdr:from>
    <xdr:to>
      <xdr:col>73</xdr:col>
      <xdr:colOff>9525</xdr:colOff>
      <xdr:row>4</xdr:row>
      <xdr:rowOff>180975</xdr:rowOff>
    </xdr:to>
    <xdr:sp macro="" textlink="">
      <xdr:nvSpPr>
        <xdr:cNvPr id="45" name="Plaque 44"/>
        <xdr:cNvSpPr/>
      </xdr:nvSpPr>
      <xdr:spPr>
        <a:xfrm>
          <a:off x="9077325" y="209550"/>
          <a:ext cx="4143375" cy="733425"/>
        </a:xfrm>
        <a:prstGeom prst="bevel">
          <a:avLst/>
        </a:prstGeom>
        <a:solidFill>
          <a:schemeClr val="accent3">
            <a:lumMod val="50000"/>
          </a:schemeClr>
        </a:solidFill>
        <a:ln w="25400">
          <a:solidFill>
            <a:schemeClr val="tx1"/>
          </a:solidFill>
        </a:ln>
        <a:effectLst>
          <a:outerShdw blurRad="50800" dist="1397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>
            <a:rot lat="0" lon="0" rev="0"/>
          </a:lightRig>
        </a:scene3d>
        <a:sp3d prstMaterial="matte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4400"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Fournisseur</a:t>
          </a:r>
        </a:p>
      </xdr:txBody>
    </xdr:sp>
    <xdr:clientData/>
  </xdr:twoCellAnchor>
  <xdr:twoCellAnchor>
    <xdr:from>
      <xdr:col>74</xdr:col>
      <xdr:colOff>95250</xdr:colOff>
      <xdr:row>1</xdr:row>
      <xdr:rowOff>19050</xdr:rowOff>
    </xdr:from>
    <xdr:to>
      <xdr:col>97</xdr:col>
      <xdr:colOff>76200</xdr:colOff>
      <xdr:row>4</xdr:row>
      <xdr:rowOff>171450</xdr:rowOff>
    </xdr:to>
    <xdr:sp macro="" textlink="">
      <xdr:nvSpPr>
        <xdr:cNvPr id="46" name="Plaque 45"/>
        <xdr:cNvSpPr/>
      </xdr:nvSpPr>
      <xdr:spPr>
        <a:xfrm>
          <a:off x="13487400" y="209550"/>
          <a:ext cx="4143375" cy="723900"/>
        </a:xfrm>
        <a:prstGeom prst="bevel">
          <a:avLst/>
        </a:prstGeom>
        <a:solidFill>
          <a:schemeClr val="accent4">
            <a:lumMod val="50000"/>
          </a:schemeClr>
        </a:solidFill>
        <a:ln w="25400">
          <a:solidFill>
            <a:schemeClr val="tx1"/>
          </a:solidFill>
        </a:ln>
        <a:effectLst>
          <a:outerShdw blurRad="50800" dist="1397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>
            <a:rot lat="0" lon="0" rev="0"/>
          </a:lightRig>
        </a:scene3d>
        <a:sp3d prstMaterial="matte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4400"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Article</a:t>
          </a:r>
        </a:p>
      </xdr:txBody>
    </xdr:sp>
    <xdr:clientData/>
  </xdr:twoCellAnchor>
  <xdr:twoCellAnchor>
    <xdr:from>
      <xdr:col>6</xdr:col>
      <xdr:colOff>57150</xdr:colOff>
      <xdr:row>6</xdr:row>
      <xdr:rowOff>38100</xdr:rowOff>
    </xdr:from>
    <xdr:to>
      <xdr:col>18</xdr:col>
      <xdr:colOff>133349</xdr:colOff>
      <xdr:row>8</xdr:row>
      <xdr:rowOff>180975</xdr:rowOff>
    </xdr:to>
    <xdr:sp macro="" textlink="">
      <xdr:nvSpPr>
        <xdr:cNvPr id="47" name="Plaque 46">
          <a:hlinkClick xmlns:r="http://schemas.openxmlformats.org/officeDocument/2006/relationships" r:id="rId1"/>
        </xdr:cNvPr>
        <xdr:cNvSpPr/>
      </xdr:nvSpPr>
      <xdr:spPr>
        <a:xfrm>
          <a:off x="1143000" y="1181100"/>
          <a:ext cx="2247899" cy="523875"/>
        </a:xfrm>
        <a:prstGeom prst="bevel">
          <a:avLst/>
        </a:prstGeom>
        <a:solidFill>
          <a:schemeClr val="accent2">
            <a:lumMod val="60000"/>
            <a:lumOff val="40000"/>
          </a:schemeClr>
        </a:solidFill>
        <a:ln w="25400">
          <a:solidFill>
            <a:schemeClr val="tx1"/>
          </a:solidFill>
        </a:ln>
        <a:effectLst>
          <a:outerShdw blurRad="50800" dist="1397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>
            <a:rot lat="0" lon="0" rev="0"/>
          </a:lightRig>
        </a:scene3d>
        <a:sp3d prstMaterial="matte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300" b="1">
              <a:solidFill>
                <a:sysClr val="windowText" lastClr="000000"/>
              </a:solidFill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Nouvel Facture</a:t>
          </a:r>
        </a:p>
      </xdr:txBody>
    </xdr:sp>
    <xdr:clientData/>
  </xdr:twoCellAnchor>
  <xdr:twoCellAnchor>
    <xdr:from>
      <xdr:col>6</xdr:col>
      <xdr:colOff>63720</xdr:colOff>
      <xdr:row>10</xdr:row>
      <xdr:rowOff>34487</xdr:rowOff>
    </xdr:from>
    <xdr:to>
      <xdr:col>18</xdr:col>
      <xdr:colOff>139919</xdr:colOff>
      <xdr:row>12</xdr:row>
      <xdr:rowOff>177362</xdr:rowOff>
    </xdr:to>
    <xdr:sp macro="" textlink="">
      <xdr:nvSpPr>
        <xdr:cNvPr id="55" name="Plaque 54">
          <a:hlinkClick xmlns:r="http://schemas.openxmlformats.org/officeDocument/2006/relationships" r:id="rId2"/>
        </xdr:cNvPr>
        <xdr:cNvSpPr/>
      </xdr:nvSpPr>
      <xdr:spPr>
        <a:xfrm>
          <a:off x="1167306" y="1939487"/>
          <a:ext cx="2283372" cy="523875"/>
        </a:xfrm>
        <a:prstGeom prst="bevel">
          <a:avLst/>
        </a:prstGeom>
        <a:solidFill>
          <a:schemeClr val="accent2">
            <a:lumMod val="60000"/>
            <a:lumOff val="40000"/>
          </a:schemeClr>
        </a:solidFill>
        <a:ln w="25400">
          <a:solidFill>
            <a:schemeClr val="tx1"/>
          </a:solidFill>
        </a:ln>
        <a:effectLst>
          <a:outerShdw blurRad="50800" dist="1397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>
            <a:rot lat="0" lon="0" rev="0"/>
          </a:lightRig>
        </a:scene3d>
        <a:sp3d prstMaterial="matte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300" b="1">
              <a:solidFill>
                <a:sysClr val="windowText" lastClr="000000"/>
              </a:solidFill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Liste des Factures</a:t>
          </a:r>
        </a:p>
      </xdr:txBody>
    </xdr:sp>
    <xdr:clientData/>
  </xdr:twoCellAnchor>
  <xdr:twoCellAnchor>
    <xdr:from>
      <xdr:col>6</xdr:col>
      <xdr:colOff>63720</xdr:colOff>
      <xdr:row>14</xdr:row>
      <xdr:rowOff>44012</xdr:rowOff>
    </xdr:from>
    <xdr:to>
      <xdr:col>18</xdr:col>
      <xdr:colOff>139919</xdr:colOff>
      <xdr:row>16</xdr:row>
      <xdr:rowOff>186887</xdr:rowOff>
    </xdr:to>
    <xdr:sp macro="" textlink="">
      <xdr:nvSpPr>
        <xdr:cNvPr id="56" name="Plaque 55">
          <a:hlinkClick xmlns:r="http://schemas.openxmlformats.org/officeDocument/2006/relationships" r:id="rId3"/>
        </xdr:cNvPr>
        <xdr:cNvSpPr/>
      </xdr:nvSpPr>
      <xdr:spPr>
        <a:xfrm>
          <a:off x="1167306" y="2711012"/>
          <a:ext cx="2283372" cy="523875"/>
        </a:xfrm>
        <a:prstGeom prst="bevel">
          <a:avLst/>
        </a:prstGeom>
        <a:solidFill>
          <a:schemeClr val="accent2">
            <a:lumMod val="60000"/>
            <a:lumOff val="40000"/>
          </a:schemeClr>
        </a:solidFill>
        <a:ln w="25400">
          <a:solidFill>
            <a:schemeClr val="tx1"/>
          </a:solidFill>
        </a:ln>
        <a:effectLst>
          <a:outerShdw blurRad="50800" dist="1397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>
            <a:rot lat="0" lon="0" rev="0"/>
          </a:lightRig>
        </a:scene3d>
        <a:sp3d prstMaterial="matte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300" b="1">
              <a:solidFill>
                <a:sysClr val="windowText" lastClr="000000"/>
              </a:solidFill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Remarque</a:t>
          </a:r>
          <a:r>
            <a:rPr lang="fr-BE" sz="1300" b="1" baseline="0">
              <a:solidFill>
                <a:sysClr val="windowText" lastClr="000000"/>
              </a:solidFill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 Facture</a:t>
          </a:r>
          <a:endParaRPr lang="fr-BE" sz="1300" b="1">
            <a:solidFill>
              <a:sysClr val="windowText" lastClr="000000"/>
            </a:solidFill>
            <a:latin typeface="Tahoma" panose="020B0604030504040204" pitchFamily="34" charset="0"/>
            <a:ea typeface="Tahoma" panose="020B0604030504040204" pitchFamily="34" charset="0"/>
            <a:cs typeface="Tahoma" panose="020B0604030504040204" pitchFamily="34" charset="0"/>
          </a:endParaRPr>
        </a:p>
      </xdr:txBody>
    </xdr:sp>
    <xdr:clientData/>
  </xdr:twoCellAnchor>
  <xdr:twoCellAnchor>
    <xdr:from>
      <xdr:col>31</xdr:col>
      <xdr:colOff>19051</xdr:colOff>
      <xdr:row>6</xdr:row>
      <xdr:rowOff>38100</xdr:rowOff>
    </xdr:from>
    <xdr:to>
      <xdr:col>43</xdr:col>
      <xdr:colOff>95250</xdr:colOff>
      <xdr:row>8</xdr:row>
      <xdr:rowOff>180975</xdr:rowOff>
    </xdr:to>
    <xdr:sp macro="" textlink="">
      <xdr:nvSpPr>
        <xdr:cNvPr id="57" name="Plaque 56"/>
        <xdr:cNvSpPr/>
      </xdr:nvSpPr>
      <xdr:spPr>
        <a:xfrm>
          <a:off x="5629276" y="1181100"/>
          <a:ext cx="2247899" cy="523875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25400">
          <a:solidFill>
            <a:schemeClr val="tx1"/>
          </a:solidFill>
        </a:ln>
        <a:effectLst>
          <a:outerShdw blurRad="50800" dist="1397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>
            <a:rot lat="0" lon="0" rev="0"/>
          </a:lightRig>
        </a:scene3d>
        <a:sp3d prstMaterial="matte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300" b="1">
              <a:solidFill>
                <a:sysClr val="windowText" lastClr="000000"/>
              </a:solidFill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Nouveau Client</a:t>
          </a:r>
        </a:p>
      </xdr:txBody>
    </xdr:sp>
    <xdr:clientData/>
  </xdr:twoCellAnchor>
  <xdr:twoCellAnchor>
    <xdr:from>
      <xdr:col>31</xdr:col>
      <xdr:colOff>12483</xdr:colOff>
      <xdr:row>10</xdr:row>
      <xdr:rowOff>41056</xdr:rowOff>
    </xdr:from>
    <xdr:to>
      <xdr:col>43</xdr:col>
      <xdr:colOff>88682</xdr:colOff>
      <xdr:row>12</xdr:row>
      <xdr:rowOff>183931</xdr:rowOff>
    </xdr:to>
    <xdr:sp macro="" textlink="">
      <xdr:nvSpPr>
        <xdr:cNvPr id="59" name="Plaque 58"/>
        <xdr:cNvSpPr/>
      </xdr:nvSpPr>
      <xdr:spPr>
        <a:xfrm>
          <a:off x="5714345" y="1946056"/>
          <a:ext cx="2283371" cy="523875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25400">
          <a:solidFill>
            <a:schemeClr val="tx1"/>
          </a:solidFill>
        </a:ln>
        <a:effectLst>
          <a:outerShdw blurRad="50800" dist="1397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>
            <a:rot lat="0" lon="0" rev="0"/>
          </a:lightRig>
        </a:scene3d>
        <a:sp3d prstMaterial="matte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300" b="1">
              <a:solidFill>
                <a:sysClr val="windowText" lastClr="000000"/>
              </a:solidFill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Liste des Clients</a:t>
          </a:r>
        </a:p>
      </xdr:txBody>
    </xdr:sp>
    <xdr:clientData/>
  </xdr:twoCellAnchor>
  <xdr:twoCellAnchor>
    <xdr:from>
      <xdr:col>31</xdr:col>
      <xdr:colOff>12483</xdr:colOff>
      <xdr:row>14</xdr:row>
      <xdr:rowOff>50581</xdr:rowOff>
    </xdr:from>
    <xdr:to>
      <xdr:col>43</xdr:col>
      <xdr:colOff>88682</xdr:colOff>
      <xdr:row>17</xdr:row>
      <xdr:rowOff>2956</xdr:rowOff>
    </xdr:to>
    <xdr:sp macro="" textlink="">
      <xdr:nvSpPr>
        <xdr:cNvPr id="60" name="Plaque 59"/>
        <xdr:cNvSpPr/>
      </xdr:nvSpPr>
      <xdr:spPr>
        <a:xfrm>
          <a:off x="5714345" y="2717581"/>
          <a:ext cx="2283371" cy="523875"/>
        </a:xfrm>
        <a:prstGeom prst="bevel">
          <a:avLst/>
        </a:prstGeom>
        <a:solidFill>
          <a:schemeClr val="tx2">
            <a:lumMod val="60000"/>
            <a:lumOff val="40000"/>
          </a:schemeClr>
        </a:solidFill>
        <a:ln w="25400">
          <a:solidFill>
            <a:schemeClr val="tx1"/>
          </a:solidFill>
        </a:ln>
        <a:effectLst>
          <a:outerShdw blurRad="50800" dist="1397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>
            <a:rot lat="0" lon="0" rev="0"/>
          </a:lightRig>
        </a:scene3d>
        <a:sp3d prstMaterial="matte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300" b="1">
              <a:solidFill>
                <a:sysClr val="windowText" lastClr="000000"/>
              </a:solidFill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Remarque Client</a:t>
          </a:r>
        </a:p>
      </xdr:txBody>
    </xdr:sp>
    <xdr:clientData/>
  </xdr:twoCellAnchor>
  <xdr:twoCellAnchor>
    <xdr:from>
      <xdr:col>55</xdr:col>
      <xdr:colOff>104776</xdr:colOff>
      <xdr:row>6</xdr:row>
      <xdr:rowOff>28575</xdr:rowOff>
    </xdr:from>
    <xdr:to>
      <xdr:col>68</xdr:col>
      <xdr:colOff>0</xdr:colOff>
      <xdr:row>8</xdr:row>
      <xdr:rowOff>171450</xdr:rowOff>
    </xdr:to>
    <xdr:sp macro="" textlink="">
      <xdr:nvSpPr>
        <xdr:cNvPr id="64" name="Plaque 63"/>
        <xdr:cNvSpPr/>
      </xdr:nvSpPr>
      <xdr:spPr>
        <a:xfrm>
          <a:off x="10058401" y="1171575"/>
          <a:ext cx="2247899" cy="523875"/>
        </a:xfrm>
        <a:prstGeom prst="bevel">
          <a:avLst/>
        </a:prstGeom>
        <a:solidFill>
          <a:schemeClr val="accent3">
            <a:lumMod val="60000"/>
            <a:lumOff val="40000"/>
          </a:schemeClr>
        </a:solidFill>
        <a:ln w="25400">
          <a:solidFill>
            <a:schemeClr val="tx1"/>
          </a:solidFill>
        </a:ln>
        <a:effectLst>
          <a:outerShdw blurRad="50800" dist="1397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>
            <a:rot lat="0" lon="0" rev="0"/>
          </a:lightRig>
        </a:scene3d>
        <a:sp3d prstMaterial="matte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300" b="1">
              <a:solidFill>
                <a:sysClr val="windowText" lastClr="000000"/>
              </a:solidFill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Nouveau Fournisseur</a:t>
          </a:r>
        </a:p>
      </xdr:txBody>
    </xdr:sp>
    <xdr:clientData/>
  </xdr:twoCellAnchor>
  <xdr:twoCellAnchor>
    <xdr:from>
      <xdr:col>55</xdr:col>
      <xdr:colOff>98208</xdr:colOff>
      <xdr:row>10</xdr:row>
      <xdr:rowOff>31531</xdr:rowOff>
    </xdr:from>
    <xdr:to>
      <xdr:col>67</xdr:col>
      <xdr:colOff>177363</xdr:colOff>
      <xdr:row>12</xdr:row>
      <xdr:rowOff>174406</xdr:rowOff>
    </xdr:to>
    <xdr:sp macro="" textlink="">
      <xdr:nvSpPr>
        <xdr:cNvPr id="66" name="Plaque 65"/>
        <xdr:cNvSpPr/>
      </xdr:nvSpPr>
      <xdr:spPr>
        <a:xfrm>
          <a:off x="10214415" y="1936531"/>
          <a:ext cx="2286327" cy="523875"/>
        </a:xfrm>
        <a:prstGeom prst="bevel">
          <a:avLst/>
        </a:prstGeom>
        <a:solidFill>
          <a:schemeClr val="accent3">
            <a:lumMod val="60000"/>
            <a:lumOff val="40000"/>
          </a:schemeClr>
        </a:solidFill>
        <a:ln w="25400">
          <a:solidFill>
            <a:schemeClr val="tx1"/>
          </a:solidFill>
        </a:ln>
        <a:effectLst>
          <a:outerShdw blurRad="50800" dist="1397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>
            <a:rot lat="0" lon="0" rev="0"/>
          </a:lightRig>
        </a:scene3d>
        <a:sp3d prstMaterial="matte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300" b="1">
              <a:solidFill>
                <a:sysClr val="windowText" lastClr="000000"/>
              </a:solidFill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Liste des Fournisseurs</a:t>
          </a:r>
        </a:p>
      </xdr:txBody>
    </xdr:sp>
    <xdr:clientData/>
  </xdr:twoCellAnchor>
  <xdr:twoCellAnchor>
    <xdr:from>
      <xdr:col>55</xdr:col>
      <xdr:colOff>98208</xdr:colOff>
      <xdr:row>14</xdr:row>
      <xdr:rowOff>41056</xdr:rowOff>
    </xdr:from>
    <xdr:to>
      <xdr:col>67</xdr:col>
      <xdr:colOff>177363</xdr:colOff>
      <xdr:row>16</xdr:row>
      <xdr:rowOff>183931</xdr:rowOff>
    </xdr:to>
    <xdr:sp macro="" textlink="">
      <xdr:nvSpPr>
        <xdr:cNvPr id="67" name="Plaque 66"/>
        <xdr:cNvSpPr/>
      </xdr:nvSpPr>
      <xdr:spPr>
        <a:xfrm>
          <a:off x="10214415" y="2708056"/>
          <a:ext cx="2286327" cy="523875"/>
        </a:xfrm>
        <a:prstGeom prst="bevel">
          <a:avLst/>
        </a:prstGeom>
        <a:solidFill>
          <a:schemeClr val="accent3">
            <a:lumMod val="60000"/>
            <a:lumOff val="40000"/>
          </a:schemeClr>
        </a:solidFill>
        <a:ln w="25400">
          <a:solidFill>
            <a:schemeClr val="tx1"/>
          </a:solidFill>
        </a:ln>
        <a:effectLst>
          <a:outerShdw blurRad="50800" dist="1397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>
            <a:rot lat="0" lon="0" rev="0"/>
          </a:lightRig>
        </a:scene3d>
        <a:sp3d prstMaterial="matte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300" b="1">
              <a:solidFill>
                <a:sysClr val="windowText" lastClr="000000"/>
              </a:solidFill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Remarque Fournisseur</a:t>
          </a:r>
        </a:p>
      </xdr:txBody>
    </xdr:sp>
    <xdr:clientData/>
  </xdr:twoCellAnchor>
  <xdr:twoCellAnchor>
    <xdr:from>
      <xdr:col>79</xdr:col>
      <xdr:colOff>152401</xdr:colOff>
      <xdr:row>6</xdr:row>
      <xdr:rowOff>38100</xdr:rowOff>
    </xdr:from>
    <xdr:to>
      <xdr:col>92</xdr:col>
      <xdr:colOff>47625</xdr:colOff>
      <xdr:row>8</xdr:row>
      <xdr:rowOff>180975</xdr:rowOff>
    </xdr:to>
    <xdr:sp macro="" textlink="">
      <xdr:nvSpPr>
        <xdr:cNvPr id="68" name="Plaque 67"/>
        <xdr:cNvSpPr/>
      </xdr:nvSpPr>
      <xdr:spPr>
        <a:xfrm>
          <a:off x="14449426" y="1181100"/>
          <a:ext cx="2247899" cy="523875"/>
        </a:xfrm>
        <a:prstGeom prst="bevel">
          <a:avLst/>
        </a:prstGeom>
        <a:solidFill>
          <a:schemeClr val="accent4">
            <a:lumMod val="60000"/>
            <a:lumOff val="40000"/>
          </a:schemeClr>
        </a:solidFill>
        <a:ln w="25400">
          <a:solidFill>
            <a:schemeClr val="tx1"/>
          </a:solidFill>
        </a:ln>
        <a:effectLst>
          <a:outerShdw blurRad="50800" dist="1397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>
            <a:rot lat="0" lon="0" rev="0"/>
          </a:lightRig>
        </a:scene3d>
        <a:sp3d prstMaterial="matte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300" b="1">
              <a:solidFill>
                <a:sysClr val="windowText" lastClr="000000"/>
              </a:solidFill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Nouvel Article</a:t>
          </a:r>
        </a:p>
      </xdr:txBody>
    </xdr:sp>
    <xdr:clientData/>
  </xdr:twoCellAnchor>
  <xdr:twoCellAnchor>
    <xdr:from>
      <xdr:col>79</xdr:col>
      <xdr:colOff>145833</xdr:colOff>
      <xdr:row>10</xdr:row>
      <xdr:rowOff>41056</xdr:rowOff>
    </xdr:from>
    <xdr:to>
      <xdr:col>92</xdr:col>
      <xdr:colOff>41057</xdr:colOff>
      <xdr:row>12</xdr:row>
      <xdr:rowOff>183931</xdr:rowOff>
    </xdr:to>
    <xdr:sp macro="" textlink="">
      <xdr:nvSpPr>
        <xdr:cNvPr id="70" name="Plaque 69"/>
        <xdr:cNvSpPr/>
      </xdr:nvSpPr>
      <xdr:spPr>
        <a:xfrm>
          <a:off x="14676385" y="1946056"/>
          <a:ext cx="2286327" cy="523875"/>
        </a:xfrm>
        <a:prstGeom prst="bevel">
          <a:avLst/>
        </a:prstGeom>
        <a:solidFill>
          <a:schemeClr val="accent4">
            <a:lumMod val="60000"/>
            <a:lumOff val="40000"/>
          </a:schemeClr>
        </a:solidFill>
        <a:ln w="25400">
          <a:solidFill>
            <a:schemeClr val="tx1"/>
          </a:solidFill>
        </a:ln>
        <a:effectLst>
          <a:outerShdw blurRad="50800" dist="1397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>
            <a:rot lat="0" lon="0" rev="0"/>
          </a:lightRig>
        </a:scene3d>
        <a:sp3d prstMaterial="matte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300" b="1">
              <a:solidFill>
                <a:sysClr val="windowText" lastClr="000000"/>
              </a:solidFill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Liste des Articles</a:t>
          </a:r>
        </a:p>
      </xdr:txBody>
    </xdr:sp>
    <xdr:clientData/>
  </xdr:twoCellAnchor>
  <xdr:twoCellAnchor>
    <xdr:from>
      <xdr:col>79</xdr:col>
      <xdr:colOff>145833</xdr:colOff>
      <xdr:row>14</xdr:row>
      <xdr:rowOff>50581</xdr:rowOff>
    </xdr:from>
    <xdr:to>
      <xdr:col>92</xdr:col>
      <xdr:colOff>41057</xdr:colOff>
      <xdr:row>17</xdr:row>
      <xdr:rowOff>2956</xdr:rowOff>
    </xdr:to>
    <xdr:sp macro="" textlink="">
      <xdr:nvSpPr>
        <xdr:cNvPr id="71" name="Plaque 70"/>
        <xdr:cNvSpPr/>
      </xdr:nvSpPr>
      <xdr:spPr>
        <a:xfrm>
          <a:off x="14676385" y="2717581"/>
          <a:ext cx="2286327" cy="523875"/>
        </a:xfrm>
        <a:prstGeom prst="bevel">
          <a:avLst/>
        </a:prstGeom>
        <a:solidFill>
          <a:schemeClr val="accent4">
            <a:lumMod val="60000"/>
            <a:lumOff val="40000"/>
          </a:schemeClr>
        </a:solidFill>
        <a:ln w="25400">
          <a:solidFill>
            <a:schemeClr val="tx1"/>
          </a:solidFill>
        </a:ln>
        <a:effectLst>
          <a:outerShdw blurRad="50800" dist="139700" dir="18900000" algn="bl" rotWithShape="0">
            <a:prstClr val="black">
              <a:alpha val="40000"/>
            </a:prstClr>
          </a:outerShdw>
        </a:effectLst>
        <a:scene3d>
          <a:camera prst="orthographicFront"/>
          <a:lightRig rig="threePt" dir="t">
            <a:rot lat="0" lon="0" rev="0"/>
          </a:lightRig>
        </a:scene3d>
        <a:sp3d prstMaterial="matte"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BE" sz="1300" b="1">
              <a:solidFill>
                <a:sysClr val="windowText" lastClr="000000"/>
              </a:solidFill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Remarque</a:t>
          </a:r>
          <a:r>
            <a:rPr lang="fr-BE" sz="1300" b="1" baseline="0">
              <a:solidFill>
                <a:sysClr val="windowText" lastClr="000000"/>
              </a:solidFill>
              <a:latin typeface="Tahoma" panose="020B0604030504040204" pitchFamily="34" charset="0"/>
              <a:ea typeface="Tahoma" panose="020B0604030504040204" pitchFamily="34" charset="0"/>
              <a:cs typeface="Tahoma" panose="020B0604030504040204" pitchFamily="34" charset="0"/>
            </a:rPr>
            <a:t> Article</a:t>
          </a:r>
          <a:endParaRPr lang="fr-BE" sz="1300" b="1">
            <a:solidFill>
              <a:sysClr val="windowText" lastClr="000000"/>
            </a:solidFill>
            <a:latin typeface="Tahoma" panose="020B0604030504040204" pitchFamily="34" charset="0"/>
            <a:ea typeface="Tahoma" panose="020B0604030504040204" pitchFamily="34" charset="0"/>
            <a:cs typeface="Tahoma" panose="020B0604030504040204" pitchFamily="34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19050</xdr:colOff>
          <xdr:row>28</xdr:row>
          <xdr:rowOff>171450</xdr:rowOff>
        </xdr:from>
        <xdr:to>
          <xdr:col>18</xdr:col>
          <xdr:colOff>3981450</xdr:colOff>
          <xdr:row>30</xdr:row>
          <xdr:rowOff>171450</xdr:rowOff>
        </xdr:to>
        <xdr:sp macro="" textlink="">
          <xdr:nvSpPr>
            <xdr:cNvPr id="6149" name="Button 5" hidden="1">
              <a:extLst>
                <a:ext uri="{63B3BB69-23CF-44E3-9099-C40C66FF867C}">
                  <a14:compatExt spid="_x0000_s61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2000" b="1" i="0" u="none" strike="noStrike" baseline="0">
                  <a:solidFill>
                    <a:srgbClr val="000000"/>
                  </a:solidFill>
                  <a:latin typeface="Arial Narrow"/>
                </a:rPr>
                <a:t>Enregistrement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19050</xdr:colOff>
          <xdr:row>31</xdr:row>
          <xdr:rowOff>161925</xdr:rowOff>
        </xdr:from>
        <xdr:to>
          <xdr:col>18</xdr:col>
          <xdr:colOff>3981450</xdr:colOff>
          <xdr:row>33</xdr:row>
          <xdr:rowOff>161925</xdr:rowOff>
        </xdr:to>
        <xdr:sp macro="" textlink="">
          <xdr:nvSpPr>
            <xdr:cNvPr id="6150" name="Button 6" hidden="1">
              <a:extLst>
                <a:ext uri="{63B3BB69-23CF-44E3-9099-C40C66FF867C}">
                  <a14:compatExt spid="_x0000_s61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2000" b="1" i="0" u="none" strike="noStrike" baseline="0">
                  <a:solidFill>
                    <a:srgbClr val="000000"/>
                  </a:solidFill>
                  <a:latin typeface="Arial Narrow"/>
                </a:rPr>
                <a:t>Impression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19050</xdr:colOff>
          <xdr:row>34</xdr:row>
          <xdr:rowOff>161925</xdr:rowOff>
        </xdr:from>
        <xdr:to>
          <xdr:col>18</xdr:col>
          <xdr:colOff>3981450</xdr:colOff>
          <xdr:row>36</xdr:row>
          <xdr:rowOff>152400</xdr:rowOff>
        </xdr:to>
        <xdr:sp macro="" textlink="">
          <xdr:nvSpPr>
            <xdr:cNvPr id="6151" name="Button 7" hidden="1">
              <a:extLst>
                <a:ext uri="{63B3BB69-23CF-44E3-9099-C40C66FF867C}">
                  <a14:compatExt spid="_x0000_s61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2000" b="1" i="0" u="none" strike="noStrike" baseline="0">
                  <a:solidFill>
                    <a:srgbClr val="000000"/>
                  </a:solidFill>
                  <a:latin typeface="Arial Narrow"/>
                </a:rPr>
                <a:t>Enregistrement et impression Facture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19050</xdr:colOff>
          <xdr:row>42</xdr:row>
          <xdr:rowOff>142875</xdr:rowOff>
        </xdr:from>
        <xdr:to>
          <xdr:col>18</xdr:col>
          <xdr:colOff>3981450</xdr:colOff>
          <xdr:row>44</xdr:row>
          <xdr:rowOff>152400</xdr:rowOff>
        </xdr:to>
        <xdr:sp macro="" textlink="">
          <xdr:nvSpPr>
            <xdr:cNvPr id="6153" name="Button 9" hidden="1">
              <a:extLst>
                <a:ext uri="{63B3BB69-23CF-44E3-9099-C40C66FF867C}">
                  <a14:compatExt spid="_x0000_s61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2000" b="1" i="0" u="none" strike="noStrike" baseline="0">
                  <a:solidFill>
                    <a:srgbClr val="000000"/>
                  </a:solidFill>
                  <a:latin typeface="Arial Narrow"/>
                </a:rPr>
                <a:t>Raz du Facturier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</xdr:row>
          <xdr:rowOff>0</xdr:rowOff>
        </xdr:from>
        <xdr:to>
          <xdr:col>17</xdr:col>
          <xdr:colOff>0</xdr:colOff>
          <xdr:row>9</xdr:row>
          <xdr:rowOff>19050</xdr:rowOff>
        </xdr:to>
        <xdr:sp macro="" textlink="">
          <xdr:nvSpPr>
            <xdr:cNvPr id="6155" name="ComboBox1" hidden="1">
              <a:extLst>
                <a:ext uri="{63B3BB69-23CF-44E3-9099-C40C66FF867C}">
                  <a14:compatExt spid="_x0000_s61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19050</xdr:colOff>
          <xdr:row>38</xdr:row>
          <xdr:rowOff>152400</xdr:rowOff>
        </xdr:from>
        <xdr:to>
          <xdr:col>18</xdr:col>
          <xdr:colOff>3981450</xdr:colOff>
          <xdr:row>40</xdr:row>
          <xdr:rowOff>142875</xdr:rowOff>
        </xdr:to>
        <xdr:sp macro="" textlink="">
          <xdr:nvSpPr>
            <xdr:cNvPr id="6161" name="Button 17" hidden="1">
              <a:extLst>
                <a:ext uri="{63B3BB69-23CF-44E3-9099-C40C66FF867C}">
                  <a14:compatExt spid="_x0000_s61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BE" sz="2000" b="1" i="0" u="none" strike="noStrike" baseline="0">
                  <a:solidFill>
                    <a:srgbClr val="000000"/>
                  </a:solidFill>
                  <a:latin typeface="Arial Narrow"/>
                </a:rPr>
                <a:t>Validation Facture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lient&#232;les/Client&#232;le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Articles/Articles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tilisateurs/Tous%20utilisateurs%20confondus/V.L.R/V.L.R%20D&#233;fintif/Gestion%20V.L.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uveau client"/>
      <sheetName val="Liste des Clients"/>
      <sheetName val="Remarque client"/>
      <sheetName val="Recherche client"/>
      <sheetName val="Clientèles"/>
    </sheetNames>
    <sheetDataSet>
      <sheetData sheetId="0"/>
      <sheetData sheetId="1">
        <row r="5">
          <cell r="A5"/>
        </row>
        <row r="6">
          <cell r="A6"/>
        </row>
        <row r="7">
          <cell r="A7"/>
        </row>
        <row r="8">
          <cell r="A8"/>
        </row>
        <row r="9">
          <cell r="A9"/>
        </row>
        <row r="10">
          <cell r="A10"/>
        </row>
        <row r="11">
          <cell r="A11"/>
        </row>
        <row r="12">
          <cell r="A12"/>
        </row>
        <row r="13">
          <cell r="A13"/>
        </row>
        <row r="14">
          <cell r="A14"/>
        </row>
        <row r="15">
          <cell r="A15"/>
        </row>
        <row r="16">
          <cell r="A16"/>
        </row>
        <row r="17">
          <cell r="A17"/>
        </row>
        <row r="18">
          <cell r="A18"/>
        </row>
        <row r="19">
          <cell r="A19"/>
        </row>
        <row r="20">
          <cell r="A20"/>
        </row>
      </sheetData>
      <sheetData sheetId="2">
        <row r="4">
          <cell r="C4" t="str">
            <v>Jardin</v>
          </cell>
          <cell r="D4" t="str">
            <v>Déco</v>
          </cell>
          <cell r="E4" t="str">
            <v>Technique</v>
          </cell>
          <cell r="F4" t="str">
            <v>Générale</v>
          </cell>
          <cell r="G4" t="str">
            <v>Service</v>
          </cell>
        </row>
        <row r="10">
          <cell r="B10" t="str">
            <v>Comptant (sans échéance)</v>
          </cell>
          <cell r="C10" t="str">
            <v>30 jours nets</v>
          </cell>
          <cell r="D10" t="str">
            <v>30 Jours fin de mois le 1er</v>
          </cell>
          <cell r="E10" t="str">
            <v>60 Jours fin de mois le 1er</v>
          </cell>
          <cell r="F10" t="str">
            <v>90 Jours fin de mois le 1er</v>
          </cell>
        </row>
      </sheetData>
      <sheetData sheetId="3"/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uvel article"/>
      <sheetName val="Liste des articles"/>
      <sheetName val="Remarque article"/>
      <sheetName val="Recherche article"/>
      <sheetName val="Articles"/>
    </sheetNames>
    <sheetDataSet>
      <sheetData sheetId="0"/>
      <sheetData sheetId="1"/>
      <sheetData sheetId="2"/>
      <sheetData sheetId="3"/>
      <sheetData sheetId="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de bord"/>
      <sheetName val="Nouvel facture"/>
      <sheetName val="Liste des Factures"/>
      <sheetName val="Remarque facture"/>
      <sheetName val="Nouveau client"/>
      <sheetName val="Liste des Clients"/>
      <sheetName val="Remarque client"/>
      <sheetName val="Nouveau fournisseurs"/>
      <sheetName val="Liste des fournisseurs"/>
      <sheetName val="Remarque fournisseur"/>
      <sheetName val="Nouvel article"/>
      <sheetName val="Liste des articles"/>
      <sheetName val="Remarque article"/>
      <sheetName val="Feuil1"/>
    </sheetNames>
    <sheetDataSet>
      <sheetData sheetId="0"/>
      <sheetData sheetId="1">
        <row r="19">
          <cell r="C19">
            <v>42332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3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1.xml"/><Relationship Id="rId5" Type="http://schemas.openxmlformats.org/officeDocument/2006/relationships/image" Target="../media/image1.emf"/><Relationship Id="rId10" Type="http://schemas.openxmlformats.org/officeDocument/2006/relationships/ctrlProp" Target="../ctrlProps/ctrlProp5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4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theme="9" tint="-0.499984740745262"/>
  </sheetPr>
  <dimension ref="A1:A67"/>
  <sheetViews>
    <sheetView showGridLines="0" zoomScaleNormal="100" workbookViewId="0"/>
  </sheetViews>
  <sheetFormatPr baseColWidth="10" defaultColWidth="11.28515625" defaultRowHeight="15" x14ac:dyDescent="0.25"/>
  <cols>
    <col min="1" max="206" width="2.7109375" customWidth="1"/>
  </cols>
  <sheetData>
    <row r="1" ht="15" customHeight="1" x14ac:dyDescent="0.25"/>
    <row r="2" ht="15" customHeight="1" x14ac:dyDescent="0.25"/>
    <row r="3" ht="15" customHeight="1" x14ac:dyDescent="0.25"/>
    <row r="4" ht="15" customHeight="1" x14ac:dyDescent="0.25"/>
    <row r="5" ht="15" customHeight="1" x14ac:dyDescent="0.25"/>
    <row r="6" ht="15" customHeight="1" x14ac:dyDescent="0.25"/>
    <row r="7" ht="15" customHeight="1" x14ac:dyDescent="0.25"/>
    <row r="8" ht="15" customHeight="1" x14ac:dyDescent="0.25"/>
    <row r="9" ht="15" customHeight="1" x14ac:dyDescent="0.25"/>
    <row r="10" ht="15" customHeight="1" x14ac:dyDescent="0.25"/>
    <row r="11" ht="15" customHeight="1" x14ac:dyDescent="0.25"/>
    <row r="12" ht="15" customHeight="1" x14ac:dyDescent="0.25"/>
    <row r="13" ht="15" customHeight="1" x14ac:dyDescent="0.25"/>
    <row r="14" ht="15" customHeight="1" x14ac:dyDescent="0.25"/>
    <row r="15" ht="15" customHeight="1" x14ac:dyDescent="0.25"/>
    <row r="16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  <row r="26" ht="15" customHeight="1" x14ac:dyDescent="0.25"/>
    <row r="27" ht="15" customHeight="1" x14ac:dyDescent="0.25"/>
    <row r="28" ht="15" customHeight="1" x14ac:dyDescent="0.25"/>
    <row r="29" ht="15" customHeight="1" x14ac:dyDescent="0.25"/>
    <row r="30" ht="15" customHeight="1" x14ac:dyDescent="0.25"/>
    <row r="31" ht="15" customHeight="1" x14ac:dyDescent="0.25"/>
    <row r="32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</sheetData>
  <pageMargins left="0.70866141732283472" right="0.70866141732283472" top="0.74803149606299213" bottom="0.74803149606299213" header="0.31496062992125984" footer="0.31496062992125984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theme="5" tint="0.39997558519241921"/>
  </sheetPr>
  <dimension ref="A1:DB212"/>
  <sheetViews>
    <sheetView tabSelected="1" view="pageLayout" zoomScaleNormal="100" zoomScaleSheetLayoutView="100" workbookViewId="0">
      <selection activeCell="S18" sqref="S18"/>
    </sheetView>
  </sheetViews>
  <sheetFormatPr baseColWidth="10" defaultColWidth="11.28515625" defaultRowHeight="15" x14ac:dyDescent="0.25"/>
  <cols>
    <col min="1" max="1" width="11.7109375" customWidth="1"/>
    <col min="2" max="2" width="8.42578125" customWidth="1"/>
    <col min="3" max="3" width="20" customWidth="1"/>
    <col min="4" max="4" width="5" customWidth="1"/>
    <col min="5" max="5" width="3" customWidth="1"/>
    <col min="6" max="6" width="2" customWidth="1"/>
    <col min="7" max="7" width="0.5703125" customWidth="1"/>
    <col min="8" max="8" width="0.140625" customWidth="1"/>
    <col min="9" max="11" width="5.5703125" customWidth="1"/>
    <col min="12" max="12" width="1.140625" customWidth="1"/>
    <col min="13" max="13" width="2.28515625" customWidth="1"/>
    <col min="14" max="14" width="3.28515625" customWidth="1"/>
    <col min="15" max="15" width="4" customWidth="1"/>
    <col min="16" max="16" width="7.42578125" customWidth="1"/>
    <col min="17" max="17" width="6.7109375" customWidth="1"/>
    <col min="18" max="18" width="3.85546875" customWidth="1"/>
    <col min="19" max="19" width="79.7109375" customWidth="1"/>
    <col min="20" max="102" width="11.28515625" customWidth="1"/>
    <col min="103" max="105" width="11.28515625" style="1" customWidth="1"/>
  </cols>
  <sheetData>
    <row r="1" spans="1:22" ht="33.75" thickBot="1" x14ac:dyDescent="0.3">
      <c r="A1" s="124" t="s">
        <v>7</v>
      </c>
      <c r="B1" s="125"/>
      <c r="C1" s="126"/>
      <c r="E1" s="112" t="s">
        <v>50</v>
      </c>
      <c r="F1" s="113"/>
      <c r="G1" s="113"/>
      <c r="H1" s="113"/>
      <c r="I1" s="113"/>
      <c r="J1" s="113"/>
      <c r="K1" s="113"/>
      <c r="L1" s="113"/>
      <c r="M1" s="113"/>
      <c r="N1" s="113"/>
      <c r="O1" s="113"/>
      <c r="P1" s="113"/>
      <c r="Q1" s="114"/>
    </row>
    <row r="2" spans="1:22" ht="15" customHeight="1" x14ac:dyDescent="0.25">
      <c r="S2" s="1"/>
      <c r="T2" s="1"/>
      <c r="U2" s="1"/>
      <c r="V2" s="1"/>
    </row>
    <row r="3" spans="1:22" ht="15" customHeight="1" x14ac:dyDescent="0.25">
      <c r="A3" s="115"/>
      <c r="B3" s="115"/>
      <c r="C3" s="115"/>
      <c r="S3" s="1"/>
      <c r="T3" s="1"/>
      <c r="U3" s="1"/>
      <c r="V3" s="1"/>
    </row>
    <row r="4" spans="1:22" ht="15" customHeight="1" x14ac:dyDescent="0.25">
      <c r="A4" s="115"/>
      <c r="B4" s="115"/>
      <c r="C4" s="115"/>
      <c r="S4" s="1"/>
      <c r="T4" s="1"/>
      <c r="U4" s="1"/>
      <c r="V4" s="1"/>
    </row>
    <row r="5" spans="1:22" ht="15" customHeight="1" x14ac:dyDescent="0.25">
      <c r="A5" s="2"/>
      <c r="B5" s="2"/>
      <c r="C5" s="2"/>
      <c r="S5" s="1"/>
      <c r="T5" s="1"/>
      <c r="U5" s="1"/>
      <c r="V5" s="1"/>
    </row>
    <row r="6" spans="1:22" ht="12" customHeight="1" thickBot="1" x14ac:dyDescent="0.3">
      <c r="A6" s="115"/>
      <c r="B6" s="115"/>
      <c r="C6" s="115"/>
      <c r="S6" s="1"/>
      <c r="T6" s="1"/>
      <c r="U6" s="1"/>
      <c r="V6" s="1"/>
    </row>
    <row r="7" spans="1:22" ht="3" customHeight="1" x14ac:dyDescent="0.25">
      <c r="A7" s="115"/>
      <c r="B7" s="115"/>
      <c r="C7" s="115"/>
      <c r="E7" s="116"/>
      <c r="F7" s="117"/>
      <c r="G7" s="117"/>
      <c r="H7" s="117"/>
      <c r="I7" s="117"/>
      <c r="J7" s="117"/>
      <c r="K7" s="117"/>
      <c r="L7" s="117"/>
      <c r="M7" s="117"/>
      <c r="N7" s="117"/>
      <c r="O7" s="117"/>
      <c r="P7" s="117"/>
      <c r="Q7" s="118"/>
      <c r="S7" s="1"/>
      <c r="T7" s="1"/>
      <c r="U7" s="1"/>
      <c r="V7" s="1"/>
    </row>
    <row r="8" spans="1:22" ht="13.5" customHeight="1" x14ac:dyDescent="0.25">
      <c r="A8" s="115"/>
      <c r="B8" s="115"/>
      <c r="C8" s="115"/>
      <c r="E8" s="82"/>
      <c r="F8" s="83"/>
      <c r="G8" s="83"/>
      <c r="H8" s="83"/>
      <c r="I8" s="83"/>
      <c r="J8" s="83"/>
      <c r="K8" s="83"/>
      <c r="L8" s="83"/>
      <c r="M8" s="83"/>
      <c r="N8" s="83"/>
      <c r="O8" s="83"/>
      <c r="P8" s="83"/>
      <c r="Q8" s="110"/>
      <c r="S8" s="1"/>
      <c r="T8" s="1"/>
      <c r="U8" s="1"/>
      <c r="V8" s="1"/>
    </row>
    <row r="9" spans="1:22" ht="1.5" customHeight="1" x14ac:dyDescent="0.25">
      <c r="A9" s="115"/>
      <c r="B9" s="115"/>
      <c r="C9" s="115"/>
      <c r="E9" s="82" t="str">
        <f>IF(E7="","",IF(ISNA(VLOOKUP(E7,[1]!Liste_des_clients[#Data],3,FALSE)),"Inconnu",VLOOKUP(E7,[1]!Liste_des_clients[#Data],3,FALSE)))</f>
        <v/>
      </c>
      <c r="F9" s="83"/>
      <c r="G9" s="83"/>
      <c r="H9" s="83"/>
      <c r="I9" s="83"/>
      <c r="J9" s="83"/>
      <c r="K9" s="83"/>
      <c r="L9" s="83"/>
      <c r="M9" s="83"/>
      <c r="N9" s="83"/>
      <c r="O9" s="83"/>
      <c r="P9" s="83"/>
      <c r="Q9" s="110"/>
      <c r="S9" s="1"/>
      <c r="T9" s="1"/>
      <c r="U9" s="1"/>
      <c r="V9" s="1"/>
    </row>
    <row r="10" spans="1:22" ht="15" customHeight="1" x14ac:dyDescent="0.25">
      <c r="A10" s="115"/>
      <c r="B10" s="115"/>
      <c r="C10" s="115"/>
      <c r="E10" s="82"/>
      <c r="F10" s="83"/>
      <c r="G10" s="83"/>
      <c r="H10" s="83"/>
      <c r="I10" s="83"/>
      <c r="J10" s="83"/>
      <c r="K10" s="83"/>
      <c r="L10" s="83"/>
      <c r="M10" s="83"/>
      <c r="N10" s="83"/>
      <c r="O10" s="83"/>
      <c r="P10" s="83"/>
      <c r="Q10" s="110"/>
      <c r="S10" s="1"/>
      <c r="T10" s="1"/>
      <c r="U10" s="1"/>
      <c r="V10" s="1"/>
    </row>
    <row r="11" spans="1:22" ht="15" customHeight="1" x14ac:dyDescent="0.25">
      <c r="A11" s="115"/>
      <c r="B11" s="115"/>
      <c r="C11" s="115"/>
      <c r="E11" s="82" t="str">
        <f>IF(E7="","",IF(ISNA(VLOOKUP(E7,[1]!Liste_des_clients[#Data],5,FALSE)),"Inconnu",VLOOKUP(E7,[1]!Liste_des_clients[#Data],5,FALSE)))</f>
        <v/>
      </c>
      <c r="F11" s="83"/>
      <c r="G11" s="83"/>
      <c r="H11" s="83"/>
      <c r="I11" s="83" t="str">
        <f>IF(E7="","",IF(ISNA(VLOOKUP(E7,[1]!Liste_des_clients[#Data],4,FALSE)),"Inconnu",VLOOKUP(E7,[1]!Liste_des_clients[#Data],4,FALSE)))</f>
        <v/>
      </c>
      <c r="J11" s="83"/>
      <c r="K11" s="83"/>
      <c r="L11" s="83"/>
      <c r="M11" s="83"/>
      <c r="N11" s="83"/>
      <c r="O11" s="83"/>
      <c r="P11" s="83"/>
      <c r="Q11" s="110"/>
      <c r="S11" s="1"/>
      <c r="T11" s="1"/>
      <c r="U11" s="1"/>
      <c r="V11" s="1"/>
    </row>
    <row r="12" spans="1:22" ht="1.35" customHeight="1" x14ac:dyDescent="0.25">
      <c r="A12" s="115"/>
      <c r="B12" s="115"/>
      <c r="C12" s="115"/>
      <c r="E12" s="82"/>
      <c r="F12" s="83"/>
      <c r="G12" s="83"/>
      <c r="H12" s="83"/>
      <c r="I12" s="83"/>
      <c r="J12" s="83"/>
      <c r="K12" s="83"/>
      <c r="L12" s="83"/>
      <c r="M12" s="83"/>
      <c r="N12" s="83"/>
      <c r="O12" s="83"/>
      <c r="P12" s="83"/>
      <c r="Q12" s="110"/>
      <c r="S12" s="1"/>
      <c r="T12" s="1"/>
      <c r="U12" s="1"/>
      <c r="V12" s="1"/>
    </row>
    <row r="13" spans="1:22" ht="13.5" customHeight="1" x14ac:dyDescent="0.25">
      <c r="A13" s="115"/>
      <c r="B13" s="115"/>
      <c r="C13" s="115"/>
      <c r="E13" s="82" t="s">
        <v>5</v>
      </c>
      <c r="F13" s="83"/>
      <c r="G13" s="83" t="str">
        <f>IF(E7="","",IF(ISNA(VLOOKUP(E7,[1]!Liste_des_clients[#Data],7,FALSE)),"Inconnu",VLOOKUP(E7,[1]!Liste_des_clients[#Data],7,FALSE)))</f>
        <v/>
      </c>
      <c r="H13" s="83"/>
      <c r="I13" s="83"/>
      <c r="J13" s="83"/>
      <c r="K13" s="83"/>
      <c r="L13" s="83"/>
      <c r="M13" s="83" t="s">
        <v>6</v>
      </c>
      <c r="N13" s="83"/>
      <c r="O13" s="83" t="str">
        <f>IF(E7="","",IF(ISNA(VLOOKUP(E7,[1]!Liste_des_clients[#Data],9,FALSE)),"Inconnu",VLOOKUP(E7,[1]!Liste_des_clients[#Data],9,FALSE)))</f>
        <v/>
      </c>
      <c r="P13" s="83"/>
      <c r="Q13" s="110"/>
      <c r="S13" s="1"/>
      <c r="T13" s="1"/>
      <c r="U13" s="1"/>
      <c r="V13" s="1"/>
    </row>
    <row r="14" spans="1:22" ht="3" customHeight="1" thickBot="1" x14ac:dyDescent="0.3">
      <c r="A14" s="115"/>
      <c r="B14" s="115"/>
      <c r="C14" s="115"/>
      <c r="E14" s="84"/>
      <c r="F14" s="85"/>
      <c r="G14" s="85"/>
      <c r="H14" s="85"/>
      <c r="I14" s="85"/>
      <c r="J14" s="85"/>
      <c r="K14" s="85"/>
      <c r="L14" s="85"/>
      <c r="M14" s="85"/>
      <c r="N14" s="85"/>
      <c r="O14" s="85"/>
      <c r="P14" s="85"/>
      <c r="Q14" s="111"/>
      <c r="S14" s="1"/>
      <c r="T14" s="1"/>
      <c r="U14" s="1"/>
      <c r="V14" s="1"/>
    </row>
    <row r="15" spans="1:22" ht="12" customHeight="1" x14ac:dyDescent="0.25">
      <c r="A15" s="115"/>
      <c r="B15" s="115"/>
      <c r="C15" s="115"/>
      <c r="S15" s="1"/>
      <c r="T15" s="1"/>
      <c r="U15" s="1"/>
      <c r="V15" s="1"/>
    </row>
    <row r="16" spans="1:22" ht="15" customHeight="1" thickBot="1" x14ac:dyDescent="0.3">
      <c r="E16" s="14"/>
      <c r="F16" s="14"/>
      <c r="S16" s="1"/>
      <c r="T16" s="1"/>
      <c r="U16" s="1"/>
      <c r="V16" s="1"/>
    </row>
    <row r="17" spans="1:22" ht="15.75" customHeight="1" x14ac:dyDescent="0.25">
      <c r="A17" s="123" t="s">
        <v>8</v>
      </c>
      <c r="B17" s="86"/>
      <c r="C17" s="127"/>
      <c r="D17" s="127"/>
      <c r="E17" s="127"/>
      <c r="F17" s="86" t="s">
        <v>22</v>
      </c>
      <c r="G17" s="86"/>
      <c r="H17" s="86"/>
      <c r="I17" s="86"/>
      <c r="J17" s="86"/>
      <c r="K17" s="86"/>
      <c r="L17" s="86"/>
      <c r="M17" s="86"/>
      <c r="N17" s="104"/>
      <c r="O17" s="104"/>
      <c r="P17" s="104"/>
      <c r="Q17" s="104"/>
      <c r="R17" s="105"/>
      <c r="S17" s="1"/>
      <c r="T17" s="1"/>
      <c r="U17" s="1"/>
      <c r="V17" s="1"/>
    </row>
    <row r="18" spans="1:22" ht="15.75" customHeight="1" x14ac:dyDescent="0.25">
      <c r="A18" s="121" t="s">
        <v>9</v>
      </c>
      <c r="B18" s="122"/>
      <c r="C18" s="128" t="str">
        <f ca="1">IF(E1='Remarque facture'!B4,CONCATENATE('Remarque facture'!B10,TEXT('Remarque facture'!B33,"aaaa"),"_",TEXT('Remarque facture'!C33,"mm"),"_",TEXT('Remarque facture'!B11,"####0000")),IF(E1='Remarque facture'!C4,CONCATENATE('Remarque facture'!C10,TEXT('Remarque facture'!B33,"aaaa"),"_",TEXT('Remarque facture'!C33,"mm"),"_",TEXT('Remarque facture'!C11,"####0000")),IF(E1='Remarque facture'!D4,CONCATENATE('Remarque facture'!D10,TEXT('Remarque facture'!B33,"aaaa"),"_",TEXT('Remarque facture'!C33,"mm"),"_",TEXT('Remarque facture'!D11,"####0000")),IF(E1='Remarque facture'!E4,CONCATENATE('Remarque facture'!E10,TEXT('Remarque facture'!B33,"aaaa"),"_",TEXT('Remarque facture'!C33,"mm"),"_",TEXT('Remarque facture'!E11,"####0000")),IF(E1='Remarque facture'!F4,CONCATENATE('Remarque facture'!F10,TEXT('Remarque facture'!B33,"aaaa"),"_",TEXT('Remarque facture'!C33,"mm"),"_",TEXT('Remarque facture'!F11,"####0000")),IF(E1='Remarque facture'!G4,CONCATENATE('Remarque facture'!G10,TEXT('Remarque facture'!B33,"aaaa"),"_",TEXT('Remarque facture'!C33,"mm"),"_",TEXT('Remarque facture'!G11,"####0000")),"N"))))))</f>
        <v>DEV_2015_01_0001</v>
      </c>
      <c r="D18" s="128"/>
      <c r="E18" s="128"/>
      <c r="F18" s="122" t="s">
        <v>12</v>
      </c>
      <c r="G18" s="122"/>
      <c r="H18" s="122"/>
      <c r="I18" s="122"/>
      <c r="J18" s="122"/>
      <c r="K18" s="122"/>
      <c r="L18" s="122"/>
      <c r="M18" s="122"/>
      <c r="N18" s="106"/>
      <c r="O18" s="106"/>
      <c r="P18" s="106"/>
      <c r="Q18" s="106"/>
      <c r="R18" s="107"/>
      <c r="S18" s="1"/>
      <c r="T18" s="1"/>
      <c r="U18" s="1"/>
      <c r="V18" s="1"/>
    </row>
    <row r="19" spans="1:22" ht="15.75" customHeight="1" thickBot="1" x14ac:dyDescent="0.3">
      <c r="A19" s="119" t="s">
        <v>10</v>
      </c>
      <c r="B19" s="120"/>
      <c r="C19" s="68">
        <f ca="1">TODAY()</f>
        <v>42394</v>
      </c>
      <c r="D19" s="68"/>
      <c r="E19" s="68"/>
      <c r="F19" s="120" t="s">
        <v>13</v>
      </c>
      <c r="G19" s="120"/>
      <c r="H19" s="120"/>
      <c r="I19" s="120"/>
      <c r="J19" s="120"/>
      <c r="K19" s="120"/>
      <c r="L19" s="120"/>
      <c r="M19" s="120"/>
      <c r="N19" s="108"/>
      <c r="O19" s="108"/>
      <c r="P19" s="108"/>
      <c r="Q19" s="108"/>
      <c r="R19" s="109"/>
      <c r="S19" s="1"/>
      <c r="T19" s="1"/>
      <c r="U19" s="1"/>
      <c r="V19" s="1"/>
    </row>
    <row r="20" spans="1:22" ht="34.700000000000003" customHeight="1" thickBot="1" x14ac:dyDescent="0.3">
      <c r="S20" s="1"/>
      <c r="T20" s="1"/>
      <c r="U20" s="1"/>
      <c r="V20" s="1"/>
    </row>
    <row r="21" spans="1:22" ht="38.25" customHeight="1" thickTop="1" thickBot="1" x14ac:dyDescent="0.3">
      <c r="A21" s="4" t="s">
        <v>3</v>
      </c>
      <c r="B21" s="70" t="s">
        <v>1</v>
      </c>
      <c r="C21" s="70"/>
      <c r="D21" s="70"/>
      <c r="E21" s="70"/>
      <c r="F21" s="70"/>
      <c r="G21" s="70"/>
      <c r="H21" s="70"/>
      <c r="I21" s="5" t="s">
        <v>15</v>
      </c>
      <c r="J21" s="5" t="s">
        <v>16</v>
      </c>
      <c r="K21" s="5" t="s">
        <v>18</v>
      </c>
      <c r="L21" s="71" t="s">
        <v>17</v>
      </c>
      <c r="M21" s="72"/>
      <c r="N21" s="72"/>
      <c r="O21" s="72"/>
      <c r="P21" s="4"/>
      <c r="Q21" s="69" t="s">
        <v>14</v>
      </c>
      <c r="R21" s="70"/>
    </row>
    <row r="22" spans="1:22" ht="15.75" customHeight="1" thickTop="1" x14ac:dyDescent="0.25">
      <c r="A22" s="6"/>
      <c r="B22" s="132" t="str">
        <f>IF(A22="","",IF(ISNA(VLOOKUP(A22,[2]!Liste_des_articles[#Data],2,FALSE)),"Inconnu",VLOOKUP(A22,[2]!Liste_des_articles[#Data],2,FALSE)))</f>
        <v/>
      </c>
      <c r="C22" s="133"/>
      <c r="D22" s="133"/>
      <c r="E22" s="133"/>
      <c r="F22" s="133"/>
      <c r="G22" s="133"/>
      <c r="H22" s="134"/>
      <c r="I22" s="7"/>
      <c r="J22" s="7"/>
      <c r="K22" s="7"/>
      <c r="L22" s="129" t="str">
        <f>IF(A22="","",IF(ISNA(VLOOKUP(A22,[2]!Liste_des_articles[#Data],17,FALSE)),"Inconnu",VLOOKUP(A22,[2]!Liste_des_articles[#Data],17,FALSE)))</f>
        <v/>
      </c>
      <c r="M22" s="130"/>
      <c r="N22" s="130"/>
      <c r="O22" s="131"/>
      <c r="P22" s="11"/>
      <c r="Q22" s="73" t="str">
        <f>IF(L22="","",(L22-(L22*P22))*I22)</f>
        <v/>
      </c>
      <c r="R22" s="74"/>
    </row>
    <row r="23" spans="1:22" ht="15.75" customHeight="1" x14ac:dyDescent="0.25">
      <c r="A23" s="8"/>
      <c r="B23" s="79" t="str">
        <f>IF(A23="","",IF(ISNA(VLOOKUP(A23,[2]!Liste_des_articles[#Data],2,FALSE)),"Inconnu",VLOOKUP(A23,[2]!Liste_des_articles[#Data],2,FALSE)))</f>
        <v/>
      </c>
      <c r="C23" s="80"/>
      <c r="D23" s="80"/>
      <c r="E23" s="80"/>
      <c r="F23" s="80"/>
      <c r="G23" s="80"/>
      <c r="H23" s="81"/>
      <c r="I23" s="3"/>
      <c r="J23" s="3"/>
      <c r="K23" s="3"/>
      <c r="L23" s="73" t="str">
        <f>IF(A23="","",IF(ISNA(VLOOKUP(A23,[2]!Liste_des_articles[#Data],17,FALSE)),"Inconnu",VLOOKUP(A23,[2]!Liste_des_articles[#Data],17,FALSE)))</f>
        <v/>
      </c>
      <c r="M23" s="75"/>
      <c r="N23" s="75"/>
      <c r="O23" s="74"/>
      <c r="P23" s="12"/>
      <c r="Q23" s="73" t="str">
        <f t="shared" ref="Q23:Q45" si="0">IF(L23="","",(L23-(L23*P23))*I23)</f>
        <v/>
      </c>
      <c r="R23" s="74"/>
    </row>
    <row r="24" spans="1:22" ht="15.75" customHeight="1" x14ac:dyDescent="0.25">
      <c r="A24" s="8"/>
      <c r="B24" s="79" t="str">
        <f>IF(A24="","",IF(ISNA(VLOOKUP(A24,[2]!Liste_des_articles[#Data],2,FALSE)),"Inconnu",VLOOKUP(A24,[2]!Liste_des_articles[#Data],2,FALSE)))</f>
        <v/>
      </c>
      <c r="C24" s="80"/>
      <c r="D24" s="80"/>
      <c r="E24" s="80"/>
      <c r="F24" s="80"/>
      <c r="G24" s="80"/>
      <c r="H24" s="81"/>
      <c r="I24" s="3"/>
      <c r="J24" s="3"/>
      <c r="K24" s="3"/>
      <c r="L24" s="73" t="str">
        <f>IF(A24="","",IF(ISNA(VLOOKUP(A24,[2]!Liste_des_articles[#Data],17,FALSE)),"Inconnu",VLOOKUP(A24,[2]!Liste_des_articles[#Data],17,FALSE)))</f>
        <v/>
      </c>
      <c r="M24" s="75"/>
      <c r="N24" s="75"/>
      <c r="O24" s="74"/>
      <c r="P24" s="12"/>
      <c r="Q24" s="73" t="str">
        <f t="shared" si="0"/>
        <v/>
      </c>
      <c r="R24" s="74"/>
    </row>
    <row r="25" spans="1:22" ht="15.75" customHeight="1" x14ac:dyDescent="0.25">
      <c r="A25" s="8"/>
      <c r="B25" s="79" t="str">
        <f>IF(A25="","",IF(ISNA(VLOOKUP(A25,[2]!Liste_des_articles[#Data],2,FALSE)),"Inconnu",VLOOKUP(A25,[2]!Liste_des_articles[#Data],2,FALSE)))</f>
        <v/>
      </c>
      <c r="C25" s="80"/>
      <c r="D25" s="80"/>
      <c r="E25" s="80"/>
      <c r="F25" s="80"/>
      <c r="G25" s="80"/>
      <c r="H25" s="81"/>
      <c r="I25" s="3"/>
      <c r="J25" s="3"/>
      <c r="K25" s="3"/>
      <c r="L25" s="73" t="str">
        <f>IF(A25="","",IF(ISNA(VLOOKUP(A25,[2]!Liste_des_articles[#Data],17,FALSE)),"Inconnu",VLOOKUP(A25,[2]!Liste_des_articles[#Data],17,FALSE)))</f>
        <v/>
      </c>
      <c r="M25" s="75"/>
      <c r="N25" s="75"/>
      <c r="O25" s="74"/>
      <c r="P25" s="12"/>
      <c r="Q25" s="73" t="str">
        <f t="shared" si="0"/>
        <v/>
      </c>
      <c r="R25" s="74"/>
    </row>
    <row r="26" spans="1:22" ht="15.75" customHeight="1" x14ac:dyDescent="0.25">
      <c r="A26" s="8"/>
      <c r="B26" s="79" t="str">
        <f>IF(A26="","",IF(ISNA(VLOOKUP(A26,[2]!Liste_des_articles[#Data],2,FALSE)),"Inconnu",VLOOKUP(A26,[2]!Liste_des_articles[#Data],2,FALSE)))</f>
        <v/>
      </c>
      <c r="C26" s="80"/>
      <c r="D26" s="80"/>
      <c r="E26" s="80"/>
      <c r="F26" s="80"/>
      <c r="G26" s="80"/>
      <c r="H26" s="81"/>
      <c r="I26" s="3"/>
      <c r="J26" s="3"/>
      <c r="K26" s="3" t="str">
        <f t="shared" ref="K26:K45" si="1">IF(I26="","",IF(I26=J26,"",I26-J26))</f>
        <v/>
      </c>
      <c r="L26" s="73" t="str">
        <f>IF(A26="","",IF(ISNA(VLOOKUP(A26,[2]!Liste_des_articles[#Data],17,FALSE)),"Inconnu",VLOOKUP(A26,[2]!Liste_des_articles[#Data],17,FALSE)))</f>
        <v/>
      </c>
      <c r="M26" s="75"/>
      <c r="N26" s="75"/>
      <c r="O26" s="74"/>
      <c r="P26" s="12"/>
      <c r="Q26" s="73" t="str">
        <f t="shared" si="0"/>
        <v/>
      </c>
      <c r="R26" s="74"/>
    </row>
    <row r="27" spans="1:22" ht="15.75" customHeight="1" x14ac:dyDescent="0.25">
      <c r="A27" s="8"/>
      <c r="B27" s="79" t="str">
        <f>IF(A27="","",IF(ISNA(VLOOKUP(A27,[2]!Liste_des_articles[#Data],2,FALSE)),"Inconnu",VLOOKUP(A27,[2]!Liste_des_articles[#Data],2,FALSE)))</f>
        <v/>
      </c>
      <c r="C27" s="80"/>
      <c r="D27" s="80"/>
      <c r="E27" s="80"/>
      <c r="F27" s="80"/>
      <c r="G27" s="80"/>
      <c r="H27" s="81"/>
      <c r="I27" s="3"/>
      <c r="J27" s="3"/>
      <c r="K27" s="3" t="str">
        <f t="shared" si="1"/>
        <v/>
      </c>
      <c r="L27" s="73" t="str">
        <f>IF(A27="","",IF(ISNA(VLOOKUP(A27,[2]!Liste_des_articles[#Data],17,FALSE)),"Inconnu",VLOOKUP(A27,[2]!Liste_des_articles[#Data],17,FALSE)))</f>
        <v/>
      </c>
      <c r="M27" s="75"/>
      <c r="N27" s="75"/>
      <c r="O27" s="74"/>
      <c r="P27" s="12"/>
      <c r="Q27" s="73" t="str">
        <f t="shared" si="0"/>
        <v/>
      </c>
      <c r="R27" s="74"/>
    </row>
    <row r="28" spans="1:22" ht="15.75" customHeight="1" x14ac:dyDescent="0.25">
      <c r="A28" s="8"/>
      <c r="B28" s="79" t="str">
        <f>IF(A28="","",IF(ISNA(VLOOKUP(A28,[2]!Liste_des_articles[#Data],2,FALSE)),"Inconnu",VLOOKUP(A28,[2]!Liste_des_articles[#Data],2,FALSE)))</f>
        <v/>
      </c>
      <c r="C28" s="80"/>
      <c r="D28" s="80"/>
      <c r="E28" s="80"/>
      <c r="F28" s="80"/>
      <c r="G28" s="80"/>
      <c r="H28" s="81"/>
      <c r="I28" s="3"/>
      <c r="J28" s="3"/>
      <c r="K28" s="3" t="str">
        <f t="shared" si="1"/>
        <v/>
      </c>
      <c r="L28" s="73" t="str">
        <f>IF(A28="","",IF(ISNA(VLOOKUP(A28,[2]!Liste_des_articles[#Data],17,FALSE)),"Inconnu",VLOOKUP(A28,[2]!Liste_des_articles[#Data],17,FALSE)))</f>
        <v/>
      </c>
      <c r="M28" s="75"/>
      <c r="N28" s="75"/>
      <c r="O28" s="74"/>
      <c r="P28" s="12"/>
      <c r="Q28" s="73" t="str">
        <f t="shared" si="0"/>
        <v/>
      </c>
      <c r="R28" s="74"/>
    </row>
    <row r="29" spans="1:22" ht="15.75" customHeight="1" x14ac:dyDescent="0.25">
      <c r="A29" s="8"/>
      <c r="B29" s="79" t="str">
        <f>IF(A29="","",IF(ISNA(VLOOKUP(A29,[2]!Liste_des_articles[#Data],2,FALSE)),"Inconnu",VLOOKUP(A29,[2]!Liste_des_articles[#Data],2,FALSE)))</f>
        <v/>
      </c>
      <c r="C29" s="80"/>
      <c r="D29" s="80"/>
      <c r="E29" s="80"/>
      <c r="F29" s="80"/>
      <c r="G29" s="80"/>
      <c r="H29" s="81"/>
      <c r="I29" s="3"/>
      <c r="J29" s="3"/>
      <c r="K29" s="3" t="str">
        <f t="shared" si="1"/>
        <v/>
      </c>
      <c r="L29" s="73" t="str">
        <f>IF(A29="","",IF(ISNA(VLOOKUP(A29,[2]!Liste_des_articles[#Data],17,FALSE)),"Inconnu",VLOOKUP(A29,[2]!Liste_des_articles[#Data],17,FALSE)))</f>
        <v/>
      </c>
      <c r="M29" s="75"/>
      <c r="N29" s="75"/>
      <c r="O29" s="74"/>
      <c r="P29" s="12"/>
      <c r="Q29" s="73" t="str">
        <f t="shared" si="0"/>
        <v/>
      </c>
      <c r="R29" s="74"/>
    </row>
    <row r="30" spans="1:22" ht="15.75" customHeight="1" x14ac:dyDescent="0.25">
      <c r="A30" s="8"/>
      <c r="B30" s="79" t="str">
        <f>IF(A30="","",IF(ISNA(VLOOKUP(A30,[2]!Liste_des_articles[#Data],2,FALSE)),"Inconnu",VLOOKUP(A30,[2]!Liste_des_articles[#Data],2,FALSE)))</f>
        <v/>
      </c>
      <c r="C30" s="80"/>
      <c r="D30" s="80"/>
      <c r="E30" s="80"/>
      <c r="F30" s="80"/>
      <c r="G30" s="80"/>
      <c r="H30" s="81"/>
      <c r="I30" s="3"/>
      <c r="J30" s="3"/>
      <c r="K30" s="3" t="str">
        <f t="shared" si="1"/>
        <v/>
      </c>
      <c r="L30" s="73" t="str">
        <f>IF(A30="","",IF(ISNA(VLOOKUP(A30,[2]!Liste_des_articles[#Data],17,FALSE)),"Inconnu",VLOOKUP(A30,[2]!Liste_des_articles[#Data],17,FALSE)))</f>
        <v/>
      </c>
      <c r="M30" s="75"/>
      <c r="N30" s="75"/>
      <c r="O30" s="74"/>
      <c r="P30" s="12"/>
      <c r="Q30" s="73" t="str">
        <f t="shared" si="0"/>
        <v/>
      </c>
      <c r="R30" s="74"/>
    </row>
    <row r="31" spans="1:22" ht="15.75" customHeight="1" x14ac:dyDescent="0.25">
      <c r="A31" s="8"/>
      <c r="B31" s="79" t="str">
        <f>IF(A31="","",IF(ISNA(VLOOKUP(A31,[2]!Liste_des_articles[#Data],2,FALSE)),"Inconnu",VLOOKUP(A31,[2]!Liste_des_articles[#Data],2,FALSE)))</f>
        <v/>
      </c>
      <c r="C31" s="80"/>
      <c r="D31" s="80"/>
      <c r="E31" s="80"/>
      <c r="F31" s="80"/>
      <c r="G31" s="80"/>
      <c r="H31" s="81"/>
      <c r="I31" s="3"/>
      <c r="J31" s="3"/>
      <c r="K31" s="3" t="str">
        <f t="shared" si="1"/>
        <v/>
      </c>
      <c r="L31" s="73" t="str">
        <f>IF(A31="","",IF(ISNA(VLOOKUP(A31,[2]!Liste_des_articles[#Data],17,FALSE)),"Inconnu",VLOOKUP(A31,[2]!Liste_des_articles[#Data],17,FALSE)))</f>
        <v/>
      </c>
      <c r="M31" s="75"/>
      <c r="N31" s="75"/>
      <c r="O31" s="74"/>
      <c r="P31" s="12"/>
      <c r="Q31" s="73" t="str">
        <f t="shared" si="0"/>
        <v/>
      </c>
      <c r="R31" s="74"/>
    </row>
    <row r="32" spans="1:22" ht="15.75" customHeight="1" x14ac:dyDescent="0.25">
      <c r="A32" s="8"/>
      <c r="B32" s="79" t="str">
        <f>IF(A32="","",IF(ISNA(VLOOKUP(A32,[2]!Liste_des_articles[#Data],2,FALSE)),"Inconnu",VLOOKUP(A32,[2]!Liste_des_articles[#Data],2,FALSE)))</f>
        <v/>
      </c>
      <c r="C32" s="80"/>
      <c r="D32" s="80"/>
      <c r="E32" s="80"/>
      <c r="F32" s="80"/>
      <c r="G32" s="80"/>
      <c r="H32" s="81"/>
      <c r="I32" s="3"/>
      <c r="J32" s="3"/>
      <c r="K32" s="3" t="str">
        <f t="shared" si="1"/>
        <v/>
      </c>
      <c r="L32" s="73" t="str">
        <f>IF(A32="","",IF(ISNA(VLOOKUP(A32,[2]!Liste_des_articles[#Data],17,FALSE)),"Inconnu",VLOOKUP(A32,[2]!Liste_des_articles[#Data],17,FALSE)))</f>
        <v/>
      </c>
      <c r="M32" s="75"/>
      <c r="N32" s="75"/>
      <c r="O32" s="74"/>
      <c r="P32" s="12"/>
      <c r="Q32" s="73" t="str">
        <f t="shared" si="0"/>
        <v/>
      </c>
      <c r="R32" s="74"/>
    </row>
    <row r="33" spans="1:18" ht="15.75" customHeight="1" x14ac:dyDescent="0.25">
      <c r="A33" s="8"/>
      <c r="B33" s="79" t="str">
        <f>IF(A33="","",IF(ISNA(VLOOKUP(A33,[2]!Liste_des_articles[#Data],2,FALSE)),"Inconnu",VLOOKUP(A33,[2]!Liste_des_articles[#Data],2,FALSE)))</f>
        <v/>
      </c>
      <c r="C33" s="80"/>
      <c r="D33" s="80"/>
      <c r="E33" s="80"/>
      <c r="F33" s="80"/>
      <c r="G33" s="80"/>
      <c r="H33" s="81"/>
      <c r="I33" s="3"/>
      <c r="J33" s="3"/>
      <c r="K33" s="3" t="str">
        <f t="shared" si="1"/>
        <v/>
      </c>
      <c r="L33" s="73" t="str">
        <f>IF(A33="","",IF(ISNA(VLOOKUP(A33,[2]!Liste_des_articles[#Data],17,FALSE)),"Inconnu",VLOOKUP(A33,[2]!Liste_des_articles[#Data],17,FALSE)))</f>
        <v/>
      </c>
      <c r="M33" s="75"/>
      <c r="N33" s="75"/>
      <c r="O33" s="74"/>
      <c r="P33" s="12"/>
      <c r="Q33" s="73" t="str">
        <f t="shared" si="0"/>
        <v/>
      </c>
      <c r="R33" s="74"/>
    </row>
    <row r="34" spans="1:18" ht="15.75" customHeight="1" x14ac:dyDescent="0.25">
      <c r="A34" s="8"/>
      <c r="B34" s="79" t="str">
        <f>IF(A34="","",IF(ISNA(VLOOKUP(A34,[2]!Liste_des_articles[#Data],2,FALSE)),"Inconnu",VLOOKUP(A34,[2]!Liste_des_articles[#Data],2,FALSE)))</f>
        <v/>
      </c>
      <c r="C34" s="80"/>
      <c r="D34" s="80"/>
      <c r="E34" s="80"/>
      <c r="F34" s="80"/>
      <c r="G34" s="80"/>
      <c r="H34" s="81"/>
      <c r="I34" s="3"/>
      <c r="J34" s="3"/>
      <c r="K34" s="3" t="str">
        <f t="shared" si="1"/>
        <v/>
      </c>
      <c r="L34" s="73" t="str">
        <f>IF(A34="","",IF(ISNA(VLOOKUP(A34,[2]!Liste_des_articles[#Data],17,FALSE)),"Inconnu",VLOOKUP(A34,[2]!Liste_des_articles[#Data],17,FALSE)))</f>
        <v/>
      </c>
      <c r="M34" s="75"/>
      <c r="N34" s="75"/>
      <c r="O34" s="74"/>
      <c r="P34" s="12"/>
      <c r="Q34" s="73" t="str">
        <f t="shared" si="0"/>
        <v/>
      </c>
      <c r="R34" s="74"/>
    </row>
    <row r="35" spans="1:18" ht="15.75" customHeight="1" x14ac:dyDescent="0.25">
      <c r="A35" s="8"/>
      <c r="B35" s="79" t="str">
        <f>IF(A35="","",IF(ISNA(VLOOKUP(A35,[2]!Liste_des_articles[#Data],2,FALSE)),"Inconnu",VLOOKUP(A35,[2]!Liste_des_articles[#Data],2,FALSE)))</f>
        <v/>
      </c>
      <c r="C35" s="80"/>
      <c r="D35" s="80"/>
      <c r="E35" s="80"/>
      <c r="F35" s="80"/>
      <c r="G35" s="80"/>
      <c r="H35" s="81"/>
      <c r="I35" s="3"/>
      <c r="J35" s="3"/>
      <c r="K35" s="3" t="str">
        <f t="shared" si="1"/>
        <v/>
      </c>
      <c r="L35" s="73" t="str">
        <f>IF(A35="","",IF(ISNA(VLOOKUP(A35,[2]!Liste_des_articles[#Data],17,FALSE)),"Inconnu",VLOOKUP(A35,[2]!Liste_des_articles[#Data],17,FALSE)))</f>
        <v/>
      </c>
      <c r="M35" s="75"/>
      <c r="N35" s="75"/>
      <c r="O35" s="74"/>
      <c r="P35" s="12"/>
      <c r="Q35" s="73" t="str">
        <f t="shared" si="0"/>
        <v/>
      </c>
      <c r="R35" s="74"/>
    </row>
    <row r="36" spans="1:18" ht="15.75" customHeight="1" x14ac:dyDescent="0.25">
      <c r="A36" s="8"/>
      <c r="B36" s="79" t="str">
        <f>IF(A36="","",IF(ISNA(VLOOKUP(A36,[2]!Liste_des_articles[#Data],2,FALSE)),"Inconnu",VLOOKUP(A36,[2]!Liste_des_articles[#Data],2,FALSE)))</f>
        <v/>
      </c>
      <c r="C36" s="80"/>
      <c r="D36" s="80"/>
      <c r="E36" s="80"/>
      <c r="F36" s="80"/>
      <c r="G36" s="80"/>
      <c r="H36" s="81"/>
      <c r="I36" s="3"/>
      <c r="J36" s="3"/>
      <c r="K36" s="3" t="str">
        <f t="shared" si="1"/>
        <v/>
      </c>
      <c r="L36" s="73" t="str">
        <f>IF(A36="","",IF(ISNA(VLOOKUP(A36,[2]!Liste_des_articles[#Data],17,FALSE)),"Inconnu",VLOOKUP(A36,[2]!Liste_des_articles[#Data],17,FALSE)))</f>
        <v/>
      </c>
      <c r="M36" s="75"/>
      <c r="N36" s="75"/>
      <c r="O36" s="74"/>
      <c r="P36" s="12"/>
      <c r="Q36" s="73" t="str">
        <f t="shared" si="0"/>
        <v/>
      </c>
      <c r="R36" s="74"/>
    </row>
    <row r="37" spans="1:18" ht="15.75" customHeight="1" x14ac:dyDescent="0.25">
      <c r="A37" s="8"/>
      <c r="B37" s="79" t="str">
        <f>IF(A37="","",IF(ISNA(VLOOKUP(A37,[2]!Liste_des_articles[#Data],2,FALSE)),"Inconnu",VLOOKUP(A37,[2]!Liste_des_articles[#Data],2,FALSE)))</f>
        <v/>
      </c>
      <c r="C37" s="80"/>
      <c r="D37" s="80"/>
      <c r="E37" s="80"/>
      <c r="F37" s="80"/>
      <c r="G37" s="80"/>
      <c r="H37" s="81"/>
      <c r="I37" s="3"/>
      <c r="J37" s="3"/>
      <c r="K37" s="3" t="str">
        <f t="shared" si="1"/>
        <v/>
      </c>
      <c r="L37" s="73" t="str">
        <f>IF(A37="","",IF(ISNA(VLOOKUP(A37,[2]!Liste_des_articles[#Data],17,FALSE)),"Inconnu",VLOOKUP(A37,[2]!Liste_des_articles[#Data],17,FALSE)))</f>
        <v/>
      </c>
      <c r="M37" s="75"/>
      <c r="N37" s="75"/>
      <c r="O37" s="74"/>
      <c r="P37" s="12"/>
      <c r="Q37" s="73" t="str">
        <f t="shared" si="0"/>
        <v/>
      </c>
      <c r="R37" s="74"/>
    </row>
    <row r="38" spans="1:18" ht="15.75" customHeight="1" x14ac:dyDescent="0.25">
      <c r="A38" s="8"/>
      <c r="B38" s="79" t="str">
        <f>IF(A38="","",IF(ISNA(VLOOKUP(A38,[2]!Liste_des_articles[#Data],2,FALSE)),"Inconnu",VLOOKUP(A38,[2]!Liste_des_articles[#Data],2,FALSE)))</f>
        <v/>
      </c>
      <c r="C38" s="80"/>
      <c r="D38" s="80"/>
      <c r="E38" s="80"/>
      <c r="F38" s="80"/>
      <c r="G38" s="80"/>
      <c r="H38" s="81"/>
      <c r="I38" s="3"/>
      <c r="J38" s="3"/>
      <c r="K38" s="3" t="str">
        <f t="shared" si="1"/>
        <v/>
      </c>
      <c r="L38" s="73" t="str">
        <f>IF(A38="","",IF(ISNA(VLOOKUP(A38,[2]!Liste_des_articles[#Data],17,FALSE)),"Inconnu",VLOOKUP(A38,[2]!Liste_des_articles[#Data],17,FALSE)))</f>
        <v/>
      </c>
      <c r="M38" s="75"/>
      <c r="N38" s="75"/>
      <c r="O38" s="74"/>
      <c r="P38" s="12"/>
      <c r="Q38" s="73" t="str">
        <f t="shared" si="0"/>
        <v/>
      </c>
      <c r="R38" s="74"/>
    </row>
    <row r="39" spans="1:18" ht="15.75" customHeight="1" x14ac:dyDescent="0.25">
      <c r="A39" s="8"/>
      <c r="B39" s="79" t="str">
        <f>IF(A39="","",IF(ISNA(VLOOKUP(A39,[2]!Liste_des_articles[#Data],2,FALSE)),"Inconnu",VLOOKUP(A39,[2]!Liste_des_articles[#Data],2,FALSE)))</f>
        <v/>
      </c>
      <c r="C39" s="80"/>
      <c r="D39" s="80"/>
      <c r="E39" s="80"/>
      <c r="F39" s="80"/>
      <c r="G39" s="80"/>
      <c r="H39" s="81"/>
      <c r="I39" s="3"/>
      <c r="J39" s="3"/>
      <c r="K39" s="3" t="str">
        <f t="shared" si="1"/>
        <v/>
      </c>
      <c r="L39" s="73" t="str">
        <f>IF(A39="","",IF(ISNA(VLOOKUP(A39,[2]!Liste_des_articles[#Data],17,FALSE)),"Inconnu",VLOOKUP(A39,[2]!Liste_des_articles[#Data],17,FALSE)))</f>
        <v/>
      </c>
      <c r="M39" s="75"/>
      <c r="N39" s="75"/>
      <c r="O39" s="74"/>
      <c r="P39" s="12"/>
      <c r="Q39" s="73" t="str">
        <f t="shared" si="0"/>
        <v/>
      </c>
      <c r="R39" s="74"/>
    </row>
    <row r="40" spans="1:18" ht="15.75" customHeight="1" x14ac:dyDescent="0.25">
      <c r="A40" s="8"/>
      <c r="B40" s="79" t="str">
        <f>IF(A40="","",IF(ISNA(VLOOKUP(A40,[2]!Liste_des_articles[#Data],2,FALSE)),"Inconnu",VLOOKUP(A40,[2]!Liste_des_articles[#Data],2,FALSE)))</f>
        <v/>
      </c>
      <c r="C40" s="80"/>
      <c r="D40" s="80"/>
      <c r="E40" s="80"/>
      <c r="F40" s="80"/>
      <c r="G40" s="80"/>
      <c r="H40" s="81"/>
      <c r="I40" s="3"/>
      <c r="J40" s="3"/>
      <c r="K40" s="3" t="str">
        <f t="shared" si="1"/>
        <v/>
      </c>
      <c r="L40" s="73" t="str">
        <f>IF(A40="","",IF(ISNA(VLOOKUP(A40,[2]!Liste_des_articles[#Data],17,FALSE)),"Inconnu",VLOOKUP(A40,[2]!Liste_des_articles[#Data],17,FALSE)))</f>
        <v/>
      </c>
      <c r="M40" s="75"/>
      <c r="N40" s="75"/>
      <c r="O40" s="74"/>
      <c r="P40" s="12"/>
      <c r="Q40" s="73" t="str">
        <f t="shared" si="0"/>
        <v/>
      </c>
      <c r="R40" s="74"/>
    </row>
    <row r="41" spans="1:18" ht="15.75" customHeight="1" x14ac:dyDescent="0.25">
      <c r="A41" s="8"/>
      <c r="B41" s="79" t="str">
        <f>IF(A41="","",IF(ISNA(VLOOKUP(A41,[2]!Liste_des_articles[#Data],2,FALSE)),"Inconnu",VLOOKUP(A41,[2]!Liste_des_articles[#Data],2,FALSE)))</f>
        <v/>
      </c>
      <c r="C41" s="80"/>
      <c r="D41" s="80"/>
      <c r="E41" s="80"/>
      <c r="F41" s="80"/>
      <c r="G41" s="80"/>
      <c r="H41" s="81"/>
      <c r="I41" s="3"/>
      <c r="J41" s="3"/>
      <c r="K41" s="3" t="str">
        <f t="shared" si="1"/>
        <v/>
      </c>
      <c r="L41" s="73" t="str">
        <f>IF(A41="","",IF(ISNA(VLOOKUP(A41,[2]!Liste_des_articles[#Data],17,FALSE)),"Inconnu",VLOOKUP(A41,[2]!Liste_des_articles[#Data],17,FALSE)))</f>
        <v/>
      </c>
      <c r="M41" s="75"/>
      <c r="N41" s="75"/>
      <c r="O41" s="74"/>
      <c r="P41" s="12"/>
      <c r="Q41" s="73" t="str">
        <f t="shared" si="0"/>
        <v/>
      </c>
      <c r="R41" s="74"/>
    </row>
    <row r="42" spans="1:18" ht="15.75" customHeight="1" x14ac:dyDescent="0.25">
      <c r="A42" s="8"/>
      <c r="B42" s="79" t="str">
        <f>IF(A42="","",IF(ISNA(VLOOKUP(A42,[2]!Liste_des_articles[#Data],2,FALSE)),"Inconnu",VLOOKUP(A42,[2]!Liste_des_articles[#Data],2,FALSE)))</f>
        <v/>
      </c>
      <c r="C42" s="80"/>
      <c r="D42" s="80"/>
      <c r="E42" s="80"/>
      <c r="F42" s="80"/>
      <c r="G42" s="80"/>
      <c r="H42" s="81"/>
      <c r="I42" s="3"/>
      <c r="J42" s="3"/>
      <c r="K42" s="3" t="str">
        <f t="shared" si="1"/>
        <v/>
      </c>
      <c r="L42" s="73" t="str">
        <f>IF(A42="","",IF(ISNA(VLOOKUP(A42,[2]!Liste_des_articles[#Data],17,FALSE)),"Inconnu",VLOOKUP(A42,[2]!Liste_des_articles[#Data],17,FALSE)))</f>
        <v/>
      </c>
      <c r="M42" s="75"/>
      <c r="N42" s="75"/>
      <c r="O42" s="74"/>
      <c r="P42" s="12"/>
      <c r="Q42" s="73" t="str">
        <f t="shared" si="0"/>
        <v/>
      </c>
      <c r="R42" s="74"/>
    </row>
    <row r="43" spans="1:18" ht="15.75" customHeight="1" x14ac:dyDescent="0.25">
      <c r="A43" s="8"/>
      <c r="B43" s="79" t="str">
        <f>IF(A43="","",IF(ISNA(VLOOKUP(A43,[2]!Liste_des_articles[#Data],2,FALSE)),"Inconnu",VLOOKUP(A43,[2]!Liste_des_articles[#Data],2,FALSE)))</f>
        <v/>
      </c>
      <c r="C43" s="80"/>
      <c r="D43" s="80"/>
      <c r="E43" s="80"/>
      <c r="F43" s="80"/>
      <c r="G43" s="80"/>
      <c r="H43" s="81"/>
      <c r="I43" s="3"/>
      <c r="J43" s="3"/>
      <c r="K43" s="3" t="str">
        <f t="shared" si="1"/>
        <v/>
      </c>
      <c r="L43" s="73" t="str">
        <f>IF(A43="","",IF(ISNA(VLOOKUP(A43,[2]!Liste_des_articles[#Data],17,FALSE)),"Inconnu",VLOOKUP(A43,[2]!Liste_des_articles[#Data],17,FALSE)))</f>
        <v/>
      </c>
      <c r="M43" s="75"/>
      <c r="N43" s="75"/>
      <c r="O43" s="74"/>
      <c r="P43" s="12"/>
      <c r="Q43" s="73" t="str">
        <f t="shared" si="0"/>
        <v/>
      </c>
      <c r="R43" s="74"/>
    </row>
    <row r="44" spans="1:18" ht="15.75" customHeight="1" x14ac:dyDescent="0.25">
      <c r="A44" s="8"/>
      <c r="B44" s="79" t="str">
        <f>IF(A44="","",IF(ISNA(VLOOKUP(A44,[2]!Liste_des_articles[#Data],2,FALSE)),"Inconnu",VLOOKUP(A44,[2]!Liste_des_articles[#Data],2,FALSE)))</f>
        <v/>
      </c>
      <c r="C44" s="80"/>
      <c r="D44" s="80"/>
      <c r="E44" s="80"/>
      <c r="F44" s="80"/>
      <c r="G44" s="80"/>
      <c r="H44" s="81"/>
      <c r="I44" s="3"/>
      <c r="J44" s="3"/>
      <c r="K44" s="3" t="str">
        <f t="shared" si="1"/>
        <v/>
      </c>
      <c r="L44" s="73" t="str">
        <f>IF(A44="","",IF(ISNA(VLOOKUP(A44,[2]!Liste_des_articles[#Data],17,FALSE)),"Inconnu",VLOOKUP(A44,[2]!Liste_des_articles[#Data],17,FALSE)))</f>
        <v/>
      </c>
      <c r="M44" s="75"/>
      <c r="N44" s="75"/>
      <c r="O44" s="74"/>
      <c r="P44" s="12"/>
      <c r="Q44" s="73" t="str">
        <f t="shared" si="0"/>
        <v/>
      </c>
      <c r="R44" s="74"/>
    </row>
    <row r="45" spans="1:18" ht="15.75" customHeight="1" thickBot="1" x14ac:dyDescent="0.3">
      <c r="A45" s="9"/>
      <c r="B45" s="138" t="str">
        <f>IF(A45="","",IF(ISNA(VLOOKUP(A45,[2]!Liste_des_articles[#Data],2,FALSE)),"Inconnu",VLOOKUP(A45,[2]!Liste_des_articles[#Data],2,FALSE)))</f>
        <v/>
      </c>
      <c r="C45" s="139"/>
      <c r="D45" s="139"/>
      <c r="E45" s="139"/>
      <c r="F45" s="139"/>
      <c r="G45" s="139"/>
      <c r="H45" s="140"/>
      <c r="I45" s="10"/>
      <c r="J45" s="10"/>
      <c r="K45" s="10" t="str">
        <f t="shared" si="1"/>
        <v/>
      </c>
      <c r="L45" s="76" t="str">
        <f>IF(A45="","",IF(ISNA(VLOOKUP(A45,[2]!Liste_des_articles[#Data],17,FALSE)),"Inconnu",VLOOKUP(A45,[2]!Liste_des_articles[#Data],17,FALSE)))</f>
        <v/>
      </c>
      <c r="M45" s="77"/>
      <c r="N45" s="77"/>
      <c r="O45" s="78"/>
      <c r="P45" s="13"/>
      <c r="Q45" s="76" t="str">
        <f t="shared" si="0"/>
        <v/>
      </c>
      <c r="R45" s="78"/>
    </row>
    <row r="46" spans="1:18" ht="5.25" customHeight="1" thickTop="1" thickBot="1" x14ac:dyDescent="0.3"/>
    <row r="47" spans="1:18" ht="18" x14ac:dyDescent="0.25">
      <c r="K47" s="102" t="s">
        <v>19</v>
      </c>
      <c r="L47" s="103"/>
      <c r="M47" s="103"/>
      <c r="N47" s="103"/>
      <c r="O47" s="103"/>
      <c r="P47" s="91">
        <f>SUM(Q22:R45)</f>
        <v>0</v>
      </c>
      <c r="Q47" s="92"/>
      <c r="R47" s="93"/>
    </row>
    <row r="48" spans="1:18" ht="18" x14ac:dyDescent="0.25">
      <c r="K48" s="87" t="s">
        <v>20</v>
      </c>
      <c r="L48" s="88"/>
      <c r="M48" s="88"/>
      <c r="N48" s="88"/>
      <c r="O48" s="88"/>
      <c r="P48" s="94">
        <v>0.21</v>
      </c>
      <c r="Q48" s="94"/>
      <c r="R48" s="95"/>
    </row>
    <row r="49" spans="1:18" ht="18.75" thickBot="1" x14ac:dyDescent="0.3">
      <c r="K49" s="87" t="s">
        <v>4</v>
      </c>
      <c r="L49" s="88"/>
      <c r="M49" s="88"/>
      <c r="N49" s="88"/>
      <c r="O49" s="88"/>
      <c r="P49" s="96">
        <f>P47*P48</f>
        <v>0</v>
      </c>
      <c r="Q49" s="97"/>
      <c r="R49" s="98"/>
    </row>
    <row r="50" spans="1:18" ht="19.5" thickTop="1" thickBot="1" x14ac:dyDescent="0.3">
      <c r="A50" s="135" t="s">
        <v>11</v>
      </c>
      <c r="B50" s="136"/>
      <c r="C50" s="136" t="s">
        <v>2</v>
      </c>
      <c r="D50" s="137"/>
      <c r="K50" s="89" t="s">
        <v>21</v>
      </c>
      <c r="L50" s="90"/>
      <c r="M50" s="90"/>
      <c r="N50" s="90"/>
      <c r="O50" s="90"/>
      <c r="P50" s="99">
        <f>P47+P49</f>
        <v>0</v>
      </c>
      <c r="Q50" s="100"/>
      <c r="R50" s="101"/>
    </row>
    <row r="51" spans="1:18" ht="15.75" customHeight="1" thickTop="1" x14ac:dyDescent="0.25"/>
    <row r="52" spans="1:18" ht="122.25" customHeight="1" x14ac:dyDescent="0.25"/>
    <row r="53" spans="1:18" ht="15.75" customHeight="1" x14ac:dyDescent="0.25"/>
    <row r="54" spans="1:18" ht="15.75" customHeight="1" x14ac:dyDescent="0.25"/>
    <row r="65" spans="19:102" ht="15.75" customHeight="1" x14ac:dyDescent="0.25"/>
    <row r="66" spans="19:102" ht="5.85" customHeight="1" x14ac:dyDescent="0.25"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  <c r="CE66" s="1"/>
      <c r="CF66" s="1"/>
      <c r="CG66" s="1"/>
      <c r="CH66" s="1"/>
      <c r="CI66" s="1"/>
      <c r="CJ66" s="1"/>
      <c r="CK66" s="1"/>
      <c r="CL66" s="1"/>
      <c r="CM66" s="1"/>
      <c r="CN66" s="1"/>
      <c r="CO66" s="1"/>
      <c r="CP66" s="1"/>
      <c r="CQ66" s="1"/>
      <c r="CR66" s="1"/>
      <c r="CS66" s="1"/>
      <c r="CT66" s="1"/>
      <c r="CU66" s="1"/>
      <c r="CV66" s="1"/>
      <c r="CW66" s="1"/>
      <c r="CX66" s="1"/>
    </row>
    <row r="67" spans="19:102" ht="15" customHeight="1" x14ac:dyDescent="0.25"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  <c r="CD67" s="1"/>
      <c r="CE67" s="1"/>
      <c r="CF67" s="1"/>
      <c r="CG67" s="1"/>
      <c r="CH67" s="1"/>
      <c r="CI67" s="1"/>
      <c r="CJ67" s="1"/>
      <c r="CK67" s="1"/>
      <c r="CL67" s="1"/>
      <c r="CM67" s="1"/>
      <c r="CN67" s="1"/>
      <c r="CO67" s="1"/>
      <c r="CP67" s="1"/>
      <c r="CQ67" s="1"/>
      <c r="CR67" s="1"/>
      <c r="CS67" s="1"/>
      <c r="CT67" s="1"/>
      <c r="CU67" s="1"/>
      <c r="CV67" s="1"/>
      <c r="CW67" s="1"/>
      <c r="CX67" s="1"/>
    </row>
    <row r="68" spans="19:102" ht="5.85" customHeight="1" x14ac:dyDescent="0.25"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  <c r="CD68" s="1"/>
      <c r="CE68" s="1"/>
      <c r="CF68" s="1"/>
      <c r="CG68" s="1"/>
      <c r="CH68" s="1"/>
      <c r="CI68" s="1"/>
      <c r="CJ68" s="1"/>
      <c r="CK68" s="1"/>
      <c r="CL68" s="1"/>
      <c r="CM68" s="1"/>
      <c r="CN68" s="1"/>
      <c r="CO68" s="1"/>
      <c r="CP68" s="1"/>
      <c r="CQ68" s="1"/>
      <c r="CR68" s="1"/>
      <c r="CS68" s="1"/>
      <c r="CT68" s="1"/>
      <c r="CU68" s="1"/>
      <c r="CV68" s="1"/>
      <c r="CW68" s="1"/>
      <c r="CX68" s="1"/>
    </row>
    <row r="69" spans="19:102" ht="5.85" customHeight="1" x14ac:dyDescent="0.25"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  <c r="BX69" s="1"/>
      <c r="BY69" s="1"/>
      <c r="BZ69" s="1"/>
      <c r="CA69" s="1"/>
      <c r="CB69" s="1"/>
      <c r="CC69" s="1"/>
      <c r="CD69" s="1"/>
      <c r="CE69" s="1"/>
      <c r="CF69" s="1"/>
      <c r="CG69" s="1"/>
      <c r="CH69" s="1"/>
      <c r="CI69" s="1"/>
      <c r="CJ69" s="1"/>
      <c r="CK69" s="1"/>
      <c r="CL69" s="1"/>
      <c r="CM69" s="1"/>
      <c r="CN69" s="1"/>
      <c r="CO69" s="1"/>
      <c r="CP69" s="1"/>
      <c r="CQ69" s="1"/>
      <c r="CR69" s="1"/>
      <c r="CS69" s="1"/>
      <c r="CT69" s="1"/>
      <c r="CU69" s="1"/>
      <c r="CV69" s="1"/>
      <c r="CW69" s="1"/>
      <c r="CX69" s="1"/>
    </row>
    <row r="70" spans="19:102" ht="5.85" customHeight="1" x14ac:dyDescent="0.25"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  <c r="CB70" s="1"/>
      <c r="CC70" s="1"/>
      <c r="CD70" s="1"/>
      <c r="CE70" s="1"/>
      <c r="CF70" s="1"/>
      <c r="CG70" s="1"/>
      <c r="CH70" s="1"/>
      <c r="CI70" s="1"/>
      <c r="CJ70" s="1"/>
      <c r="CK70" s="1"/>
      <c r="CL70" s="1"/>
      <c r="CM70" s="1"/>
      <c r="CN70" s="1"/>
      <c r="CO70" s="1"/>
      <c r="CP70" s="1"/>
      <c r="CQ70" s="1"/>
      <c r="CR70" s="1"/>
      <c r="CS70" s="1"/>
      <c r="CT70" s="1"/>
      <c r="CU70" s="1"/>
      <c r="CV70" s="1"/>
      <c r="CW70" s="1"/>
      <c r="CX70" s="1"/>
    </row>
    <row r="71" spans="19:102" ht="5.85" customHeight="1" x14ac:dyDescent="0.25"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  <c r="BX71" s="1"/>
      <c r="BY71" s="1"/>
      <c r="BZ71" s="1"/>
      <c r="CA71" s="1"/>
      <c r="CB71" s="1"/>
      <c r="CC71" s="1"/>
      <c r="CD71" s="1"/>
      <c r="CE71" s="1"/>
      <c r="CF71" s="1"/>
      <c r="CG71" s="1"/>
      <c r="CH71" s="1"/>
      <c r="CI71" s="1"/>
      <c r="CJ71" s="1"/>
      <c r="CK71" s="1"/>
      <c r="CL71" s="1"/>
      <c r="CM71" s="1"/>
      <c r="CN71" s="1"/>
      <c r="CO71" s="1"/>
      <c r="CP71" s="1"/>
      <c r="CQ71" s="1"/>
      <c r="CR71" s="1"/>
      <c r="CS71" s="1"/>
      <c r="CT71" s="1"/>
      <c r="CU71" s="1"/>
      <c r="CV71" s="1"/>
      <c r="CW71" s="1"/>
      <c r="CX71" s="1"/>
    </row>
    <row r="72" spans="19:102" ht="5.85" customHeight="1" x14ac:dyDescent="0.25"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  <c r="BZ72" s="1"/>
      <c r="CA72" s="1"/>
      <c r="CB72" s="1"/>
      <c r="CC72" s="1"/>
      <c r="CD72" s="1"/>
      <c r="CE72" s="1"/>
      <c r="CF72" s="1"/>
      <c r="CG72" s="1"/>
      <c r="CH72" s="1"/>
      <c r="CI72" s="1"/>
      <c r="CJ72" s="1"/>
      <c r="CK72" s="1"/>
      <c r="CL72" s="1"/>
      <c r="CM72" s="1"/>
      <c r="CN72" s="1"/>
      <c r="CO72" s="1"/>
      <c r="CP72" s="1"/>
      <c r="CQ72" s="1"/>
      <c r="CR72" s="1"/>
      <c r="CS72" s="1"/>
      <c r="CT72" s="1"/>
      <c r="CU72" s="1"/>
      <c r="CV72" s="1"/>
      <c r="CW72" s="1"/>
      <c r="CX72" s="1"/>
    </row>
    <row r="73" spans="19:102" ht="5.85" customHeight="1" x14ac:dyDescent="0.25"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  <c r="CH73" s="1"/>
      <c r="CI73" s="1"/>
      <c r="CJ73" s="1"/>
      <c r="CK73" s="1"/>
      <c r="CL73" s="1"/>
      <c r="CM73" s="1"/>
      <c r="CN73" s="1"/>
      <c r="CO73" s="1"/>
      <c r="CP73" s="1"/>
      <c r="CQ73" s="1"/>
      <c r="CR73" s="1"/>
      <c r="CS73" s="1"/>
      <c r="CT73" s="1"/>
      <c r="CU73" s="1"/>
      <c r="CV73" s="1"/>
      <c r="CW73" s="1"/>
      <c r="CX73" s="1"/>
    </row>
    <row r="74" spans="19:102" ht="5.85" customHeight="1" x14ac:dyDescent="0.25"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  <c r="BX74" s="1"/>
      <c r="BY74" s="1"/>
      <c r="BZ74" s="1"/>
      <c r="CA74" s="1"/>
      <c r="CB74" s="1"/>
      <c r="CC74" s="1"/>
      <c r="CD74" s="1"/>
      <c r="CE74" s="1"/>
      <c r="CF74" s="1"/>
      <c r="CG74" s="1"/>
      <c r="CH74" s="1"/>
      <c r="CI74" s="1"/>
      <c r="CJ74" s="1"/>
      <c r="CK74" s="1"/>
      <c r="CL74" s="1"/>
      <c r="CM74" s="1"/>
      <c r="CN74" s="1"/>
      <c r="CO74" s="1"/>
      <c r="CP74" s="1"/>
      <c r="CQ74" s="1"/>
      <c r="CR74" s="1"/>
      <c r="CS74" s="1"/>
      <c r="CT74" s="1"/>
      <c r="CU74" s="1"/>
      <c r="CV74" s="1"/>
      <c r="CW74" s="1"/>
      <c r="CX74" s="1"/>
    </row>
    <row r="75" spans="19:102" ht="5.85" customHeight="1" x14ac:dyDescent="0.25"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  <c r="BX75" s="1"/>
      <c r="BY75" s="1"/>
      <c r="BZ75" s="1"/>
      <c r="CA75" s="1"/>
      <c r="CB75" s="1"/>
      <c r="CC75" s="1"/>
      <c r="CD75" s="1"/>
      <c r="CE75" s="1"/>
      <c r="CF75" s="1"/>
      <c r="CG75" s="1"/>
      <c r="CH75" s="1"/>
      <c r="CI75" s="1"/>
      <c r="CJ75" s="1"/>
      <c r="CK75" s="1"/>
      <c r="CL75" s="1"/>
      <c r="CM75" s="1"/>
      <c r="CN75" s="1"/>
      <c r="CO75" s="1"/>
      <c r="CP75" s="1"/>
      <c r="CQ75" s="1"/>
      <c r="CR75" s="1"/>
      <c r="CS75" s="1"/>
      <c r="CT75" s="1"/>
      <c r="CU75" s="1"/>
      <c r="CV75" s="1"/>
      <c r="CW75" s="1"/>
      <c r="CX75" s="1"/>
    </row>
    <row r="76" spans="19:102" ht="5.85" customHeight="1" x14ac:dyDescent="0.25"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  <c r="BX76" s="1"/>
      <c r="BY76" s="1"/>
      <c r="BZ76" s="1"/>
      <c r="CA76" s="1"/>
      <c r="CB76" s="1"/>
      <c r="CC76" s="1"/>
      <c r="CD76" s="1"/>
      <c r="CE76" s="1"/>
      <c r="CF76" s="1"/>
      <c r="CG76" s="1"/>
      <c r="CH76" s="1"/>
      <c r="CI76" s="1"/>
      <c r="CJ76" s="1"/>
      <c r="CK76" s="1"/>
      <c r="CL76" s="1"/>
      <c r="CM76" s="1"/>
      <c r="CN76" s="1"/>
      <c r="CO76" s="1"/>
      <c r="CP76" s="1"/>
      <c r="CQ76" s="1"/>
      <c r="CR76" s="1"/>
      <c r="CS76" s="1"/>
      <c r="CT76" s="1"/>
      <c r="CU76" s="1"/>
      <c r="CV76" s="1"/>
      <c r="CW76" s="1"/>
      <c r="CX76" s="1"/>
    </row>
    <row r="77" spans="19:102" ht="5.85" customHeight="1" x14ac:dyDescent="0.25"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  <c r="BX77" s="1"/>
      <c r="BY77" s="1"/>
      <c r="BZ77" s="1"/>
      <c r="CA77" s="1"/>
      <c r="CB77" s="1"/>
      <c r="CC77" s="1"/>
      <c r="CD77" s="1"/>
      <c r="CE77" s="1"/>
      <c r="CF77" s="1"/>
      <c r="CG77" s="1"/>
      <c r="CH77" s="1"/>
      <c r="CI77" s="1"/>
      <c r="CJ77" s="1"/>
      <c r="CK77" s="1"/>
      <c r="CL77" s="1"/>
      <c r="CM77" s="1"/>
      <c r="CN77" s="1"/>
      <c r="CO77" s="1"/>
      <c r="CP77" s="1"/>
      <c r="CQ77" s="1"/>
      <c r="CR77" s="1"/>
      <c r="CS77" s="1"/>
      <c r="CT77" s="1"/>
      <c r="CU77" s="1"/>
      <c r="CV77" s="1"/>
      <c r="CW77" s="1"/>
      <c r="CX77" s="1"/>
    </row>
    <row r="78" spans="19:102" ht="5.85" customHeight="1" x14ac:dyDescent="0.25"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  <c r="BX78" s="1"/>
      <c r="BY78" s="1"/>
      <c r="BZ78" s="1"/>
      <c r="CA78" s="1"/>
      <c r="CB78" s="1"/>
      <c r="CC78" s="1"/>
      <c r="CD78" s="1"/>
      <c r="CE78" s="1"/>
      <c r="CF78" s="1"/>
      <c r="CG78" s="1"/>
      <c r="CH78" s="1"/>
      <c r="CI78" s="1"/>
      <c r="CJ78" s="1"/>
      <c r="CK78" s="1"/>
      <c r="CL78" s="1"/>
      <c r="CM78" s="1"/>
      <c r="CN78" s="1"/>
      <c r="CO78" s="1"/>
      <c r="CP78" s="1"/>
      <c r="CQ78" s="1"/>
      <c r="CR78" s="1"/>
      <c r="CS78" s="1"/>
      <c r="CT78" s="1"/>
      <c r="CU78" s="1"/>
      <c r="CV78" s="1"/>
      <c r="CW78" s="1"/>
      <c r="CX78" s="1"/>
    </row>
    <row r="79" spans="19:102" ht="5.85" customHeight="1" x14ac:dyDescent="0.25"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  <c r="BX79" s="1"/>
      <c r="BY79" s="1"/>
      <c r="BZ79" s="1"/>
      <c r="CA79" s="1"/>
      <c r="CB79" s="1"/>
      <c r="CC79" s="1"/>
      <c r="CD79" s="1"/>
      <c r="CE79" s="1"/>
      <c r="CF79" s="1"/>
      <c r="CG79" s="1"/>
      <c r="CH79" s="1"/>
      <c r="CI79" s="1"/>
      <c r="CJ79" s="1"/>
      <c r="CK79" s="1"/>
      <c r="CL79" s="1"/>
      <c r="CM79" s="1"/>
      <c r="CN79" s="1"/>
      <c r="CO79" s="1"/>
      <c r="CP79" s="1"/>
      <c r="CQ79" s="1"/>
      <c r="CR79" s="1"/>
      <c r="CS79" s="1"/>
      <c r="CT79" s="1"/>
      <c r="CU79" s="1"/>
      <c r="CV79" s="1"/>
      <c r="CW79" s="1"/>
      <c r="CX79" s="1"/>
    </row>
    <row r="80" spans="19:102" ht="5.85" customHeight="1" x14ac:dyDescent="0.25"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  <c r="BX80" s="1"/>
      <c r="BY80" s="1"/>
      <c r="BZ80" s="1"/>
      <c r="CA80" s="1"/>
      <c r="CB80" s="1"/>
      <c r="CC80" s="1"/>
      <c r="CD80" s="1"/>
      <c r="CE80" s="1"/>
      <c r="CF80" s="1"/>
      <c r="CG80" s="1"/>
      <c r="CH80" s="1"/>
      <c r="CI80" s="1"/>
      <c r="CJ80" s="1"/>
      <c r="CK80" s="1"/>
      <c r="CL80" s="1"/>
      <c r="CM80" s="1"/>
      <c r="CN80" s="1"/>
      <c r="CO80" s="1"/>
      <c r="CP80" s="1"/>
      <c r="CQ80" s="1"/>
      <c r="CR80" s="1"/>
      <c r="CS80" s="1"/>
      <c r="CT80" s="1"/>
      <c r="CU80" s="1"/>
      <c r="CV80" s="1"/>
      <c r="CW80" s="1"/>
      <c r="CX80" s="1"/>
    </row>
    <row r="81" spans="19:102" ht="5.85" customHeight="1" x14ac:dyDescent="0.25"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  <c r="BX81" s="1"/>
      <c r="BY81" s="1"/>
      <c r="BZ81" s="1"/>
      <c r="CA81" s="1"/>
      <c r="CB81" s="1"/>
      <c r="CC81" s="1"/>
      <c r="CD81" s="1"/>
      <c r="CE81" s="1"/>
      <c r="CF81" s="1"/>
      <c r="CG81" s="1"/>
      <c r="CH81" s="1"/>
      <c r="CI81" s="1"/>
      <c r="CJ81" s="1"/>
      <c r="CK81" s="1"/>
      <c r="CL81" s="1"/>
      <c r="CM81" s="1"/>
      <c r="CN81" s="1"/>
      <c r="CO81" s="1"/>
      <c r="CP81" s="1"/>
      <c r="CQ81" s="1"/>
      <c r="CR81" s="1"/>
      <c r="CS81" s="1"/>
      <c r="CT81" s="1"/>
      <c r="CU81" s="1"/>
      <c r="CV81" s="1"/>
      <c r="CW81" s="1"/>
      <c r="CX81" s="1"/>
    </row>
    <row r="82" spans="19:102" ht="5.85" customHeight="1" x14ac:dyDescent="0.25"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  <c r="BX82" s="1"/>
      <c r="BY82" s="1"/>
      <c r="BZ82" s="1"/>
      <c r="CA82" s="1"/>
      <c r="CB82" s="1"/>
      <c r="CC82" s="1"/>
      <c r="CD82" s="1"/>
      <c r="CE82" s="1"/>
      <c r="CF82" s="1"/>
      <c r="CG82" s="1"/>
      <c r="CH82" s="1"/>
      <c r="CI82" s="1"/>
      <c r="CJ82" s="1"/>
      <c r="CK82" s="1"/>
      <c r="CL82" s="1"/>
      <c r="CM82" s="1"/>
      <c r="CN82" s="1"/>
      <c r="CO82" s="1"/>
      <c r="CP82" s="1"/>
      <c r="CQ82" s="1"/>
      <c r="CR82" s="1"/>
      <c r="CS82" s="1"/>
      <c r="CT82" s="1"/>
      <c r="CU82" s="1"/>
      <c r="CV82" s="1"/>
      <c r="CW82" s="1"/>
      <c r="CX82" s="1"/>
    </row>
    <row r="83" spans="19:102" ht="5.85" customHeight="1" x14ac:dyDescent="0.25"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  <c r="BX83" s="1"/>
      <c r="BY83" s="1"/>
      <c r="BZ83" s="1"/>
      <c r="CA83" s="1"/>
      <c r="CB83" s="1"/>
      <c r="CC83" s="1"/>
      <c r="CD83" s="1"/>
      <c r="CE83" s="1"/>
      <c r="CF83" s="1"/>
      <c r="CG83" s="1"/>
      <c r="CH83" s="1"/>
      <c r="CI83" s="1"/>
      <c r="CJ83" s="1"/>
      <c r="CK83" s="1"/>
      <c r="CL83" s="1"/>
      <c r="CM83" s="1"/>
      <c r="CN83" s="1"/>
      <c r="CO83" s="1"/>
      <c r="CP83" s="1"/>
      <c r="CQ83" s="1"/>
      <c r="CR83" s="1"/>
      <c r="CS83" s="1"/>
      <c r="CT83" s="1"/>
      <c r="CU83" s="1"/>
      <c r="CV83" s="1"/>
      <c r="CW83" s="1"/>
      <c r="CX83" s="1"/>
    </row>
    <row r="84" spans="19:102" ht="5.85" customHeight="1" x14ac:dyDescent="0.25"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  <c r="BX84" s="1"/>
      <c r="BY84" s="1"/>
      <c r="BZ84" s="1"/>
      <c r="CA84" s="1"/>
      <c r="CB84" s="1"/>
      <c r="CC84" s="1"/>
      <c r="CD84" s="1"/>
      <c r="CE84" s="1"/>
      <c r="CF84" s="1"/>
      <c r="CG84" s="1"/>
      <c r="CH84" s="1"/>
      <c r="CI84" s="1"/>
      <c r="CJ84" s="1"/>
      <c r="CK84" s="1"/>
      <c r="CL84" s="1"/>
      <c r="CM84" s="1"/>
      <c r="CN84" s="1"/>
      <c r="CO84" s="1"/>
      <c r="CP84" s="1"/>
      <c r="CQ84" s="1"/>
      <c r="CR84" s="1"/>
      <c r="CS84" s="1"/>
      <c r="CT84" s="1"/>
      <c r="CU84" s="1"/>
      <c r="CV84" s="1"/>
      <c r="CW84" s="1"/>
      <c r="CX84" s="1"/>
    </row>
    <row r="85" spans="19:102" ht="5.85" customHeight="1" x14ac:dyDescent="0.25"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  <c r="BX85" s="1"/>
      <c r="BY85" s="1"/>
      <c r="BZ85" s="1"/>
      <c r="CA85" s="1"/>
      <c r="CB85" s="1"/>
      <c r="CC85" s="1"/>
      <c r="CD85" s="1"/>
      <c r="CE85" s="1"/>
      <c r="CF85" s="1"/>
      <c r="CG85" s="1"/>
      <c r="CH85" s="1"/>
      <c r="CI85" s="1"/>
      <c r="CJ85" s="1"/>
      <c r="CK85" s="1"/>
      <c r="CL85" s="1"/>
      <c r="CM85" s="1"/>
      <c r="CN85" s="1"/>
      <c r="CO85" s="1"/>
      <c r="CP85" s="1"/>
      <c r="CQ85" s="1"/>
      <c r="CR85" s="1"/>
      <c r="CS85" s="1"/>
      <c r="CT85" s="1"/>
      <c r="CU85" s="1"/>
      <c r="CV85" s="1"/>
      <c r="CW85" s="1"/>
      <c r="CX85" s="1"/>
    </row>
    <row r="86" spans="19:102" ht="5.85" customHeight="1" x14ac:dyDescent="0.25"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  <c r="BX86" s="1"/>
      <c r="BY86" s="1"/>
      <c r="BZ86" s="1"/>
      <c r="CA86" s="1"/>
      <c r="CB86" s="1"/>
      <c r="CC86" s="1"/>
      <c r="CD86" s="1"/>
      <c r="CE86" s="1"/>
      <c r="CF86" s="1"/>
      <c r="CG86" s="1"/>
      <c r="CH86" s="1"/>
      <c r="CI86" s="1"/>
      <c r="CJ86" s="1"/>
      <c r="CK86" s="1"/>
      <c r="CL86" s="1"/>
      <c r="CM86" s="1"/>
      <c r="CN86" s="1"/>
      <c r="CO86" s="1"/>
      <c r="CP86" s="1"/>
      <c r="CQ86" s="1"/>
      <c r="CR86" s="1"/>
      <c r="CS86" s="1"/>
      <c r="CT86" s="1"/>
      <c r="CU86" s="1"/>
      <c r="CV86" s="1"/>
      <c r="CW86" s="1"/>
      <c r="CX86" s="1"/>
    </row>
    <row r="87" spans="19:102" ht="5.85" customHeight="1" x14ac:dyDescent="0.25"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  <c r="CE87" s="1"/>
      <c r="CF87" s="1"/>
      <c r="CG87" s="1"/>
      <c r="CH87" s="1"/>
      <c r="CI87" s="1"/>
      <c r="CJ87" s="1"/>
      <c r="CK87" s="1"/>
      <c r="CL87" s="1"/>
      <c r="CM87" s="1"/>
      <c r="CN87" s="1"/>
      <c r="CO87" s="1"/>
      <c r="CP87" s="1"/>
      <c r="CQ87" s="1"/>
      <c r="CR87" s="1"/>
      <c r="CS87" s="1"/>
      <c r="CT87" s="1"/>
      <c r="CU87" s="1"/>
      <c r="CV87" s="1"/>
      <c r="CW87" s="1"/>
      <c r="CX87" s="1"/>
    </row>
    <row r="88" spans="19:102" ht="5.85" customHeight="1" x14ac:dyDescent="0.25"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  <c r="BX88" s="1"/>
      <c r="BY88" s="1"/>
      <c r="BZ88" s="1"/>
      <c r="CA88" s="1"/>
      <c r="CB88" s="1"/>
      <c r="CC88" s="1"/>
      <c r="CD88" s="1"/>
      <c r="CE88" s="1"/>
      <c r="CF88" s="1"/>
      <c r="CG88" s="1"/>
      <c r="CH88" s="1"/>
      <c r="CI88" s="1"/>
      <c r="CJ88" s="1"/>
      <c r="CK88" s="1"/>
      <c r="CL88" s="1"/>
      <c r="CM88" s="1"/>
      <c r="CN88" s="1"/>
      <c r="CO88" s="1"/>
      <c r="CP88" s="1"/>
      <c r="CQ88" s="1"/>
      <c r="CR88" s="1"/>
      <c r="CS88" s="1"/>
      <c r="CT88" s="1"/>
      <c r="CU88" s="1"/>
      <c r="CV88" s="1"/>
      <c r="CW88" s="1"/>
      <c r="CX88" s="1"/>
    </row>
    <row r="89" spans="19:102" ht="5.85" customHeight="1" x14ac:dyDescent="0.25"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  <c r="BX89" s="1"/>
      <c r="BY89" s="1"/>
      <c r="BZ89" s="1"/>
      <c r="CA89" s="1"/>
      <c r="CB89" s="1"/>
      <c r="CC89" s="1"/>
      <c r="CD89" s="1"/>
      <c r="CE89" s="1"/>
      <c r="CF89" s="1"/>
      <c r="CG89" s="1"/>
      <c r="CH89" s="1"/>
      <c r="CI89" s="1"/>
      <c r="CJ89" s="1"/>
      <c r="CK89" s="1"/>
      <c r="CL89" s="1"/>
      <c r="CM89" s="1"/>
      <c r="CN89" s="1"/>
      <c r="CO89" s="1"/>
      <c r="CP89" s="1"/>
      <c r="CQ89" s="1"/>
      <c r="CR89" s="1"/>
      <c r="CS89" s="1"/>
      <c r="CT89" s="1"/>
      <c r="CU89" s="1"/>
      <c r="CV89" s="1"/>
      <c r="CW89" s="1"/>
      <c r="CX89" s="1"/>
    </row>
    <row r="90" spans="19:102" ht="5.85" customHeight="1" x14ac:dyDescent="0.25"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  <c r="BX90" s="1"/>
      <c r="BY90" s="1"/>
      <c r="BZ90" s="1"/>
      <c r="CA90" s="1"/>
      <c r="CB90" s="1"/>
      <c r="CC90" s="1"/>
      <c r="CD90" s="1"/>
      <c r="CE90" s="1"/>
      <c r="CF90" s="1"/>
      <c r="CG90" s="1"/>
      <c r="CH90" s="1"/>
      <c r="CI90" s="1"/>
      <c r="CJ90" s="1"/>
      <c r="CK90" s="1"/>
      <c r="CL90" s="1"/>
      <c r="CM90" s="1"/>
      <c r="CN90" s="1"/>
      <c r="CO90" s="1"/>
      <c r="CP90" s="1"/>
      <c r="CQ90" s="1"/>
      <c r="CR90" s="1"/>
      <c r="CS90" s="1"/>
      <c r="CT90" s="1"/>
      <c r="CU90" s="1"/>
      <c r="CV90" s="1"/>
      <c r="CW90" s="1"/>
      <c r="CX90" s="1"/>
    </row>
    <row r="91" spans="19:102" ht="5.85" customHeight="1" x14ac:dyDescent="0.25"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  <c r="BX91" s="1"/>
      <c r="BY91" s="1"/>
      <c r="BZ91" s="1"/>
      <c r="CA91" s="1"/>
      <c r="CB91" s="1"/>
      <c r="CC91" s="1"/>
      <c r="CD91" s="1"/>
      <c r="CE91" s="1"/>
      <c r="CF91" s="1"/>
      <c r="CG91" s="1"/>
      <c r="CH91" s="1"/>
      <c r="CI91" s="1"/>
      <c r="CJ91" s="1"/>
      <c r="CK91" s="1"/>
      <c r="CL91" s="1"/>
      <c r="CM91" s="1"/>
      <c r="CN91" s="1"/>
      <c r="CO91" s="1"/>
      <c r="CP91" s="1"/>
      <c r="CQ91" s="1"/>
      <c r="CR91" s="1"/>
      <c r="CS91" s="1"/>
      <c r="CT91" s="1"/>
      <c r="CU91" s="1"/>
      <c r="CV91" s="1"/>
      <c r="CW91" s="1"/>
      <c r="CX91" s="1"/>
    </row>
    <row r="92" spans="19:102" ht="5.85" customHeight="1" x14ac:dyDescent="0.25"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  <c r="BX92" s="1"/>
      <c r="BY92" s="1"/>
      <c r="BZ92" s="1"/>
      <c r="CA92" s="1"/>
      <c r="CB92" s="1"/>
      <c r="CC92" s="1"/>
      <c r="CD92" s="1"/>
      <c r="CE92" s="1"/>
      <c r="CF92" s="1"/>
      <c r="CG92" s="1"/>
      <c r="CH92" s="1"/>
      <c r="CI92" s="1"/>
      <c r="CJ92" s="1"/>
      <c r="CK92" s="1"/>
      <c r="CL92" s="1"/>
      <c r="CM92" s="1"/>
      <c r="CN92" s="1"/>
      <c r="CO92" s="1"/>
      <c r="CP92" s="1"/>
      <c r="CQ92" s="1"/>
      <c r="CR92" s="1"/>
      <c r="CS92" s="1"/>
      <c r="CT92" s="1"/>
      <c r="CU92" s="1"/>
      <c r="CV92" s="1"/>
      <c r="CW92" s="1"/>
      <c r="CX92" s="1"/>
    </row>
    <row r="93" spans="19:102" ht="5.85" customHeight="1" x14ac:dyDescent="0.25"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  <c r="BX93" s="1"/>
      <c r="BY93" s="1"/>
      <c r="BZ93" s="1"/>
      <c r="CA93" s="1"/>
      <c r="CB93" s="1"/>
      <c r="CC93" s="1"/>
      <c r="CD93" s="1"/>
      <c r="CE93" s="1"/>
      <c r="CF93" s="1"/>
      <c r="CG93" s="1"/>
      <c r="CH93" s="1"/>
      <c r="CI93" s="1"/>
      <c r="CJ93" s="1"/>
      <c r="CK93" s="1"/>
      <c r="CL93" s="1"/>
      <c r="CM93" s="1"/>
      <c r="CN93" s="1"/>
      <c r="CO93" s="1"/>
      <c r="CP93" s="1"/>
      <c r="CQ93" s="1"/>
      <c r="CR93" s="1"/>
      <c r="CS93" s="1"/>
      <c r="CT93" s="1"/>
      <c r="CU93" s="1"/>
      <c r="CV93" s="1"/>
      <c r="CW93" s="1"/>
      <c r="CX93" s="1"/>
    </row>
    <row r="94" spans="19:102" ht="5.85" customHeight="1" x14ac:dyDescent="0.25"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  <c r="BX94" s="1"/>
      <c r="BY94" s="1"/>
      <c r="BZ94" s="1"/>
      <c r="CA94" s="1"/>
      <c r="CB94" s="1"/>
      <c r="CC94" s="1"/>
      <c r="CD94" s="1"/>
      <c r="CE94" s="1"/>
      <c r="CF94" s="1"/>
      <c r="CG94" s="1"/>
      <c r="CH94" s="1"/>
      <c r="CI94" s="1"/>
      <c r="CJ94" s="1"/>
      <c r="CK94" s="1"/>
      <c r="CL94" s="1"/>
      <c r="CM94" s="1"/>
      <c r="CN94" s="1"/>
      <c r="CO94" s="1"/>
      <c r="CP94" s="1"/>
      <c r="CQ94" s="1"/>
      <c r="CR94" s="1"/>
      <c r="CS94" s="1"/>
      <c r="CT94" s="1"/>
      <c r="CU94" s="1"/>
      <c r="CV94" s="1"/>
      <c r="CW94" s="1"/>
      <c r="CX94" s="1"/>
    </row>
    <row r="95" spans="19:102" ht="5.85" customHeight="1" x14ac:dyDescent="0.25"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  <c r="BX95" s="1"/>
      <c r="BY95" s="1"/>
      <c r="BZ95" s="1"/>
      <c r="CA95" s="1"/>
      <c r="CB95" s="1"/>
      <c r="CC95" s="1"/>
      <c r="CD95" s="1"/>
      <c r="CE95" s="1"/>
      <c r="CF95" s="1"/>
      <c r="CG95" s="1"/>
      <c r="CH95" s="1"/>
      <c r="CI95" s="1"/>
      <c r="CJ95" s="1"/>
      <c r="CK95" s="1"/>
      <c r="CL95" s="1"/>
      <c r="CM95" s="1"/>
      <c r="CN95" s="1"/>
      <c r="CO95" s="1"/>
      <c r="CP95" s="1"/>
      <c r="CQ95" s="1"/>
      <c r="CR95" s="1"/>
      <c r="CS95" s="1"/>
      <c r="CT95" s="1"/>
      <c r="CU95" s="1"/>
      <c r="CV95" s="1"/>
      <c r="CW95" s="1"/>
      <c r="CX95" s="1"/>
    </row>
    <row r="96" spans="19:102" ht="5.85" customHeight="1" x14ac:dyDescent="0.25"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  <c r="BX96" s="1"/>
      <c r="BY96" s="1"/>
      <c r="BZ96" s="1"/>
      <c r="CA96" s="1"/>
      <c r="CB96" s="1"/>
      <c r="CC96" s="1"/>
      <c r="CD96" s="1"/>
      <c r="CE96" s="1"/>
      <c r="CF96" s="1"/>
      <c r="CG96" s="1"/>
      <c r="CH96" s="1"/>
      <c r="CI96" s="1"/>
      <c r="CJ96" s="1"/>
      <c r="CK96" s="1"/>
      <c r="CL96" s="1"/>
      <c r="CM96" s="1"/>
      <c r="CN96" s="1"/>
      <c r="CO96" s="1"/>
      <c r="CP96" s="1"/>
      <c r="CQ96" s="1"/>
      <c r="CR96" s="1"/>
      <c r="CS96" s="1"/>
      <c r="CT96" s="1"/>
      <c r="CU96" s="1"/>
      <c r="CV96" s="1"/>
      <c r="CW96" s="1"/>
      <c r="CX96" s="1"/>
    </row>
    <row r="97" spans="19:102" ht="5.85" customHeight="1" x14ac:dyDescent="0.25"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  <c r="BX97" s="1"/>
      <c r="BY97" s="1"/>
      <c r="BZ97" s="1"/>
      <c r="CA97" s="1"/>
      <c r="CB97" s="1"/>
      <c r="CC97" s="1"/>
      <c r="CD97" s="1"/>
      <c r="CE97" s="1"/>
      <c r="CF97" s="1"/>
      <c r="CG97" s="1"/>
      <c r="CH97" s="1"/>
      <c r="CI97" s="1"/>
      <c r="CJ97" s="1"/>
      <c r="CK97" s="1"/>
      <c r="CL97" s="1"/>
      <c r="CM97" s="1"/>
      <c r="CN97" s="1"/>
      <c r="CO97" s="1"/>
      <c r="CP97" s="1"/>
      <c r="CQ97" s="1"/>
      <c r="CR97" s="1"/>
      <c r="CS97" s="1"/>
      <c r="CT97" s="1"/>
      <c r="CU97" s="1"/>
      <c r="CV97" s="1"/>
      <c r="CW97" s="1"/>
      <c r="CX97" s="1"/>
    </row>
    <row r="98" spans="19:102" ht="5.85" customHeight="1" x14ac:dyDescent="0.25"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  <c r="BX98" s="1"/>
      <c r="BY98" s="1"/>
      <c r="BZ98" s="1"/>
      <c r="CA98" s="1"/>
      <c r="CB98" s="1"/>
      <c r="CC98" s="1"/>
      <c r="CD98" s="1"/>
      <c r="CE98" s="1"/>
      <c r="CF98" s="1"/>
      <c r="CG98" s="1"/>
      <c r="CH98" s="1"/>
      <c r="CI98" s="1"/>
      <c r="CJ98" s="1"/>
      <c r="CK98" s="1"/>
      <c r="CL98" s="1"/>
      <c r="CM98" s="1"/>
      <c r="CN98" s="1"/>
      <c r="CO98" s="1"/>
      <c r="CP98" s="1"/>
      <c r="CQ98" s="1"/>
      <c r="CR98" s="1"/>
      <c r="CS98" s="1"/>
      <c r="CT98" s="1"/>
      <c r="CU98" s="1"/>
      <c r="CV98" s="1"/>
      <c r="CW98" s="1"/>
      <c r="CX98" s="1"/>
    </row>
    <row r="99" spans="19:102" ht="5.85" customHeight="1" x14ac:dyDescent="0.25"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  <c r="BX99" s="1"/>
      <c r="BY99" s="1"/>
      <c r="BZ99" s="1"/>
      <c r="CA99" s="1"/>
      <c r="CB99" s="1"/>
      <c r="CC99" s="1"/>
      <c r="CD99" s="1"/>
      <c r="CE99" s="1"/>
      <c r="CF99" s="1"/>
      <c r="CG99" s="1"/>
      <c r="CH99" s="1"/>
      <c r="CI99" s="1"/>
      <c r="CJ99" s="1"/>
      <c r="CK99" s="1"/>
      <c r="CL99" s="1"/>
      <c r="CM99" s="1"/>
      <c r="CN99" s="1"/>
      <c r="CO99" s="1"/>
      <c r="CP99" s="1"/>
      <c r="CQ99" s="1"/>
      <c r="CR99" s="1"/>
      <c r="CS99" s="1"/>
      <c r="CT99" s="1"/>
      <c r="CU99" s="1"/>
      <c r="CV99" s="1"/>
      <c r="CW99" s="1"/>
      <c r="CX99" s="1"/>
    </row>
    <row r="100" spans="19:102" ht="5.85" customHeight="1" x14ac:dyDescent="0.25"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  <c r="BX100" s="1"/>
      <c r="BY100" s="1"/>
      <c r="BZ100" s="1"/>
      <c r="CA100" s="1"/>
      <c r="CB100" s="1"/>
      <c r="CC100" s="1"/>
      <c r="CD100" s="1"/>
      <c r="CE100" s="1"/>
      <c r="CF100" s="1"/>
      <c r="CG100" s="1"/>
      <c r="CH100" s="1"/>
      <c r="CI100" s="1"/>
      <c r="CJ100" s="1"/>
      <c r="CK100" s="1"/>
      <c r="CL100" s="1"/>
      <c r="CM100" s="1"/>
      <c r="CN100" s="1"/>
      <c r="CO100" s="1"/>
      <c r="CP100" s="1"/>
      <c r="CQ100" s="1"/>
      <c r="CR100" s="1"/>
      <c r="CS100" s="1"/>
      <c r="CT100" s="1"/>
      <c r="CU100" s="1"/>
      <c r="CV100" s="1"/>
      <c r="CW100" s="1"/>
      <c r="CX100" s="1"/>
    </row>
    <row r="101" spans="19:102" ht="5.85" customHeight="1" x14ac:dyDescent="0.25"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  <c r="BC101" s="1"/>
      <c r="BD101" s="1"/>
      <c r="BE101" s="1"/>
      <c r="BF101" s="1"/>
      <c r="BG101" s="1"/>
      <c r="BH101" s="1"/>
      <c r="BI101" s="1"/>
      <c r="BJ101" s="1"/>
      <c r="BK101" s="1"/>
      <c r="BL101" s="1"/>
      <c r="BM101" s="1"/>
      <c r="BN101" s="1"/>
      <c r="BO101" s="1"/>
      <c r="BP101" s="1"/>
      <c r="BQ101" s="1"/>
      <c r="BR101" s="1"/>
      <c r="BS101" s="1"/>
      <c r="BT101" s="1"/>
      <c r="BU101" s="1"/>
      <c r="BV101" s="1"/>
      <c r="BW101" s="1"/>
      <c r="BX101" s="1"/>
      <c r="BY101" s="1"/>
      <c r="BZ101" s="1"/>
      <c r="CA101" s="1"/>
      <c r="CB101" s="1"/>
      <c r="CC101" s="1"/>
      <c r="CD101" s="1"/>
      <c r="CE101" s="1"/>
      <c r="CF101" s="1"/>
      <c r="CG101" s="1"/>
      <c r="CH101" s="1"/>
      <c r="CI101" s="1"/>
      <c r="CJ101" s="1"/>
      <c r="CK101" s="1"/>
      <c r="CL101" s="1"/>
      <c r="CM101" s="1"/>
      <c r="CN101" s="1"/>
      <c r="CO101" s="1"/>
      <c r="CP101" s="1"/>
      <c r="CQ101" s="1"/>
      <c r="CR101" s="1"/>
      <c r="CS101" s="1"/>
      <c r="CT101" s="1"/>
      <c r="CU101" s="1"/>
      <c r="CV101" s="1"/>
      <c r="CW101" s="1"/>
      <c r="CX101" s="1"/>
    </row>
    <row r="102" spans="19:102" ht="5.85" customHeight="1" x14ac:dyDescent="0.25"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  <c r="BT102" s="1"/>
      <c r="BU102" s="1"/>
      <c r="BV102" s="1"/>
      <c r="BW102" s="1"/>
      <c r="BX102" s="1"/>
      <c r="BY102" s="1"/>
      <c r="BZ102" s="1"/>
      <c r="CA102" s="1"/>
      <c r="CB102" s="1"/>
      <c r="CC102" s="1"/>
      <c r="CD102" s="1"/>
      <c r="CE102" s="1"/>
      <c r="CF102" s="1"/>
      <c r="CG102" s="1"/>
      <c r="CH102" s="1"/>
      <c r="CI102" s="1"/>
      <c r="CJ102" s="1"/>
      <c r="CK102" s="1"/>
      <c r="CL102" s="1"/>
      <c r="CM102" s="1"/>
      <c r="CN102" s="1"/>
      <c r="CO102" s="1"/>
      <c r="CP102" s="1"/>
      <c r="CQ102" s="1"/>
      <c r="CR102" s="1"/>
      <c r="CS102" s="1"/>
      <c r="CT102" s="1"/>
      <c r="CU102" s="1"/>
      <c r="CV102" s="1"/>
      <c r="CW102" s="1"/>
      <c r="CX102" s="1"/>
    </row>
    <row r="103" spans="19:102" ht="5.85" customHeight="1" x14ac:dyDescent="0.25"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  <c r="BC103" s="1"/>
      <c r="BD103" s="1"/>
      <c r="BE103" s="1"/>
      <c r="BF103" s="1"/>
      <c r="BG103" s="1"/>
      <c r="BH103" s="1"/>
      <c r="BI103" s="1"/>
      <c r="BJ103" s="1"/>
      <c r="BK103" s="1"/>
      <c r="BL103" s="1"/>
      <c r="BM103" s="1"/>
      <c r="BN103" s="1"/>
      <c r="BO103" s="1"/>
      <c r="BP103" s="1"/>
      <c r="BQ103" s="1"/>
      <c r="BR103" s="1"/>
      <c r="BS103" s="1"/>
      <c r="BT103" s="1"/>
      <c r="BU103" s="1"/>
      <c r="BV103" s="1"/>
      <c r="BW103" s="1"/>
      <c r="BX103" s="1"/>
      <c r="BY103" s="1"/>
      <c r="BZ103" s="1"/>
      <c r="CA103" s="1"/>
      <c r="CB103" s="1"/>
      <c r="CC103" s="1"/>
      <c r="CD103" s="1"/>
      <c r="CE103" s="1"/>
      <c r="CF103" s="1"/>
      <c r="CG103" s="1"/>
      <c r="CH103" s="1"/>
      <c r="CI103" s="1"/>
      <c r="CJ103" s="1"/>
      <c r="CK103" s="1"/>
      <c r="CL103" s="1"/>
      <c r="CM103" s="1"/>
      <c r="CN103" s="1"/>
      <c r="CO103" s="1"/>
      <c r="CP103" s="1"/>
      <c r="CQ103" s="1"/>
      <c r="CR103" s="1"/>
      <c r="CS103" s="1"/>
      <c r="CT103" s="1"/>
      <c r="CU103" s="1"/>
      <c r="CV103" s="1"/>
      <c r="CW103" s="1"/>
      <c r="CX103" s="1"/>
    </row>
    <row r="104" spans="19:102" ht="5.85" customHeight="1" x14ac:dyDescent="0.25"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  <c r="BC104" s="1"/>
      <c r="BD104" s="1"/>
      <c r="BE104" s="1"/>
      <c r="BF104" s="1"/>
      <c r="BG104" s="1"/>
      <c r="BH104" s="1"/>
      <c r="BI104" s="1"/>
      <c r="BJ104" s="1"/>
      <c r="BK104" s="1"/>
      <c r="BL104" s="1"/>
      <c r="BM104" s="1"/>
      <c r="BN104" s="1"/>
      <c r="BO104" s="1"/>
      <c r="BP104" s="1"/>
      <c r="BQ104" s="1"/>
      <c r="BR104" s="1"/>
      <c r="BS104" s="1"/>
      <c r="BT104" s="1"/>
      <c r="BU104" s="1"/>
      <c r="BV104" s="1"/>
      <c r="BW104" s="1"/>
      <c r="BX104" s="1"/>
      <c r="BY104" s="1"/>
      <c r="BZ104" s="1"/>
      <c r="CA104" s="1"/>
      <c r="CB104" s="1"/>
      <c r="CC104" s="1"/>
      <c r="CD104" s="1"/>
      <c r="CE104" s="1"/>
      <c r="CF104" s="1"/>
      <c r="CG104" s="1"/>
      <c r="CH104" s="1"/>
      <c r="CI104" s="1"/>
      <c r="CJ104" s="1"/>
      <c r="CK104" s="1"/>
      <c r="CL104" s="1"/>
      <c r="CM104" s="1"/>
      <c r="CN104" s="1"/>
      <c r="CO104" s="1"/>
      <c r="CP104" s="1"/>
      <c r="CQ104" s="1"/>
      <c r="CR104" s="1"/>
      <c r="CS104" s="1"/>
      <c r="CT104" s="1"/>
      <c r="CU104" s="1"/>
      <c r="CV104" s="1"/>
      <c r="CW104" s="1"/>
      <c r="CX104" s="1"/>
    </row>
    <row r="105" spans="19:102" ht="5.85" customHeight="1" x14ac:dyDescent="0.25"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  <c r="BC105" s="1"/>
      <c r="BD105" s="1"/>
      <c r="BE105" s="1"/>
      <c r="BF105" s="1"/>
      <c r="BG105" s="1"/>
      <c r="BH105" s="1"/>
      <c r="BI105" s="1"/>
      <c r="BJ105" s="1"/>
      <c r="BK105" s="1"/>
      <c r="BL105" s="1"/>
      <c r="BM105" s="1"/>
      <c r="BN105" s="1"/>
      <c r="BO105" s="1"/>
      <c r="BP105" s="1"/>
      <c r="BQ105" s="1"/>
      <c r="BR105" s="1"/>
      <c r="BS105" s="1"/>
      <c r="BT105" s="1"/>
      <c r="BU105" s="1"/>
      <c r="BV105" s="1"/>
      <c r="BW105" s="1"/>
      <c r="BX105" s="1"/>
      <c r="BY105" s="1"/>
      <c r="BZ105" s="1"/>
      <c r="CA105" s="1"/>
      <c r="CB105" s="1"/>
      <c r="CC105" s="1"/>
      <c r="CD105" s="1"/>
      <c r="CE105" s="1"/>
      <c r="CF105" s="1"/>
      <c r="CG105" s="1"/>
      <c r="CH105" s="1"/>
      <c r="CI105" s="1"/>
      <c r="CJ105" s="1"/>
      <c r="CK105" s="1"/>
      <c r="CL105" s="1"/>
      <c r="CM105" s="1"/>
      <c r="CN105" s="1"/>
      <c r="CO105" s="1"/>
      <c r="CP105" s="1"/>
      <c r="CQ105" s="1"/>
      <c r="CR105" s="1"/>
      <c r="CS105" s="1"/>
      <c r="CT105" s="1"/>
      <c r="CU105" s="1"/>
      <c r="CV105" s="1"/>
      <c r="CW105" s="1"/>
      <c r="CX105" s="1"/>
    </row>
    <row r="106" spans="19:102" ht="5.85" customHeight="1" x14ac:dyDescent="0.25"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  <c r="BC106" s="1"/>
      <c r="BD106" s="1"/>
      <c r="BE106" s="1"/>
      <c r="BF106" s="1"/>
      <c r="BG106" s="1"/>
      <c r="BH106" s="1"/>
      <c r="BI106" s="1"/>
      <c r="BJ106" s="1"/>
      <c r="BK106" s="1"/>
      <c r="BL106" s="1"/>
      <c r="BM106" s="1"/>
      <c r="BN106" s="1"/>
      <c r="BO106" s="1"/>
      <c r="BP106" s="1"/>
      <c r="BQ106" s="1"/>
      <c r="BR106" s="1"/>
      <c r="BS106" s="1"/>
      <c r="BT106" s="1"/>
      <c r="BU106" s="1"/>
      <c r="BV106" s="1"/>
      <c r="BW106" s="1"/>
      <c r="BX106" s="1"/>
      <c r="BY106" s="1"/>
      <c r="BZ106" s="1"/>
      <c r="CA106" s="1"/>
      <c r="CB106" s="1"/>
      <c r="CC106" s="1"/>
      <c r="CD106" s="1"/>
      <c r="CE106" s="1"/>
      <c r="CF106" s="1"/>
      <c r="CG106" s="1"/>
      <c r="CH106" s="1"/>
      <c r="CI106" s="1"/>
      <c r="CJ106" s="1"/>
      <c r="CK106" s="1"/>
      <c r="CL106" s="1"/>
      <c r="CM106" s="1"/>
      <c r="CN106" s="1"/>
      <c r="CO106" s="1"/>
      <c r="CP106" s="1"/>
      <c r="CQ106" s="1"/>
      <c r="CR106" s="1"/>
      <c r="CS106" s="1"/>
      <c r="CT106" s="1"/>
      <c r="CU106" s="1"/>
      <c r="CV106" s="1"/>
      <c r="CW106" s="1"/>
      <c r="CX106" s="1"/>
    </row>
    <row r="107" spans="19:102" ht="5.85" customHeight="1" x14ac:dyDescent="0.25"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  <c r="BC107" s="1"/>
      <c r="BD107" s="1"/>
      <c r="BE107" s="1"/>
      <c r="BF107" s="1"/>
      <c r="BG107" s="1"/>
      <c r="BH107" s="1"/>
      <c r="BI107" s="1"/>
      <c r="BJ107" s="1"/>
      <c r="BK107" s="1"/>
      <c r="BL107" s="1"/>
      <c r="BM107" s="1"/>
      <c r="BN107" s="1"/>
      <c r="BO107" s="1"/>
      <c r="BP107" s="1"/>
      <c r="BQ107" s="1"/>
      <c r="BR107" s="1"/>
      <c r="BS107" s="1"/>
      <c r="BT107" s="1"/>
      <c r="BU107" s="1"/>
      <c r="BV107" s="1"/>
      <c r="BW107" s="1"/>
      <c r="BX107" s="1"/>
      <c r="BY107" s="1"/>
      <c r="BZ107" s="1"/>
      <c r="CA107" s="1"/>
      <c r="CB107" s="1"/>
      <c r="CC107" s="1"/>
      <c r="CD107" s="1"/>
      <c r="CE107" s="1"/>
      <c r="CF107" s="1"/>
      <c r="CG107" s="1"/>
      <c r="CH107" s="1"/>
      <c r="CI107" s="1"/>
      <c r="CJ107" s="1"/>
      <c r="CK107" s="1"/>
      <c r="CL107" s="1"/>
      <c r="CM107" s="1"/>
      <c r="CN107" s="1"/>
      <c r="CO107" s="1"/>
      <c r="CP107" s="1"/>
      <c r="CQ107" s="1"/>
      <c r="CR107" s="1"/>
      <c r="CS107" s="1"/>
      <c r="CT107" s="1"/>
      <c r="CU107" s="1"/>
      <c r="CV107" s="1"/>
      <c r="CW107" s="1"/>
      <c r="CX107" s="1"/>
    </row>
    <row r="108" spans="19:102" ht="5.85" customHeight="1" x14ac:dyDescent="0.25"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  <c r="BC108" s="1"/>
      <c r="BD108" s="1"/>
      <c r="BE108" s="1"/>
      <c r="BF108" s="1"/>
      <c r="BG108" s="1"/>
      <c r="BH108" s="1"/>
      <c r="BI108" s="1"/>
      <c r="BJ108" s="1"/>
      <c r="BK108" s="1"/>
      <c r="BL108" s="1"/>
      <c r="BM108" s="1"/>
      <c r="BN108" s="1"/>
      <c r="BO108" s="1"/>
      <c r="BP108" s="1"/>
      <c r="BQ108" s="1"/>
      <c r="BR108" s="1"/>
      <c r="BS108" s="1"/>
      <c r="BT108" s="1"/>
      <c r="BU108" s="1"/>
      <c r="BV108" s="1"/>
      <c r="BW108" s="1"/>
      <c r="BX108" s="1"/>
      <c r="BY108" s="1"/>
      <c r="BZ108" s="1"/>
      <c r="CA108" s="1"/>
      <c r="CB108" s="1"/>
      <c r="CC108" s="1"/>
      <c r="CD108" s="1"/>
      <c r="CE108" s="1"/>
      <c r="CF108" s="1"/>
      <c r="CG108" s="1"/>
      <c r="CH108" s="1"/>
      <c r="CI108" s="1"/>
      <c r="CJ108" s="1"/>
      <c r="CK108" s="1"/>
      <c r="CL108" s="1"/>
      <c r="CM108" s="1"/>
      <c r="CN108" s="1"/>
      <c r="CO108" s="1"/>
      <c r="CP108" s="1"/>
      <c r="CQ108" s="1"/>
      <c r="CR108" s="1"/>
      <c r="CS108" s="1"/>
      <c r="CT108" s="1"/>
      <c r="CU108" s="1"/>
      <c r="CV108" s="1"/>
      <c r="CW108" s="1"/>
      <c r="CX108" s="1"/>
    </row>
    <row r="109" spans="19:102" ht="5.85" customHeight="1" x14ac:dyDescent="0.25"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  <c r="BC109" s="1"/>
      <c r="BD109" s="1"/>
      <c r="BE109" s="1"/>
      <c r="BF109" s="1"/>
      <c r="BG109" s="1"/>
      <c r="BH109" s="1"/>
      <c r="BI109" s="1"/>
      <c r="BJ109" s="1"/>
      <c r="BK109" s="1"/>
      <c r="BL109" s="1"/>
      <c r="BM109" s="1"/>
      <c r="BN109" s="1"/>
      <c r="BO109" s="1"/>
      <c r="BP109" s="1"/>
      <c r="BQ109" s="1"/>
      <c r="BR109" s="1"/>
      <c r="BS109" s="1"/>
      <c r="BT109" s="1"/>
      <c r="BU109" s="1"/>
      <c r="BV109" s="1"/>
      <c r="BW109" s="1"/>
      <c r="BX109" s="1"/>
      <c r="BY109" s="1"/>
      <c r="BZ109" s="1"/>
      <c r="CA109" s="1"/>
      <c r="CB109" s="1"/>
      <c r="CC109" s="1"/>
      <c r="CD109" s="1"/>
      <c r="CE109" s="1"/>
      <c r="CF109" s="1"/>
      <c r="CG109" s="1"/>
      <c r="CH109" s="1"/>
      <c r="CI109" s="1"/>
      <c r="CJ109" s="1"/>
      <c r="CK109" s="1"/>
      <c r="CL109" s="1"/>
      <c r="CM109" s="1"/>
      <c r="CN109" s="1"/>
      <c r="CO109" s="1"/>
      <c r="CP109" s="1"/>
      <c r="CQ109" s="1"/>
      <c r="CR109" s="1"/>
      <c r="CS109" s="1"/>
      <c r="CT109" s="1"/>
      <c r="CU109" s="1"/>
      <c r="CV109" s="1"/>
      <c r="CW109" s="1"/>
      <c r="CX109" s="1"/>
    </row>
    <row r="110" spans="19:102" ht="5.85" customHeight="1" x14ac:dyDescent="0.25"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  <c r="BC110" s="1"/>
      <c r="BD110" s="1"/>
      <c r="BE110" s="1"/>
      <c r="BF110" s="1"/>
      <c r="BG110" s="1"/>
      <c r="BH110" s="1"/>
      <c r="BI110" s="1"/>
      <c r="BJ110" s="1"/>
      <c r="BK110" s="1"/>
      <c r="BL110" s="1"/>
      <c r="BM110" s="1"/>
      <c r="BN110" s="1"/>
      <c r="BO110" s="1"/>
      <c r="BP110" s="1"/>
      <c r="BQ110" s="1"/>
      <c r="BR110" s="1"/>
      <c r="BS110" s="1"/>
      <c r="BT110" s="1"/>
      <c r="BU110" s="1"/>
      <c r="BV110" s="1"/>
      <c r="BW110" s="1"/>
      <c r="BX110" s="1"/>
      <c r="BY110" s="1"/>
      <c r="BZ110" s="1"/>
      <c r="CA110" s="1"/>
      <c r="CB110" s="1"/>
      <c r="CC110" s="1"/>
      <c r="CD110" s="1"/>
      <c r="CE110" s="1"/>
      <c r="CF110" s="1"/>
      <c r="CG110" s="1"/>
      <c r="CH110" s="1"/>
      <c r="CI110" s="1"/>
      <c r="CJ110" s="1"/>
      <c r="CK110" s="1"/>
      <c r="CL110" s="1"/>
      <c r="CM110" s="1"/>
      <c r="CN110" s="1"/>
      <c r="CO110" s="1"/>
      <c r="CP110" s="1"/>
      <c r="CQ110" s="1"/>
      <c r="CR110" s="1"/>
      <c r="CS110" s="1"/>
      <c r="CT110" s="1"/>
      <c r="CU110" s="1"/>
      <c r="CV110" s="1"/>
      <c r="CW110" s="1"/>
      <c r="CX110" s="1"/>
    </row>
    <row r="111" spans="19:102" ht="5.85" customHeight="1" x14ac:dyDescent="0.25"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  <c r="BC111" s="1"/>
      <c r="BD111" s="1"/>
      <c r="BE111" s="1"/>
      <c r="BF111" s="1"/>
      <c r="BG111" s="1"/>
      <c r="BH111" s="1"/>
      <c r="BI111" s="1"/>
      <c r="BJ111" s="1"/>
      <c r="BK111" s="1"/>
      <c r="BL111" s="1"/>
      <c r="BM111" s="1"/>
      <c r="BN111" s="1"/>
      <c r="BO111" s="1"/>
      <c r="BP111" s="1"/>
      <c r="BQ111" s="1"/>
      <c r="BR111" s="1"/>
      <c r="BS111" s="1"/>
      <c r="BT111" s="1"/>
      <c r="BU111" s="1"/>
      <c r="BV111" s="1"/>
      <c r="BW111" s="1"/>
      <c r="BX111" s="1"/>
      <c r="BY111" s="1"/>
      <c r="BZ111" s="1"/>
      <c r="CA111" s="1"/>
      <c r="CB111" s="1"/>
      <c r="CC111" s="1"/>
      <c r="CD111" s="1"/>
      <c r="CE111" s="1"/>
      <c r="CF111" s="1"/>
      <c r="CG111" s="1"/>
      <c r="CH111" s="1"/>
      <c r="CI111" s="1"/>
      <c r="CJ111" s="1"/>
      <c r="CK111" s="1"/>
      <c r="CL111" s="1"/>
      <c r="CM111" s="1"/>
      <c r="CN111" s="1"/>
      <c r="CO111" s="1"/>
      <c r="CP111" s="1"/>
      <c r="CQ111" s="1"/>
      <c r="CR111" s="1"/>
      <c r="CS111" s="1"/>
      <c r="CT111" s="1"/>
      <c r="CU111" s="1"/>
      <c r="CV111" s="1"/>
      <c r="CW111" s="1"/>
      <c r="CX111" s="1"/>
    </row>
    <row r="112" spans="19:102" ht="5.85" customHeight="1" x14ac:dyDescent="0.25"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  <c r="BC112" s="1"/>
      <c r="BD112" s="1"/>
      <c r="BE112" s="1"/>
      <c r="BF112" s="1"/>
      <c r="BG112" s="1"/>
      <c r="BH112" s="1"/>
      <c r="BI112" s="1"/>
      <c r="BJ112" s="1"/>
      <c r="BK112" s="1"/>
      <c r="BL112" s="1"/>
      <c r="BM112" s="1"/>
      <c r="BN112" s="1"/>
      <c r="BO112" s="1"/>
      <c r="BP112" s="1"/>
      <c r="BQ112" s="1"/>
      <c r="BR112" s="1"/>
      <c r="BS112" s="1"/>
      <c r="BT112" s="1"/>
      <c r="BU112" s="1"/>
      <c r="BV112" s="1"/>
      <c r="BW112" s="1"/>
      <c r="BX112" s="1"/>
      <c r="BY112" s="1"/>
      <c r="BZ112" s="1"/>
      <c r="CA112" s="1"/>
      <c r="CB112" s="1"/>
      <c r="CC112" s="1"/>
      <c r="CD112" s="1"/>
      <c r="CE112" s="1"/>
      <c r="CF112" s="1"/>
      <c r="CG112" s="1"/>
      <c r="CH112" s="1"/>
      <c r="CI112" s="1"/>
      <c r="CJ112" s="1"/>
      <c r="CK112" s="1"/>
      <c r="CL112" s="1"/>
      <c r="CM112" s="1"/>
      <c r="CN112" s="1"/>
      <c r="CO112" s="1"/>
      <c r="CP112" s="1"/>
      <c r="CQ112" s="1"/>
      <c r="CR112" s="1"/>
      <c r="CS112" s="1"/>
      <c r="CT112" s="1"/>
      <c r="CU112" s="1"/>
      <c r="CV112" s="1"/>
      <c r="CW112" s="1"/>
      <c r="CX112" s="1"/>
    </row>
    <row r="113" spans="19:102" ht="5.85" customHeight="1" x14ac:dyDescent="0.25"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  <c r="BC113" s="1"/>
      <c r="BD113" s="1"/>
      <c r="BE113" s="1"/>
      <c r="BF113" s="1"/>
      <c r="BG113" s="1"/>
      <c r="BH113" s="1"/>
      <c r="BI113" s="1"/>
      <c r="BJ113" s="1"/>
      <c r="BK113" s="1"/>
      <c r="BL113" s="1"/>
      <c r="BM113" s="1"/>
      <c r="BN113" s="1"/>
      <c r="BO113" s="1"/>
      <c r="BP113" s="1"/>
      <c r="BQ113" s="1"/>
      <c r="BR113" s="1"/>
      <c r="BS113" s="1"/>
      <c r="BT113" s="1"/>
      <c r="BU113" s="1"/>
      <c r="BV113" s="1"/>
      <c r="BW113" s="1"/>
      <c r="BX113" s="1"/>
      <c r="BY113" s="1"/>
      <c r="BZ113" s="1"/>
      <c r="CA113" s="1"/>
      <c r="CB113" s="1"/>
      <c r="CC113" s="1"/>
      <c r="CD113" s="1"/>
      <c r="CE113" s="1"/>
      <c r="CF113" s="1"/>
      <c r="CG113" s="1"/>
      <c r="CH113" s="1"/>
      <c r="CI113" s="1"/>
      <c r="CJ113" s="1"/>
      <c r="CK113" s="1"/>
      <c r="CL113" s="1"/>
      <c r="CM113" s="1"/>
      <c r="CN113" s="1"/>
      <c r="CO113" s="1"/>
      <c r="CP113" s="1"/>
      <c r="CQ113" s="1"/>
      <c r="CR113" s="1"/>
      <c r="CS113" s="1"/>
      <c r="CT113" s="1"/>
      <c r="CU113" s="1"/>
      <c r="CV113" s="1"/>
      <c r="CW113" s="1"/>
      <c r="CX113" s="1"/>
    </row>
    <row r="114" spans="19:102" ht="5.85" customHeight="1" x14ac:dyDescent="0.25"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  <c r="BT114" s="1"/>
      <c r="BU114" s="1"/>
      <c r="BV114" s="1"/>
      <c r="BW114" s="1"/>
      <c r="BX114" s="1"/>
      <c r="BY114" s="1"/>
      <c r="BZ114" s="1"/>
      <c r="CA114" s="1"/>
      <c r="CB114" s="1"/>
      <c r="CC114" s="1"/>
      <c r="CD114" s="1"/>
      <c r="CE114" s="1"/>
      <c r="CF114" s="1"/>
      <c r="CG114" s="1"/>
      <c r="CH114" s="1"/>
      <c r="CI114" s="1"/>
      <c r="CJ114" s="1"/>
      <c r="CK114" s="1"/>
      <c r="CL114" s="1"/>
      <c r="CM114" s="1"/>
      <c r="CN114" s="1"/>
      <c r="CO114" s="1"/>
      <c r="CP114" s="1"/>
      <c r="CQ114" s="1"/>
      <c r="CR114" s="1"/>
      <c r="CS114" s="1"/>
      <c r="CT114" s="1"/>
      <c r="CU114" s="1"/>
      <c r="CV114" s="1"/>
      <c r="CW114" s="1"/>
      <c r="CX114" s="1"/>
    </row>
    <row r="115" spans="19:102" ht="5.85" customHeight="1" x14ac:dyDescent="0.25"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  <c r="BC115" s="1"/>
      <c r="BD115" s="1"/>
      <c r="BE115" s="1"/>
      <c r="BF115" s="1"/>
      <c r="BG115" s="1"/>
      <c r="BH115" s="1"/>
      <c r="BI115" s="1"/>
      <c r="BJ115" s="1"/>
      <c r="BK115" s="1"/>
      <c r="BL115" s="1"/>
      <c r="BM115" s="1"/>
      <c r="BN115" s="1"/>
      <c r="BO115" s="1"/>
      <c r="BP115" s="1"/>
      <c r="BQ115" s="1"/>
      <c r="BR115" s="1"/>
      <c r="BS115" s="1"/>
      <c r="BT115" s="1"/>
      <c r="BU115" s="1"/>
      <c r="BV115" s="1"/>
      <c r="BW115" s="1"/>
      <c r="BX115" s="1"/>
      <c r="BY115" s="1"/>
      <c r="BZ115" s="1"/>
      <c r="CA115" s="1"/>
      <c r="CB115" s="1"/>
      <c r="CC115" s="1"/>
      <c r="CD115" s="1"/>
      <c r="CE115" s="1"/>
      <c r="CF115" s="1"/>
      <c r="CG115" s="1"/>
      <c r="CH115" s="1"/>
      <c r="CI115" s="1"/>
      <c r="CJ115" s="1"/>
      <c r="CK115" s="1"/>
      <c r="CL115" s="1"/>
      <c r="CM115" s="1"/>
      <c r="CN115" s="1"/>
      <c r="CO115" s="1"/>
      <c r="CP115" s="1"/>
      <c r="CQ115" s="1"/>
      <c r="CR115" s="1"/>
      <c r="CS115" s="1"/>
      <c r="CT115" s="1"/>
      <c r="CU115" s="1"/>
      <c r="CV115" s="1"/>
      <c r="CW115" s="1"/>
      <c r="CX115" s="1"/>
    </row>
    <row r="116" spans="19:102" ht="5.85" customHeight="1" x14ac:dyDescent="0.25"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  <c r="BC116" s="1"/>
      <c r="BD116" s="1"/>
      <c r="BE116" s="1"/>
      <c r="BF116" s="1"/>
      <c r="BG116" s="1"/>
      <c r="BH116" s="1"/>
      <c r="BI116" s="1"/>
      <c r="BJ116" s="1"/>
      <c r="BK116" s="1"/>
      <c r="BL116" s="1"/>
      <c r="BM116" s="1"/>
      <c r="BN116" s="1"/>
      <c r="BO116" s="1"/>
      <c r="BP116" s="1"/>
      <c r="BQ116" s="1"/>
      <c r="BR116" s="1"/>
      <c r="BS116" s="1"/>
      <c r="BT116" s="1"/>
      <c r="BU116" s="1"/>
      <c r="BV116" s="1"/>
      <c r="BW116" s="1"/>
      <c r="BX116" s="1"/>
      <c r="BY116" s="1"/>
      <c r="BZ116" s="1"/>
      <c r="CA116" s="1"/>
      <c r="CB116" s="1"/>
      <c r="CC116" s="1"/>
      <c r="CD116" s="1"/>
      <c r="CE116" s="1"/>
      <c r="CF116" s="1"/>
      <c r="CG116" s="1"/>
      <c r="CH116" s="1"/>
      <c r="CI116" s="1"/>
      <c r="CJ116" s="1"/>
      <c r="CK116" s="1"/>
      <c r="CL116" s="1"/>
      <c r="CM116" s="1"/>
      <c r="CN116" s="1"/>
      <c r="CO116" s="1"/>
      <c r="CP116" s="1"/>
      <c r="CQ116" s="1"/>
      <c r="CR116" s="1"/>
      <c r="CS116" s="1"/>
      <c r="CT116" s="1"/>
      <c r="CU116" s="1"/>
      <c r="CV116" s="1"/>
      <c r="CW116" s="1"/>
      <c r="CX116" s="1"/>
    </row>
    <row r="117" spans="19:102" ht="5.85" customHeight="1" x14ac:dyDescent="0.25"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  <c r="BC117" s="1"/>
      <c r="BD117" s="1"/>
      <c r="BE117" s="1"/>
      <c r="BF117" s="1"/>
      <c r="BG117" s="1"/>
      <c r="BH117" s="1"/>
      <c r="BI117" s="1"/>
      <c r="BJ117" s="1"/>
      <c r="BK117" s="1"/>
      <c r="BL117" s="1"/>
      <c r="BM117" s="1"/>
      <c r="BN117" s="1"/>
      <c r="BO117" s="1"/>
      <c r="BP117" s="1"/>
      <c r="BQ117" s="1"/>
      <c r="BR117" s="1"/>
      <c r="BS117" s="1"/>
      <c r="BT117" s="1"/>
      <c r="BU117" s="1"/>
      <c r="BV117" s="1"/>
      <c r="BW117" s="1"/>
      <c r="BX117" s="1"/>
      <c r="BY117" s="1"/>
      <c r="BZ117" s="1"/>
      <c r="CA117" s="1"/>
      <c r="CB117" s="1"/>
      <c r="CC117" s="1"/>
      <c r="CD117" s="1"/>
      <c r="CE117" s="1"/>
      <c r="CF117" s="1"/>
      <c r="CG117" s="1"/>
      <c r="CH117" s="1"/>
      <c r="CI117" s="1"/>
      <c r="CJ117" s="1"/>
      <c r="CK117" s="1"/>
      <c r="CL117" s="1"/>
      <c r="CM117" s="1"/>
      <c r="CN117" s="1"/>
      <c r="CO117" s="1"/>
      <c r="CP117" s="1"/>
      <c r="CQ117" s="1"/>
      <c r="CR117" s="1"/>
      <c r="CS117" s="1"/>
      <c r="CT117" s="1"/>
      <c r="CU117" s="1"/>
      <c r="CV117" s="1"/>
      <c r="CW117" s="1"/>
      <c r="CX117" s="1"/>
    </row>
    <row r="118" spans="19:102" ht="5.85" customHeight="1" x14ac:dyDescent="0.25"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  <c r="BC118" s="1"/>
      <c r="BD118" s="1"/>
      <c r="BE118" s="1"/>
      <c r="BF118" s="1"/>
      <c r="BG118" s="1"/>
      <c r="BH118" s="1"/>
      <c r="BI118" s="1"/>
      <c r="BJ118" s="1"/>
      <c r="BK118" s="1"/>
      <c r="BL118" s="1"/>
      <c r="BM118" s="1"/>
      <c r="BN118" s="1"/>
      <c r="BO118" s="1"/>
      <c r="BP118" s="1"/>
      <c r="BQ118" s="1"/>
      <c r="BR118" s="1"/>
      <c r="BS118" s="1"/>
      <c r="BT118" s="1"/>
      <c r="BU118" s="1"/>
      <c r="BV118" s="1"/>
      <c r="BW118" s="1"/>
      <c r="BX118" s="1"/>
      <c r="BY118" s="1"/>
      <c r="BZ118" s="1"/>
      <c r="CA118" s="1"/>
      <c r="CB118" s="1"/>
      <c r="CC118" s="1"/>
      <c r="CD118" s="1"/>
      <c r="CE118" s="1"/>
      <c r="CF118" s="1"/>
      <c r="CG118" s="1"/>
      <c r="CH118" s="1"/>
      <c r="CI118" s="1"/>
      <c r="CJ118" s="1"/>
      <c r="CK118" s="1"/>
      <c r="CL118" s="1"/>
      <c r="CM118" s="1"/>
      <c r="CN118" s="1"/>
      <c r="CO118" s="1"/>
      <c r="CP118" s="1"/>
      <c r="CQ118" s="1"/>
      <c r="CR118" s="1"/>
      <c r="CS118" s="1"/>
      <c r="CT118" s="1"/>
      <c r="CU118" s="1"/>
      <c r="CV118" s="1"/>
      <c r="CW118" s="1"/>
      <c r="CX118" s="1"/>
    </row>
    <row r="119" spans="19:102" ht="5.85" customHeight="1" x14ac:dyDescent="0.25"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  <c r="BC119" s="1"/>
      <c r="BD119" s="1"/>
      <c r="BE119" s="1"/>
      <c r="BF119" s="1"/>
      <c r="BG119" s="1"/>
      <c r="BH119" s="1"/>
      <c r="BI119" s="1"/>
      <c r="BJ119" s="1"/>
      <c r="BK119" s="1"/>
      <c r="BL119" s="1"/>
      <c r="BM119" s="1"/>
      <c r="BN119" s="1"/>
      <c r="BO119" s="1"/>
      <c r="BP119" s="1"/>
      <c r="BQ119" s="1"/>
      <c r="BR119" s="1"/>
      <c r="BS119" s="1"/>
      <c r="BT119" s="1"/>
      <c r="BU119" s="1"/>
      <c r="BV119" s="1"/>
      <c r="BW119" s="1"/>
      <c r="BX119" s="1"/>
      <c r="BY119" s="1"/>
      <c r="BZ119" s="1"/>
      <c r="CA119" s="1"/>
      <c r="CB119" s="1"/>
      <c r="CC119" s="1"/>
      <c r="CD119" s="1"/>
      <c r="CE119" s="1"/>
      <c r="CF119" s="1"/>
      <c r="CG119" s="1"/>
      <c r="CH119" s="1"/>
      <c r="CI119" s="1"/>
      <c r="CJ119" s="1"/>
      <c r="CK119" s="1"/>
      <c r="CL119" s="1"/>
      <c r="CM119" s="1"/>
      <c r="CN119" s="1"/>
      <c r="CO119" s="1"/>
      <c r="CP119" s="1"/>
      <c r="CQ119" s="1"/>
      <c r="CR119" s="1"/>
      <c r="CS119" s="1"/>
      <c r="CT119" s="1"/>
      <c r="CU119" s="1"/>
      <c r="CV119" s="1"/>
      <c r="CW119" s="1"/>
      <c r="CX119" s="1"/>
    </row>
    <row r="120" spans="19:102" ht="5.85" customHeight="1" x14ac:dyDescent="0.25"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  <c r="BC120" s="1"/>
      <c r="BD120" s="1"/>
      <c r="BE120" s="1"/>
      <c r="BF120" s="1"/>
      <c r="BG120" s="1"/>
      <c r="BH120" s="1"/>
      <c r="BI120" s="1"/>
      <c r="BJ120" s="1"/>
      <c r="BK120" s="1"/>
      <c r="BL120" s="1"/>
      <c r="BM120" s="1"/>
      <c r="BN120" s="1"/>
      <c r="BO120" s="1"/>
      <c r="BP120" s="1"/>
      <c r="BQ120" s="1"/>
      <c r="BR120" s="1"/>
      <c r="BS120" s="1"/>
      <c r="BT120" s="1"/>
      <c r="BU120" s="1"/>
      <c r="BV120" s="1"/>
      <c r="BW120" s="1"/>
      <c r="BX120" s="1"/>
      <c r="BY120" s="1"/>
      <c r="BZ120" s="1"/>
      <c r="CA120" s="1"/>
      <c r="CB120" s="1"/>
      <c r="CC120" s="1"/>
      <c r="CD120" s="1"/>
      <c r="CE120" s="1"/>
      <c r="CF120" s="1"/>
      <c r="CG120" s="1"/>
      <c r="CH120" s="1"/>
      <c r="CI120" s="1"/>
      <c r="CJ120" s="1"/>
      <c r="CK120" s="1"/>
      <c r="CL120" s="1"/>
      <c r="CM120" s="1"/>
      <c r="CN120" s="1"/>
      <c r="CO120" s="1"/>
      <c r="CP120" s="1"/>
      <c r="CQ120" s="1"/>
      <c r="CR120" s="1"/>
      <c r="CS120" s="1"/>
      <c r="CT120" s="1"/>
      <c r="CU120" s="1"/>
      <c r="CV120" s="1"/>
      <c r="CW120" s="1"/>
      <c r="CX120" s="1"/>
    </row>
    <row r="121" spans="19:102" ht="5.85" customHeight="1" x14ac:dyDescent="0.25"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  <c r="BC121" s="1"/>
      <c r="BD121" s="1"/>
      <c r="BE121" s="1"/>
      <c r="BF121" s="1"/>
      <c r="BG121" s="1"/>
      <c r="BH121" s="1"/>
      <c r="BI121" s="1"/>
      <c r="BJ121" s="1"/>
      <c r="BK121" s="1"/>
      <c r="BL121" s="1"/>
      <c r="BM121" s="1"/>
      <c r="BN121" s="1"/>
      <c r="BO121" s="1"/>
      <c r="BP121" s="1"/>
      <c r="BQ121" s="1"/>
      <c r="BR121" s="1"/>
      <c r="BS121" s="1"/>
      <c r="BT121" s="1"/>
      <c r="BU121" s="1"/>
      <c r="BV121" s="1"/>
      <c r="BW121" s="1"/>
      <c r="BX121" s="1"/>
      <c r="BY121" s="1"/>
      <c r="BZ121" s="1"/>
      <c r="CA121" s="1"/>
      <c r="CB121" s="1"/>
      <c r="CC121" s="1"/>
      <c r="CD121" s="1"/>
      <c r="CE121" s="1"/>
      <c r="CF121" s="1"/>
      <c r="CG121" s="1"/>
      <c r="CH121" s="1"/>
      <c r="CI121" s="1"/>
      <c r="CJ121" s="1"/>
      <c r="CK121" s="1"/>
      <c r="CL121" s="1"/>
      <c r="CM121" s="1"/>
      <c r="CN121" s="1"/>
      <c r="CO121" s="1"/>
      <c r="CP121" s="1"/>
      <c r="CQ121" s="1"/>
      <c r="CR121" s="1"/>
      <c r="CS121" s="1"/>
      <c r="CT121" s="1"/>
      <c r="CU121" s="1"/>
      <c r="CV121" s="1"/>
      <c r="CW121" s="1"/>
      <c r="CX121" s="1"/>
    </row>
    <row r="122" spans="19:102" ht="5.85" customHeight="1" x14ac:dyDescent="0.25"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  <c r="BC122" s="1"/>
      <c r="BD122" s="1"/>
      <c r="BE122" s="1"/>
      <c r="BF122" s="1"/>
      <c r="BG122" s="1"/>
      <c r="BH122" s="1"/>
      <c r="BI122" s="1"/>
      <c r="BJ122" s="1"/>
      <c r="BK122" s="1"/>
      <c r="BL122" s="1"/>
      <c r="BM122" s="1"/>
      <c r="BN122" s="1"/>
      <c r="BO122" s="1"/>
      <c r="BP122" s="1"/>
      <c r="BQ122" s="1"/>
      <c r="BR122" s="1"/>
      <c r="BS122" s="1"/>
      <c r="BT122" s="1"/>
      <c r="BU122" s="1"/>
      <c r="BV122" s="1"/>
      <c r="BW122" s="1"/>
      <c r="BX122" s="1"/>
      <c r="BY122" s="1"/>
      <c r="BZ122" s="1"/>
      <c r="CA122" s="1"/>
      <c r="CB122" s="1"/>
      <c r="CC122" s="1"/>
      <c r="CD122" s="1"/>
      <c r="CE122" s="1"/>
      <c r="CF122" s="1"/>
      <c r="CG122" s="1"/>
      <c r="CH122" s="1"/>
      <c r="CI122" s="1"/>
      <c r="CJ122" s="1"/>
      <c r="CK122" s="1"/>
      <c r="CL122" s="1"/>
      <c r="CM122" s="1"/>
      <c r="CN122" s="1"/>
      <c r="CO122" s="1"/>
      <c r="CP122" s="1"/>
      <c r="CQ122" s="1"/>
      <c r="CR122" s="1"/>
      <c r="CS122" s="1"/>
      <c r="CT122" s="1"/>
      <c r="CU122" s="1"/>
      <c r="CV122" s="1"/>
      <c r="CW122" s="1"/>
      <c r="CX122" s="1"/>
    </row>
    <row r="123" spans="19:102" ht="5.85" customHeight="1" x14ac:dyDescent="0.25"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  <c r="BC123" s="1"/>
      <c r="BD123" s="1"/>
      <c r="BE123" s="1"/>
      <c r="BF123" s="1"/>
      <c r="BG123" s="1"/>
      <c r="BH123" s="1"/>
      <c r="BI123" s="1"/>
      <c r="BJ123" s="1"/>
      <c r="BK123" s="1"/>
      <c r="BL123" s="1"/>
      <c r="BM123" s="1"/>
      <c r="BN123" s="1"/>
      <c r="BO123" s="1"/>
      <c r="BP123" s="1"/>
      <c r="BQ123" s="1"/>
      <c r="BR123" s="1"/>
      <c r="BS123" s="1"/>
      <c r="BT123" s="1"/>
      <c r="BU123" s="1"/>
      <c r="BV123" s="1"/>
      <c r="BW123" s="1"/>
      <c r="BX123" s="1"/>
      <c r="BY123" s="1"/>
      <c r="BZ123" s="1"/>
      <c r="CA123" s="1"/>
      <c r="CB123" s="1"/>
      <c r="CC123" s="1"/>
      <c r="CD123" s="1"/>
      <c r="CE123" s="1"/>
      <c r="CF123" s="1"/>
      <c r="CG123" s="1"/>
      <c r="CH123" s="1"/>
      <c r="CI123" s="1"/>
      <c r="CJ123" s="1"/>
      <c r="CK123" s="1"/>
      <c r="CL123" s="1"/>
      <c r="CM123" s="1"/>
      <c r="CN123" s="1"/>
      <c r="CO123" s="1"/>
      <c r="CP123" s="1"/>
      <c r="CQ123" s="1"/>
      <c r="CR123" s="1"/>
      <c r="CS123" s="1"/>
      <c r="CT123" s="1"/>
      <c r="CU123" s="1"/>
      <c r="CV123" s="1"/>
      <c r="CW123" s="1"/>
      <c r="CX123" s="1"/>
    </row>
    <row r="124" spans="19:102" ht="5.85" customHeight="1" x14ac:dyDescent="0.25"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  <c r="BC124" s="1"/>
      <c r="BD124" s="1"/>
      <c r="BE124" s="1"/>
      <c r="BF124" s="1"/>
      <c r="BG124" s="1"/>
      <c r="BH124" s="1"/>
      <c r="BI124" s="1"/>
      <c r="BJ124" s="1"/>
      <c r="BK124" s="1"/>
      <c r="BL124" s="1"/>
      <c r="BM124" s="1"/>
      <c r="BN124" s="1"/>
      <c r="BO124" s="1"/>
      <c r="BP124" s="1"/>
      <c r="BQ124" s="1"/>
      <c r="BR124" s="1"/>
      <c r="BS124" s="1"/>
      <c r="BT124" s="1"/>
      <c r="BU124" s="1"/>
      <c r="BV124" s="1"/>
      <c r="BW124" s="1"/>
      <c r="BX124" s="1"/>
      <c r="BY124" s="1"/>
      <c r="BZ124" s="1"/>
      <c r="CA124" s="1"/>
      <c r="CB124" s="1"/>
      <c r="CC124" s="1"/>
      <c r="CD124" s="1"/>
      <c r="CE124" s="1"/>
      <c r="CF124" s="1"/>
      <c r="CG124" s="1"/>
      <c r="CH124" s="1"/>
      <c r="CI124" s="1"/>
      <c r="CJ124" s="1"/>
      <c r="CK124" s="1"/>
      <c r="CL124" s="1"/>
      <c r="CM124" s="1"/>
      <c r="CN124" s="1"/>
      <c r="CO124" s="1"/>
      <c r="CP124" s="1"/>
      <c r="CQ124" s="1"/>
      <c r="CR124" s="1"/>
      <c r="CS124" s="1"/>
      <c r="CT124" s="1"/>
      <c r="CU124" s="1"/>
      <c r="CV124" s="1"/>
      <c r="CW124" s="1"/>
      <c r="CX124" s="1"/>
    </row>
    <row r="125" spans="19:102" ht="5.85" customHeight="1" x14ac:dyDescent="0.25"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  <c r="BC125" s="1"/>
      <c r="BD125" s="1"/>
      <c r="BE125" s="1"/>
      <c r="BF125" s="1"/>
      <c r="BG125" s="1"/>
      <c r="BH125" s="1"/>
      <c r="BI125" s="1"/>
      <c r="BJ125" s="1"/>
      <c r="BK125" s="1"/>
      <c r="BL125" s="1"/>
      <c r="BM125" s="1"/>
      <c r="BN125" s="1"/>
      <c r="BO125" s="1"/>
      <c r="BP125" s="1"/>
      <c r="BQ125" s="1"/>
      <c r="BR125" s="1"/>
      <c r="BS125" s="1"/>
      <c r="BT125" s="1"/>
      <c r="BU125" s="1"/>
      <c r="BV125" s="1"/>
      <c r="BW125" s="1"/>
      <c r="BX125" s="1"/>
      <c r="BY125" s="1"/>
      <c r="BZ125" s="1"/>
      <c r="CA125" s="1"/>
      <c r="CB125" s="1"/>
      <c r="CC125" s="1"/>
      <c r="CD125" s="1"/>
      <c r="CE125" s="1"/>
      <c r="CF125" s="1"/>
      <c r="CG125" s="1"/>
      <c r="CH125" s="1"/>
      <c r="CI125" s="1"/>
      <c r="CJ125" s="1"/>
      <c r="CK125" s="1"/>
      <c r="CL125" s="1"/>
      <c r="CM125" s="1"/>
      <c r="CN125" s="1"/>
      <c r="CO125" s="1"/>
      <c r="CP125" s="1"/>
      <c r="CQ125" s="1"/>
      <c r="CR125" s="1"/>
      <c r="CS125" s="1"/>
      <c r="CT125" s="1"/>
      <c r="CU125" s="1"/>
      <c r="CV125" s="1"/>
      <c r="CW125" s="1"/>
      <c r="CX125" s="1"/>
    </row>
    <row r="126" spans="19:102" ht="5.85" customHeight="1" x14ac:dyDescent="0.25"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  <c r="BT126" s="1"/>
      <c r="BU126" s="1"/>
      <c r="BV126" s="1"/>
      <c r="BW126" s="1"/>
      <c r="BX126" s="1"/>
      <c r="BY126" s="1"/>
      <c r="BZ126" s="1"/>
      <c r="CA126" s="1"/>
      <c r="CB126" s="1"/>
      <c r="CC126" s="1"/>
      <c r="CD126" s="1"/>
      <c r="CE126" s="1"/>
      <c r="CF126" s="1"/>
      <c r="CG126" s="1"/>
      <c r="CH126" s="1"/>
      <c r="CI126" s="1"/>
      <c r="CJ126" s="1"/>
      <c r="CK126" s="1"/>
      <c r="CL126" s="1"/>
      <c r="CM126" s="1"/>
      <c r="CN126" s="1"/>
      <c r="CO126" s="1"/>
      <c r="CP126" s="1"/>
      <c r="CQ126" s="1"/>
      <c r="CR126" s="1"/>
      <c r="CS126" s="1"/>
      <c r="CT126" s="1"/>
      <c r="CU126" s="1"/>
      <c r="CV126" s="1"/>
      <c r="CW126" s="1"/>
      <c r="CX126" s="1"/>
    </row>
    <row r="127" spans="19:102" ht="5.85" customHeight="1" x14ac:dyDescent="0.25"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  <c r="BC127" s="1"/>
      <c r="BD127" s="1"/>
      <c r="BE127" s="1"/>
      <c r="BF127" s="1"/>
      <c r="BG127" s="1"/>
      <c r="BH127" s="1"/>
      <c r="BI127" s="1"/>
      <c r="BJ127" s="1"/>
      <c r="BK127" s="1"/>
      <c r="BL127" s="1"/>
      <c r="BM127" s="1"/>
      <c r="BN127" s="1"/>
      <c r="BO127" s="1"/>
      <c r="BP127" s="1"/>
      <c r="BQ127" s="1"/>
      <c r="BR127" s="1"/>
      <c r="BS127" s="1"/>
      <c r="BT127" s="1"/>
      <c r="BU127" s="1"/>
      <c r="BV127" s="1"/>
      <c r="BW127" s="1"/>
      <c r="BX127" s="1"/>
      <c r="BY127" s="1"/>
      <c r="BZ127" s="1"/>
      <c r="CA127" s="1"/>
      <c r="CB127" s="1"/>
      <c r="CC127" s="1"/>
      <c r="CD127" s="1"/>
      <c r="CE127" s="1"/>
      <c r="CF127" s="1"/>
      <c r="CG127" s="1"/>
      <c r="CH127" s="1"/>
      <c r="CI127" s="1"/>
      <c r="CJ127" s="1"/>
      <c r="CK127" s="1"/>
      <c r="CL127" s="1"/>
      <c r="CM127" s="1"/>
      <c r="CN127" s="1"/>
      <c r="CO127" s="1"/>
      <c r="CP127" s="1"/>
      <c r="CQ127" s="1"/>
      <c r="CR127" s="1"/>
      <c r="CS127" s="1"/>
      <c r="CT127" s="1"/>
      <c r="CU127" s="1"/>
      <c r="CV127" s="1"/>
      <c r="CW127" s="1"/>
      <c r="CX127" s="1"/>
    </row>
    <row r="128" spans="19:102" ht="5.85" customHeight="1" x14ac:dyDescent="0.25"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  <c r="BC128" s="1"/>
      <c r="BD128" s="1"/>
      <c r="BE128" s="1"/>
      <c r="BF128" s="1"/>
      <c r="BG128" s="1"/>
      <c r="BH128" s="1"/>
      <c r="BI128" s="1"/>
      <c r="BJ128" s="1"/>
      <c r="BK128" s="1"/>
      <c r="BL128" s="1"/>
      <c r="BM128" s="1"/>
      <c r="BN128" s="1"/>
      <c r="BO128" s="1"/>
      <c r="BP128" s="1"/>
      <c r="BQ128" s="1"/>
      <c r="BR128" s="1"/>
      <c r="BS128" s="1"/>
      <c r="BT128" s="1"/>
      <c r="BU128" s="1"/>
      <c r="BV128" s="1"/>
      <c r="BW128" s="1"/>
      <c r="BX128" s="1"/>
      <c r="BY128" s="1"/>
      <c r="BZ128" s="1"/>
      <c r="CA128" s="1"/>
      <c r="CB128" s="1"/>
      <c r="CC128" s="1"/>
      <c r="CD128" s="1"/>
      <c r="CE128" s="1"/>
      <c r="CF128" s="1"/>
      <c r="CG128" s="1"/>
      <c r="CH128" s="1"/>
      <c r="CI128" s="1"/>
      <c r="CJ128" s="1"/>
      <c r="CK128" s="1"/>
      <c r="CL128" s="1"/>
      <c r="CM128" s="1"/>
      <c r="CN128" s="1"/>
      <c r="CO128" s="1"/>
      <c r="CP128" s="1"/>
      <c r="CQ128" s="1"/>
      <c r="CR128" s="1"/>
      <c r="CS128" s="1"/>
      <c r="CT128" s="1"/>
      <c r="CU128" s="1"/>
      <c r="CV128" s="1"/>
      <c r="CW128" s="1"/>
      <c r="CX128" s="1"/>
    </row>
    <row r="129" spans="19:102" ht="5.85" customHeight="1" x14ac:dyDescent="0.25"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  <c r="BC129" s="1"/>
      <c r="BD129" s="1"/>
      <c r="BE129" s="1"/>
      <c r="BF129" s="1"/>
      <c r="BG129" s="1"/>
      <c r="BH129" s="1"/>
      <c r="BI129" s="1"/>
      <c r="BJ129" s="1"/>
      <c r="BK129" s="1"/>
      <c r="BL129" s="1"/>
      <c r="BM129" s="1"/>
      <c r="BN129" s="1"/>
      <c r="BO129" s="1"/>
      <c r="BP129" s="1"/>
      <c r="BQ129" s="1"/>
      <c r="BR129" s="1"/>
      <c r="BS129" s="1"/>
      <c r="BT129" s="1"/>
      <c r="BU129" s="1"/>
      <c r="BV129" s="1"/>
      <c r="BW129" s="1"/>
      <c r="BX129" s="1"/>
      <c r="BY129" s="1"/>
      <c r="BZ129" s="1"/>
      <c r="CA129" s="1"/>
      <c r="CB129" s="1"/>
      <c r="CC129" s="1"/>
      <c r="CD129" s="1"/>
      <c r="CE129" s="1"/>
      <c r="CF129" s="1"/>
      <c r="CG129" s="1"/>
      <c r="CH129" s="1"/>
      <c r="CI129" s="1"/>
      <c r="CJ129" s="1"/>
      <c r="CK129" s="1"/>
      <c r="CL129" s="1"/>
      <c r="CM129" s="1"/>
      <c r="CN129" s="1"/>
      <c r="CO129" s="1"/>
      <c r="CP129" s="1"/>
      <c r="CQ129" s="1"/>
      <c r="CR129" s="1"/>
      <c r="CS129" s="1"/>
      <c r="CT129" s="1"/>
      <c r="CU129" s="1"/>
      <c r="CV129" s="1"/>
      <c r="CW129" s="1"/>
      <c r="CX129" s="1"/>
    </row>
    <row r="130" spans="19:102" ht="5.85" customHeight="1" x14ac:dyDescent="0.25"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  <c r="BC130" s="1"/>
      <c r="BD130" s="1"/>
      <c r="BE130" s="1"/>
      <c r="BF130" s="1"/>
      <c r="BG130" s="1"/>
      <c r="BH130" s="1"/>
      <c r="BI130" s="1"/>
      <c r="BJ130" s="1"/>
      <c r="BK130" s="1"/>
      <c r="BL130" s="1"/>
      <c r="BM130" s="1"/>
      <c r="BN130" s="1"/>
      <c r="BO130" s="1"/>
      <c r="BP130" s="1"/>
      <c r="BQ130" s="1"/>
      <c r="BR130" s="1"/>
      <c r="BS130" s="1"/>
      <c r="BT130" s="1"/>
      <c r="BU130" s="1"/>
      <c r="BV130" s="1"/>
      <c r="BW130" s="1"/>
      <c r="BX130" s="1"/>
      <c r="BY130" s="1"/>
      <c r="BZ130" s="1"/>
      <c r="CA130" s="1"/>
      <c r="CB130" s="1"/>
      <c r="CC130" s="1"/>
      <c r="CD130" s="1"/>
      <c r="CE130" s="1"/>
      <c r="CF130" s="1"/>
      <c r="CG130" s="1"/>
      <c r="CH130" s="1"/>
      <c r="CI130" s="1"/>
      <c r="CJ130" s="1"/>
      <c r="CK130" s="1"/>
      <c r="CL130" s="1"/>
      <c r="CM130" s="1"/>
      <c r="CN130" s="1"/>
      <c r="CO130" s="1"/>
      <c r="CP130" s="1"/>
      <c r="CQ130" s="1"/>
      <c r="CR130" s="1"/>
      <c r="CS130" s="1"/>
      <c r="CT130" s="1"/>
      <c r="CU130" s="1"/>
      <c r="CV130" s="1"/>
      <c r="CW130" s="1"/>
      <c r="CX130" s="1"/>
    </row>
    <row r="131" spans="19:102" ht="5.85" customHeight="1" x14ac:dyDescent="0.25"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  <c r="BC131" s="1"/>
      <c r="BD131" s="1"/>
      <c r="BE131" s="1"/>
      <c r="BF131" s="1"/>
      <c r="BG131" s="1"/>
      <c r="BH131" s="1"/>
      <c r="BI131" s="1"/>
      <c r="BJ131" s="1"/>
      <c r="BK131" s="1"/>
      <c r="BL131" s="1"/>
      <c r="BM131" s="1"/>
      <c r="BN131" s="1"/>
      <c r="BO131" s="1"/>
      <c r="BP131" s="1"/>
      <c r="BQ131" s="1"/>
      <c r="BR131" s="1"/>
      <c r="BS131" s="1"/>
      <c r="BT131" s="1"/>
      <c r="BU131" s="1"/>
      <c r="BV131" s="1"/>
      <c r="BW131" s="1"/>
      <c r="BX131" s="1"/>
      <c r="BY131" s="1"/>
      <c r="BZ131" s="1"/>
      <c r="CA131" s="1"/>
      <c r="CB131" s="1"/>
      <c r="CC131" s="1"/>
      <c r="CD131" s="1"/>
      <c r="CE131" s="1"/>
      <c r="CF131" s="1"/>
      <c r="CG131" s="1"/>
      <c r="CH131" s="1"/>
      <c r="CI131" s="1"/>
      <c r="CJ131" s="1"/>
      <c r="CK131" s="1"/>
      <c r="CL131" s="1"/>
      <c r="CM131" s="1"/>
      <c r="CN131" s="1"/>
      <c r="CO131" s="1"/>
      <c r="CP131" s="1"/>
      <c r="CQ131" s="1"/>
      <c r="CR131" s="1"/>
      <c r="CS131" s="1"/>
      <c r="CT131" s="1"/>
      <c r="CU131" s="1"/>
      <c r="CV131" s="1"/>
      <c r="CW131" s="1"/>
      <c r="CX131" s="1"/>
    </row>
    <row r="132" spans="19:102" ht="5.85" customHeight="1" x14ac:dyDescent="0.25"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  <c r="BC132" s="1"/>
      <c r="BD132" s="1"/>
      <c r="BE132" s="1"/>
      <c r="BF132" s="1"/>
      <c r="BG132" s="1"/>
      <c r="BH132" s="1"/>
      <c r="BI132" s="1"/>
      <c r="BJ132" s="1"/>
      <c r="BK132" s="1"/>
      <c r="BL132" s="1"/>
      <c r="BM132" s="1"/>
      <c r="BN132" s="1"/>
      <c r="BO132" s="1"/>
      <c r="BP132" s="1"/>
      <c r="BQ132" s="1"/>
      <c r="BR132" s="1"/>
      <c r="BS132" s="1"/>
      <c r="BT132" s="1"/>
      <c r="BU132" s="1"/>
      <c r="BV132" s="1"/>
      <c r="BW132" s="1"/>
      <c r="BX132" s="1"/>
      <c r="BY132" s="1"/>
      <c r="BZ132" s="1"/>
      <c r="CA132" s="1"/>
      <c r="CB132" s="1"/>
      <c r="CC132" s="1"/>
      <c r="CD132" s="1"/>
      <c r="CE132" s="1"/>
      <c r="CF132" s="1"/>
      <c r="CG132" s="1"/>
      <c r="CH132" s="1"/>
      <c r="CI132" s="1"/>
      <c r="CJ132" s="1"/>
      <c r="CK132" s="1"/>
      <c r="CL132" s="1"/>
      <c r="CM132" s="1"/>
      <c r="CN132" s="1"/>
      <c r="CO132" s="1"/>
      <c r="CP132" s="1"/>
      <c r="CQ132" s="1"/>
      <c r="CR132" s="1"/>
      <c r="CS132" s="1"/>
      <c r="CT132" s="1"/>
      <c r="CU132" s="1"/>
      <c r="CV132" s="1"/>
      <c r="CW132" s="1"/>
      <c r="CX132" s="1"/>
    </row>
    <row r="133" spans="19:102" ht="5.85" customHeight="1" x14ac:dyDescent="0.25"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  <c r="BC133" s="1"/>
      <c r="BD133" s="1"/>
      <c r="BE133" s="1"/>
      <c r="BF133" s="1"/>
      <c r="BG133" s="1"/>
      <c r="BH133" s="1"/>
      <c r="BI133" s="1"/>
      <c r="BJ133" s="1"/>
      <c r="BK133" s="1"/>
      <c r="BL133" s="1"/>
      <c r="BM133" s="1"/>
      <c r="BN133" s="1"/>
      <c r="BO133" s="1"/>
      <c r="BP133" s="1"/>
      <c r="BQ133" s="1"/>
      <c r="BR133" s="1"/>
      <c r="BS133" s="1"/>
      <c r="BT133" s="1"/>
      <c r="BU133" s="1"/>
      <c r="BV133" s="1"/>
      <c r="BW133" s="1"/>
      <c r="BX133" s="1"/>
      <c r="BY133" s="1"/>
      <c r="BZ133" s="1"/>
      <c r="CA133" s="1"/>
      <c r="CB133" s="1"/>
      <c r="CC133" s="1"/>
      <c r="CD133" s="1"/>
      <c r="CE133" s="1"/>
      <c r="CF133" s="1"/>
      <c r="CG133" s="1"/>
      <c r="CH133" s="1"/>
      <c r="CI133" s="1"/>
      <c r="CJ133" s="1"/>
      <c r="CK133" s="1"/>
      <c r="CL133" s="1"/>
      <c r="CM133" s="1"/>
      <c r="CN133" s="1"/>
      <c r="CO133" s="1"/>
      <c r="CP133" s="1"/>
      <c r="CQ133" s="1"/>
      <c r="CR133" s="1"/>
      <c r="CS133" s="1"/>
      <c r="CT133" s="1"/>
      <c r="CU133" s="1"/>
      <c r="CV133" s="1"/>
      <c r="CW133" s="1"/>
      <c r="CX133" s="1"/>
    </row>
    <row r="134" spans="19:102" ht="5.85" customHeight="1" x14ac:dyDescent="0.25"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  <c r="BC134" s="1"/>
      <c r="BD134" s="1"/>
      <c r="BE134" s="1"/>
      <c r="BF134" s="1"/>
      <c r="BG134" s="1"/>
      <c r="BH134" s="1"/>
      <c r="BI134" s="1"/>
      <c r="BJ134" s="1"/>
      <c r="BK134" s="1"/>
      <c r="BL134" s="1"/>
      <c r="BM134" s="1"/>
      <c r="BN134" s="1"/>
      <c r="BO134" s="1"/>
      <c r="BP134" s="1"/>
      <c r="BQ134" s="1"/>
      <c r="BR134" s="1"/>
      <c r="BS134" s="1"/>
      <c r="BT134" s="1"/>
      <c r="BU134" s="1"/>
      <c r="BV134" s="1"/>
      <c r="BW134" s="1"/>
      <c r="BX134" s="1"/>
      <c r="BY134" s="1"/>
      <c r="BZ134" s="1"/>
      <c r="CA134" s="1"/>
      <c r="CB134" s="1"/>
      <c r="CC134" s="1"/>
      <c r="CD134" s="1"/>
      <c r="CE134" s="1"/>
      <c r="CF134" s="1"/>
      <c r="CG134" s="1"/>
      <c r="CH134" s="1"/>
      <c r="CI134" s="1"/>
      <c r="CJ134" s="1"/>
      <c r="CK134" s="1"/>
      <c r="CL134" s="1"/>
      <c r="CM134" s="1"/>
      <c r="CN134" s="1"/>
      <c r="CO134" s="1"/>
      <c r="CP134" s="1"/>
      <c r="CQ134" s="1"/>
      <c r="CR134" s="1"/>
      <c r="CS134" s="1"/>
      <c r="CT134" s="1"/>
      <c r="CU134" s="1"/>
      <c r="CV134" s="1"/>
      <c r="CW134" s="1"/>
      <c r="CX134" s="1"/>
    </row>
    <row r="135" spans="19:102" ht="5.85" customHeight="1" x14ac:dyDescent="0.25"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  <c r="BC135" s="1"/>
      <c r="BD135" s="1"/>
      <c r="BE135" s="1"/>
      <c r="BF135" s="1"/>
      <c r="BG135" s="1"/>
      <c r="BH135" s="1"/>
      <c r="BI135" s="1"/>
      <c r="BJ135" s="1"/>
      <c r="BK135" s="1"/>
      <c r="BL135" s="1"/>
      <c r="BM135" s="1"/>
      <c r="BN135" s="1"/>
      <c r="BO135" s="1"/>
      <c r="BP135" s="1"/>
      <c r="BQ135" s="1"/>
      <c r="BR135" s="1"/>
      <c r="BS135" s="1"/>
      <c r="BT135" s="1"/>
      <c r="BU135" s="1"/>
      <c r="BV135" s="1"/>
      <c r="BW135" s="1"/>
      <c r="BX135" s="1"/>
      <c r="BY135" s="1"/>
      <c r="BZ135" s="1"/>
      <c r="CA135" s="1"/>
      <c r="CB135" s="1"/>
      <c r="CC135" s="1"/>
      <c r="CD135" s="1"/>
      <c r="CE135" s="1"/>
      <c r="CF135" s="1"/>
      <c r="CG135" s="1"/>
      <c r="CH135" s="1"/>
      <c r="CI135" s="1"/>
      <c r="CJ135" s="1"/>
      <c r="CK135" s="1"/>
      <c r="CL135" s="1"/>
      <c r="CM135" s="1"/>
      <c r="CN135" s="1"/>
      <c r="CO135" s="1"/>
      <c r="CP135" s="1"/>
      <c r="CQ135" s="1"/>
      <c r="CR135" s="1"/>
      <c r="CS135" s="1"/>
      <c r="CT135" s="1"/>
      <c r="CU135" s="1"/>
      <c r="CV135" s="1"/>
      <c r="CW135" s="1"/>
      <c r="CX135" s="1"/>
    </row>
    <row r="136" spans="19:102" ht="5.85" customHeight="1" x14ac:dyDescent="0.25"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  <c r="BC136" s="1"/>
      <c r="BD136" s="1"/>
      <c r="BE136" s="1"/>
      <c r="BF136" s="1"/>
      <c r="BG136" s="1"/>
      <c r="BH136" s="1"/>
      <c r="BI136" s="1"/>
      <c r="BJ136" s="1"/>
      <c r="BK136" s="1"/>
      <c r="BL136" s="1"/>
      <c r="BM136" s="1"/>
      <c r="BN136" s="1"/>
      <c r="BO136" s="1"/>
      <c r="BP136" s="1"/>
      <c r="BQ136" s="1"/>
      <c r="BR136" s="1"/>
      <c r="BS136" s="1"/>
      <c r="BT136" s="1"/>
      <c r="BU136" s="1"/>
      <c r="BV136" s="1"/>
      <c r="BW136" s="1"/>
      <c r="BX136" s="1"/>
      <c r="BY136" s="1"/>
      <c r="BZ136" s="1"/>
      <c r="CA136" s="1"/>
      <c r="CB136" s="1"/>
      <c r="CC136" s="1"/>
      <c r="CD136" s="1"/>
      <c r="CE136" s="1"/>
      <c r="CF136" s="1"/>
      <c r="CG136" s="1"/>
      <c r="CH136" s="1"/>
      <c r="CI136" s="1"/>
      <c r="CJ136" s="1"/>
      <c r="CK136" s="1"/>
      <c r="CL136" s="1"/>
      <c r="CM136" s="1"/>
      <c r="CN136" s="1"/>
      <c r="CO136" s="1"/>
      <c r="CP136" s="1"/>
      <c r="CQ136" s="1"/>
      <c r="CR136" s="1"/>
      <c r="CS136" s="1"/>
      <c r="CT136" s="1"/>
      <c r="CU136" s="1"/>
      <c r="CV136" s="1"/>
      <c r="CW136" s="1"/>
      <c r="CX136" s="1"/>
    </row>
    <row r="137" spans="19:102" ht="5.85" customHeight="1" x14ac:dyDescent="0.25"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  <c r="BC137" s="1"/>
      <c r="BD137" s="1"/>
      <c r="BE137" s="1"/>
      <c r="BF137" s="1"/>
      <c r="BG137" s="1"/>
      <c r="BH137" s="1"/>
      <c r="BI137" s="1"/>
      <c r="BJ137" s="1"/>
      <c r="BK137" s="1"/>
      <c r="BL137" s="1"/>
      <c r="BM137" s="1"/>
      <c r="BN137" s="1"/>
      <c r="BO137" s="1"/>
      <c r="BP137" s="1"/>
      <c r="BQ137" s="1"/>
      <c r="BR137" s="1"/>
      <c r="BS137" s="1"/>
      <c r="BT137" s="1"/>
      <c r="BU137" s="1"/>
      <c r="BV137" s="1"/>
      <c r="BW137" s="1"/>
      <c r="BX137" s="1"/>
      <c r="BY137" s="1"/>
      <c r="BZ137" s="1"/>
      <c r="CA137" s="1"/>
      <c r="CB137" s="1"/>
      <c r="CC137" s="1"/>
      <c r="CD137" s="1"/>
      <c r="CE137" s="1"/>
      <c r="CF137" s="1"/>
      <c r="CG137" s="1"/>
      <c r="CH137" s="1"/>
      <c r="CI137" s="1"/>
      <c r="CJ137" s="1"/>
      <c r="CK137" s="1"/>
      <c r="CL137" s="1"/>
      <c r="CM137" s="1"/>
      <c r="CN137" s="1"/>
      <c r="CO137" s="1"/>
      <c r="CP137" s="1"/>
      <c r="CQ137" s="1"/>
      <c r="CR137" s="1"/>
      <c r="CS137" s="1"/>
      <c r="CT137" s="1"/>
      <c r="CU137" s="1"/>
      <c r="CV137" s="1"/>
      <c r="CW137" s="1"/>
      <c r="CX137" s="1"/>
    </row>
    <row r="138" spans="19:102" ht="5.85" customHeight="1" x14ac:dyDescent="0.25"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  <c r="BT138" s="1"/>
      <c r="BU138" s="1"/>
      <c r="BV138" s="1"/>
      <c r="BW138" s="1"/>
      <c r="BX138" s="1"/>
      <c r="BY138" s="1"/>
      <c r="BZ138" s="1"/>
      <c r="CA138" s="1"/>
      <c r="CB138" s="1"/>
      <c r="CC138" s="1"/>
      <c r="CD138" s="1"/>
      <c r="CE138" s="1"/>
      <c r="CF138" s="1"/>
      <c r="CG138" s="1"/>
      <c r="CH138" s="1"/>
      <c r="CI138" s="1"/>
      <c r="CJ138" s="1"/>
      <c r="CK138" s="1"/>
      <c r="CL138" s="1"/>
      <c r="CM138" s="1"/>
      <c r="CN138" s="1"/>
      <c r="CO138" s="1"/>
      <c r="CP138" s="1"/>
      <c r="CQ138" s="1"/>
      <c r="CR138" s="1"/>
      <c r="CS138" s="1"/>
      <c r="CT138" s="1"/>
      <c r="CU138" s="1"/>
      <c r="CV138" s="1"/>
      <c r="CW138" s="1"/>
      <c r="CX138" s="1"/>
    </row>
    <row r="139" spans="19:102" ht="5.85" customHeight="1" x14ac:dyDescent="0.25"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  <c r="BC139" s="1"/>
      <c r="BD139" s="1"/>
      <c r="BE139" s="1"/>
      <c r="BF139" s="1"/>
      <c r="BG139" s="1"/>
      <c r="BH139" s="1"/>
      <c r="BI139" s="1"/>
      <c r="BJ139" s="1"/>
      <c r="BK139" s="1"/>
      <c r="BL139" s="1"/>
      <c r="BM139" s="1"/>
      <c r="BN139" s="1"/>
      <c r="BO139" s="1"/>
      <c r="BP139" s="1"/>
      <c r="BQ139" s="1"/>
      <c r="BR139" s="1"/>
      <c r="BS139" s="1"/>
      <c r="BT139" s="1"/>
      <c r="BU139" s="1"/>
      <c r="BV139" s="1"/>
      <c r="BW139" s="1"/>
      <c r="BX139" s="1"/>
      <c r="BY139" s="1"/>
      <c r="BZ139" s="1"/>
      <c r="CA139" s="1"/>
      <c r="CB139" s="1"/>
      <c r="CC139" s="1"/>
      <c r="CD139" s="1"/>
      <c r="CE139" s="1"/>
      <c r="CF139" s="1"/>
      <c r="CG139" s="1"/>
      <c r="CH139" s="1"/>
      <c r="CI139" s="1"/>
      <c r="CJ139" s="1"/>
      <c r="CK139" s="1"/>
      <c r="CL139" s="1"/>
      <c r="CM139" s="1"/>
      <c r="CN139" s="1"/>
      <c r="CO139" s="1"/>
      <c r="CP139" s="1"/>
      <c r="CQ139" s="1"/>
      <c r="CR139" s="1"/>
      <c r="CS139" s="1"/>
      <c r="CT139" s="1"/>
      <c r="CU139" s="1"/>
      <c r="CV139" s="1"/>
      <c r="CW139" s="1"/>
      <c r="CX139" s="1"/>
    </row>
    <row r="140" spans="19:102" ht="5.85" customHeight="1" x14ac:dyDescent="0.25"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  <c r="BC140" s="1"/>
      <c r="BD140" s="1"/>
      <c r="BE140" s="1"/>
      <c r="BF140" s="1"/>
      <c r="BG140" s="1"/>
      <c r="BH140" s="1"/>
      <c r="BI140" s="1"/>
      <c r="BJ140" s="1"/>
      <c r="BK140" s="1"/>
      <c r="BL140" s="1"/>
      <c r="BM140" s="1"/>
      <c r="BN140" s="1"/>
      <c r="BO140" s="1"/>
      <c r="BP140" s="1"/>
      <c r="BQ140" s="1"/>
      <c r="BR140" s="1"/>
      <c r="BS140" s="1"/>
      <c r="BT140" s="1"/>
      <c r="BU140" s="1"/>
      <c r="BV140" s="1"/>
      <c r="BW140" s="1"/>
      <c r="BX140" s="1"/>
      <c r="BY140" s="1"/>
      <c r="BZ140" s="1"/>
      <c r="CA140" s="1"/>
      <c r="CB140" s="1"/>
      <c r="CC140" s="1"/>
      <c r="CD140" s="1"/>
      <c r="CE140" s="1"/>
      <c r="CF140" s="1"/>
      <c r="CG140" s="1"/>
      <c r="CH140" s="1"/>
      <c r="CI140" s="1"/>
      <c r="CJ140" s="1"/>
      <c r="CK140" s="1"/>
      <c r="CL140" s="1"/>
      <c r="CM140" s="1"/>
      <c r="CN140" s="1"/>
      <c r="CO140" s="1"/>
      <c r="CP140" s="1"/>
      <c r="CQ140" s="1"/>
      <c r="CR140" s="1"/>
      <c r="CS140" s="1"/>
      <c r="CT140" s="1"/>
      <c r="CU140" s="1"/>
      <c r="CV140" s="1"/>
      <c r="CW140" s="1"/>
      <c r="CX140" s="1"/>
    </row>
    <row r="141" spans="19:102" ht="5.85" customHeight="1" x14ac:dyDescent="0.25"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  <c r="BC141" s="1"/>
      <c r="BD141" s="1"/>
      <c r="BE141" s="1"/>
      <c r="BF141" s="1"/>
      <c r="BG141" s="1"/>
      <c r="BH141" s="1"/>
      <c r="BI141" s="1"/>
      <c r="BJ141" s="1"/>
      <c r="BK141" s="1"/>
      <c r="BL141" s="1"/>
      <c r="BM141" s="1"/>
      <c r="BN141" s="1"/>
      <c r="BO141" s="1"/>
      <c r="BP141" s="1"/>
      <c r="BQ141" s="1"/>
      <c r="BR141" s="1"/>
      <c r="BS141" s="1"/>
      <c r="BT141" s="1"/>
      <c r="BU141" s="1"/>
      <c r="BV141" s="1"/>
      <c r="BW141" s="1"/>
      <c r="BX141" s="1"/>
      <c r="BY141" s="1"/>
      <c r="BZ141" s="1"/>
      <c r="CA141" s="1"/>
      <c r="CB141" s="1"/>
      <c r="CC141" s="1"/>
      <c r="CD141" s="1"/>
      <c r="CE141" s="1"/>
      <c r="CF141" s="1"/>
      <c r="CG141" s="1"/>
      <c r="CH141" s="1"/>
      <c r="CI141" s="1"/>
      <c r="CJ141" s="1"/>
      <c r="CK141" s="1"/>
      <c r="CL141" s="1"/>
      <c r="CM141" s="1"/>
      <c r="CN141" s="1"/>
      <c r="CO141" s="1"/>
      <c r="CP141" s="1"/>
      <c r="CQ141" s="1"/>
      <c r="CR141" s="1"/>
      <c r="CS141" s="1"/>
      <c r="CT141" s="1"/>
      <c r="CU141" s="1"/>
      <c r="CV141" s="1"/>
      <c r="CW141" s="1"/>
      <c r="CX141" s="1"/>
    </row>
    <row r="142" spans="19:102" ht="5.85" customHeight="1" x14ac:dyDescent="0.25"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  <c r="BC142" s="1"/>
      <c r="BD142" s="1"/>
      <c r="BE142" s="1"/>
      <c r="BF142" s="1"/>
      <c r="BG142" s="1"/>
      <c r="BH142" s="1"/>
      <c r="BI142" s="1"/>
      <c r="BJ142" s="1"/>
      <c r="BK142" s="1"/>
      <c r="BL142" s="1"/>
      <c r="BM142" s="1"/>
      <c r="BN142" s="1"/>
      <c r="BO142" s="1"/>
      <c r="BP142" s="1"/>
      <c r="BQ142" s="1"/>
      <c r="BR142" s="1"/>
      <c r="BS142" s="1"/>
      <c r="BT142" s="1"/>
      <c r="BU142" s="1"/>
      <c r="BV142" s="1"/>
      <c r="BW142" s="1"/>
      <c r="BX142" s="1"/>
      <c r="BY142" s="1"/>
      <c r="BZ142" s="1"/>
      <c r="CA142" s="1"/>
      <c r="CB142" s="1"/>
      <c r="CC142" s="1"/>
      <c r="CD142" s="1"/>
      <c r="CE142" s="1"/>
      <c r="CF142" s="1"/>
      <c r="CG142" s="1"/>
      <c r="CH142" s="1"/>
      <c r="CI142" s="1"/>
      <c r="CJ142" s="1"/>
      <c r="CK142" s="1"/>
      <c r="CL142" s="1"/>
      <c r="CM142" s="1"/>
      <c r="CN142" s="1"/>
      <c r="CO142" s="1"/>
      <c r="CP142" s="1"/>
      <c r="CQ142" s="1"/>
      <c r="CR142" s="1"/>
      <c r="CS142" s="1"/>
      <c r="CT142" s="1"/>
      <c r="CU142" s="1"/>
      <c r="CV142" s="1"/>
      <c r="CW142" s="1"/>
      <c r="CX142" s="1"/>
    </row>
    <row r="143" spans="19:102" ht="5.85" customHeight="1" x14ac:dyDescent="0.25"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  <c r="BC143" s="1"/>
      <c r="BD143" s="1"/>
      <c r="BE143" s="1"/>
      <c r="BF143" s="1"/>
      <c r="BG143" s="1"/>
      <c r="BH143" s="1"/>
      <c r="BI143" s="1"/>
      <c r="BJ143" s="1"/>
      <c r="BK143" s="1"/>
      <c r="BL143" s="1"/>
      <c r="BM143" s="1"/>
      <c r="BN143" s="1"/>
      <c r="BO143" s="1"/>
      <c r="BP143" s="1"/>
      <c r="BQ143" s="1"/>
      <c r="BR143" s="1"/>
      <c r="BS143" s="1"/>
      <c r="BT143" s="1"/>
      <c r="BU143" s="1"/>
      <c r="BV143" s="1"/>
      <c r="BW143" s="1"/>
      <c r="BX143" s="1"/>
      <c r="BY143" s="1"/>
      <c r="BZ143" s="1"/>
      <c r="CA143" s="1"/>
      <c r="CB143" s="1"/>
      <c r="CC143" s="1"/>
      <c r="CD143" s="1"/>
      <c r="CE143" s="1"/>
      <c r="CF143" s="1"/>
      <c r="CG143" s="1"/>
      <c r="CH143" s="1"/>
      <c r="CI143" s="1"/>
      <c r="CJ143" s="1"/>
      <c r="CK143" s="1"/>
      <c r="CL143" s="1"/>
      <c r="CM143" s="1"/>
      <c r="CN143" s="1"/>
      <c r="CO143" s="1"/>
      <c r="CP143" s="1"/>
      <c r="CQ143" s="1"/>
      <c r="CR143" s="1"/>
      <c r="CS143" s="1"/>
      <c r="CT143" s="1"/>
      <c r="CU143" s="1"/>
      <c r="CV143" s="1"/>
      <c r="CW143" s="1"/>
      <c r="CX143" s="1"/>
    </row>
    <row r="144" spans="19:102" ht="5.85" customHeight="1" x14ac:dyDescent="0.25"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  <c r="BC144" s="1"/>
      <c r="BD144" s="1"/>
      <c r="BE144" s="1"/>
      <c r="BF144" s="1"/>
      <c r="BG144" s="1"/>
      <c r="BH144" s="1"/>
      <c r="BI144" s="1"/>
      <c r="BJ144" s="1"/>
      <c r="BK144" s="1"/>
      <c r="BL144" s="1"/>
      <c r="BM144" s="1"/>
      <c r="BN144" s="1"/>
      <c r="BO144" s="1"/>
      <c r="BP144" s="1"/>
      <c r="BQ144" s="1"/>
      <c r="BR144" s="1"/>
      <c r="BS144" s="1"/>
      <c r="BT144" s="1"/>
      <c r="BU144" s="1"/>
      <c r="BV144" s="1"/>
      <c r="BW144" s="1"/>
      <c r="BX144" s="1"/>
      <c r="BY144" s="1"/>
      <c r="BZ144" s="1"/>
      <c r="CA144" s="1"/>
      <c r="CB144" s="1"/>
      <c r="CC144" s="1"/>
      <c r="CD144" s="1"/>
      <c r="CE144" s="1"/>
      <c r="CF144" s="1"/>
      <c r="CG144" s="1"/>
      <c r="CH144" s="1"/>
      <c r="CI144" s="1"/>
      <c r="CJ144" s="1"/>
      <c r="CK144" s="1"/>
      <c r="CL144" s="1"/>
      <c r="CM144" s="1"/>
      <c r="CN144" s="1"/>
      <c r="CO144" s="1"/>
      <c r="CP144" s="1"/>
      <c r="CQ144" s="1"/>
      <c r="CR144" s="1"/>
      <c r="CS144" s="1"/>
      <c r="CT144" s="1"/>
      <c r="CU144" s="1"/>
      <c r="CV144" s="1"/>
      <c r="CW144" s="1"/>
      <c r="CX144" s="1"/>
    </row>
    <row r="145" spans="19:102" ht="5.85" customHeight="1" x14ac:dyDescent="0.25"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  <c r="BC145" s="1"/>
      <c r="BD145" s="1"/>
      <c r="BE145" s="1"/>
      <c r="BF145" s="1"/>
      <c r="BG145" s="1"/>
      <c r="BH145" s="1"/>
      <c r="BI145" s="1"/>
      <c r="BJ145" s="1"/>
      <c r="BK145" s="1"/>
      <c r="BL145" s="1"/>
      <c r="BM145" s="1"/>
      <c r="BN145" s="1"/>
      <c r="BO145" s="1"/>
      <c r="BP145" s="1"/>
      <c r="BQ145" s="1"/>
      <c r="BR145" s="1"/>
      <c r="BS145" s="1"/>
      <c r="BT145" s="1"/>
      <c r="BU145" s="1"/>
      <c r="BV145" s="1"/>
      <c r="BW145" s="1"/>
      <c r="BX145" s="1"/>
      <c r="BY145" s="1"/>
      <c r="BZ145" s="1"/>
      <c r="CA145" s="1"/>
      <c r="CB145" s="1"/>
      <c r="CC145" s="1"/>
      <c r="CD145" s="1"/>
      <c r="CE145" s="1"/>
      <c r="CF145" s="1"/>
      <c r="CG145" s="1"/>
      <c r="CH145" s="1"/>
      <c r="CI145" s="1"/>
      <c r="CJ145" s="1"/>
      <c r="CK145" s="1"/>
      <c r="CL145" s="1"/>
      <c r="CM145" s="1"/>
      <c r="CN145" s="1"/>
      <c r="CO145" s="1"/>
      <c r="CP145" s="1"/>
      <c r="CQ145" s="1"/>
      <c r="CR145" s="1"/>
      <c r="CS145" s="1"/>
      <c r="CT145" s="1"/>
      <c r="CU145" s="1"/>
      <c r="CV145" s="1"/>
      <c r="CW145" s="1"/>
      <c r="CX145" s="1"/>
    </row>
    <row r="146" spans="19:102" ht="5.85" customHeight="1" x14ac:dyDescent="0.25"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  <c r="BC146" s="1"/>
      <c r="BD146" s="1"/>
      <c r="BE146" s="1"/>
      <c r="BF146" s="1"/>
      <c r="BG146" s="1"/>
      <c r="BH146" s="1"/>
      <c r="BI146" s="1"/>
      <c r="BJ146" s="1"/>
      <c r="BK146" s="1"/>
      <c r="BL146" s="1"/>
      <c r="BM146" s="1"/>
      <c r="BN146" s="1"/>
      <c r="BO146" s="1"/>
      <c r="BP146" s="1"/>
      <c r="BQ146" s="1"/>
      <c r="BR146" s="1"/>
      <c r="BS146" s="1"/>
      <c r="BT146" s="1"/>
      <c r="BU146" s="1"/>
      <c r="BV146" s="1"/>
      <c r="BW146" s="1"/>
      <c r="BX146" s="1"/>
      <c r="BY146" s="1"/>
      <c r="BZ146" s="1"/>
      <c r="CA146" s="1"/>
      <c r="CB146" s="1"/>
      <c r="CC146" s="1"/>
      <c r="CD146" s="1"/>
      <c r="CE146" s="1"/>
      <c r="CF146" s="1"/>
      <c r="CG146" s="1"/>
      <c r="CH146" s="1"/>
      <c r="CI146" s="1"/>
      <c r="CJ146" s="1"/>
      <c r="CK146" s="1"/>
      <c r="CL146" s="1"/>
      <c r="CM146" s="1"/>
      <c r="CN146" s="1"/>
      <c r="CO146" s="1"/>
      <c r="CP146" s="1"/>
      <c r="CQ146" s="1"/>
      <c r="CR146" s="1"/>
      <c r="CS146" s="1"/>
      <c r="CT146" s="1"/>
      <c r="CU146" s="1"/>
      <c r="CV146" s="1"/>
      <c r="CW146" s="1"/>
      <c r="CX146" s="1"/>
    </row>
    <row r="147" spans="19:102" ht="5.85" customHeight="1" x14ac:dyDescent="0.25"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  <c r="BC147" s="1"/>
      <c r="BD147" s="1"/>
      <c r="BE147" s="1"/>
      <c r="BF147" s="1"/>
      <c r="BG147" s="1"/>
      <c r="BH147" s="1"/>
      <c r="BI147" s="1"/>
      <c r="BJ147" s="1"/>
      <c r="BK147" s="1"/>
      <c r="BL147" s="1"/>
      <c r="BM147" s="1"/>
      <c r="BN147" s="1"/>
      <c r="BO147" s="1"/>
      <c r="BP147" s="1"/>
      <c r="BQ147" s="1"/>
      <c r="BR147" s="1"/>
      <c r="BS147" s="1"/>
      <c r="BT147" s="1"/>
      <c r="BU147" s="1"/>
      <c r="BV147" s="1"/>
      <c r="BW147" s="1"/>
      <c r="BX147" s="1"/>
      <c r="BY147" s="1"/>
      <c r="BZ147" s="1"/>
      <c r="CA147" s="1"/>
      <c r="CB147" s="1"/>
      <c r="CC147" s="1"/>
      <c r="CD147" s="1"/>
      <c r="CE147" s="1"/>
      <c r="CF147" s="1"/>
      <c r="CG147" s="1"/>
      <c r="CH147" s="1"/>
      <c r="CI147" s="1"/>
      <c r="CJ147" s="1"/>
      <c r="CK147" s="1"/>
      <c r="CL147" s="1"/>
      <c r="CM147" s="1"/>
      <c r="CN147" s="1"/>
      <c r="CO147" s="1"/>
      <c r="CP147" s="1"/>
      <c r="CQ147" s="1"/>
      <c r="CR147" s="1"/>
      <c r="CS147" s="1"/>
      <c r="CT147" s="1"/>
      <c r="CU147" s="1"/>
      <c r="CV147" s="1"/>
      <c r="CW147" s="1"/>
      <c r="CX147" s="1"/>
    </row>
    <row r="148" spans="19:102" ht="5.85" customHeight="1" x14ac:dyDescent="0.25"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  <c r="BC148" s="1"/>
      <c r="BD148" s="1"/>
      <c r="BE148" s="1"/>
      <c r="BF148" s="1"/>
      <c r="BG148" s="1"/>
      <c r="BH148" s="1"/>
      <c r="BI148" s="1"/>
      <c r="BJ148" s="1"/>
      <c r="BK148" s="1"/>
      <c r="BL148" s="1"/>
      <c r="BM148" s="1"/>
      <c r="BN148" s="1"/>
      <c r="BO148" s="1"/>
      <c r="BP148" s="1"/>
      <c r="BQ148" s="1"/>
      <c r="BR148" s="1"/>
      <c r="BS148" s="1"/>
      <c r="BT148" s="1"/>
      <c r="BU148" s="1"/>
      <c r="BV148" s="1"/>
      <c r="BW148" s="1"/>
      <c r="BX148" s="1"/>
      <c r="BY148" s="1"/>
      <c r="BZ148" s="1"/>
      <c r="CA148" s="1"/>
      <c r="CB148" s="1"/>
      <c r="CC148" s="1"/>
      <c r="CD148" s="1"/>
      <c r="CE148" s="1"/>
      <c r="CF148" s="1"/>
      <c r="CG148" s="1"/>
      <c r="CH148" s="1"/>
      <c r="CI148" s="1"/>
      <c r="CJ148" s="1"/>
      <c r="CK148" s="1"/>
      <c r="CL148" s="1"/>
      <c r="CM148" s="1"/>
      <c r="CN148" s="1"/>
      <c r="CO148" s="1"/>
      <c r="CP148" s="1"/>
      <c r="CQ148" s="1"/>
      <c r="CR148" s="1"/>
      <c r="CS148" s="1"/>
      <c r="CT148" s="1"/>
      <c r="CU148" s="1"/>
      <c r="CV148" s="1"/>
      <c r="CW148" s="1"/>
      <c r="CX148" s="1"/>
    </row>
    <row r="149" spans="19:102" ht="5.85" customHeight="1" x14ac:dyDescent="0.25"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  <c r="BC149" s="1"/>
      <c r="BD149" s="1"/>
      <c r="BE149" s="1"/>
      <c r="BF149" s="1"/>
      <c r="BG149" s="1"/>
      <c r="BH149" s="1"/>
      <c r="BI149" s="1"/>
      <c r="BJ149" s="1"/>
      <c r="BK149" s="1"/>
      <c r="BL149" s="1"/>
      <c r="BM149" s="1"/>
      <c r="BN149" s="1"/>
      <c r="BO149" s="1"/>
      <c r="BP149" s="1"/>
      <c r="BQ149" s="1"/>
      <c r="BR149" s="1"/>
      <c r="BS149" s="1"/>
      <c r="BT149" s="1"/>
      <c r="BU149" s="1"/>
      <c r="BV149" s="1"/>
      <c r="BW149" s="1"/>
      <c r="BX149" s="1"/>
      <c r="BY149" s="1"/>
      <c r="BZ149" s="1"/>
      <c r="CA149" s="1"/>
      <c r="CB149" s="1"/>
      <c r="CC149" s="1"/>
      <c r="CD149" s="1"/>
      <c r="CE149" s="1"/>
      <c r="CF149" s="1"/>
      <c r="CG149" s="1"/>
      <c r="CH149" s="1"/>
      <c r="CI149" s="1"/>
      <c r="CJ149" s="1"/>
      <c r="CK149" s="1"/>
      <c r="CL149" s="1"/>
      <c r="CM149" s="1"/>
      <c r="CN149" s="1"/>
      <c r="CO149" s="1"/>
      <c r="CP149" s="1"/>
      <c r="CQ149" s="1"/>
      <c r="CR149" s="1"/>
      <c r="CS149" s="1"/>
      <c r="CT149" s="1"/>
      <c r="CU149" s="1"/>
      <c r="CV149" s="1"/>
      <c r="CW149" s="1"/>
      <c r="CX149" s="1"/>
    </row>
    <row r="150" spans="19:102" ht="5.85" customHeight="1" x14ac:dyDescent="0.25"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  <c r="BT150" s="1"/>
      <c r="BU150" s="1"/>
      <c r="BV150" s="1"/>
      <c r="BW150" s="1"/>
      <c r="BX150" s="1"/>
      <c r="BY150" s="1"/>
      <c r="BZ150" s="1"/>
      <c r="CA150" s="1"/>
      <c r="CB150" s="1"/>
      <c r="CC150" s="1"/>
      <c r="CD150" s="1"/>
      <c r="CE150" s="1"/>
      <c r="CF150" s="1"/>
      <c r="CG150" s="1"/>
      <c r="CH150" s="1"/>
      <c r="CI150" s="1"/>
      <c r="CJ150" s="1"/>
      <c r="CK150" s="1"/>
      <c r="CL150" s="1"/>
      <c r="CM150" s="1"/>
      <c r="CN150" s="1"/>
      <c r="CO150" s="1"/>
      <c r="CP150" s="1"/>
      <c r="CQ150" s="1"/>
      <c r="CR150" s="1"/>
      <c r="CS150" s="1"/>
      <c r="CT150" s="1"/>
      <c r="CU150" s="1"/>
      <c r="CV150" s="1"/>
      <c r="CW150" s="1"/>
      <c r="CX150" s="1"/>
    </row>
    <row r="151" spans="19:102" ht="5.85" customHeight="1" x14ac:dyDescent="0.25"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  <c r="BC151" s="1"/>
      <c r="BD151" s="1"/>
      <c r="BE151" s="1"/>
      <c r="BF151" s="1"/>
      <c r="BG151" s="1"/>
      <c r="BH151" s="1"/>
      <c r="BI151" s="1"/>
      <c r="BJ151" s="1"/>
      <c r="BK151" s="1"/>
      <c r="BL151" s="1"/>
      <c r="BM151" s="1"/>
      <c r="BN151" s="1"/>
      <c r="BO151" s="1"/>
      <c r="BP151" s="1"/>
      <c r="BQ151" s="1"/>
      <c r="BR151" s="1"/>
      <c r="BS151" s="1"/>
      <c r="BT151" s="1"/>
      <c r="BU151" s="1"/>
      <c r="BV151" s="1"/>
      <c r="BW151" s="1"/>
      <c r="BX151" s="1"/>
      <c r="BY151" s="1"/>
      <c r="BZ151" s="1"/>
      <c r="CA151" s="1"/>
      <c r="CB151" s="1"/>
      <c r="CC151" s="1"/>
      <c r="CD151" s="1"/>
      <c r="CE151" s="1"/>
      <c r="CF151" s="1"/>
      <c r="CG151" s="1"/>
      <c r="CH151" s="1"/>
      <c r="CI151" s="1"/>
      <c r="CJ151" s="1"/>
      <c r="CK151" s="1"/>
      <c r="CL151" s="1"/>
      <c r="CM151" s="1"/>
      <c r="CN151" s="1"/>
      <c r="CO151" s="1"/>
      <c r="CP151" s="1"/>
      <c r="CQ151" s="1"/>
      <c r="CR151" s="1"/>
      <c r="CS151" s="1"/>
      <c r="CT151" s="1"/>
      <c r="CU151" s="1"/>
      <c r="CV151" s="1"/>
      <c r="CW151" s="1"/>
      <c r="CX151" s="1"/>
    </row>
    <row r="152" spans="19:102" ht="5.85" customHeight="1" x14ac:dyDescent="0.25"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  <c r="BC152" s="1"/>
      <c r="BD152" s="1"/>
      <c r="BE152" s="1"/>
      <c r="BF152" s="1"/>
      <c r="BG152" s="1"/>
      <c r="BH152" s="1"/>
      <c r="BI152" s="1"/>
      <c r="BJ152" s="1"/>
      <c r="BK152" s="1"/>
      <c r="BL152" s="1"/>
      <c r="BM152" s="1"/>
      <c r="BN152" s="1"/>
      <c r="BO152" s="1"/>
      <c r="BP152" s="1"/>
      <c r="BQ152" s="1"/>
      <c r="BR152" s="1"/>
      <c r="BS152" s="1"/>
      <c r="BT152" s="1"/>
      <c r="BU152" s="1"/>
      <c r="BV152" s="1"/>
      <c r="BW152" s="1"/>
      <c r="BX152" s="1"/>
      <c r="BY152" s="1"/>
      <c r="BZ152" s="1"/>
      <c r="CA152" s="1"/>
      <c r="CB152" s="1"/>
      <c r="CC152" s="1"/>
      <c r="CD152" s="1"/>
      <c r="CE152" s="1"/>
      <c r="CF152" s="1"/>
      <c r="CG152" s="1"/>
      <c r="CH152" s="1"/>
      <c r="CI152" s="1"/>
      <c r="CJ152" s="1"/>
      <c r="CK152" s="1"/>
      <c r="CL152" s="1"/>
      <c r="CM152" s="1"/>
      <c r="CN152" s="1"/>
      <c r="CO152" s="1"/>
      <c r="CP152" s="1"/>
      <c r="CQ152" s="1"/>
      <c r="CR152" s="1"/>
      <c r="CS152" s="1"/>
      <c r="CT152" s="1"/>
      <c r="CU152" s="1"/>
      <c r="CV152" s="1"/>
      <c r="CW152" s="1"/>
      <c r="CX152" s="1"/>
    </row>
    <row r="153" spans="19:102" ht="5.85" customHeight="1" x14ac:dyDescent="0.25"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  <c r="BC153" s="1"/>
      <c r="BD153" s="1"/>
      <c r="BE153" s="1"/>
      <c r="BF153" s="1"/>
      <c r="BG153" s="1"/>
      <c r="BH153" s="1"/>
      <c r="BI153" s="1"/>
      <c r="BJ153" s="1"/>
      <c r="BK153" s="1"/>
      <c r="BL153" s="1"/>
      <c r="BM153" s="1"/>
      <c r="BN153" s="1"/>
      <c r="BO153" s="1"/>
      <c r="BP153" s="1"/>
      <c r="BQ153" s="1"/>
      <c r="BR153" s="1"/>
      <c r="BS153" s="1"/>
      <c r="BT153" s="1"/>
      <c r="BU153" s="1"/>
      <c r="BV153" s="1"/>
      <c r="BW153" s="1"/>
      <c r="BX153" s="1"/>
      <c r="BY153" s="1"/>
      <c r="BZ153" s="1"/>
      <c r="CA153" s="1"/>
      <c r="CB153" s="1"/>
      <c r="CC153" s="1"/>
      <c r="CD153" s="1"/>
      <c r="CE153" s="1"/>
      <c r="CF153" s="1"/>
      <c r="CG153" s="1"/>
      <c r="CH153" s="1"/>
      <c r="CI153" s="1"/>
      <c r="CJ153" s="1"/>
      <c r="CK153" s="1"/>
      <c r="CL153" s="1"/>
      <c r="CM153" s="1"/>
      <c r="CN153" s="1"/>
      <c r="CO153" s="1"/>
      <c r="CP153" s="1"/>
      <c r="CQ153" s="1"/>
      <c r="CR153" s="1"/>
      <c r="CS153" s="1"/>
      <c r="CT153" s="1"/>
      <c r="CU153" s="1"/>
      <c r="CV153" s="1"/>
      <c r="CW153" s="1"/>
      <c r="CX153" s="1"/>
    </row>
    <row r="154" spans="19:102" ht="5.85" customHeight="1" x14ac:dyDescent="0.25"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  <c r="BC154" s="1"/>
      <c r="BD154" s="1"/>
      <c r="BE154" s="1"/>
      <c r="BF154" s="1"/>
      <c r="BG154" s="1"/>
      <c r="BH154" s="1"/>
      <c r="BI154" s="1"/>
      <c r="BJ154" s="1"/>
      <c r="BK154" s="1"/>
      <c r="BL154" s="1"/>
      <c r="BM154" s="1"/>
      <c r="BN154" s="1"/>
      <c r="BO154" s="1"/>
      <c r="BP154" s="1"/>
      <c r="BQ154" s="1"/>
      <c r="BR154" s="1"/>
      <c r="BS154" s="1"/>
      <c r="BT154" s="1"/>
      <c r="BU154" s="1"/>
      <c r="BV154" s="1"/>
      <c r="BW154" s="1"/>
      <c r="BX154" s="1"/>
      <c r="BY154" s="1"/>
      <c r="BZ154" s="1"/>
      <c r="CA154" s="1"/>
      <c r="CB154" s="1"/>
      <c r="CC154" s="1"/>
      <c r="CD154" s="1"/>
      <c r="CE154" s="1"/>
      <c r="CF154" s="1"/>
      <c r="CG154" s="1"/>
      <c r="CH154" s="1"/>
      <c r="CI154" s="1"/>
      <c r="CJ154" s="1"/>
      <c r="CK154" s="1"/>
      <c r="CL154" s="1"/>
      <c r="CM154" s="1"/>
      <c r="CN154" s="1"/>
      <c r="CO154" s="1"/>
      <c r="CP154" s="1"/>
      <c r="CQ154" s="1"/>
      <c r="CR154" s="1"/>
      <c r="CS154" s="1"/>
      <c r="CT154" s="1"/>
      <c r="CU154" s="1"/>
      <c r="CV154" s="1"/>
      <c r="CW154" s="1"/>
      <c r="CX154" s="1"/>
    </row>
    <row r="155" spans="19:102" ht="5.85" customHeight="1" x14ac:dyDescent="0.25"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  <c r="BC155" s="1"/>
      <c r="BD155" s="1"/>
      <c r="BE155" s="1"/>
      <c r="BF155" s="1"/>
      <c r="BG155" s="1"/>
      <c r="BH155" s="1"/>
      <c r="BI155" s="1"/>
      <c r="BJ155" s="1"/>
      <c r="BK155" s="1"/>
      <c r="BL155" s="1"/>
      <c r="BM155" s="1"/>
      <c r="BN155" s="1"/>
      <c r="BO155" s="1"/>
      <c r="BP155" s="1"/>
      <c r="BQ155" s="1"/>
      <c r="BR155" s="1"/>
      <c r="BS155" s="1"/>
      <c r="BT155" s="1"/>
      <c r="BU155" s="1"/>
      <c r="BV155" s="1"/>
      <c r="BW155" s="1"/>
      <c r="BX155" s="1"/>
      <c r="BY155" s="1"/>
      <c r="BZ155" s="1"/>
      <c r="CA155" s="1"/>
      <c r="CB155" s="1"/>
      <c r="CC155" s="1"/>
      <c r="CD155" s="1"/>
      <c r="CE155" s="1"/>
      <c r="CF155" s="1"/>
      <c r="CG155" s="1"/>
      <c r="CH155" s="1"/>
      <c r="CI155" s="1"/>
      <c r="CJ155" s="1"/>
      <c r="CK155" s="1"/>
      <c r="CL155" s="1"/>
      <c r="CM155" s="1"/>
      <c r="CN155" s="1"/>
      <c r="CO155" s="1"/>
      <c r="CP155" s="1"/>
      <c r="CQ155" s="1"/>
      <c r="CR155" s="1"/>
      <c r="CS155" s="1"/>
      <c r="CT155" s="1"/>
      <c r="CU155" s="1"/>
      <c r="CV155" s="1"/>
      <c r="CW155" s="1"/>
      <c r="CX155" s="1"/>
    </row>
    <row r="156" spans="19:102" ht="5.85" customHeight="1" x14ac:dyDescent="0.25"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  <c r="BC156" s="1"/>
      <c r="BD156" s="1"/>
      <c r="BE156" s="1"/>
      <c r="BF156" s="1"/>
      <c r="BG156" s="1"/>
      <c r="BH156" s="1"/>
      <c r="BI156" s="1"/>
      <c r="BJ156" s="1"/>
      <c r="BK156" s="1"/>
      <c r="BL156" s="1"/>
      <c r="BM156" s="1"/>
      <c r="BN156" s="1"/>
      <c r="BO156" s="1"/>
      <c r="BP156" s="1"/>
      <c r="BQ156" s="1"/>
      <c r="BR156" s="1"/>
      <c r="BS156" s="1"/>
      <c r="BT156" s="1"/>
      <c r="BU156" s="1"/>
      <c r="BV156" s="1"/>
      <c r="BW156" s="1"/>
      <c r="BX156" s="1"/>
      <c r="BY156" s="1"/>
      <c r="BZ156" s="1"/>
      <c r="CA156" s="1"/>
      <c r="CB156" s="1"/>
      <c r="CC156" s="1"/>
      <c r="CD156" s="1"/>
      <c r="CE156" s="1"/>
      <c r="CF156" s="1"/>
      <c r="CG156" s="1"/>
      <c r="CH156" s="1"/>
      <c r="CI156" s="1"/>
      <c r="CJ156" s="1"/>
      <c r="CK156" s="1"/>
      <c r="CL156" s="1"/>
      <c r="CM156" s="1"/>
      <c r="CN156" s="1"/>
      <c r="CO156" s="1"/>
      <c r="CP156" s="1"/>
      <c r="CQ156" s="1"/>
      <c r="CR156" s="1"/>
      <c r="CS156" s="1"/>
      <c r="CT156" s="1"/>
      <c r="CU156" s="1"/>
      <c r="CV156" s="1"/>
      <c r="CW156" s="1"/>
      <c r="CX156" s="1"/>
    </row>
    <row r="157" spans="19:102" ht="5.85" customHeight="1" x14ac:dyDescent="0.25"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  <c r="BC157" s="1"/>
      <c r="BD157" s="1"/>
      <c r="BE157" s="1"/>
      <c r="BF157" s="1"/>
      <c r="BG157" s="1"/>
      <c r="BH157" s="1"/>
      <c r="BI157" s="1"/>
      <c r="BJ157" s="1"/>
      <c r="BK157" s="1"/>
      <c r="BL157" s="1"/>
      <c r="BM157" s="1"/>
      <c r="BN157" s="1"/>
      <c r="BO157" s="1"/>
      <c r="BP157" s="1"/>
      <c r="BQ157" s="1"/>
      <c r="BR157" s="1"/>
      <c r="BS157" s="1"/>
      <c r="BT157" s="1"/>
      <c r="BU157" s="1"/>
      <c r="BV157" s="1"/>
      <c r="BW157" s="1"/>
      <c r="BX157" s="1"/>
      <c r="BY157" s="1"/>
      <c r="BZ157" s="1"/>
      <c r="CA157" s="1"/>
      <c r="CB157" s="1"/>
      <c r="CC157" s="1"/>
      <c r="CD157" s="1"/>
      <c r="CE157" s="1"/>
      <c r="CF157" s="1"/>
      <c r="CG157" s="1"/>
      <c r="CH157" s="1"/>
      <c r="CI157" s="1"/>
      <c r="CJ157" s="1"/>
      <c r="CK157" s="1"/>
      <c r="CL157" s="1"/>
      <c r="CM157" s="1"/>
      <c r="CN157" s="1"/>
      <c r="CO157" s="1"/>
      <c r="CP157" s="1"/>
      <c r="CQ157" s="1"/>
      <c r="CR157" s="1"/>
      <c r="CS157" s="1"/>
      <c r="CT157" s="1"/>
      <c r="CU157" s="1"/>
      <c r="CV157" s="1"/>
      <c r="CW157" s="1"/>
      <c r="CX157" s="1"/>
    </row>
    <row r="158" spans="19:102" ht="5.85" customHeight="1" x14ac:dyDescent="0.25"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  <c r="BU158" s="1"/>
      <c r="BV158" s="1"/>
      <c r="BW158" s="1"/>
      <c r="BX158" s="1"/>
      <c r="BY158" s="1"/>
      <c r="BZ158" s="1"/>
      <c r="CA158" s="1"/>
      <c r="CB158" s="1"/>
      <c r="CC158" s="1"/>
      <c r="CD158" s="1"/>
      <c r="CE158" s="1"/>
      <c r="CF158" s="1"/>
      <c r="CG158" s="1"/>
      <c r="CH158" s="1"/>
      <c r="CI158" s="1"/>
      <c r="CJ158" s="1"/>
      <c r="CK158" s="1"/>
      <c r="CL158" s="1"/>
      <c r="CM158" s="1"/>
      <c r="CN158" s="1"/>
      <c r="CO158" s="1"/>
      <c r="CP158" s="1"/>
      <c r="CQ158" s="1"/>
      <c r="CR158" s="1"/>
      <c r="CS158" s="1"/>
      <c r="CT158" s="1"/>
      <c r="CU158" s="1"/>
      <c r="CV158" s="1"/>
      <c r="CW158" s="1"/>
      <c r="CX158" s="1"/>
    </row>
    <row r="159" spans="19:102" ht="5.85" customHeight="1" x14ac:dyDescent="0.25"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  <c r="BU159" s="1"/>
      <c r="BV159" s="1"/>
      <c r="BW159" s="1"/>
      <c r="BX159" s="1"/>
      <c r="BY159" s="1"/>
      <c r="BZ159" s="1"/>
      <c r="CA159" s="1"/>
      <c r="CB159" s="1"/>
      <c r="CC159" s="1"/>
      <c r="CD159" s="1"/>
      <c r="CE159" s="1"/>
      <c r="CF159" s="1"/>
      <c r="CG159" s="1"/>
      <c r="CH159" s="1"/>
      <c r="CI159" s="1"/>
      <c r="CJ159" s="1"/>
      <c r="CK159" s="1"/>
      <c r="CL159" s="1"/>
      <c r="CM159" s="1"/>
      <c r="CN159" s="1"/>
      <c r="CO159" s="1"/>
      <c r="CP159" s="1"/>
      <c r="CQ159" s="1"/>
      <c r="CR159" s="1"/>
      <c r="CS159" s="1"/>
      <c r="CT159" s="1"/>
      <c r="CU159" s="1"/>
      <c r="CV159" s="1"/>
      <c r="CW159" s="1"/>
      <c r="CX159" s="1"/>
    </row>
    <row r="160" spans="19:102" ht="5.85" customHeight="1" x14ac:dyDescent="0.25"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  <c r="BU160" s="1"/>
      <c r="BV160" s="1"/>
      <c r="BW160" s="1"/>
      <c r="BX160" s="1"/>
      <c r="BY160" s="1"/>
      <c r="BZ160" s="1"/>
      <c r="CA160" s="1"/>
      <c r="CB160" s="1"/>
      <c r="CC160" s="1"/>
      <c r="CD160" s="1"/>
      <c r="CE160" s="1"/>
      <c r="CF160" s="1"/>
      <c r="CG160" s="1"/>
      <c r="CH160" s="1"/>
      <c r="CI160" s="1"/>
      <c r="CJ160" s="1"/>
      <c r="CK160" s="1"/>
      <c r="CL160" s="1"/>
      <c r="CM160" s="1"/>
      <c r="CN160" s="1"/>
      <c r="CO160" s="1"/>
      <c r="CP160" s="1"/>
      <c r="CQ160" s="1"/>
      <c r="CR160" s="1"/>
      <c r="CS160" s="1"/>
      <c r="CT160" s="1"/>
      <c r="CU160" s="1"/>
      <c r="CV160" s="1"/>
      <c r="CW160" s="1"/>
      <c r="CX160" s="1"/>
    </row>
    <row r="161" spans="19:102" ht="5.85" customHeight="1" x14ac:dyDescent="0.25"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  <c r="BU161" s="1"/>
      <c r="BV161" s="1"/>
      <c r="BW161" s="1"/>
      <c r="BX161" s="1"/>
      <c r="BY161" s="1"/>
      <c r="BZ161" s="1"/>
      <c r="CA161" s="1"/>
      <c r="CB161" s="1"/>
      <c r="CC161" s="1"/>
      <c r="CD161" s="1"/>
      <c r="CE161" s="1"/>
      <c r="CF161" s="1"/>
      <c r="CG161" s="1"/>
      <c r="CH161" s="1"/>
      <c r="CI161" s="1"/>
      <c r="CJ161" s="1"/>
      <c r="CK161" s="1"/>
      <c r="CL161" s="1"/>
      <c r="CM161" s="1"/>
      <c r="CN161" s="1"/>
      <c r="CO161" s="1"/>
      <c r="CP161" s="1"/>
      <c r="CQ161" s="1"/>
      <c r="CR161" s="1"/>
      <c r="CS161" s="1"/>
      <c r="CT161" s="1"/>
      <c r="CU161" s="1"/>
      <c r="CV161" s="1"/>
      <c r="CW161" s="1"/>
      <c r="CX161" s="1"/>
    </row>
    <row r="162" spans="19:102" ht="5.85" customHeight="1" x14ac:dyDescent="0.25"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  <c r="BU162" s="1"/>
      <c r="BV162" s="1"/>
      <c r="BW162" s="1"/>
      <c r="BX162" s="1"/>
      <c r="BY162" s="1"/>
      <c r="BZ162" s="1"/>
      <c r="CA162" s="1"/>
      <c r="CB162" s="1"/>
      <c r="CC162" s="1"/>
      <c r="CD162" s="1"/>
      <c r="CE162" s="1"/>
      <c r="CF162" s="1"/>
      <c r="CG162" s="1"/>
      <c r="CH162" s="1"/>
      <c r="CI162" s="1"/>
      <c r="CJ162" s="1"/>
      <c r="CK162" s="1"/>
      <c r="CL162" s="1"/>
      <c r="CM162" s="1"/>
      <c r="CN162" s="1"/>
      <c r="CO162" s="1"/>
      <c r="CP162" s="1"/>
      <c r="CQ162" s="1"/>
      <c r="CR162" s="1"/>
      <c r="CS162" s="1"/>
      <c r="CT162" s="1"/>
      <c r="CU162" s="1"/>
      <c r="CV162" s="1"/>
      <c r="CW162" s="1"/>
      <c r="CX162" s="1"/>
    </row>
    <row r="163" spans="19:102" ht="5.85" customHeight="1" x14ac:dyDescent="0.25"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  <c r="BU163" s="1"/>
      <c r="BV163" s="1"/>
      <c r="BW163" s="1"/>
      <c r="BX163" s="1"/>
      <c r="BY163" s="1"/>
      <c r="BZ163" s="1"/>
      <c r="CA163" s="1"/>
      <c r="CB163" s="1"/>
      <c r="CC163" s="1"/>
      <c r="CD163" s="1"/>
      <c r="CE163" s="1"/>
      <c r="CF163" s="1"/>
      <c r="CG163" s="1"/>
      <c r="CH163" s="1"/>
      <c r="CI163" s="1"/>
      <c r="CJ163" s="1"/>
      <c r="CK163" s="1"/>
      <c r="CL163" s="1"/>
      <c r="CM163" s="1"/>
      <c r="CN163" s="1"/>
      <c r="CO163" s="1"/>
      <c r="CP163" s="1"/>
      <c r="CQ163" s="1"/>
      <c r="CR163" s="1"/>
      <c r="CS163" s="1"/>
      <c r="CT163" s="1"/>
      <c r="CU163" s="1"/>
      <c r="CV163" s="1"/>
      <c r="CW163" s="1"/>
      <c r="CX163" s="1"/>
    </row>
    <row r="164" spans="19:102" ht="5.85" customHeight="1" x14ac:dyDescent="0.25"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  <c r="BU164" s="1"/>
      <c r="BV164" s="1"/>
      <c r="BW164" s="1"/>
      <c r="BX164" s="1"/>
      <c r="BY164" s="1"/>
      <c r="BZ164" s="1"/>
      <c r="CA164" s="1"/>
      <c r="CB164" s="1"/>
      <c r="CC164" s="1"/>
      <c r="CD164" s="1"/>
      <c r="CE164" s="1"/>
      <c r="CF164" s="1"/>
      <c r="CG164" s="1"/>
      <c r="CH164" s="1"/>
      <c r="CI164" s="1"/>
      <c r="CJ164" s="1"/>
      <c r="CK164" s="1"/>
      <c r="CL164" s="1"/>
      <c r="CM164" s="1"/>
      <c r="CN164" s="1"/>
      <c r="CO164" s="1"/>
      <c r="CP164" s="1"/>
      <c r="CQ164" s="1"/>
      <c r="CR164" s="1"/>
      <c r="CS164" s="1"/>
      <c r="CT164" s="1"/>
      <c r="CU164" s="1"/>
      <c r="CV164" s="1"/>
      <c r="CW164" s="1"/>
      <c r="CX164" s="1"/>
    </row>
    <row r="165" spans="19:102" ht="5.85" customHeight="1" x14ac:dyDescent="0.25"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  <c r="BU165" s="1"/>
      <c r="BV165" s="1"/>
      <c r="BW165" s="1"/>
      <c r="BX165" s="1"/>
      <c r="BY165" s="1"/>
      <c r="BZ165" s="1"/>
      <c r="CA165" s="1"/>
      <c r="CB165" s="1"/>
      <c r="CC165" s="1"/>
      <c r="CD165" s="1"/>
      <c r="CE165" s="1"/>
      <c r="CF165" s="1"/>
      <c r="CG165" s="1"/>
      <c r="CH165" s="1"/>
      <c r="CI165" s="1"/>
      <c r="CJ165" s="1"/>
      <c r="CK165" s="1"/>
      <c r="CL165" s="1"/>
      <c r="CM165" s="1"/>
      <c r="CN165" s="1"/>
      <c r="CO165" s="1"/>
      <c r="CP165" s="1"/>
      <c r="CQ165" s="1"/>
      <c r="CR165" s="1"/>
      <c r="CS165" s="1"/>
      <c r="CT165" s="1"/>
      <c r="CU165" s="1"/>
      <c r="CV165" s="1"/>
      <c r="CW165" s="1"/>
      <c r="CX165" s="1"/>
    </row>
    <row r="166" spans="19:102" ht="5.85" customHeight="1" x14ac:dyDescent="0.25"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  <c r="BU166" s="1"/>
      <c r="BV166" s="1"/>
      <c r="BW166" s="1"/>
      <c r="BX166" s="1"/>
      <c r="BY166" s="1"/>
      <c r="BZ166" s="1"/>
      <c r="CA166" s="1"/>
      <c r="CB166" s="1"/>
      <c r="CC166" s="1"/>
      <c r="CD166" s="1"/>
      <c r="CE166" s="1"/>
      <c r="CF166" s="1"/>
      <c r="CG166" s="1"/>
      <c r="CH166" s="1"/>
      <c r="CI166" s="1"/>
      <c r="CJ166" s="1"/>
      <c r="CK166" s="1"/>
      <c r="CL166" s="1"/>
      <c r="CM166" s="1"/>
      <c r="CN166" s="1"/>
      <c r="CO166" s="1"/>
      <c r="CP166" s="1"/>
      <c r="CQ166" s="1"/>
      <c r="CR166" s="1"/>
      <c r="CS166" s="1"/>
      <c r="CT166" s="1"/>
      <c r="CU166" s="1"/>
      <c r="CV166" s="1"/>
      <c r="CW166" s="1"/>
      <c r="CX166" s="1"/>
    </row>
    <row r="167" spans="19:102" ht="5.85" customHeight="1" x14ac:dyDescent="0.25"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  <c r="BU167" s="1"/>
      <c r="BV167" s="1"/>
      <c r="BW167" s="1"/>
      <c r="BX167" s="1"/>
      <c r="BY167" s="1"/>
      <c r="BZ167" s="1"/>
      <c r="CA167" s="1"/>
      <c r="CB167" s="1"/>
      <c r="CC167" s="1"/>
      <c r="CD167" s="1"/>
      <c r="CE167" s="1"/>
      <c r="CF167" s="1"/>
      <c r="CG167" s="1"/>
      <c r="CH167" s="1"/>
      <c r="CI167" s="1"/>
      <c r="CJ167" s="1"/>
      <c r="CK167" s="1"/>
      <c r="CL167" s="1"/>
      <c r="CM167" s="1"/>
      <c r="CN167" s="1"/>
      <c r="CO167" s="1"/>
      <c r="CP167" s="1"/>
      <c r="CQ167" s="1"/>
      <c r="CR167" s="1"/>
      <c r="CS167" s="1"/>
      <c r="CT167" s="1"/>
      <c r="CU167" s="1"/>
      <c r="CV167" s="1"/>
      <c r="CW167" s="1"/>
      <c r="CX167" s="1"/>
    </row>
    <row r="168" spans="19:102" ht="5.85" customHeight="1" x14ac:dyDescent="0.25"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  <c r="BU168" s="1"/>
      <c r="BV168" s="1"/>
      <c r="BW168" s="1"/>
      <c r="BX168" s="1"/>
      <c r="BY168" s="1"/>
      <c r="BZ168" s="1"/>
      <c r="CA168" s="1"/>
      <c r="CB168" s="1"/>
      <c r="CC168" s="1"/>
      <c r="CD168" s="1"/>
      <c r="CE168" s="1"/>
      <c r="CF168" s="1"/>
      <c r="CG168" s="1"/>
      <c r="CH168" s="1"/>
      <c r="CI168" s="1"/>
      <c r="CJ168" s="1"/>
      <c r="CK168" s="1"/>
      <c r="CL168" s="1"/>
      <c r="CM168" s="1"/>
      <c r="CN168" s="1"/>
      <c r="CO168" s="1"/>
      <c r="CP168" s="1"/>
      <c r="CQ168" s="1"/>
      <c r="CR168" s="1"/>
      <c r="CS168" s="1"/>
      <c r="CT168" s="1"/>
      <c r="CU168" s="1"/>
      <c r="CV168" s="1"/>
      <c r="CW168" s="1"/>
      <c r="CX168" s="1"/>
    </row>
    <row r="169" spans="19:102" ht="5.85" customHeight="1" x14ac:dyDescent="0.25"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  <c r="BU169" s="1"/>
      <c r="BV169" s="1"/>
      <c r="BW169" s="1"/>
      <c r="BX169" s="1"/>
      <c r="BY169" s="1"/>
      <c r="BZ169" s="1"/>
      <c r="CA169" s="1"/>
      <c r="CB169" s="1"/>
      <c r="CC169" s="1"/>
      <c r="CD169" s="1"/>
      <c r="CE169" s="1"/>
      <c r="CF169" s="1"/>
      <c r="CG169" s="1"/>
      <c r="CH169" s="1"/>
      <c r="CI169" s="1"/>
      <c r="CJ169" s="1"/>
      <c r="CK169" s="1"/>
      <c r="CL169" s="1"/>
      <c r="CM169" s="1"/>
      <c r="CN169" s="1"/>
      <c r="CO169" s="1"/>
      <c r="CP169" s="1"/>
      <c r="CQ169" s="1"/>
      <c r="CR169" s="1"/>
      <c r="CS169" s="1"/>
      <c r="CT169" s="1"/>
      <c r="CU169" s="1"/>
      <c r="CV169" s="1"/>
      <c r="CW169" s="1"/>
      <c r="CX169" s="1"/>
    </row>
    <row r="170" spans="19:102" ht="5.85" customHeight="1" x14ac:dyDescent="0.25"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  <c r="BU170" s="1"/>
      <c r="BV170" s="1"/>
      <c r="BW170" s="1"/>
      <c r="BX170" s="1"/>
      <c r="BY170" s="1"/>
      <c r="BZ170" s="1"/>
      <c r="CA170" s="1"/>
      <c r="CB170" s="1"/>
      <c r="CC170" s="1"/>
      <c r="CD170" s="1"/>
      <c r="CE170" s="1"/>
      <c r="CF170" s="1"/>
      <c r="CG170" s="1"/>
      <c r="CH170" s="1"/>
      <c r="CI170" s="1"/>
      <c r="CJ170" s="1"/>
      <c r="CK170" s="1"/>
      <c r="CL170" s="1"/>
      <c r="CM170" s="1"/>
      <c r="CN170" s="1"/>
      <c r="CO170" s="1"/>
      <c r="CP170" s="1"/>
      <c r="CQ170" s="1"/>
      <c r="CR170" s="1"/>
      <c r="CS170" s="1"/>
      <c r="CT170" s="1"/>
      <c r="CU170" s="1"/>
      <c r="CV170" s="1"/>
      <c r="CW170" s="1"/>
      <c r="CX170" s="1"/>
    </row>
    <row r="171" spans="19:102" ht="5.85" customHeight="1" x14ac:dyDescent="0.25"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  <c r="BU171" s="1"/>
      <c r="BV171" s="1"/>
      <c r="BW171" s="1"/>
      <c r="BX171" s="1"/>
      <c r="BY171" s="1"/>
      <c r="BZ171" s="1"/>
      <c r="CA171" s="1"/>
      <c r="CB171" s="1"/>
      <c r="CC171" s="1"/>
      <c r="CD171" s="1"/>
      <c r="CE171" s="1"/>
      <c r="CF171" s="1"/>
      <c r="CG171" s="1"/>
      <c r="CH171" s="1"/>
      <c r="CI171" s="1"/>
      <c r="CJ171" s="1"/>
      <c r="CK171" s="1"/>
      <c r="CL171" s="1"/>
      <c r="CM171" s="1"/>
      <c r="CN171" s="1"/>
      <c r="CO171" s="1"/>
      <c r="CP171" s="1"/>
      <c r="CQ171" s="1"/>
      <c r="CR171" s="1"/>
      <c r="CS171" s="1"/>
      <c r="CT171" s="1"/>
      <c r="CU171" s="1"/>
      <c r="CV171" s="1"/>
      <c r="CW171" s="1"/>
      <c r="CX171" s="1"/>
    </row>
    <row r="172" spans="19:102" ht="5.85" customHeight="1" x14ac:dyDescent="0.25"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  <c r="BU172" s="1"/>
      <c r="BV172" s="1"/>
      <c r="BW172" s="1"/>
      <c r="BX172" s="1"/>
      <c r="BY172" s="1"/>
      <c r="BZ172" s="1"/>
      <c r="CA172" s="1"/>
      <c r="CB172" s="1"/>
      <c r="CC172" s="1"/>
      <c r="CD172" s="1"/>
      <c r="CE172" s="1"/>
      <c r="CF172" s="1"/>
      <c r="CG172" s="1"/>
      <c r="CH172" s="1"/>
      <c r="CI172" s="1"/>
      <c r="CJ172" s="1"/>
      <c r="CK172" s="1"/>
      <c r="CL172" s="1"/>
      <c r="CM172" s="1"/>
      <c r="CN172" s="1"/>
      <c r="CO172" s="1"/>
      <c r="CP172" s="1"/>
      <c r="CQ172" s="1"/>
      <c r="CR172" s="1"/>
      <c r="CS172" s="1"/>
      <c r="CT172" s="1"/>
      <c r="CU172" s="1"/>
      <c r="CV172" s="1"/>
      <c r="CW172" s="1"/>
      <c r="CX172" s="1"/>
    </row>
    <row r="173" spans="19:102" ht="5.85" customHeight="1" x14ac:dyDescent="0.25"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  <c r="BU173" s="1"/>
      <c r="BV173" s="1"/>
      <c r="BW173" s="1"/>
      <c r="BX173" s="1"/>
      <c r="BY173" s="1"/>
      <c r="BZ173" s="1"/>
      <c r="CA173" s="1"/>
      <c r="CB173" s="1"/>
      <c r="CC173" s="1"/>
      <c r="CD173" s="1"/>
      <c r="CE173" s="1"/>
      <c r="CF173" s="1"/>
      <c r="CG173" s="1"/>
      <c r="CH173" s="1"/>
      <c r="CI173" s="1"/>
      <c r="CJ173" s="1"/>
      <c r="CK173" s="1"/>
      <c r="CL173" s="1"/>
      <c r="CM173" s="1"/>
      <c r="CN173" s="1"/>
      <c r="CO173" s="1"/>
      <c r="CP173" s="1"/>
      <c r="CQ173" s="1"/>
      <c r="CR173" s="1"/>
      <c r="CS173" s="1"/>
      <c r="CT173" s="1"/>
      <c r="CU173" s="1"/>
      <c r="CV173" s="1"/>
      <c r="CW173" s="1"/>
      <c r="CX173" s="1"/>
    </row>
    <row r="174" spans="19:102" ht="5.85" customHeight="1" x14ac:dyDescent="0.25"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  <c r="BU174" s="1"/>
      <c r="BV174" s="1"/>
      <c r="BW174" s="1"/>
      <c r="BX174" s="1"/>
      <c r="BY174" s="1"/>
      <c r="BZ174" s="1"/>
      <c r="CA174" s="1"/>
      <c r="CB174" s="1"/>
      <c r="CC174" s="1"/>
      <c r="CD174" s="1"/>
      <c r="CE174" s="1"/>
      <c r="CF174" s="1"/>
      <c r="CG174" s="1"/>
      <c r="CH174" s="1"/>
      <c r="CI174" s="1"/>
      <c r="CJ174" s="1"/>
      <c r="CK174" s="1"/>
      <c r="CL174" s="1"/>
      <c r="CM174" s="1"/>
      <c r="CN174" s="1"/>
      <c r="CO174" s="1"/>
      <c r="CP174" s="1"/>
      <c r="CQ174" s="1"/>
      <c r="CR174" s="1"/>
      <c r="CS174" s="1"/>
      <c r="CT174" s="1"/>
      <c r="CU174" s="1"/>
      <c r="CV174" s="1"/>
      <c r="CW174" s="1"/>
      <c r="CX174" s="1"/>
    </row>
    <row r="175" spans="19:102" ht="5.85" customHeight="1" x14ac:dyDescent="0.25"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  <c r="BU175" s="1"/>
      <c r="BV175" s="1"/>
      <c r="BW175" s="1"/>
      <c r="BX175" s="1"/>
      <c r="BY175" s="1"/>
      <c r="BZ175" s="1"/>
      <c r="CA175" s="1"/>
      <c r="CB175" s="1"/>
      <c r="CC175" s="1"/>
      <c r="CD175" s="1"/>
      <c r="CE175" s="1"/>
      <c r="CF175" s="1"/>
      <c r="CG175" s="1"/>
      <c r="CH175" s="1"/>
      <c r="CI175" s="1"/>
      <c r="CJ175" s="1"/>
      <c r="CK175" s="1"/>
      <c r="CL175" s="1"/>
      <c r="CM175" s="1"/>
      <c r="CN175" s="1"/>
      <c r="CO175" s="1"/>
      <c r="CP175" s="1"/>
      <c r="CQ175" s="1"/>
      <c r="CR175" s="1"/>
      <c r="CS175" s="1"/>
      <c r="CT175" s="1"/>
      <c r="CU175" s="1"/>
      <c r="CV175" s="1"/>
      <c r="CW175" s="1"/>
      <c r="CX175" s="1"/>
    </row>
    <row r="176" spans="19:102" ht="5.85" customHeight="1" x14ac:dyDescent="0.25"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  <c r="BU176" s="1"/>
      <c r="BV176" s="1"/>
      <c r="BW176" s="1"/>
      <c r="BX176" s="1"/>
      <c r="BY176" s="1"/>
      <c r="BZ176" s="1"/>
      <c r="CA176" s="1"/>
      <c r="CB176" s="1"/>
      <c r="CC176" s="1"/>
      <c r="CD176" s="1"/>
      <c r="CE176" s="1"/>
      <c r="CF176" s="1"/>
      <c r="CG176" s="1"/>
      <c r="CH176" s="1"/>
      <c r="CI176" s="1"/>
      <c r="CJ176" s="1"/>
      <c r="CK176" s="1"/>
      <c r="CL176" s="1"/>
      <c r="CM176" s="1"/>
      <c r="CN176" s="1"/>
      <c r="CO176" s="1"/>
      <c r="CP176" s="1"/>
      <c r="CQ176" s="1"/>
      <c r="CR176" s="1"/>
      <c r="CS176" s="1"/>
      <c r="CT176" s="1"/>
      <c r="CU176" s="1"/>
      <c r="CV176" s="1"/>
      <c r="CW176" s="1"/>
      <c r="CX176" s="1"/>
    </row>
    <row r="177" spans="19:102" ht="5.85" customHeight="1" x14ac:dyDescent="0.25"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  <c r="BU177" s="1"/>
      <c r="BV177" s="1"/>
      <c r="BW177" s="1"/>
      <c r="BX177" s="1"/>
      <c r="BY177" s="1"/>
      <c r="BZ177" s="1"/>
      <c r="CA177" s="1"/>
      <c r="CB177" s="1"/>
      <c r="CC177" s="1"/>
      <c r="CD177" s="1"/>
      <c r="CE177" s="1"/>
      <c r="CF177" s="1"/>
      <c r="CG177" s="1"/>
      <c r="CH177" s="1"/>
      <c r="CI177" s="1"/>
      <c r="CJ177" s="1"/>
      <c r="CK177" s="1"/>
      <c r="CL177" s="1"/>
      <c r="CM177" s="1"/>
      <c r="CN177" s="1"/>
      <c r="CO177" s="1"/>
      <c r="CP177" s="1"/>
      <c r="CQ177" s="1"/>
      <c r="CR177" s="1"/>
      <c r="CS177" s="1"/>
      <c r="CT177" s="1"/>
      <c r="CU177" s="1"/>
      <c r="CV177" s="1"/>
      <c r="CW177" s="1"/>
      <c r="CX177" s="1"/>
    </row>
    <row r="178" spans="19:102" ht="5.85" customHeight="1" x14ac:dyDescent="0.25"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  <c r="BU178" s="1"/>
      <c r="BV178" s="1"/>
      <c r="BW178" s="1"/>
      <c r="BX178" s="1"/>
      <c r="BY178" s="1"/>
      <c r="BZ178" s="1"/>
      <c r="CA178" s="1"/>
      <c r="CB178" s="1"/>
      <c r="CC178" s="1"/>
      <c r="CD178" s="1"/>
      <c r="CE178" s="1"/>
      <c r="CF178" s="1"/>
      <c r="CG178" s="1"/>
      <c r="CH178" s="1"/>
      <c r="CI178" s="1"/>
      <c r="CJ178" s="1"/>
      <c r="CK178" s="1"/>
      <c r="CL178" s="1"/>
      <c r="CM178" s="1"/>
      <c r="CN178" s="1"/>
      <c r="CO178" s="1"/>
      <c r="CP178" s="1"/>
      <c r="CQ178" s="1"/>
      <c r="CR178" s="1"/>
      <c r="CS178" s="1"/>
      <c r="CT178" s="1"/>
      <c r="CU178" s="1"/>
      <c r="CV178" s="1"/>
      <c r="CW178" s="1"/>
      <c r="CX178" s="1"/>
    </row>
    <row r="179" spans="19:102" ht="5.85" customHeight="1" x14ac:dyDescent="0.25"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  <c r="BU179" s="1"/>
      <c r="BV179" s="1"/>
      <c r="BW179" s="1"/>
      <c r="BX179" s="1"/>
      <c r="BY179" s="1"/>
      <c r="BZ179" s="1"/>
      <c r="CA179" s="1"/>
      <c r="CB179" s="1"/>
      <c r="CC179" s="1"/>
      <c r="CD179" s="1"/>
      <c r="CE179" s="1"/>
      <c r="CF179" s="1"/>
      <c r="CG179" s="1"/>
      <c r="CH179" s="1"/>
      <c r="CI179" s="1"/>
      <c r="CJ179" s="1"/>
      <c r="CK179" s="1"/>
      <c r="CL179" s="1"/>
      <c r="CM179" s="1"/>
      <c r="CN179" s="1"/>
      <c r="CO179" s="1"/>
      <c r="CP179" s="1"/>
      <c r="CQ179" s="1"/>
      <c r="CR179" s="1"/>
      <c r="CS179" s="1"/>
      <c r="CT179" s="1"/>
      <c r="CU179" s="1"/>
      <c r="CV179" s="1"/>
      <c r="CW179" s="1"/>
      <c r="CX179" s="1"/>
    </row>
    <row r="180" spans="19:102" ht="5.85" customHeight="1" x14ac:dyDescent="0.25"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  <c r="BU180" s="1"/>
      <c r="BV180" s="1"/>
      <c r="BW180" s="1"/>
      <c r="BX180" s="1"/>
      <c r="BY180" s="1"/>
      <c r="BZ180" s="1"/>
      <c r="CA180" s="1"/>
      <c r="CB180" s="1"/>
      <c r="CC180" s="1"/>
      <c r="CD180" s="1"/>
      <c r="CE180" s="1"/>
      <c r="CF180" s="1"/>
      <c r="CG180" s="1"/>
      <c r="CH180" s="1"/>
      <c r="CI180" s="1"/>
      <c r="CJ180" s="1"/>
      <c r="CK180" s="1"/>
      <c r="CL180" s="1"/>
      <c r="CM180" s="1"/>
      <c r="CN180" s="1"/>
      <c r="CO180" s="1"/>
      <c r="CP180" s="1"/>
      <c r="CQ180" s="1"/>
      <c r="CR180" s="1"/>
      <c r="CS180" s="1"/>
      <c r="CT180" s="1"/>
      <c r="CU180" s="1"/>
      <c r="CV180" s="1"/>
      <c r="CW180" s="1"/>
      <c r="CX180" s="1"/>
    </row>
    <row r="181" spans="19:102" ht="5.85" customHeight="1" x14ac:dyDescent="0.25"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  <c r="BU181" s="1"/>
      <c r="BV181" s="1"/>
      <c r="BW181" s="1"/>
      <c r="BX181" s="1"/>
      <c r="BY181" s="1"/>
      <c r="BZ181" s="1"/>
      <c r="CA181" s="1"/>
      <c r="CB181" s="1"/>
      <c r="CC181" s="1"/>
      <c r="CD181" s="1"/>
      <c r="CE181" s="1"/>
      <c r="CF181" s="1"/>
      <c r="CG181" s="1"/>
      <c r="CH181" s="1"/>
      <c r="CI181" s="1"/>
      <c r="CJ181" s="1"/>
      <c r="CK181" s="1"/>
      <c r="CL181" s="1"/>
      <c r="CM181" s="1"/>
      <c r="CN181" s="1"/>
      <c r="CO181" s="1"/>
      <c r="CP181" s="1"/>
      <c r="CQ181" s="1"/>
      <c r="CR181" s="1"/>
      <c r="CS181" s="1"/>
      <c r="CT181" s="1"/>
      <c r="CU181" s="1"/>
      <c r="CV181" s="1"/>
      <c r="CW181" s="1"/>
      <c r="CX181" s="1"/>
    </row>
    <row r="182" spans="19:102" ht="5.85" customHeight="1" x14ac:dyDescent="0.25"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  <c r="BU182" s="1"/>
      <c r="BV182" s="1"/>
      <c r="BW182" s="1"/>
      <c r="BX182" s="1"/>
      <c r="BY182" s="1"/>
      <c r="BZ182" s="1"/>
      <c r="CA182" s="1"/>
      <c r="CB182" s="1"/>
      <c r="CC182" s="1"/>
      <c r="CD182" s="1"/>
      <c r="CE182" s="1"/>
      <c r="CF182" s="1"/>
      <c r="CG182" s="1"/>
      <c r="CH182" s="1"/>
      <c r="CI182" s="1"/>
      <c r="CJ182" s="1"/>
      <c r="CK182" s="1"/>
      <c r="CL182" s="1"/>
      <c r="CM182" s="1"/>
      <c r="CN182" s="1"/>
      <c r="CO182" s="1"/>
      <c r="CP182" s="1"/>
      <c r="CQ182" s="1"/>
      <c r="CR182" s="1"/>
      <c r="CS182" s="1"/>
      <c r="CT182" s="1"/>
      <c r="CU182" s="1"/>
      <c r="CV182" s="1"/>
      <c r="CW182" s="1"/>
      <c r="CX182" s="1"/>
    </row>
    <row r="183" spans="19:102" ht="5.85" customHeight="1" x14ac:dyDescent="0.25"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  <c r="BU183" s="1"/>
      <c r="BV183" s="1"/>
      <c r="BW183" s="1"/>
      <c r="BX183" s="1"/>
      <c r="BY183" s="1"/>
      <c r="BZ183" s="1"/>
      <c r="CA183" s="1"/>
      <c r="CB183" s="1"/>
      <c r="CC183" s="1"/>
      <c r="CD183" s="1"/>
      <c r="CE183" s="1"/>
      <c r="CF183" s="1"/>
      <c r="CG183" s="1"/>
      <c r="CH183" s="1"/>
      <c r="CI183" s="1"/>
      <c r="CJ183" s="1"/>
      <c r="CK183" s="1"/>
      <c r="CL183" s="1"/>
      <c r="CM183" s="1"/>
      <c r="CN183" s="1"/>
      <c r="CO183" s="1"/>
      <c r="CP183" s="1"/>
      <c r="CQ183" s="1"/>
      <c r="CR183" s="1"/>
      <c r="CS183" s="1"/>
      <c r="CT183" s="1"/>
      <c r="CU183" s="1"/>
      <c r="CV183" s="1"/>
      <c r="CW183" s="1"/>
      <c r="CX183" s="1"/>
    </row>
    <row r="184" spans="19:102" ht="5.85" customHeight="1" x14ac:dyDescent="0.25"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  <c r="BU184" s="1"/>
      <c r="BV184" s="1"/>
      <c r="BW184" s="1"/>
      <c r="BX184" s="1"/>
      <c r="BY184" s="1"/>
      <c r="BZ184" s="1"/>
      <c r="CA184" s="1"/>
      <c r="CB184" s="1"/>
      <c r="CC184" s="1"/>
      <c r="CD184" s="1"/>
      <c r="CE184" s="1"/>
      <c r="CF184" s="1"/>
      <c r="CG184" s="1"/>
      <c r="CH184" s="1"/>
      <c r="CI184" s="1"/>
      <c r="CJ184" s="1"/>
      <c r="CK184" s="1"/>
      <c r="CL184" s="1"/>
      <c r="CM184" s="1"/>
      <c r="CN184" s="1"/>
      <c r="CO184" s="1"/>
      <c r="CP184" s="1"/>
      <c r="CQ184" s="1"/>
      <c r="CR184" s="1"/>
      <c r="CS184" s="1"/>
      <c r="CT184" s="1"/>
      <c r="CU184" s="1"/>
      <c r="CV184" s="1"/>
      <c r="CW184" s="1"/>
      <c r="CX184" s="1"/>
    </row>
    <row r="185" spans="19:102" ht="5.85" customHeight="1" x14ac:dyDescent="0.25"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  <c r="BU185" s="1"/>
      <c r="BV185" s="1"/>
      <c r="BW185" s="1"/>
      <c r="BX185" s="1"/>
      <c r="BY185" s="1"/>
      <c r="BZ185" s="1"/>
      <c r="CA185" s="1"/>
      <c r="CB185" s="1"/>
      <c r="CC185" s="1"/>
      <c r="CD185" s="1"/>
      <c r="CE185" s="1"/>
      <c r="CF185" s="1"/>
      <c r="CG185" s="1"/>
      <c r="CH185" s="1"/>
      <c r="CI185" s="1"/>
      <c r="CJ185" s="1"/>
      <c r="CK185" s="1"/>
      <c r="CL185" s="1"/>
      <c r="CM185" s="1"/>
      <c r="CN185" s="1"/>
      <c r="CO185" s="1"/>
      <c r="CP185" s="1"/>
      <c r="CQ185" s="1"/>
      <c r="CR185" s="1"/>
      <c r="CS185" s="1"/>
      <c r="CT185" s="1"/>
      <c r="CU185" s="1"/>
      <c r="CV185" s="1"/>
      <c r="CW185" s="1"/>
      <c r="CX185" s="1"/>
    </row>
    <row r="186" spans="19:102" ht="5.85" customHeight="1" x14ac:dyDescent="0.25"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  <c r="BU186" s="1"/>
      <c r="BV186" s="1"/>
      <c r="BW186" s="1"/>
      <c r="BX186" s="1"/>
      <c r="BY186" s="1"/>
      <c r="BZ186" s="1"/>
      <c r="CA186" s="1"/>
      <c r="CB186" s="1"/>
      <c r="CC186" s="1"/>
      <c r="CD186" s="1"/>
      <c r="CE186" s="1"/>
      <c r="CF186" s="1"/>
      <c r="CG186" s="1"/>
      <c r="CH186" s="1"/>
      <c r="CI186" s="1"/>
      <c r="CJ186" s="1"/>
      <c r="CK186" s="1"/>
      <c r="CL186" s="1"/>
      <c r="CM186" s="1"/>
      <c r="CN186" s="1"/>
      <c r="CO186" s="1"/>
      <c r="CP186" s="1"/>
      <c r="CQ186" s="1"/>
      <c r="CR186" s="1"/>
      <c r="CS186" s="1"/>
      <c r="CT186" s="1"/>
      <c r="CU186" s="1"/>
      <c r="CV186" s="1"/>
      <c r="CW186" s="1"/>
      <c r="CX186" s="1"/>
    </row>
    <row r="187" spans="19:102" ht="5.85" customHeight="1" x14ac:dyDescent="0.25"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  <c r="BU187" s="1"/>
      <c r="BV187" s="1"/>
      <c r="BW187" s="1"/>
      <c r="BX187" s="1"/>
      <c r="BY187" s="1"/>
      <c r="BZ187" s="1"/>
      <c r="CA187" s="1"/>
      <c r="CB187" s="1"/>
      <c r="CC187" s="1"/>
      <c r="CD187" s="1"/>
      <c r="CE187" s="1"/>
      <c r="CF187" s="1"/>
      <c r="CG187" s="1"/>
      <c r="CH187" s="1"/>
      <c r="CI187" s="1"/>
      <c r="CJ187" s="1"/>
      <c r="CK187" s="1"/>
      <c r="CL187" s="1"/>
      <c r="CM187" s="1"/>
      <c r="CN187" s="1"/>
      <c r="CO187" s="1"/>
      <c r="CP187" s="1"/>
      <c r="CQ187" s="1"/>
      <c r="CR187" s="1"/>
      <c r="CS187" s="1"/>
      <c r="CT187" s="1"/>
      <c r="CU187" s="1"/>
      <c r="CV187" s="1"/>
      <c r="CW187" s="1"/>
      <c r="CX187" s="1"/>
    </row>
    <row r="188" spans="19:102" ht="5.85" customHeight="1" x14ac:dyDescent="0.25"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  <c r="BU188" s="1"/>
      <c r="BV188" s="1"/>
      <c r="BW188" s="1"/>
      <c r="BX188" s="1"/>
      <c r="BY188" s="1"/>
      <c r="BZ188" s="1"/>
      <c r="CA188" s="1"/>
      <c r="CB188" s="1"/>
      <c r="CC188" s="1"/>
      <c r="CD188" s="1"/>
      <c r="CE188" s="1"/>
      <c r="CF188" s="1"/>
      <c r="CG188" s="1"/>
      <c r="CH188" s="1"/>
      <c r="CI188" s="1"/>
      <c r="CJ188" s="1"/>
      <c r="CK188" s="1"/>
      <c r="CL188" s="1"/>
      <c r="CM188" s="1"/>
      <c r="CN188" s="1"/>
      <c r="CO188" s="1"/>
      <c r="CP188" s="1"/>
      <c r="CQ188" s="1"/>
      <c r="CR188" s="1"/>
      <c r="CS188" s="1"/>
      <c r="CT188" s="1"/>
      <c r="CU188" s="1"/>
      <c r="CV188" s="1"/>
      <c r="CW188" s="1"/>
      <c r="CX188" s="1"/>
    </row>
    <row r="189" spans="19:102" ht="5.85" customHeight="1" x14ac:dyDescent="0.25"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  <c r="BU189" s="1"/>
      <c r="BV189" s="1"/>
      <c r="BW189" s="1"/>
      <c r="BX189" s="1"/>
      <c r="BY189" s="1"/>
      <c r="BZ189" s="1"/>
      <c r="CA189" s="1"/>
      <c r="CB189" s="1"/>
      <c r="CC189" s="1"/>
      <c r="CD189" s="1"/>
      <c r="CE189" s="1"/>
      <c r="CF189" s="1"/>
      <c r="CG189" s="1"/>
      <c r="CH189" s="1"/>
      <c r="CI189" s="1"/>
      <c r="CJ189" s="1"/>
      <c r="CK189" s="1"/>
      <c r="CL189" s="1"/>
      <c r="CM189" s="1"/>
      <c r="CN189" s="1"/>
      <c r="CO189" s="1"/>
      <c r="CP189" s="1"/>
      <c r="CQ189" s="1"/>
      <c r="CR189" s="1"/>
      <c r="CS189" s="1"/>
      <c r="CT189" s="1"/>
      <c r="CU189" s="1"/>
      <c r="CV189" s="1"/>
      <c r="CW189" s="1"/>
      <c r="CX189" s="1"/>
    </row>
    <row r="190" spans="19:102" ht="5.85" customHeight="1" x14ac:dyDescent="0.25"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  <c r="BU190" s="1"/>
      <c r="BV190" s="1"/>
      <c r="BW190" s="1"/>
      <c r="BX190" s="1"/>
      <c r="BY190" s="1"/>
      <c r="BZ190" s="1"/>
      <c r="CA190" s="1"/>
      <c r="CB190" s="1"/>
      <c r="CC190" s="1"/>
      <c r="CD190" s="1"/>
      <c r="CE190" s="1"/>
      <c r="CF190" s="1"/>
      <c r="CG190" s="1"/>
      <c r="CH190" s="1"/>
      <c r="CI190" s="1"/>
      <c r="CJ190" s="1"/>
      <c r="CK190" s="1"/>
      <c r="CL190" s="1"/>
      <c r="CM190" s="1"/>
      <c r="CN190" s="1"/>
      <c r="CO190" s="1"/>
      <c r="CP190" s="1"/>
      <c r="CQ190" s="1"/>
      <c r="CR190" s="1"/>
      <c r="CS190" s="1"/>
      <c r="CT190" s="1"/>
      <c r="CU190" s="1"/>
      <c r="CV190" s="1"/>
      <c r="CW190" s="1"/>
      <c r="CX190" s="1"/>
    </row>
    <row r="191" spans="19:102" ht="5.85" customHeight="1" x14ac:dyDescent="0.25"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  <c r="BU191" s="1"/>
      <c r="BV191" s="1"/>
      <c r="BW191" s="1"/>
      <c r="BX191" s="1"/>
      <c r="BY191" s="1"/>
      <c r="BZ191" s="1"/>
      <c r="CA191" s="1"/>
      <c r="CB191" s="1"/>
      <c r="CC191" s="1"/>
      <c r="CD191" s="1"/>
      <c r="CE191" s="1"/>
      <c r="CF191" s="1"/>
      <c r="CG191" s="1"/>
      <c r="CH191" s="1"/>
      <c r="CI191" s="1"/>
      <c r="CJ191" s="1"/>
      <c r="CK191" s="1"/>
      <c r="CL191" s="1"/>
      <c r="CM191" s="1"/>
      <c r="CN191" s="1"/>
      <c r="CO191" s="1"/>
      <c r="CP191" s="1"/>
      <c r="CQ191" s="1"/>
      <c r="CR191" s="1"/>
      <c r="CS191" s="1"/>
      <c r="CT191" s="1"/>
      <c r="CU191" s="1"/>
      <c r="CV191" s="1"/>
      <c r="CW191" s="1"/>
      <c r="CX191" s="1"/>
    </row>
    <row r="192" spans="19:102" ht="5.85" customHeight="1" x14ac:dyDescent="0.25"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  <c r="BU192" s="1"/>
      <c r="BV192" s="1"/>
      <c r="BW192" s="1"/>
      <c r="BX192" s="1"/>
      <c r="BY192" s="1"/>
      <c r="BZ192" s="1"/>
      <c r="CA192" s="1"/>
      <c r="CB192" s="1"/>
      <c r="CC192" s="1"/>
      <c r="CD192" s="1"/>
      <c r="CE192" s="1"/>
      <c r="CF192" s="1"/>
      <c r="CG192" s="1"/>
      <c r="CH192" s="1"/>
      <c r="CI192" s="1"/>
      <c r="CJ192" s="1"/>
      <c r="CK192" s="1"/>
      <c r="CL192" s="1"/>
      <c r="CM192" s="1"/>
      <c r="CN192" s="1"/>
      <c r="CO192" s="1"/>
      <c r="CP192" s="1"/>
      <c r="CQ192" s="1"/>
      <c r="CR192" s="1"/>
      <c r="CS192" s="1"/>
      <c r="CT192" s="1"/>
      <c r="CU192" s="1"/>
      <c r="CV192" s="1"/>
      <c r="CW192" s="1"/>
      <c r="CX192" s="1"/>
    </row>
    <row r="193" spans="19:106" ht="5.85" customHeight="1" x14ac:dyDescent="0.25"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  <c r="BU193" s="1"/>
      <c r="BV193" s="1"/>
      <c r="BW193" s="1"/>
      <c r="BX193" s="1"/>
      <c r="BY193" s="1"/>
      <c r="BZ193" s="1"/>
      <c r="CA193" s="1"/>
      <c r="CB193" s="1"/>
      <c r="CC193" s="1"/>
      <c r="CD193" s="1"/>
      <c r="CE193" s="1"/>
      <c r="CF193" s="1"/>
      <c r="CG193" s="1"/>
      <c r="CH193" s="1"/>
      <c r="CI193" s="1"/>
      <c r="CJ193" s="1"/>
      <c r="CK193" s="1"/>
      <c r="CL193" s="1"/>
      <c r="CM193" s="1"/>
      <c r="CN193" s="1"/>
      <c r="CO193" s="1"/>
      <c r="CP193" s="1"/>
      <c r="CQ193" s="1"/>
      <c r="CR193" s="1"/>
      <c r="CS193" s="1"/>
      <c r="CT193" s="1"/>
      <c r="CU193" s="1"/>
      <c r="CV193" s="1"/>
      <c r="CW193" s="1"/>
      <c r="CX193" s="1"/>
    </row>
    <row r="194" spans="19:106" ht="5.85" customHeight="1" x14ac:dyDescent="0.25"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  <c r="BU194" s="1"/>
      <c r="BV194" s="1"/>
      <c r="BW194" s="1"/>
      <c r="BX194" s="1"/>
      <c r="BY194" s="1"/>
      <c r="BZ194" s="1"/>
      <c r="CA194" s="1"/>
      <c r="CB194" s="1"/>
      <c r="CC194" s="1"/>
      <c r="CD194" s="1"/>
      <c r="CE194" s="1"/>
      <c r="CF194" s="1"/>
      <c r="CG194" s="1"/>
      <c r="CH194" s="1"/>
      <c r="CI194" s="1"/>
      <c r="CJ194" s="1"/>
      <c r="CK194" s="1"/>
      <c r="CL194" s="1"/>
      <c r="CM194" s="1"/>
      <c r="CN194" s="1"/>
      <c r="CO194" s="1"/>
      <c r="CP194" s="1"/>
      <c r="CQ194" s="1"/>
      <c r="CR194" s="1"/>
      <c r="CS194" s="1"/>
      <c r="CT194" s="1"/>
      <c r="CU194" s="1"/>
      <c r="CV194" s="1"/>
      <c r="CW194" s="1"/>
      <c r="CX194" s="1"/>
    </row>
    <row r="195" spans="19:106" ht="5.85" customHeight="1" x14ac:dyDescent="0.25"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  <c r="BU195" s="1"/>
      <c r="BV195" s="1"/>
      <c r="BW195" s="1"/>
      <c r="BX195" s="1"/>
      <c r="BY195" s="1"/>
      <c r="BZ195" s="1"/>
      <c r="CA195" s="1"/>
      <c r="CB195" s="1"/>
      <c r="CC195" s="1"/>
      <c r="CD195" s="1"/>
      <c r="CE195" s="1"/>
      <c r="CF195" s="1"/>
      <c r="CG195" s="1"/>
      <c r="CH195" s="1"/>
      <c r="CI195" s="1"/>
      <c r="CJ195" s="1"/>
      <c r="CK195" s="1"/>
      <c r="CL195" s="1"/>
      <c r="CM195" s="1"/>
      <c r="CN195" s="1"/>
      <c r="CO195" s="1"/>
      <c r="CP195" s="1"/>
      <c r="CQ195" s="1"/>
      <c r="CR195" s="1"/>
      <c r="CS195" s="1"/>
      <c r="CT195" s="1"/>
      <c r="CU195" s="1"/>
      <c r="CV195" s="1"/>
      <c r="CW195" s="1"/>
      <c r="CX195" s="1"/>
    </row>
    <row r="196" spans="19:106" ht="5.85" customHeight="1" x14ac:dyDescent="0.25"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  <c r="BU196" s="1"/>
      <c r="BV196" s="1"/>
      <c r="BW196" s="1"/>
      <c r="BX196" s="1"/>
      <c r="BY196" s="1"/>
      <c r="BZ196" s="1"/>
      <c r="CA196" s="1"/>
      <c r="CB196" s="1"/>
      <c r="CC196" s="1"/>
      <c r="CD196" s="1"/>
      <c r="CE196" s="1"/>
      <c r="CF196" s="1"/>
      <c r="CG196" s="1"/>
      <c r="CH196" s="1"/>
      <c r="CI196" s="1"/>
      <c r="CJ196" s="1"/>
      <c r="CK196" s="1"/>
      <c r="CL196" s="1"/>
      <c r="CM196" s="1"/>
      <c r="CN196" s="1"/>
      <c r="CO196" s="1"/>
      <c r="CP196" s="1"/>
      <c r="CQ196" s="1"/>
      <c r="CR196" s="1"/>
      <c r="CS196" s="1"/>
      <c r="CT196" s="1"/>
      <c r="CU196" s="1"/>
      <c r="CV196" s="1"/>
      <c r="CW196" s="1"/>
      <c r="CX196" s="1"/>
    </row>
    <row r="197" spans="19:106" ht="5.85" customHeight="1" x14ac:dyDescent="0.25"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  <c r="BU197" s="1"/>
      <c r="BV197" s="1"/>
      <c r="BW197" s="1"/>
      <c r="BX197" s="1"/>
      <c r="BY197" s="1"/>
      <c r="BZ197" s="1"/>
      <c r="CA197" s="1"/>
      <c r="CB197" s="1"/>
      <c r="CC197" s="1"/>
      <c r="CD197" s="1"/>
      <c r="CE197" s="1"/>
      <c r="CF197" s="1"/>
      <c r="CG197" s="1"/>
      <c r="CH197" s="1"/>
      <c r="CI197" s="1"/>
      <c r="CJ197" s="1"/>
      <c r="CK197" s="1"/>
      <c r="CL197" s="1"/>
      <c r="CM197" s="1"/>
      <c r="CN197" s="1"/>
      <c r="CO197" s="1"/>
      <c r="CP197" s="1"/>
      <c r="CQ197" s="1"/>
      <c r="CR197" s="1"/>
      <c r="CS197" s="1"/>
      <c r="CT197" s="1"/>
      <c r="CU197" s="1"/>
      <c r="CV197" s="1"/>
      <c r="CW197" s="1"/>
      <c r="CX197" s="1"/>
    </row>
    <row r="198" spans="19:106" ht="5.85" customHeight="1" x14ac:dyDescent="0.25"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  <c r="BU198" s="1"/>
      <c r="BV198" s="1"/>
      <c r="BW198" s="1"/>
      <c r="BX198" s="1"/>
      <c r="BY198" s="1"/>
      <c r="BZ198" s="1"/>
      <c r="CA198" s="1"/>
      <c r="CB198" s="1"/>
      <c r="CC198" s="1"/>
      <c r="CD198" s="1"/>
      <c r="CE198" s="1"/>
      <c r="CF198" s="1"/>
      <c r="CG198" s="1"/>
      <c r="CH198" s="1"/>
      <c r="CI198" s="1"/>
      <c r="CJ198" s="1"/>
      <c r="CK198" s="1"/>
      <c r="CL198" s="1"/>
      <c r="CM198" s="1"/>
      <c r="CN198" s="1"/>
      <c r="CO198" s="1"/>
      <c r="CP198" s="1"/>
      <c r="CQ198" s="1"/>
      <c r="CR198" s="1"/>
      <c r="CS198" s="1"/>
      <c r="CT198" s="1"/>
      <c r="CU198" s="1"/>
      <c r="CV198" s="1"/>
      <c r="CW198" s="1"/>
      <c r="CX198" s="1"/>
    </row>
    <row r="199" spans="19:106" ht="5.85" customHeight="1" x14ac:dyDescent="0.25"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  <c r="BU199" s="1"/>
      <c r="BV199" s="1"/>
      <c r="BW199" s="1"/>
      <c r="BX199" s="1"/>
      <c r="BY199" s="1"/>
      <c r="BZ199" s="1"/>
      <c r="CA199" s="1"/>
      <c r="CB199" s="1"/>
      <c r="CC199" s="1"/>
      <c r="CD199" s="1"/>
      <c r="CE199" s="1"/>
      <c r="CF199" s="1"/>
      <c r="CG199" s="1"/>
      <c r="CH199" s="1"/>
      <c r="CI199" s="1"/>
      <c r="CJ199" s="1"/>
      <c r="CK199" s="1"/>
      <c r="CL199" s="1"/>
      <c r="CM199" s="1"/>
      <c r="CN199" s="1"/>
      <c r="CO199" s="1"/>
      <c r="CP199" s="1"/>
      <c r="CQ199" s="1"/>
      <c r="CR199" s="1"/>
      <c r="CS199" s="1"/>
      <c r="CT199" s="1"/>
      <c r="CU199" s="1"/>
      <c r="CV199" s="1"/>
      <c r="CW199" s="1"/>
      <c r="CX199" s="1"/>
    </row>
    <row r="200" spans="19:106" ht="5.85" customHeight="1" x14ac:dyDescent="0.25"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  <c r="BU200" s="1"/>
      <c r="BV200" s="1"/>
      <c r="BW200" s="1"/>
      <c r="BX200" s="1"/>
      <c r="BY200" s="1"/>
      <c r="BZ200" s="1"/>
      <c r="CA200" s="1"/>
      <c r="CB200" s="1"/>
      <c r="CC200" s="1"/>
      <c r="CD200" s="1"/>
      <c r="CE200" s="1"/>
      <c r="CF200" s="1"/>
      <c r="CG200" s="1"/>
      <c r="CH200" s="1"/>
      <c r="CI200" s="1"/>
      <c r="CJ200" s="1"/>
      <c r="CK200" s="1"/>
      <c r="CL200" s="1"/>
      <c r="CM200" s="1"/>
      <c r="CN200" s="1"/>
      <c r="CO200" s="1"/>
      <c r="CP200" s="1"/>
      <c r="CQ200" s="1"/>
      <c r="CR200" s="1"/>
      <c r="CS200" s="1"/>
      <c r="CT200" s="1"/>
      <c r="CU200" s="1"/>
      <c r="CV200" s="1"/>
      <c r="CW200" s="1"/>
      <c r="CX200" s="1"/>
    </row>
    <row r="201" spans="19:106" ht="5.85" customHeight="1" x14ac:dyDescent="0.25"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  <c r="BU201" s="1"/>
      <c r="BV201" s="1"/>
      <c r="BW201" s="1"/>
      <c r="BX201" s="1"/>
      <c r="BY201" s="1"/>
      <c r="BZ201" s="1"/>
      <c r="CA201" s="1"/>
      <c r="CB201" s="1"/>
      <c r="CC201" s="1"/>
      <c r="CD201" s="1"/>
      <c r="CE201" s="1"/>
      <c r="CF201" s="1"/>
      <c r="CG201" s="1"/>
      <c r="CH201" s="1"/>
      <c r="CI201" s="1"/>
      <c r="CJ201" s="1"/>
      <c r="CK201" s="1"/>
      <c r="CL201" s="1"/>
      <c r="CM201" s="1"/>
      <c r="CN201" s="1"/>
      <c r="CO201" s="1"/>
      <c r="CP201" s="1"/>
      <c r="CQ201" s="1"/>
      <c r="CR201" s="1"/>
      <c r="CS201" s="1"/>
      <c r="CT201" s="1"/>
      <c r="CU201" s="1"/>
      <c r="CV201" s="1"/>
      <c r="CW201" s="1"/>
      <c r="CX201" s="1"/>
    </row>
    <row r="202" spans="19:106" ht="5.85" customHeight="1" x14ac:dyDescent="0.25"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  <c r="BU202" s="1"/>
      <c r="BV202" s="1"/>
      <c r="BW202" s="1"/>
      <c r="BX202" s="1"/>
      <c r="BY202" s="1"/>
      <c r="BZ202" s="1"/>
      <c r="CA202" s="1"/>
      <c r="CB202" s="1"/>
      <c r="CC202" s="1"/>
      <c r="CD202" s="1"/>
      <c r="CE202" s="1"/>
      <c r="CF202" s="1"/>
      <c r="CG202" s="1"/>
      <c r="CH202" s="1"/>
      <c r="CI202" s="1"/>
      <c r="CJ202" s="1"/>
      <c r="CK202" s="1"/>
      <c r="CL202" s="1"/>
      <c r="CM202" s="1"/>
      <c r="CN202" s="1"/>
      <c r="CO202" s="1"/>
      <c r="CP202" s="1"/>
      <c r="CQ202" s="1"/>
      <c r="CR202" s="1"/>
      <c r="CS202" s="1"/>
      <c r="CT202" s="1"/>
      <c r="CU202" s="1"/>
      <c r="CV202" s="1"/>
      <c r="CW202" s="1"/>
      <c r="CX202" s="1"/>
    </row>
    <row r="203" spans="19:106" ht="5.85" customHeight="1" x14ac:dyDescent="0.25"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  <c r="BU203" s="1"/>
      <c r="BV203" s="1"/>
      <c r="BW203" s="1"/>
      <c r="BX203" s="1"/>
      <c r="BY203" s="1"/>
      <c r="BZ203" s="1"/>
      <c r="CA203" s="1"/>
      <c r="CB203" s="1"/>
      <c r="CC203" s="1"/>
      <c r="CD203" s="1"/>
      <c r="CE203" s="1"/>
      <c r="CF203" s="1"/>
      <c r="CG203" s="1"/>
      <c r="CH203" s="1"/>
      <c r="CI203" s="1"/>
      <c r="CJ203" s="1"/>
      <c r="CK203" s="1"/>
      <c r="CL203" s="1"/>
      <c r="CM203" s="1"/>
      <c r="CN203" s="1"/>
      <c r="CO203" s="1"/>
      <c r="CP203" s="1"/>
      <c r="CQ203" s="1"/>
      <c r="CR203" s="1"/>
      <c r="CS203" s="1"/>
      <c r="CT203" s="1"/>
      <c r="CU203" s="1"/>
      <c r="CV203" s="1"/>
      <c r="CW203" s="1"/>
      <c r="CX203" s="1"/>
      <c r="DB203" s="1"/>
    </row>
    <row r="204" spans="19:106" ht="5.85" customHeight="1" x14ac:dyDescent="0.25"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  <c r="BU204" s="1"/>
      <c r="BV204" s="1"/>
      <c r="BW204" s="1"/>
      <c r="BX204" s="1"/>
      <c r="BY204" s="1"/>
      <c r="BZ204" s="1"/>
      <c r="CA204" s="1"/>
      <c r="CB204" s="1"/>
      <c r="CC204" s="1"/>
      <c r="CD204" s="1"/>
      <c r="CE204" s="1"/>
      <c r="CF204" s="1"/>
      <c r="CG204" s="1"/>
      <c r="CH204" s="1"/>
      <c r="CI204" s="1"/>
      <c r="CJ204" s="1"/>
      <c r="CK204" s="1"/>
      <c r="CL204" s="1"/>
      <c r="CM204" s="1"/>
      <c r="CN204" s="1"/>
      <c r="CO204" s="1"/>
      <c r="CP204" s="1"/>
      <c r="CQ204" s="1"/>
      <c r="CR204" s="1"/>
      <c r="CS204" s="1"/>
      <c r="CT204" s="1"/>
      <c r="CU204" s="1"/>
      <c r="CV204" s="1"/>
      <c r="CW204" s="1"/>
      <c r="CX204" s="1"/>
      <c r="DB204" s="1"/>
    </row>
    <row r="205" spans="19:106" ht="5.85" customHeight="1" x14ac:dyDescent="0.25"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  <c r="BU205" s="1"/>
      <c r="BV205" s="1"/>
      <c r="BW205" s="1"/>
      <c r="BX205" s="1"/>
      <c r="BY205" s="1"/>
      <c r="BZ205" s="1"/>
      <c r="CA205" s="1"/>
      <c r="CB205" s="1"/>
      <c r="CC205" s="1"/>
      <c r="CD205" s="1"/>
      <c r="CE205" s="1"/>
      <c r="CF205" s="1"/>
      <c r="CG205" s="1"/>
      <c r="CH205" s="1"/>
      <c r="CI205" s="1"/>
      <c r="CJ205" s="1"/>
      <c r="CK205" s="1"/>
      <c r="CL205" s="1"/>
      <c r="CM205" s="1"/>
      <c r="CN205" s="1"/>
      <c r="CO205" s="1"/>
      <c r="CP205" s="1"/>
      <c r="CQ205" s="1"/>
      <c r="CR205" s="1"/>
      <c r="CS205" s="1"/>
      <c r="CT205" s="1"/>
      <c r="CU205" s="1"/>
      <c r="CV205" s="1"/>
      <c r="CW205" s="1"/>
      <c r="CX205" s="1"/>
      <c r="DB205" s="1"/>
    </row>
    <row r="206" spans="19:106" ht="5.85" customHeight="1" x14ac:dyDescent="0.25"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  <c r="BU206" s="1"/>
      <c r="BV206" s="1"/>
      <c r="BW206" s="1"/>
      <c r="BX206" s="1"/>
      <c r="BY206" s="1"/>
      <c r="BZ206" s="1"/>
      <c r="CA206" s="1"/>
      <c r="CB206" s="1"/>
      <c r="CC206" s="1"/>
      <c r="CD206" s="1"/>
      <c r="CE206" s="1"/>
      <c r="CF206" s="1"/>
      <c r="CG206" s="1"/>
      <c r="CH206" s="1"/>
      <c r="CI206" s="1"/>
      <c r="CJ206" s="1"/>
      <c r="CK206" s="1"/>
      <c r="CL206" s="1"/>
      <c r="CM206" s="1"/>
      <c r="CN206" s="1"/>
      <c r="CO206" s="1"/>
      <c r="CP206" s="1"/>
      <c r="CQ206" s="1"/>
      <c r="CR206" s="1"/>
      <c r="CS206" s="1"/>
      <c r="CT206" s="1"/>
      <c r="CU206" s="1"/>
      <c r="CV206" s="1"/>
      <c r="CW206" s="1"/>
      <c r="CX206" s="1"/>
      <c r="DB206" s="1"/>
    </row>
    <row r="207" spans="19:106" ht="5.85" customHeight="1" x14ac:dyDescent="0.25"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  <c r="BU207" s="1"/>
      <c r="BV207" s="1"/>
      <c r="BW207" s="1"/>
      <c r="BX207" s="1"/>
      <c r="BY207" s="1"/>
      <c r="BZ207" s="1"/>
      <c r="CA207" s="1"/>
      <c r="CB207" s="1"/>
      <c r="CC207" s="1"/>
      <c r="CD207" s="1"/>
      <c r="CE207" s="1"/>
      <c r="CF207" s="1"/>
      <c r="CG207" s="1"/>
      <c r="CH207" s="1"/>
      <c r="CI207" s="1"/>
      <c r="CJ207" s="1"/>
      <c r="CK207" s="1"/>
      <c r="CL207" s="1"/>
      <c r="CM207" s="1"/>
      <c r="CN207" s="1"/>
      <c r="CO207" s="1"/>
      <c r="CP207" s="1"/>
      <c r="CQ207" s="1"/>
      <c r="CR207" s="1"/>
      <c r="CS207" s="1"/>
      <c r="CT207" s="1"/>
      <c r="CU207" s="1"/>
      <c r="CV207" s="1"/>
      <c r="CW207" s="1"/>
    </row>
    <row r="208" spans="19:106" ht="5.85" customHeight="1" x14ac:dyDescent="0.25"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  <c r="BU208" s="1"/>
      <c r="BV208" s="1"/>
      <c r="BW208" s="1"/>
      <c r="BX208" s="1"/>
      <c r="BY208" s="1"/>
      <c r="BZ208" s="1"/>
      <c r="CA208" s="1"/>
      <c r="CB208" s="1"/>
      <c r="CC208" s="1"/>
      <c r="CD208" s="1"/>
      <c r="CE208" s="1"/>
      <c r="CF208" s="1"/>
      <c r="CG208" s="1"/>
      <c r="CH208" s="1"/>
      <c r="CI208" s="1"/>
      <c r="CJ208" s="1"/>
      <c r="CK208" s="1"/>
      <c r="CL208" s="1"/>
      <c r="CM208" s="1"/>
      <c r="CN208" s="1"/>
      <c r="CO208" s="1"/>
      <c r="CP208" s="1"/>
      <c r="CQ208" s="1"/>
      <c r="CR208" s="1"/>
      <c r="CS208" s="1"/>
      <c r="CT208" s="1"/>
      <c r="CU208" s="1"/>
      <c r="CV208" s="1"/>
      <c r="CW208" s="1"/>
    </row>
    <row r="209" spans="19:101" ht="5.85" customHeight="1" x14ac:dyDescent="0.25"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  <c r="BU209" s="1"/>
      <c r="BV209" s="1"/>
      <c r="BW209" s="1"/>
      <c r="BX209" s="1"/>
      <c r="BY209" s="1"/>
      <c r="BZ209" s="1"/>
      <c r="CA209" s="1"/>
      <c r="CB209" s="1"/>
      <c r="CC209" s="1"/>
      <c r="CD209" s="1"/>
      <c r="CE209" s="1"/>
      <c r="CF209" s="1"/>
      <c r="CG209" s="1"/>
      <c r="CH209" s="1"/>
      <c r="CI209" s="1"/>
      <c r="CJ209" s="1"/>
      <c r="CK209" s="1"/>
      <c r="CL209" s="1"/>
      <c r="CM209" s="1"/>
      <c r="CN209" s="1"/>
      <c r="CO209" s="1"/>
      <c r="CP209" s="1"/>
      <c r="CQ209" s="1"/>
      <c r="CR209" s="1"/>
      <c r="CS209" s="1"/>
      <c r="CT209" s="1"/>
      <c r="CU209" s="1"/>
      <c r="CV209" s="1"/>
      <c r="CW209" s="1"/>
    </row>
    <row r="210" spans="19:101" ht="5.85" customHeight="1" x14ac:dyDescent="0.25"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  <c r="BU210" s="1"/>
      <c r="BV210" s="1"/>
      <c r="BW210" s="1"/>
      <c r="BX210" s="1"/>
      <c r="BY210" s="1"/>
      <c r="BZ210" s="1"/>
      <c r="CA210" s="1"/>
      <c r="CB210" s="1"/>
      <c r="CC210" s="1"/>
      <c r="CD210" s="1"/>
      <c r="CE210" s="1"/>
      <c r="CF210" s="1"/>
      <c r="CG210" s="1"/>
      <c r="CH210" s="1"/>
      <c r="CI210" s="1"/>
      <c r="CJ210" s="1"/>
      <c r="CK210" s="1"/>
      <c r="CL210" s="1"/>
      <c r="CM210" s="1"/>
      <c r="CN210" s="1"/>
      <c r="CO210" s="1"/>
      <c r="CP210" s="1"/>
      <c r="CQ210" s="1"/>
      <c r="CR210" s="1"/>
      <c r="CS210" s="1"/>
      <c r="CT210" s="1"/>
      <c r="CU210" s="1"/>
      <c r="CV210" s="1"/>
      <c r="CW210" s="1"/>
    </row>
    <row r="211" spans="19:101" x14ac:dyDescent="0.25"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  <c r="BU211" s="1"/>
      <c r="BV211" s="1"/>
      <c r="BW211" s="1"/>
      <c r="BX211" s="1"/>
      <c r="BY211" s="1"/>
      <c r="BZ211" s="1"/>
      <c r="CA211" s="1"/>
      <c r="CB211" s="1"/>
      <c r="CC211" s="1"/>
      <c r="CD211" s="1"/>
      <c r="CE211" s="1"/>
      <c r="CF211" s="1"/>
      <c r="CG211" s="1"/>
      <c r="CH211" s="1"/>
      <c r="CI211" s="1"/>
      <c r="CJ211" s="1"/>
      <c r="CK211" s="1"/>
      <c r="CL211" s="1"/>
      <c r="CM211" s="1"/>
      <c r="CN211" s="1"/>
      <c r="CO211" s="1"/>
      <c r="CP211" s="1"/>
      <c r="CQ211" s="1"/>
      <c r="CR211" s="1"/>
      <c r="CS211" s="1"/>
      <c r="CT211" s="1"/>
      <c r="CU211" s="1"/>
      <c r="CV211" s="1"/>
      <c r="CW211" s="1"/>
    </row>
    <row r="212" spans="19:101" x14ac:dyDescent="0.25"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  <c r="BU212" s="1"/>
      <c r="BV212" s="1"/>
      <c r="BW212" s="1"/>
      <c r="BX212" s="1"/>
      <c r="BY212" s="1"/>
      <c r="BZ212" s="1"/>
      <c r="CA212" s="1"/>
      <c r="CB212" s="1"/>
      <c r="CC212" s="1"/>
      <c r="CD212" s="1"/>
      <c r="CE212" s="1"/>
      <c r="CF212" s="1"/>
      <c r="CG212" s="1"/>
      <c r="CH212" s="1"/>
      <c r="CI212" s="1"/>
      <c r="CJ212" s="1"/>
      <c r="CK212" s="1"/>
      <c r="CL212" s="1"/>
      <c r="CM212" s="1"/>
      <c r="CN212" s="1"/>
      <c r="CO212" s="1"/>
      <c r="CP212" s="1"/>
      <c r="CQ212" s="1"/>
      <c r="CR212" s="1"/>
      <c r="CS212" s="1"/>
      <c r="CT212" s="1"/>
      <c r="CU212" s="1"/>
      <c r="CV212" s="1"/>
      <c r="CW212" s="1"/>
    </row>
  </sheetData>
  <dataConsolidate/>
  <mergeCells count="115">
    <mergeCell ref="F18:M18"/>
    <mergeCell ref="F19:M19"/>
    <mergeCell ref="L22:O22"/>
    <mergeCell ref="B22:H22"/>
    <mergeCell ref="B23:H23"/>
    <mergeCell ref="B24:H24"/>
    <mergeCell ref="B21:H21"/>
    <mergeCell ref="B30:H30"/>
    <mergeCell ref="A50:B50"/>
    <mergeCell ref="C50:D50"/>
    <mergeCell ref="L44:O44"/>
    <mergeCell ref="L42:O42"/>
    <mergeCell ref="L40:O40"/>
    <mergeCell ref="L38:O38"/>
    <mergeCell ref="B42:H42"/>
    <mergeCell ref="B43:H43"/>
    <mergeCell ref="B44:H44"/>
    <mergeCell ref="L43:O43"/>
    <mergeCell ref="L41:O41"/>
    <mergeCell ref="B37:H37"/>
    <mergeCell ref="B38:H38"/>
    <mergeCell ref="B45:H45"/>
    <mergeCell ref="L23:O23"/>
    <mergeCell ref="L24:O24"/>
    <mergeCell ref="N17:R17"/>
    <mergeCell ref="N18:R18"/>
    <mergeCell ref="N19:R19"/>
    <mergeCell ref="I11:Q12"/>
    <mergeCell ref="G13:L14"/>
    <mergeCell ref="M13:N14"/>
    <mergeCell ref="O13:Q14"/>
    <mergeCell ref="E1:Q1"/>
    <mergeCell ref="A3:C3"/>
    <mergeCell ref="A4:C4"/>
    <mergeCell ref="A6:C7"/>
    <mergeCell ref="A8:C9"/>
    <mergeCell ref="E7:Q8"/>
    <mergeCell ref="E9:Q10"/>
    <mergeCell ref="A19:B19"/>
    <mergeCell ref="A18:B18"/>
    <mergeCell ref="A17:B17"/>
    <mergeCell ref="A14:C15"/>
    <mergeCell ref="A1:C1"/>
    <mergeCell ref="A11:C12"/>
    <mergeCell ref="A13:C13"/>
    <mergeCell ref="A10:C10"/>
    <mergeCell ref="C17:E17"/>
    <mergeCell ref="C18:E18"/>
    <mergeCell ref="E13:F14"/>
    <mergeCell ref="E11:H12"/>
    <mergeCell ref="F17:M17"/>
    <mergeCell ref="K48:O48"/>
    <mergeCell ref="K49:O49"/>
    <mergeCell ref="K50:O50"/>
    <mergeCell ref="P47:R47"/>
    <mergeCell ref="P48:R48"/>
    <mergeCell ref="P49:R49"/>
    <mergeCell ref="P50:R50"/>
    <mergeCell ref="Q28:R28"/>
    <mergeCell ref="Q29:R29"/>
    <mergeCell ref="Q30:R30"/>
    <mergeCell ref="Q45:R45"/>
    <mergeCell ref="K47:O47"/>
    <mergeCell ref="L39:O39"/>
    <mergeCell ref="L37:O37"/>
    <mergeCell ref="L35:O35"/>
    <mergeCell ref="L33:O33"/>
    <mergeCell ref="L31:O31"/>
    <mergeCell ref="L32:O32"/>
    <mergeCell ref="L36:O36"/>
    <mergeCell ref="L34:O34"/>
    <mergeCell ref="Q44:R44"/>
    <mergeCell ref="L27:O27"/>
    <mergeCell ref="L28:O28"/>
    <mergeCell ref="L29:O29"/>
    <mergeCell ref="L30:O30"/>
    <mergeCell ref="L45:O45"/>
    <mergeCell ref="B33:H33"/>
    <mergeCell ref="B25:H25"/>
    <mergeCell ref="B26:H26"/>
    <mergeCell ref="B27:H27"/>
    <mergeCell ref="B28:H28"/>
    <mergeCell ref="B29:H29"/>
    <mergeCell ref="B39:H39"/>
    <mergeCell ref="B40:H40"/>
    <mergeCell ref="B41:H41"/>
    <mergeCell ref="B31:H31"/>
    <mergeCell ref="B32:H32"/>
    <mergeCell ref="B34:H34"/>
    <mergeCell ref="B35:H35"/>
    <mergeCell ref="B36:H36"/>
    <mergeCell ref="C19:E19"/>
    <mergeCell ref="Q21:R21"/>
    <mergeCell ref="L21:O21"/>
    <mergeCell ref="Q22:R22"/>
    <mergeCell ref="Q43:R43"/>
    <mergeCell ref="Q42:R42"/>
    <mergeCell ref="Q23:R23"/>
    <mergeCell ref="Q24:R24"/>
    <mergeCell ref="Q25:R25"/>
    <mergeCell ref="Q26:R26"/>
    <mergeCell ref="Q27:R27"/>
    <mergeCell ref="Q31:R31"/>
    <mergeCell ref="Q36:R36"/>
    <mergeCell ref="Q35:R35"/>
    <mergeCell ref="Q34:R34"/>
    <mergeCell ref="Q33:R33"/>
    <mergeCell ref="Q32:R32"/>
    <mergeCell ref="Q41:R41"/>
    <mergeCell ref="Q40:R40"/>
    <mergeCell ref="Q39:R39"/>
    <mergeCell ref="Q38:R38"/>
    <mergeCell ref="Q37:R37"/>
    <mergeCell ref="L25:O25"/>
    <mergeCell ref="L26:O26"/>
  </mergeCells>
  <dataValidations count="4">
    <dataValidation type="list" allowBlank="1" showInputMessage="1" showErrorMessage="1" sqref="P21">
      <formula1>Facture_Remise</formula1>
    </dataValidation>
    <dataValidation type="list" allowBlank="1" showInputMessage="1" showErrorMessage="1" sqref="E1">
      <formula1>Facture_Type_de_Facture</formula1>
    </dataValidation>
    <dataValidation type="list" allowBlank="1" showInputMessage="1" showErrorMessage="1" sqref="N17">
      <formula1>Facture_Échéance</formula1>
    </dataValidation>
    <dataValidation type="list" allowBlank="1" showInputMessage="1" showErrorMessage="1" sqref="C50:D50">
      <formula1>Facture_Mode_de_règlement</formula1>
    </dataValidation>
  </dataValidations>
  <pageMargins left="0.39370078740157483" right="0.31496062992125984" top="0.47244094488188981" bottom="0" header="0" footer="0"/>
  <pageSetup paperSize="9" orientation="portrait" horizontalDpi="300" verticalDpi="300" r:id="rId1"/>
  <drawing r:id="rId2"/>
  <legacyDrawing r:id="rId3"/>
  <controls>
    <mc:AlternateContent xmlns:mc="http://schemas.openxmlformats.org/markup-compatibility/2006">
      <mc:Choice Requires="x14">
        <control shapeId="6155" r:id="rId4" name="ComboBox1">
          <controlPr defaultSize="0" autoLine="0" r:id="rId5">
            <anchor moveWithCells="1">
              <from>
                <xdr:col>4</xdr:col>
                <xdr:colOff>0</xdr:colOff>
                <xdr:row>6</xdr:row>
                <xdr:rowOff>0</xdr:rowOff>
              </from>
              <to>
                <xdr:col>17</xdr:col>
                <xdr:colOff>0</xdr:colOff>
                <xdr:row>9</xdr:row>
                <xdr:rowOff>19050</xdr:rowOff>
              </to>
            </anchor>
          </controlPr>
        </control>
      </mc:Choice>
      <mc:Fallback>
        <control shapeId="6155" r:id="rId4" name="ComboBox1"/>
      </mc:Fallback>
    </mc:AlternateContent>
    <mc:AlternateContent xmlns:mc="http://schemas.openxmlformats.org/markup-compatibility/2006">
      <mc:Choice Requires="x14">
        <control shapeId="6149" r:id="rId6" name="Button 5">
          <controlPr defaultSize="0" print="0" autoFill="0" autoPict="0" macro="[0]!lance_USF1">
            <anchor moveWithCells="1" sizeWithCells="1">
              <from>
                <xdr:col>18</xdr:col>
                <xdr:colOff>19050</xdr:colOff>
                <xdr:row>28</xdr:row>
                <xdr:rowOff>171450</xdr:rowOff>
              </from>
              <to>
                <xdr:col>18</xdr:col>
                <xdr:colOff>3981450</xdr:colOff>
                <xdr:row>30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50" r:id="rId7" name="Button 6">
          <controlPr defaultSize="0" print="0" autoFill="0" autoPict="0">
            <anchor moveWithCells="1" sizeWithCells="1">
              <from>
                <xdr:col>18</xdr:col>
                <xdr:colOff>19050</xdr:colOff>
                <xdr:row>31</xdr:row>
                <xdr:rowOff>161925</xdr:rowOff>
              </from>
              <to>
                <xdr:col>18</xdr:col>
                <xdr:colOff>3981450</xdr:colOff>
                <xdr:row>33</xdr:row>
                <xdr:rowOff>161925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51" r:id="rId8" name="Button 7">
          <controlPr defaultSize="0" print="0" autoFill="0" autoPict="0" macro="[0]!lance_USF2">
            <anchor moveWithCells="1" sizeWithCells="1">
              <from>
                <xdr:col>18</xdr:col>
                <xdr:colOff>19050</xdr:colOff>
                <xdr:row>34</xdr:row>
                <xdr:rowOff>161925</xdr:rowOff>
              </from>
              <to>
                <xdr:col>18</xdr:col>
                <xdr:colOff>3981450</xdr:colOff>
                <xdr:row>36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53" r:id="rId9" name="Button 9">
          <controlPr defaultSize="0" print="0" autoFill="0" autoPict="0">
            <anchor moveWithCells="1" sizeWithCells="1">
              <from>
                <xdr:col>18</xdr:col>
                <xdr:colOff>19050</xdr:colOff>
                <xdr:row>42</xdr:row>
                <xdr:rowOff>142875</xdr:rowOff>
              </from>
              <to>
                <xdr:col>18</xdr:col>
                <xdr:colOff>3981450</xdr:colOff>
                <xdr:row>44</xdr:row>
                <xdr:rowOff>152400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6161" r:id="rId10" name="Button 17">
          <controlPr defaultSize="0" print="0" autoFill="0" autoPict="0" macro="[0]!Validation_Facture">
            <anchor moveWithCells="1" sizeWithCells="1">
              <from>
                <xdr:col>18</xdr:col>
                <xdr:colOff>19050</xdr:colOff>
                <xdr:row>38</xdr:row>
                <xdr:rowOff>152400</xdr:rowOff>
              </from>
              <to>
                <xdr:col>18</xdr:col>
                <xdr:colOff>3981450</xdr:colOff>
                <xdr:row>40</xdr:row>
                <xdr:rowOff>142875</xdr:rowOff>
              </to>
            </anchor>
          </controlPr>
        </control>
      </mc:Choice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5" tint="-0.249977111117893"/>
  </sheetPr>
  <dimension ref="A1:S34"/>
  <sheetViews>
    <sheetView workbookViewId="0"/>
  </sheetViews>
  <sheetFormatPr baseColWidth="10" defaultRowHeight="15" x14ac:dyDescent="0.25"/>
  <cols>
    <col min="1" max="1" width="0.85546875" customWidth="1"/>
    <col min="2" max="2" width="25.140625" bestFit="1" customWidth="1"/>
    <col min="3" max="3" width="12.28515625" bestFit="1" customWidth="1"/>
    <col min="4" max="4" width="26.7109375" bestFit="1" customWidth="1"/>
    <col min="5" max="6" width="25" bestFit="1" customWidth="1"/>
    <col min="7" max="7" width="13.7109375" bestFit="1" customWidth="1"/>
  </cols>
  <sheetData>
    <row r="1" spans="1:19" ht="4.5" customHeight="1" thickBot="1" x14ac:dyDescent="0.3">
      <c r="B1" s="15"/>
      <c r="C1" s="15"/>
      <c r="D1" s="15"/>
      <c r="E1" s="15"/>
      <c r="F1" s="15"/>
      <c r="G1" s="67"/>
    </row>
    <row r="2" spans="1:19" x14ac:dyDescent="0.25">
      <c r="B2" s="45" t="s">
        <v>55</v>
      </c>
      <c r="C2" s="44"/>
      <c r="D2" s="44"/>
      <c r="E2" s="44"/>
      <c r="F2" s="44"/>
      <c r="G2" s="66"/>
      <c r="H2" s="22"/>
    </row>
    <row r="3" spans="1:19" x14ac:dyDescent="0.25">
      <c r="A3" s="1"/>
      <c r="B3" s="41"/>
      <c r="C3" s="39"/>
      <c r="D3" s="39"/>
      <c r="E3" s="39"/>
      <c r="F3" s="39"/>
      <c r="G3" s="39"/>
      <c r="H3" s="20"/>
    </row>
    <row r="4" spans="1:19" x14ac:dyDescent="0.25">
      <c r="A4" s="1"/>
      <c r="B4" s="38" t="s">
        <v>54</v>
      </c>
      <c r="C4" s="37" t="s">
        <v>0</v>
      </c>
      <c r="D4" s="37" t="s">
        <v>53</v>
      </c>
      <c r="E4" s="37" t="s">
        <v>52</v>
      </c>
      <c r="F4" s="37" t="s">
        <v>51</v>
      </c>
      <c r="G4" s="37" t="s">
        <v>50</v>
      </c>
      <c r="H4" s="65"/>
    </row>
    <row r="5" spans="1:19" ht="25.5" x14ac:dyDescent="0.25">
      <c r="A5" s="1"/>
      <c r="B5" s="64" t="s">
        <v>49</v>
      </c>
      <c r="C5" s="63" t="s">
        <v>48</v>
      </c>
      <c r="D5" s="62" t="s">
        <v>47</v>
      </c>
      <c r="E5" s="62" t="s">
        <v>46</v>
      </c>
      <c r="F5" s="63" t="s">
        <v>45</v>
      </c>
      <c r="G5" s="62" t="s">
        <v>44</v>
      </c>
      <c r="H5" s="20"/>
    </row>
    <row r="6" spans="1:19" ht="15.75" thickBot="1" x14ac:dyDescent="0.3">
      <c r="A6" s="1"/>
      <c r="B6" s="34"/>
      <c r="C6" s="33"/>
      <c r="D6" s="33"/>
      <c r="E6" s="33"/>
      <c r="F6" s="33"/>
      <c r="G6" s="33"/>
      <c r="H6" s="16"/>
    </row>
    <row r="7" spans="1:19" ht="15.75" thickBot="1" x14ac:dyDescent="0.3">
      <c r="A7" s="1"/>
      <c r="B7" s="31"/>
      <c r="C7" s="31"/>
      <c r="D7" s="31"/>
      <c r="E7" s="31"/>
      <c r="F7" s="31"/>
      <c r="G7" s="31"/>
    </row>
    <row r="8" spans="1:19" ht="20.25" customHeight="1" x14ac:dyDescent="0.25">
      <c r="A8" s="1"/>
      <c r="B8" s="56" t="s">
        <v>43</v>
      </c>
      <c r="C8" s="55"/>
      <c r="D8" s="55"/>
      <c r="E8" s="55"/>
      <c r="F8" s="55"/>
      <c r="G8" s="55"/>
      <c r="H8" s="22"/>
    </row>
    <row r="9" spans="1:19" ht="20.25" customHeight="1" x14ac:dyDescent="0.25">
      <c r="A9" s="1"/>
      <c r="B9" s="61"/>
      <c r="C9" s="31"/>
      <c r="D9" s="31"/>
      <c r="E9" s="31"/>
      <c r="F9" s="31"/>
      <c r="G9" s="31"/>
      <c r="H9" s="20"/>
    </row>
    <row r="10" spans="1:19" ht="20.25" customHeight="1" x14ac:dyDescent="0.25">
      <c r="A10" s="1"/>
      <c r="B10" s="38" t="s">
        <v>42</v>
      </c>
      <c r="C10" s="37" t="s">
        <v>41</v>
      </c>
      <c r="D10" s="37" t="s">
        <v>40</v>
      </c>
      <c r="E10" s="37" t="s">
        <v>39</v>
      </c>
      <c r="F10" s="37" t="s">
        <v>38</v>
      </c>
      <c r="G10" s="37" t="s">
        <v>37</v>
      </c>
      <c r="H10" s="58" t="s">
        <v>36</v>
      </c>
    </row>
    <row r="11" spans="1:19" ht="20.25" customHeight="1" x14ac:dyDescent="0.25">
      <c r="A11" s="1"/>
      <c r="B11" s="60">
        <v>1</v>
      </c>
      <c r="C11" s="59">
        <v>1</v>
      </c>
      <c r="D11" s="59">
        <v>1</v>
      </c>
      <c r="E11" s="59">
        <v>1</v>
      </c>
      <c r="F11" s="59">
        <v>1</v>
      </c>
      <c r="G11" s="59">
        <v>1</v>
      </c>
      <c r="H11" s="58" t="s">
        <v>35</v>
      </c>
    </row>
    <row r="12" spans="1:19" ht="20.25" customHeight="1" thickBot="1" x14ac:dyDescent="0.3">
      <c r="A12" s="1"/>
      <c r="B12" s="57"/>
      <c r="C12" s="33"/>
      <c r="D12" s="33"/>
      <c r="E12" s="33"/>
      <c r="F12" s="33"/>
      <c r="G12" s="33"/>
      <c r="H12" s="16"/>
    </row>
    <row r="13" spans="1:19" ht="15.75" thickBot="1" x14ac:dyDescent="0.3">
      <c r="A13" s="1"/>
      <c r="B13" s="31"/>
      <c r="C13" s="31"/>
      <c r="D13" s="31"/>
      <c r="E13" s="31"/>
      <c r="F13" s="31"/>
      <c r="G13" s="31"/>
    </row>
    <row r="14" spans="1:19" x14ac:dyDescent="0.25">
      <c r="A14" s="1"/>
      <c r="B14" s="56" t="s">
        <v>34</v>
      </c>
      <c r="C14" s="55"/>
      <c r="D14" s="55"/>
      <c r="E14" s="55"/>
      <c r="F14" s="54"/>
      <c r="G14" s="31"/>
      <c r="H14" s="31"/>
      <c r="I14" s="50"/>
      <c r="J14" s="50"/>
      <c r="K14" s="50"/>
      <c r="L14" s="50"/>
      <c r="M14" s="50"/>
      <c r="N14" s="50"/>
      <c r="O14" s="50"/>
      <c r="P14" s="50"/>
      <c r="Q14" s="50"/>
      <c r="R14" s="50"/>
      <c r="S14" s="46"/>
    </row>
    <row r="15" spans="1:19" x14ac:dyDescent="0.25">
      <c r="A15" s="1"/>
      <c r="B15" s="52"/>
      <c r="C15" s="31"/>
      <c r="D15" s="31"/>
      <c r="E15" s="31"/>
      <c r="F15" s="51"/>
      <c r="G15" s="31"/>
      <c r="H15" s="31"/>
      <c r="I15" s="48"/>
      <c r="J15" s="53"/>
      <c r="K15" s="48"/>
      <c r="L15" s="53"/>
      <c r="M15" s="48"/>
      <c r="N15" s="53"/>
      <c r="O15" s="48"/>
      <c r="P15" s="53"/>
      <c r="Q15" s="48"/>
      <c r="R15" s="47"/>
      <c r="S15" s="46"/>
    </row>
    <row r="16" spans="1:19" ht="4.5" customHeight="1" x14ac:dyDescent="0.25">
      <c r="A16" s="1"/>
      <c r="B16" s="52"/>
      <c r="C16" s="31"/>
      <c r="D16" s="31"/>
      <c r="E16" s="31"/>
      <c r="F16" s="5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5"/>
      <c r="S16" s="46"/>
    </row>
    <row r="17" spans="1:19" x14ac:dyDescent="0.25">
      <c r="B17" s="38" t="s">
        <v>33</v>
      </c>
      <c r="C17" s="37" t="s">
        <v>32</v>
      </c>
      <c r="D17" s="37" t="s">
        <v>31</v>
      </c>
      <c r="E17" s="37" t="s">
        <v>30</v>
      </c>
      <c r="F17" s="36" t="s">
        <v>29</v>
      </c>
      <c r="G17" s="31"/>
      <c r="H17" s="31"/>
      <c r="I17" s="50"/>
      <c r="J17" s="50"/>
      <c r="K17" s="50"/>
      <c r="L17" s="50"/>
      <c r="M17" s="50"/>
      <c r="N17" s="50"/>
      <c r="O17" s="50"/>
      <c r="P17" s="50"/>
      <c r="Q17" s="50"/>
      <c r="R17" s="50"/>
      <c r="S17" s="46"/>
    </row>
    <row r="18" spans="1:19" ht="15.75" thickBot="1" x14ac:dyDescent="0.3">
      <c r="B18" s="34"/>
      <c r="C18" s="33"/>
      <c r="D18" s="33"/>
      <c r="E18" s="33"/>
      <c r="F18" s="32"/>
      <c r="G18" s="31"/>
      <c r="H18" s="31"/>
      <c r="I18" s="48"/>
      <c r="J18" s="48"/>
      <c r="K18" s="48"/>
      <c r="L18" s="48"/>
      <c r="M18" s="48"/>
      <c r="N18" s="49"/>
      <c r="O18" s="48"/>
      <c r="P18" s="48"/>
      <c r="Q18" s="48"/>
      <c r="R18" s="47"/>
      <c r="S18" s="46"/>
    </row>
    <row r="19" spans="1:19" x14ac:dyDescent="0.25">
      <c r="A19" s="1"/>
      <c r="B19" s="31"/>
      <c r="C19" s="31"/>
      <c r="D19" s="31"/>
      <c r="E19" s="31"/>
      <c r="F19" s="31"/>
      <c r="G19" s="31"/>
    </row>
    <row r="20" spans="1:19" ht="7.5" customHeight="1" thickBot="1" x14ac:dyDescent="0.3"/>
    <row r="21" spans="1:19" x14ac:dyDescent="0.25">
      <c r="B21" s="45" t="s">
        <v>28</v>
      </c>
      <c r="C21" s="44"/>
      <c r="D21" s="43"/>
      <c r="E21" s="39"/>
      <c r="F21" s="39"/>
      <c r="G21" s="42"/>
    </row>
    <row r="22" spans="1:19" x14ac:dyDescent="0.25">
      <c r="B22" s="41"/>
      <c r="C22" s="39"/>
      <c r="D22" s="40"/>
      <c r="E22" s="39"/>
      <c r="F22" s="39"/>
      <c r="G22" s="39"/>
    </row>
    <row r="23" spans="1:19" x14ac:dyDescent="0.25">
      <c r="B23" s="38" t="s">
        <v>2</v>
      </c>
      <c r="C23" s="37" t="s">
        <v>27</v>
      </c>
      <c r="D23" s="36" t="s">
        <v>26</v>
      </c>
      <c r="E23" s="35"/>
      <c r="F23" s="35"/>
      <c r="G23" s="35"/>
    </row>
    <row r="24" spans="1:19" ht="15.75" thickBot="1" x14ac:dyDescent="0.3">
      <c r="B24" s="34"/>
      <c r="C24" s="33"/>
      <c r="D24" s="32"/>
      <c r="E24" s="31"/>
      <c r="F24" s="31"/>
      <c r="G24" s="31"/>
    </row>
    <row r="25" spans="1:19" ht="15.75" thickBot="1" x14ac:dyDescent="0.3"/>
    <row r="26" spans="1:19" x14ac:dyDescent="0.25">
      <c r="B26" s="23" t="s">
        <v>25</v>
      </c>
      <c r="C26" s="30"/>
      <c r="D26" s="22"/>
    </row>
    <row r="27" spans="1:19" x14ac:dyDescent="0.25">
      <c r="B27" s="21"/>
      <c r="C27" s="1"/>
      <c r="D27" s="20"/>
    </row>
    <row r="28" spans="1:19" x14ac:dyDescent="0.25">
      <c r="B28" s="29"/>
      <c r="C28" s="28" t="s">
        <v>25</v>
      </c>
      <c r="D28" s="27" t="s">
        <v>24</v>
      </c>
      <c r="F28" s="26"/>
    </row>
    <row r="29" spans="1:19" ht="15.75" thickBot="1" x14ac:dyDescent="0.3">
      <c r="B29" s="17"/>
      <c r="C29" s="25"/>
      <c r="D29" s="16"/>
    </row>
    <row r="30" spans="1:19" ht="15.75" thickBot="1" x14ac:dyDescent="0.3">
      <c r="F30" s="24"/>
    </row>
    <row r="31" spans="1:19" x14ac:dyDescent="0.25">
      <c r="B31" s="23" t="s">
        <v>23</v>
      </c>
      <c r="C31" s="22"/>
    </row>
    <row r="32" spans="1:19" x14ac:dyDescent="0.25">
      <c r="B32" s="21"/>
      <c r="C32" s="20"/>
    </row>
    <row r="33" spans="2:3" x14ac:dyDescent="0.25">
      <c r="B33" s="19">
        <f>'[3]Nouvel facture'!C19</f>
        <v>42332</v>
      </c>
      <c r="C33" s="18">
        <f ca="1">'Nouvel facture'!C19</f>
        <v>42394</v>
      </c>
    </row>
    <row r="34" spans="2:3" ht="15.75" thickBot="1" x14ac:dyDescent="0.3">
      <c r="B34" s="17"/>
      <c r="C34" s="16"/>
    </row>
  </sheetData>
  <dataValidations count="2">
    <dataValidation type="list" allowBlank="1" showInputMessage="1" showErrorMessage="1" sqref="M18">
      <formula1>Client__Échéance</formula1>
    </dataValidation>
    <dataValidation type="list" allowBlank="1" showInputMessage="1" showErrorMessage="1" sqref="K18:L18">
      <formula1>Client_Famille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Tableau de bord</vt:lpstr>
      <vt:lpstr>Nouvel facture</vt:lpstr>
      <vt:lpstr>Remarque facture</vt:lpstr>
      <vt:lpstr>Facture_Échéance</vt:lpstr>
      <vt:lpstr>Facture_Mode_de_règlement</vt:lpstr>
      <vt:lpstr>Facture_Remise</vt:lpstr>
      <vt:lpstr>Facture_Type_de_Facture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Corps_Renard_J</dc:creator>
  <cp:lastModifiedBy>Umbrella Corporation</cp:lastModifiedBy>
  <cp:lastPrinted>2015-12-07T10:29:23Z</cp:lastPrinted>
  <dcterms:created xsi:type="dcterms:W3CDTF">2012-10-17T18:04:04Z</dcterms:created>
  <dcterms:modified xsi:type="dcterms:W3CDTF">2016-01-25T12:26:36Z</dcterms:modified>
</cp:coreProperties>
</file>