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85" windowWidth="14805" windowHeight="7530"/>
  </bookViews>
  <sheets>
    <sheet name="BDD APPRO" sheetId="2" r:id="rId1"/>
    <sheet name="TDB APPRO" sheetId="6" r:id="rId2"/>
    <sheet name="Feuil1" sheetId="8" r:id="rId3"/>
  </sheets>
  <definedNames>
    <definedName name="_xlnm._FilterDatabase" localSheetId="0" hidden="1">'BDD APPRO'!$A$1:$Q$791</definedName>
    <definedName name="_xlnm._FilterDatabase" localSheetId="1" hidden="1">'TDB APPRO'!$B$10:$O$40</definedName>
    <definedName name="f_fournisseurs">OFFSET(p_fournisseurs,0,0,COUNTA(l_fournisseurs),1)</definedName>
    <definedName name="GO">OFFSET('TDB APPRO'!#REF!,1,,COUNTA('TDB APPRO'!$B:$B),1)</definedName>
    <definedName name="Gorigine">'TDB APPRO'!$A$12:$A$39</definedName>
    <definedName name="l_fournisseurs">Feuil1!$A:$A</definedName>
    <definedName name="MOIS">OFFSET('TDB APPRO'!#REF!,-2,1,1,COUNTA('TDB APPRO'!$10:$10))</definedName>
    <definedName name="p_fournisseurs">Feuil1!$A$2</definedName>
    <definedName name="Total">'TDB APPRO'!$O$12:$O$39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E13" i="6" l="1"/>
  <c r="I13" i="6"/>
  <c r="M13" i="6"/>
  <c r="F14" i="6"/>
  <c r="J14" i="6"/>
  <c r="N14" i="6"/>
  <c r="G15" i="6"/>
  <c r="L15" i="6"/>
  <c r="E16" i="6"/>
  <c r="I16" i="6"/>
  <c r="M16" i="6"/>
  <c r="F17" i="6"/>
  <c r="J17" i="6"/>
  <c r="N17" i="6"/>
  <c r="G18" i="6"/>
  <c r="K18" i="6"/>
  <c r="D19" i="6"/>
  <c r="H19" i="6"/>
  <c r="L19" i="6"/>
  <c r="E20" i="6"/>
  <c r="I20" i="6"/>
  <c r="M20" i="6"/>
  <c r="F21" i="6"/>
  <c r="J21" i="6"/>
  <c r="N21" i="6"/>
  <c r="G22" i="6"/>
  <c r="K22" i="6"/>
  <c r="D23" i="6"/>
  <c r="H23" i="6"/>
  <c r="L23" i="6"/>
  <c r="E24" i="6"/>
  <c r="I24" i="6"/>
  <c r="M24" i="6"/>
  <c r="F25" i="6"/>
  <c r="J25" i="6"/>
  <c r="N25" i="6"/>
  <c r="G26" i="6"/>
  <c r="K26" i="6"/>
  <c r="D27" i="6"/>
  <c r="H27" i="6"/>
  <c r="L27" i="6"/>
  <c r="E28" i="6"/>
  <c r="D13" i="6"/>
  <c r="H13" i="6"/>
  <c r="L13" i="6"/>
  <c r="E14" i="6"/>
  <c r="I14" i="6"/>
  <c r="M14" i="6"/>
  <c r="F15" i="6"/>
  <c r="K15" i="6"/>
  <c r="D16" i="6"/>
  <c r="H16" i="6"/>
  <c r="L16" i="6"/>
  <c r="E17" i="6"/>
  <c r="I17" i="6"/>
  <c r="M17" i="6"/>
  <c r="F18" i="6"/>
  <c r="J18" i="6"/>
  <c r="N18" i="6"/>
  <c r="G19" i="6"/>
  <c r="K19" i="6"/>
  <c r="D20" i="6"/>
  <c r="H20" i="6"/>
  <c r="L20" i="6"/>
  <c r="E21" i="6"/>
  <c r="I21" i="6"/>
  <c r="M21" i="6"/>
  <c r="F22" i="6"/>
  <c r="J22" i="6"/>
  <c r="N22" i="6"/>
  <c r="G23" i="6"/>
  <c r="K23" i="6"/>
  <c r="D24" i="6"/>
  <c r="H24" i="6"/>
  <c r="L24" i="6"/>
  <c r="E25" i="6"/>
  <c r="I25" i="6"/>
  <c r="M25" i="6"/>
  <c r="F26" i="6"/>
  <c r="J26" i="6"/>
  <c r="N26" i="6"/>
  <c r="G27" i="6"/>
  <c r="K27" i="6"/>
  <c r="D28" i="6"/>
  <c r="H28" i="6"/>
  <c r="K28" i="6"/>
  <c r="D29" i="6"/>
  <c r="H29" i="6"/>
  <c r="L29" i="6"/>
  <c r="E30" i="6"/>
  <c r="I30" i="6"/>
  <c r="M30" i="6"/>
  <c r="F31" i="6"/>
  <c r="J31" i="6"/>
  <c r="N31" i="6"/>
  <c r="G32" i="6"/>
  <c r="K32" i="6"/>
  <c r="D33" i="6"/>
  <c r="H33" i="6"/>
  <c r="L33" i="6"/>
  <c r="E34" i="6"/>
  <c r="I34" i="6"/>
  <c r="M34" i="6"/>
  <c r="F35" i="6"/>
  <c r="J35" i="6"/>
  <c r="N35" i="6"/>
  <c r="G36" i="6"/>
  <c r="K36" i="6"/>
  <c r="D37" i="6"/>
  <c r="H37" i="6"/>
  <c r="L37" i="6"/>
  <c r="E38" i="6"/>
  <c r="I38" i="6"/>
  <c r="M38" i="6"/>
  <c r="F39" i="6"/>
  <c r="J39" i="6"/>
  <c r="N39" i="6"/>
  <c r="K12" i="6"/>
  <c r="G12" i="6"/>
  <c r="C14" i="6"/>
  <c r="C18" i="6"/>
  <c r="C22" i="6"/>
  <c r="C26" i="6"/>
  <c r="C30" i="6"/>
  <c r="C34" i="6"/>
  <c r="C38" i="6"/>
  <c r="J28" i="6"/>
  <c r="N28" i="6"/>
  <c r="G29" i="6"/>
  <c r="K29" i="6"/>
  <c r="D30" i="6"/>
  <c r="H30" i="6"/>
  <c r="L30" i="6"/>
  <c r="E31" i="6"/>
  <c r="I31" i="6"/>
  <c r="M31" i="6"/>
  <c r="F32" i="6"/>
  <c r="J32" i="6"/>
  <c r="N32" i="6"/>
  <c r="G33" i="6"/>
  <c r="K33" i="6"/>
  <c r="D34" i="6"/>
  <c r="H34" i="6"/>
  <c r="L34" i="6"/>
  <c r="E35" i="6"/>
  <c r="I35" i="6"/>
  <c r="M35" i="6"/>
  <c r="F36" i="6"/>
  <c r="J36" i="6"/>
  <c r="N36" i="6"/>
  <c r="G37" i="6"/>
  <c r="K37" i="6"/>
  <c r="D38" i="6"/>
  <c r="H38" i="6"/>
  <c r="L38" i="6"/>
  <c r="E39" i="6"/>
  <c r="I39" i="6"/>
  <c r="M39" i="6"/>
  <c r="L12" i="6"/>
  <c r="H12" i="6"/>
  <c r="D12" i="6"/>
  <c r="C17" i="6"/>
  <c r="C21" i="6"/>
  <c r="C25" i="6"/>
  <c r="C29" i="6"/>
  <c r="C33" i="6"/>
  <c r="C37" i="6"/>
  <c r="C12" i="6"/>
  <c r="I15" i="6"/>
  <c r="G13" i="6"/>
  <c r="K13" i="6"/>
  <c r="D14" i="6"/>
  <c r="H14" i="6"/>
  <c r="L14" i="6"/>
  <c r="E15" i="6"/>
  <c r="J15" i="6"/>
  <c r="N15" i="6"/>
  <c r="G16" i="6"/>
  <c r="K16" i="6"/>
  <c r="D17" i="6"/>
  <c r="H17" i="6"/>
  <c r="L17" i="6"/>
  <c r="E18" i="6"/>
  <c r="I18" i="6"/>
  <c r="M18" i="6"/>
  <c r="F19" i="6"/>
  <c r="J19" i="6"/>
  <c r="N19" i="6"/>
  <c r="G20" i="6"/>
  <c r="K20" i="6"/>
  <c r="D21" i="6"/>
  <c r="H21" i="6"/>
  <c r="L21" i="6"/>
  <c r="E22" i="6"/>
  <c r="I22" i="6"/>
  <c r="M22" i="6"/>
  <c r="F23" i="6"/>
  <c r="J23" i="6"/>
  <c r="N23" i="6"/>
  <c r="G24" i="6"/>
  <c r="K24" i="6"/>
  <c r="D25" i="6"/>
  <c r="H25" i="6"/>
  <c r="L25" i="6"/>
  <c r="E26" i="6"/>
  <c r="I26" i="6"/>
  <c r="M26" i="6"/>
  <c r="F27" i="6"/>
  <c r="J27" i="6"/>
  <c r="N27" i="6"/>
  <c r="G28" i="6"/>
  <c r="F13" i="6"/>
  <c r="J13" i="6"/>
  <c r="N13" i="6"/>
  <c r="G14" i="6"/>
  <c r="K14" i="6"/>
  <c r="D15" i="6"/>
  <c r="H15" i="6"/>
  <c r="M15" i="6"/>
  <c r="F16" i="6"/>
  <c r="J16" i="6"/>
  <c r="N16" i="6"/>
  <c r="G17" i="6"/>
  <c r="K17" i="6"/>
  <c r="D18" i="6"/>
  <c r="H18" i="6"/>
  <c r="L18" i="6"/>
  <c r="E19" i="6"/>
  <c r="I19" i="6"/>
  <c r="M19" i="6"/>
  <c r="F20" i="6"/>
  <c r="J20" i="6"/>
  <c r="N20" i="6"/>
  <c r="G21" i="6"/>
  <c r="K21" i="6"/>
  <c r="D22" i="6"/>
  <c r="H22" i="6"/>
  <c r="L22" i="6"/>
  <c r="E23" i="6"/>
  <c r="I23" i="6"/>
  <c r="M23" i="6"/>
  <c r="F24" i="6"/>
  <c r="J24" i="6"/>
  <c r="N24" i="6"/>
  <c r="G25" i="6"/>
  <c r="K25" i="6"/>
  <c r="D26" i="6"/>
  <c r="H26" i="6"/>
  <c r="L26" i="6"/>
  <c r="E27" i="6"/>
  <c r="I27" i="6"/>
  <c r="M27" i="6"/>
  <c r="F28" i="6"/>
  <c r="I28" i="6"/>
  <c r="M28" i="6"/>
  <c r="F29" i="6"/>
  <c r="J29" i="6"/>
  <c r="N29" i="6"/>
  <c r="G30" i="6"/>
  <c r="K30" i="6"/>
  <c r="D31" i="6"/>
  <c r="H31" i="6"/>
  <c r="L31" i="6"/>
  <c r="E32" i="6"/>
  <c r="I32" i="6"/>
  <c r="M32" i="6"/>
  <c r="F33" i="6"/>
  <c r="J33" i="6"/>
  <c r="N33" i="6"/>
  <c r="G34" i="6"/>
  <c r="K34" i="6"/>
  <c r="D35" i="6"/>
  <c r="H35" i="6"/>
  <c r="L35" i="6"/>
  <c r="E36" i="6"/>
  <c r="I36" i="6"/>
  <c r="M36" i="6"/>
  <c r="F37" i="6"/>
  <c r="J37" i="6"/>
  <c r="N37" i="6"/>
  <c r="G38" i="6"/>
  <c r="K38" i="6"/>
  <c r="D39" i="6"/>
  <c r="H39" i="6"/>
  <c r="L39" i="6"/>
  <c r="M12" i="6"/>
  <c r="I12" i="6"/>
  <c r="E12" i="6"/>
  <c r="C16" i="6"/>
  <c r="C20" i="6"/>
  <c r="C24" i="6"/>
  <c r="C28" i="6"/>
  <c r="C32" i="6"/>
  <c r="C36" i="6"/>
  <c r="C13" i="6"/>
  <c r="L28" i="6"/>
  <c r="E29" i="6"/>
  <c r="I29" i="6"/>
  <c r="M29" i="6"/>
  <c r="F30" i="6"/>
  <c r="J30" i="6"/>
  <c r="N30" i="6"/>
  <c r="G31" i="6"/>
  <c r="K31" i="6"/>
  <c r="D32" i="6"/>
  <c r="H32" i="6"/>
  <c r="L32" i="6"/>
  <c r="E33" i="6"/>
  <c r="I33" i="6"/>
  <c r="M33" i="6"/>
  <c r="F34" i="6"/>
  <c r="J34" i="6"/>
  <c r="N34" i="6"/>
  <c r="G35" i="6"/>
  <c r="K35" i="6"/>
  <c r="D36" i="6"/>
  <c r="H36" i="6"/>
  <c r="L36" i="6"/>
  <c r="E37" i="6"/>
  <c r="I37" i="6"/>
  <c r="M37" i="6"/>
  <c r="F38" i="6"/>
  <c r="J38" i="6"/>
  <c r="N38" i="6"/>
  <c r="G39" i="6"/>
  <c r="K39" i="6"/>
  <c r="N12" i="6"/>
  <c r="J12" i="6"/>
  <c r="F12" i="6"/>
  <c r="C15" i="6"/>
  <c r="C19" i="6"/>
  <c r="C23" i="6"/>
  <c r="C27" i="6"/>
  <c r="C31" i="6"/>
  <c r="C35" i="6"/>
  <c r="C39" i="6"/>
  <c r="C40" i="6" l="1"/>
  <c r="O35" i="6" l="1"/>
  <c r="O27" i="6"/>
  <c r="O38" i="6"/>
  <c r="O30" i="6"/>
  <c r="O33" i="6"/>
  <c r="O25" i="6"/>
  <c r="O36" i="6"/>
  <c r="O28" i="6"/>
  <c r="O39" i="6"/>
  <c r="O31" i="6"/>
  <c r="O34" i="6"/>
  <c r="O26" i="6"/>
  <c r="O37" i="6"/>
  <c r="O29" i="6"/>
  <c r="O32" i="6"/>
  <c r="O24" i="6"/>
  <c r="O22" i="6"/>
  <c r="O23" i="6"/>
  <c r="I40" i="6"/>
  <c r="N40" i="6"/>
  <c r="E40" i="6"/>
  <c r="F40" i="6"/>
  <c r="K40" i="6"/>
  <c r="L40" i="6"/>
  <c r="O14" i="6"/>
  <c r="G40" i="6"/>
  <c r="J40" i="6"/>
  <c r="O16" i="6"/>
  <c r="H40" i="6"/>
  <c r="O13" i="6"/>
  <c r="O17" i="6"/>
  <c r="M40" i="6"/>
  <c r="O21" i="6"/>
  <c r="O20" i="6"/>
  <c r="O18" i="6"/>
  <c r="D40" i="6"/>
  <c r="O15" i="6"/>
  <c r="O19" i="6"/>
  <c r="O40" i="6" l="1"/>
  <c r="O12" i="6"/>
</calcChain>
</file>

<file path=xl/sharedStrings.xml><?xml version="1.0" encoding="utf-8"?>
<sst xmlns="http://schemas.openxmlformats.org/spreadsheetml/2006/main" count="6155" uniqueCount="1195">
  <si>
    <t>E</t>
  </si>
  <si>
    <t>Article</t>
  </si>
  <si>
    <t>Quantité</t>
  </si>
  <si>
    <t>Date cpt.</t>
  </si>
  <si>
    <t/>
  </si>
  <si>
    <t>F57</t>
  </si>
  <si>
    <t>XFM15FG0S</t>
  </si>
  <si>
    <t>XFM15FE0S</t>
  </si>
  <si>
    <t>F73</t>
  </si>
  <si>
    <t>30</t>
  </si>
  <si>
    <t>F06</t>
  </si>
  <si>
    <t>F42</t>
  </si>
  <si>
    <t>XFM26EQ0Y</t>
  </si>
  <si>
    <t>F61</t>
  </si>
  <si>
    <t>X38340389</t>
  </si>
  <si>
    <t>X38340388</t>
  </si>
  <si>
    <t>XFM05ZJ0Y</t>
  </si>
  <si>
    <t>XFM20ZJ0Y</t>
  </si>
  <si>
    <t>XFM07ZJ5Y</t>
  </si>
  <si>
    <t>XFU10ZG7Y</t>
  </si>
  <si>
    <t>XFM02ZR0Y</t>
  </si>
  <si>
    <t>F09</t>
  </si>
  <si>
    <t>X41107258</t>
  </si>
  <si>
    <t>X41107554</t>
  </si>
  <si>
    <t>X41311618</t>
  </si>
  <si>
    <t>F10</t>
  </si>
  <si>
    <t>XFU10ZG6Y</t>
  </si>
  <si>
    <t>20014362</t>
  </si>
  <si>
    <t>X46371145</t>
  </si>
  <si>
    <t>X67315416</t>
  </si>
  <si>
    <t>20020219</t>
  </si>
  <si>
    <t>X43829115</t>
  </si>
  <si>
    <t>20012380</t>
  </si>
  <si>
    <t>20020436</t>
  </si>
  <si>
    <t>X41076253</t>
  </si>
  <si>
    <t>X41054281</t>
  </si>
  <si>
    <t>X41314464</t>
  </si>
  <si>
    <t>XFM25NG0Y</t>
  </si>
  <si>
    <t>X46371125</t>
  </si>
  <si>
    <t>X51351568</t>
  </si>
  <si>
    <t>X51363260</t>
  </si>
  <si>
    <t>X62573575</t>
  </si>
  <si>
    <t>XFZ03ZJ0Y</t>
  </si>
  <si>
    <t>20017061</t>
  </si>
  <si>
    <t>XFB000036</t>
  </si>
  <si>
    <t>X38459171</t>
  </si>
  <si>
    <t>XFU10MH2H</t>
  </si>
  <si>
    <t>XFM08NK0T</t>
  </si>
  <si>
    <t>F41</t>
  </si>
  <si>
    <t>XFU07XM1B</t>
  </si>
  <si>
    <t>XF4292714</t>
  </si>
  <si>
    <t>XFU07AG5Y</t>
  </si>
  <si>
    <t>XFU10ZX1B</t>
  </si>
  <si>
    <t>XFU10WH0Y</t>
  </si>
  <si>
    <t>XFM15NK0T</t>
  </si>
  <si>
    <t>XFM10NK0T</t>
  </si>
  <si>
    <t>XFM12JF1Y</t>
  </si>
  <si>
    <t>X41103235</t>
  </si>
  <si>
    <t>XFM10JF2Y</t>
  </si>
  <si>
    <t>XFJ01MM0Y</t>
  </si>
  <si>
    <t>20012591</t>
  </si>
  <si>
    <t>F37</t>
  </si>
  <si>
    <t>XF4202757</t>
  </si>
  <si>
    <t>XFU07XW2Y</t>
  </si>
  <si>
    <t>X43829106</t>
  </si>
  <si>
    <t>XFM07NE0Y</t>
  </si>
  <si>
    <t>XFM05NE0Y</t>
  </si>
  <si>
    <t>20018783</t>
  </si>
  <si>
    <t>XFU09AG5Y</t>
  </si>
  <si>
    <t>20014214</t>
  </si>
  <si>
    <t>XF4292619</t>
  </si>
  <si>
    <t>XFU10WG0Y</t>
  </si>
  <si>
    <t>XFM04JF0Y</t>
  </si>
  <si>
    <t>X43223174</t>
  </si>
  <si>
    <t>XFM20EP0Y</t>
  </si>
  <si>
    <t>X38340030</t>
  </si>
  <si>
    <t>X38358266</t>
  </si>
  <si>
    <t>X41107485</t>
  </si>
  <si>
    <t>XFZ11HF0Y</t>
  </si>
  <si>
    <t>20031511</t>
  </si>
  <si>
    <t>20019136</t>
  </si>
  <si>
    <t>X51351332</t>
  </si>
  <si>
    <t>XFM07JF2Y</t>
  </si>
  <si>
    <t>X41075203</t>
  </si>
  <si>
    <t>20033800</t>
  </si>
  <si>
    <t>XFM01ZR0Y</t>
  </si>
  <si>
    <t>20036952</t>
  </si>
  <si>
    <t>Lib Article</t>
  </si>
  <si>
    <t>Mois</t>
  </si>
  <si>
    <t>Année</t>
  </si>
  <si>
    <t>Nom Frs</t>
  </si>
  <si>
    <t>N° Frs</t>
  </si>
  <si>
    <t>GO</t>
  </si>
  <si>
    <t>Lib GO</t>
  </si>
  <si>
    <t>Prix GLPCA</t>
  </si>
  <si>
    <t>Ecart de prix</t>
  </si>
  <si>
    <t>Semaine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</si>
  <si>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</si>
  <si>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</si>
  <si>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</si>
  <si>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</si>
  <si>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</si>
  <si>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</si>
  <si>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</si>
  <si>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</si>
  <si>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</si>
  <si>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</si>
  <si>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</si>
  <si>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</si>
  <si>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F00</t>
  </si>
  <si>
    <t>F38</t>
  </si>
  <si>
    <t>F44</t>
  </si>
  <si>
    <t>F48</t>
  </si>
  <si>
    <t>XFZ00WC0Y</t>
  </si>
  <si>
    <t>X64675000</t>
  </si>
  <si>
    <t>XFE20ZA1Y</t>
  </si>
  <si>
    <t>X42541626</t>
  </si>
  <si>
    <t>XFU10YB5Y</t>
  </si>
  <si>
    <t>XFS15ZY0Y</t>
  </si>
  <si>
    <t>XFM05ZC0Y</t>
  </si>
  <si>
    <t>20027708</t>
  </si>
  <si>
    <t>X67431115</t>
  </si>
  <si>
    <t>XFM24NG1Y</t>
  </si>
  <si>
    <t>XFU10JZ5Y</t>
  </si>
  <si>
    <t>X42811804</t>
  </si>
  <si>
    <t>XFU10ZS1Y</t>
  </si>
  <si>
    <t>XFZ10HF0Y</t>
  </si>
  <si>
    <t>X43223426</t>
  </si>
  <si>
    <t>X32724070</t>
  </si>
  <si>
    <t>X41107184</t>
  </si>
  <si>
    <t>XFU10ZH6Y</t>
  </si>
  <si>
    <t>XFM08ZY0Y</t>
  </si>
  <si>
    <t>XFM24EP0Y</t>
  </si>
  <si>
    <t>XFM20JF0Y</t>
  </si>
  <si>
    <t>XFZ04ZJ0Y</t>
  </si>
  <si>
    <t>XFM15ZK0Y</t>
  </si>
  <si>
    <t>X43825981</t>
  </si>
  <si>
    <t>XFU10WP7Y</t>
  </si>
  <si>
    <t>X42812204</t>
  </si>
  <si>
    <t>X41109440</t>
  </si>
  <si>
    <t>X41081328</t>
  </si>
  <si>
    <t>XFW08ZD0Y</t>
  </si>
  <si>
    <t>X41311568</t>
  </si>
  <si>
    <t>XFM15ZK5Y</t>
  </si>
  <si>
    <t>X43825978</t>
  </si>
  <si>
    <t>X32724098</t>
  </si>
  <si>
    <t>X32724060</t>
  </si>
  <si>
    <t>X38884130</t>
  </si>
  <si>
    <t>X61880142</t>
  </si>
  <si>
    <t>20032765</t>
  </si>
  <si>
    <t>20039137</t>
  </si>
  <si>
    <t>X43825972</t>
  </si>
  <si>
    <t>X61883202</t>
  </si>
  <si>
    <t>XF4112524</t>
  </si>
  <si>
    <t>20013683</t>
  </si>
  <si>
    <t>X62571052</t>
  </si>
  <si>
    <t>XFU10XP0B</t>
  </si>
  <si>
    <t>TOTAL</t>
  </si>
  <si>
    <t>Somme.Si Frs/mois/année</t>
  </si>
  <si>
    <t>BRUTS USINES</t>
  </si>
  <si>
    <t>RETOURS/ VF / FONTES AUTRES</t>
  </si>
  <si>
    <t>FONTE</t>
  </si>
  <si>
    <t>F23</t>
  </si>
  <si>
    <t>F24</t>
  </si>
  <si>
    <t>F25</t>
  </si>
  <si>
    <t>F26</t>
  </si>
  <si>
    <t>F35</t>
  </si>
  <si>
    <t>F36</t>
  </si>
  <si>
    <t>ACIER</t>
  </si>
  <si>
    <t>ZINC,ALUMINEUX</t>
  </si>
  <si>
    <t>CUIVREUX</t>
  </si>
  <si>
    <t>F43</t>
  </si>
  <si>
    <t>F50</t>
  </si>
  <si>
    <t>F53</t>
  </si>
  <si>
    <t>F55</t>
  </si>
  <si>
    <t>PIECES ACHETEES</t>
  </si>
  <si>
    <t>F60</t>
  </si>
  <si>
    <t>REV.PEINT.,PLASTIQUES,AUTRES</t>
  </si>
  <si>
    <t>F64</t>
  </si>
  <si>
    <t>F69</t>
  </si>
  <si>
    <t>F71</t>
  </si>
  <si>
    <t>PRODUITS DE CONDITIONNEMENT</t>
  </si>
  <si>
    <t>Fournisseurs</t>
  </si>
  <si>
    <t>Sans GO</t>
  </si>
  <si>
    <t>XFW11RH5Y</t>
  </si>
  <si>
    <t>X41054282</t>
  </si>
  <si>
    <t>X42813418</t>
  </si>
  <si>
    <t>X67331023</t>
  </si>
  <si>
    <t>XFH10CG3B</t>
  </si>
  <si>
    <t>X85110047</t>
  </si>
  <si>
    <t>X41105446</t>
  </si>
  <si>
    <t>X64611066</t>
  </si>
  <si>
    <t>XFU07NM0Y</t>
  </si>
  <si>
    <t>XFM07ZD0Y</t>
  </si>
  <si>
    <t>X46312245</t>
  </si>
  <si>
    <t>XFM05HA0B</t>
  </si>
  <si>
    <t>XFU15CT1J</t>
  </si>
  <si>
    <t>Ecart de coût</t>
  </si>
  <si>
    <t>SANS GO</t>
  </si>
  <si>
    <t>X41107571</t>
  </si>
  <si>
    <t>XFM15DF5T</t>
  </si>
  <si>
    <t>XF4940032</t>
  </si>
  <si>
    <t>20039080</t>
  </si>
  <si>
    <t>20041648</t>
  </si>
  <si>
    <t>XFM40HA5B</t>
  </si>
  <si>
    <t>20028438</t>
  </si>
  <si>
    <t>XFM27MF1B</t>
  </si>
  <si>
    <t>X62599625</t>
  </si>
  <si>
    <t>X41104235</t>
  </si>
  <si>
    <t>X41311468</t>
  </si>
  <si>
    <t>X64121904</t>
  </si>
  <si>
    <t>X38423004</t>
  </si>
  <si>
    <t>X41311621</t>
  </si>
  <si>
    <t>X67315038</t>
  </si>
  <si>
    <t>X67341396</t>
  </si>
  <si>
    <t>XFW10DP0B</t>
  </si>
  <si>
    <t>20041201</t>
  </si>
  <si>
    <t>20018324</t>
  </si>
  <si>
    <t>XF6202012</t>
  </si>
  <si>
    <t>20018490</t>
  </si>
  <si>
    <t>XFU08FL6S</t>
  </si>
  <si>
    <t>X41106435</t>
  </si>
  <si>
    <t>20015104</t>
  </si>
  <si>
    <t>X67313100</t>
  </si>
  <si>
    <t>20039139</t>
  </si>
  <si>
    <t>XF4292729</t>
  </si>
  <si>
    <t>X37814118</t>
  </si>
  <si>
    <t>XFM20NK0T</t>
  </si>
  <si>
    <t>X64612218</t>
  </si>
  <si>
    <t>XFU15NE0B</t>
  </si>
  <si>
    <t>XFM32JM1Y</t>
  </si>
  <si>
    <t>XFZ08HF0Y</t>
  </si>
  <si>
    <t>XFW10EA0Y</t>
  </si>
  <si>
    <t>X56422308</t>
  </si>
  <si>
    <t>GROUPE PIERRE LE GOFF NOR</t>
  </si>
  <si>
    <t>APPROVISIONNEMENTS 2015</t>
  </si>
  <si>
    <t>XFH20MK0Y</t>
  </si>
  <si>
    <t>XFJ10UH0Y</t>
  </si>
  <si>
    <t>XFM10DK0U</t>
  </si>
  <si>
    <t>XF4940004</t>
  </si>
  <si>
    <t>XF4943061</t>
  </si>
  <si>
    <t>XFW10ZA6Y</t>
  </si>
  <si>
    <t>20015103</t>
  </si>
  <si>
    <t>X55662708</t>
  </si>
  <si>
    <t>X56422426</t>
  </si>
  <si>
    <t>XFM20NE1Y</t>
  </si>
  <si>
    <t>X38888822</t>
  </si>
  <si>
    <t>XFU10MJ0Y</t>
  </si>
  <si>
    <t>X32781098</t>
  </si>
  <si>
    <t>X51356425</t>
  </si>
  <si>
    <t>X51361490</t>
  </si>
  <si>
    <t>X37100248</t>
  </si>
  <si>
    <t>X50721556</t>
  </si>
  <si>
    <t>XFM05FB0S</t>
  </si>
  <si>
    <t>X41311629</t>
  </si>
  <si>
    <t>X64611004</t>
  </si>
  <si>
    <t>20017602</t>
  </si>
  <si>
    <t>X88490000</t>
  </si>
  <si>
    <t>X55662874</t>
  </si>
  <si>
    <t>X55662739</t>
  </si>
  <si>
    <t>X55662727</t>
  </si>
  <si>
    <t>X55662707</t>
  </si>
  <si>
    <t>X55662615</t>
  </si>
  <si>
    <t>X55662052</t>
  </si>
  <si>
    <t>X55202126</t>
  </si>
  <si>
    <t>X55103010</t>
  </si>
  <si>
    <t>X55738809</t>
  </si>
  <si>
    <t>X56216016</t>
  </si>
  <si>
    <t>XFU10JA1Y</t>
  </si>
  <si>
    <t>20041294</t>
  </si>
  <si>
    <t>X51501122</t>
  </si>
  <si>
    <t>XFU01TB0B</t>
  </si>
  <si>
    <t>XFW08ZB3Y</t>
  </si>
  <si>
    <t>XFS02ZW0Y</t>
  </si>
  <si>
    <t>XFM26VA0B</t>
  </si>
  <si>
    <t>X41104484</t>
  </si>
  <si>
    <t>X41104385</t>
  </si>
  <si>
    <t>XF4920401</t>
  </si>
  <si>
    <t>XF4920302</t>
  </si>
  <si>
    <t>20018426</t>
  </si>
  <si>
    <t>20018430</t>
  </si>
  <si>
    <t>X81400018</t>
  </si>
  <si>
    <t>X81400729</t>
  </si>
  <si>
    <t>20032751</t>
  </si>
  <si>
    <t>XFM13ZC1Y</t>
  </si>
  <si>
    <t>XFU10JD6Y</t>
  </si>
  <si>
    <t>XFZ09HF0Y</t>
  </si>
  <si>
    <t>XFU10JY5Y</t>
  </si>
  <si>
    <t>XFU10VA2B</t>
  </si>
  <si>
    <t>XFW15DB2B</t>
  </si>
  <si>
    <t>20023967</t>
  </si>
  <si>
    <t>X42811803</t>
  </si>
  <si>
    <t>X81800080</t>
  </si>
  <si>
    <t>X72550011</t>
  </si>
  <si>
    <t>X55564305</t>
  </si>
  <si>
    <t>X38515194</t>
  </si>
  <si>
    <t>X50340006</t>
  </si>
  <si>
    <t>X50011053</t>
  </si>
  <si>
    <t>X65418114</t>
  </si>
  <si>
    <t>X67341430</t>
  </si>
  <si>
    <t>X67341036</t>
  </si>
  <si>
    <t>X67341000</t>
  </si>
  <si>
    <t>XFZ50WA0Y</t>
  </si>
  <si>
    <t>XFZ40WA0Y</t>
  </si>
  <si>
    <t>X41106618</t>
  </si>
  <si>
    <t>XF4112668</t>
  </si>
  <si>
    <t>XFU08FA0J</t>
  </si>
  <si>
    <t>X42811904</t>
  </si>
  <si>
    <t>XFM12ZD5Y</t>
  </si>
  <si>
    <t>XFM10ZE5Y</t>
  </si>
  <si>
    <t>X46240131</t>
  </si>
  <si>
    <t>X51364400</t>
  </si>
  <si>
    <t>20041199</t>
  </si>
  <si>
    <t>X66131212</t>
  </si>
  <si>
    <t>X86290000</t>
  </si>
  <si>
    <t>XFU12JC0Y</t>
  </si>
  <si>
    <t>X42506495</t>
  </si>
  <si>
    <t>X64675010</t>
  </si>
  <si>
    <t>20040510</t>
  </si>
  <si>
    <t>X64675014</t>
  </si>
  <si>
    <t>XFU08ZZ0Y</t>
  </si>
  <si>
    <t>XFM06ZC0Y</t>
  </si>
  <si>
    <t>20015443</t>
  </si>
  <si>
    <t>XFU15WH0Y</t>
  </si>
  <si>
    <t>XFU10WT6Y</t>
  </si>
  <si>
    <t>X43222410</t>
  </si>
  <si>
    <t>20015445</t>
  </si>
  <si>
    <t>XFM05FC0S</t>
  </si>
  <si>
    <t>XFM05ZF0Y</t>
  </si>
  <si>
    <t>XFM05ZG0Y</t>
  </si>
  <si>
    <t>X67313600</t>
  </si>
  <si>
    <t>20017607</t>
  </si>
  <si>
    <t>X62553338</t>
  </si>
  <si>
    <t>X66131216</t>
  </si>
  <si>
    <t>XF6291008</t>
  </si>
  <si>
    <t>X64121908</t>
  </si>
  <si>
    <t>X64121910</t>
  </si>
  <si>
    <t>X51360320</t>
  </si>
  <si>
    <t>X55560112</t>
  </si>
  <si>
    <t>X50712241</t>
  </si>
  <si>
    <t>X55738305</t>
  </si>
  <si>
    <t>X56266014</t>
  </si>
  <si>
    <t>X38131235</t>
  </si>
  <si>
    <t>X67331273</t>
  </si>
  <si>
    <t>XFM08FG0S</t>
  </si>
  <si>
    <t>XFU10RX4Y</t>
  </si>
  <si>
    <t>XFU07RA6Y</t>
  </si>
  <si>
    <t>XFM12NK0T</t>
  </si>
  <si>
    <t>X56422425</t>
  </si>
  <si>
    <t>X51441392</t>
  </si>
  <si>
    <t>X51351013</t>
  </si>
  <si>
    <t>X73350009</t>
  </si>
  <si>
    <t>XAMU00052</t>
  </si>
  <si>
    <t>ANVIS FRANCE EPINAL S.A.S</t>
  </si>
  <si>
    <t>CORDERIE HOUZE</t>
  </si>
  <si>
    <t>EURLEB</t>
  </si>
  <si>
    <t>FOLYGRAPHIE SARL</t>
  </si>
  <si>
    <t>IMPERATOR INDUSTRIES</t>
  </si>
  <si>
    <t>INTERMETAL</t>
  </si>
  <si>
    <t>PLASTIQUES POPPELMAN FRAN</t>
  </si>
  <si>
    <t>REXEL</t>
  </si>
  <si>
    <t>SOTIRA</t>
  </si>
  <si>
    <t>SPIDELOR SA</t>
  </si>
  <si>
    <t>Type Appro</t>
  </si>
  <si>
    <t>type appro spécial</t>
  </si>
  <si>
    <t>PB / PRS</t>
  </si>
  <si>
    <t>CABANES</t>
  </si>
  <si>
    <t>JEANTET ELASTOMERE</t>
  </si>
  <si>
    <t>SEMPERIT TECHNISCHE PRODU</t>
  </si>
  <si>
    <t>SOCAT</t>
  </si>
  <si>
    <t>HEINRICH FONDERIE S.A</t>
  </si>
  <si>
    <t>LTM COLOR</t>
  </si>
  <si>
    <t>METAL SMELTING</t>
  </si>
  <si>
    <t>SMURFIT KAPPA ALSACE FRAN</t>
  </si>
  <si>
    <t>SMURFIT KAPPA LORRAINE</t>
  </si>
  <si>
    <t>TRIBOULET INDUSTRIE</t>
  </si>
  <si>
    <t>ZWIEBEL SA</t>
  </si>
  <si>
    <t>FONDERIE DE BROUSSEVAL ET</t>
  </si>
  <si>
    <t>TORUN COPPER</t>
  </si>
  <si>
    <t>185512</t>
  </si>
  <si>
    <t>185514</t>
  </si>
  <si>
    <t>199197</t>
  </si>
  <si>
    <t>171701</t>
  </si>
  <si>
    <t>171680</t>
  </si>
  <si>
    <t>205192</t>
  </si>
  <si>
    <t>181499</t>
  </si>
  <si>
    <t>181509</t>
  </si>
  <si>
    <t>171409</t>
  </si>
  <si>
    <t>166685</t>
  </si>
  <si>
    <t>171423</t>
  </si>
  <si>
    <t>199200</t>
  </si>
  <si>
    <t>199211</t>
  </si>
  <si>
    <t>185529</t>
  </si>
  <si>
    <t>184327</t>
  </si>
  <si>
    <t>185530</t>
  </si>
  <si>
    <t>171692</t>
  </si>
  <si>
    <t>164120</t>
  </si>
  <si>
    <t>185511</t>
  </si>
  <si>
    <t>214788</t>
  </si>
  <si>
    <t>164118</t>
  </si>
  <si>
    <t>164122</t>
  </si>
  <si>
    <t>234995</t>
  </si>
  <si>
    <t>164112</t>
  </si>
  <si>
    <t>171432</t>
  </si>
  <si>
    <t>171433</t>
  </si>
  <si>
    <t>111561</t>
  </si>
  <si>
    <t>234996</t>
  </si>
  <si>
    <t>164114</t>
  </si>
  <si>
    <t>172355</t>
  </si>
  <si>
    <t>171431</t>
  </si>
  <si>
    <t>241678</t>
  </si>
  <si>
    <t>241676</t>
  </si>
  <si>
    <t>184325</t>
  </si>
  <si>
    <t>185513</t>
  </si>
  <si>
    <t>172354</t>
  </si>
  <si>
    <t>221461</t>
  </si>
  <si>
    <t>178393</t>
  </si>
  <si>
    <t>29000725</t>
  </si>
  <si>
    <t>XFZ50JL0T</t>
  </si>
  <si>
    <t>29002494</t>
  </si>
  <si>
    <t>29001677</t>
  </si>
  <si>
    <t>29002490</t>
  </si>
  <si>
    <t>XFH20VG5Y</t>
  </si>
  <si>
    <t>XFM10DG0Y</t>
  </si>
  <si>
    <t>XFM10UP0Y</t>
  </si>
  <si>
    <t>29002498</t>
  </si>
  <si>
    <t>XFU10EA2Y</t>
  </si>
  <si>
    <t>XFM30FE0S</t>
  </si>
  <si>
    <t>XFM10FE5S</t>
  </si>
  <si>
    <t>XFU08CS2M</t>
  </si>
  <si>
    <t>XFX08ZA7Y</t>
  </si>
  <si>
    <t>29003706</t>
  </si>
  <si>
    <t>160625</t>
  </si>
  <si>
    <t>XFU320K5Y</t>
  </si>
  <si>
    <t>XFU10EB8Y</t>
  </si>
  <si>
    <t>XFS10RM0T</t>
  </si>
  <si>
    <t>XFX04RX0Y</t>
  </si>
  <si>
    <t>XFX08PB0Y</t>
  </si>
  <si>
    <t>XFX07XA0Y</t>
  </si>
  <si>
    <t>XFX04XA0Y</t>
  </si>
  <si>
    <t>XFU10PD2M</t>
  </si>
  <si>
    <t>XFX07RX0Y</t>
  </si>
  <si>
    <t>XFZ60JJ0T</t>
  </si>
  <si>
    <t>XFZ50JJ0T</t>
  </si>
  <si>
    <t>XFZ50JK0T</t>
  </si>
  <si>
    <t>XFZ25JK0T</t>
  </si>
  <si>
    <t>XFX08CA2T</t>
  </si>
  <si>
    <t>184322</t>
  </si>
  <si>
    <t>171693</t>
  </si>
  <si>
    <t>XFM11HC0T</t>
  </si>
  <si>
    <t>178397</t>
  </si>
  <si>
    <t>XFM05HA0U</t>
  </si>
  <si>
    <t>XFH25VK0Y</t>
  </si>
  <si>
    <t>29009703</t>
  </si>
  <si>
    <t>XFU309K5Y</t>
  </si>
  <si>
    <t>XFU342K5Y</t>
  </si>
  <si>
    <t>XFZ35NA6P</t>
  </si>
  <si>
    <t>XFZ40NC1P</t>
  </si>
  <si>
    <t>XFU10XM0Y</t>
  </si>
  <si>
    <t>XFZ10ZD0P</t>
  </si>
  <si>
    <t>XFU10XP0Y</t>
  </si>
  <si>
    <t>XFM10VJ0Y</t>
  </si>
  <si>
    <t>XFM12UE0Y</t>
  </si>
  <si>
    <t>XFM10UE5Y</t>
  </si>
  <si>
    <t>XFM15UE0N</t>
  </si>
  <si>
    <t>20014516</t>
  </si>
  <si>
    <t>XFU302K5Y</t>
  </si>
  <si>
    <t>XFU308K5Y</t>
  </si>
  <si>
    <t>XFU322K5Y</t>
  </si>
  <si>
    <t>XFU610K0Y</t>
  </si>
  <si>
    <t>XFU10RX5Y</t>
  </si>
  <si>
    <t>XFM15UE5Y</t>
  </si>
  <si>
    <t>29000656</t>
  </si>
  <si>
    <t>XFU12KB0Y</t>
  </si>
  <si>
    <t>XFJ24KA1Y</t>
  </si>
  <si>
    <t>XFU11XP0Y</t>
  </si>
  <si>
    <t>XFU10XN5Y</t>
  </si>
  <si>
    <t>XFM15DG0T</t>
  </si>
  <si>
    <t>XFM08DG0T</t>
  </si>
  <si>
    <t>XFM10DG0T</t>
  </si>
  <si>
    <t>XFM04DE5T</t>
  </si>
  <si>
    <t>XFM05HC0T</t>
  </si>
  <si>
    <t>XFM04VD5Y</t>
  </si>
  <si>
    <t>XFM20ME5Y</t>
  </si>
  <si>
    <t>XFM10VG5Y</t>
  </si>
  <si>
    <t>XFH10VG5Y</t>
  </si>
  <si>
    <t>XFU10HA9Y</t>
  </si>
  <si>
    <t>29006378</t>
  </si>
  <si>
    <t>XFZ25JJ0T</t>
  </si>
  <si>
    <t>29005722</t>
  </si>
  <si>
    <t>XFM20FE5S</t>
  </si>
  <si>
    <t>XFM08DG0Y</t>
  </si>
  <si>
    <t>XFM10UE0N</t>
  </si>
  <si>
    <t>XFM07UE0N</t>
  </si>
  <si>
    <t>XFZ25BG0T</t>
  </si>
  <si>
    <t>XFZ30BG0T</t>
  </si>
  <si>
    <t>XF6212002</t>
  </si>
  <si>
    <t>XFU15FK5S</t>
  </si>
  <si>
    <t>XFU305K5Y</t>
  </si>
  <si>
    <t>XFU321K5Y</t>
  </si>
  <si>
    <t>XFU323K5Y</t>
  </si>
  <si>
    <t>XFH10MD0Y</t>
  </si>
  <si>
    <t>XFW10MR6T</t>
  </si>
  <si>
    <t>XFU543K5Y</t>
  </si>
  <si>
    <t>XFU07XM0Y</t>
  </si>
  <si>
    <t>29005081</t>
  </si>
  <si>
    <t>XFP07CB1Y</t>
  </si>
  <si>
    <t>29002484</t>
  </si>
  <si>
    <t>29002501</t>
  </si>
  <si>
    <t>XFH20VB3Y</t>
  </si>
  <si>
    <t>XFU08PA0T</t>
  </si>
  <si>
    <t>XFP07CD5Y</t>
  </si>
  <si>
    <t>XFU10XM5Y</t>
  </si>
  <si>
    <t>199212</t>
  </si>
  <si>
    <t>XFM07HC0T</t>
  </si>
  <si>
    <t>XFU07XP0Y</t>
  </si>
  <si>
    <t>XFU10TP4M</t>
  </si>
  <si>
    <t>XFU10DC5M</t>
  </si>
  <si>
    <t>XFU10TU0Y</t>
  </si>
  <si>
    <t>29009265</t>
  </si>
  <si>
    <t>XFZ20JJ0T</t>
  </si>
  <si>
    <t>XFZ15JK0T</t>
  </si>
  <si>
    <t>XFZ12JJ0T</t>
  </si>
  <si>
    <t>XFW10DN5T</t>
  </si>
  <si>
    <t>29000227</t>
  </si>
  <si>
    <t>XFS10RM0M</t>
  </si>
  <si>
    <t>XFU306K5Y</t>
  </si>
  <si>
    <t>XFU340K5Y</t>
  </si>
  <si>
    <t>178481</t>
  </si>
  <si>
    <t>221462</t>
  </si>
  <si>
    <t>178392</t>
  </si>
  <si>
    <t>205193</t>
  </si>
  <si>
    <t>29010251</t>
  </si>
  <si>
    <t>XF4292628</t>
  </si>
  <si>
    <t>XFZ40JK0T</t>
  </si>
  <si>
    <t>XFZ20JK0T</t>
  </si>
  <si>
    <t>XFZ30JK0T</t>
  </si>
  <si>
    <t>29000932</t>
  </si>
  <si>
    <t>XFM25FE0S</t>
  </si>
  <si>
    <t>XFM04DE1Y</t>
  </si>
  <si>
    <t>20012672</t>
  </si>
  <si>
    <t>XFM32VB0Y</t>
  </si>
  <si>
    <t>29007549</t>
  </si>
  <si>
    <t>XFM20DG0T</t>
  </si>
  <si>
    <t>XFM07UN0Y</t>
  </si>
  <si>
    <t>XFM32VA0Y</t>
  </si>
  <si>
    <t>XFH20VA3Y</t>
  </si>
  <si>
    <t>XFP07CC1Y</t>
  </si>
  <si>
    <t>XFZ15JJ0T</t>
  </si>
  <si>
    <t>XFZ30JJ0T</t>
  </si>
  <si>
    <t>XFM10DK0T</t>
  </si>
  <si>
    <t>XFM25DG0T</t>
  </si>
  <si>
    <t>XFM08UT0Y</t>
  </si>
  <si>
    <t>XFU00ZK8Y</t>
  </si>
  <si>
    <t>XFU357K5Y</t>
  </si>
  <si>
    <t>XFM30DM0T</t>
  </si>
  <si>
    <t>160623</t>
  </si>
  <si>
    <t>178477</t>
  </si>
  <si>
    <t>182171</t>
  </si>
  <si>
    <t>ANIXTER-SOFRASAR</t>
  </si>
  <si>
    <t>EPALIA</t>
  </si>
  <si>
    <t>ETS ALBERT JUNG SA</t>
  </si>
  <si>
    <t>ETS R. PONS</t>
  </si>
  <si>
    <t>IMS FRANCE</t>
  </si>
  <si>
    <t>KLUTHE FRANCE</t>
  </si>
  <si>
    <t>MAIRE S.A</t>
  </si>
  <si>
    <t>MUIS</t>
  </si>
  <si>
    <t>ODINOT-BOIS SARL</t>
  </si>
  <si>
    <t>S.A. POLYEX</t>
  </si>
  <si>
    <t>TECHNE</t>
  </si>
  <si>
    <t>VEGA KULEJ</t>
  </si>
  <si>
    <t>VEGA OPSA</t>
  </si>
  <si>
    <t>F</t>
  </si>
  <si>
    <t>SAINT-GOBAIN PAM CZ S.R.O</t>
  </si>
  <si>
    <t>BERTOLONI AND BOTTURI SRL</t>
  </si>
  <si>
    <t>SIFAT INDUSTRIES SAS</t>
  </si>
  <si>
    <t>UGITECH</t>
  </si>
  <si>
    <t>CHAINERIES DE CHENECIERES</t>
  </si>
  <si>
    <t>DUMONT PLASTIQUE</t>
  </si>
  <si>
    <t>EURLEB SA</t>
  </si>
  <si>
    <t>HULTEC EUROPE</t>
  </si>
  <si>
    <t>INFINITE STEELS AND ALLOY</t>
  </si>
  <si>
    <t>MANU LOGISTIQUE</t>
  </si>
  <si>
    <t>NEWPLAST JOINT BARTHELEMY</t>
  </si>
  <si>
    <t>PROMO FILTRES</t>
  </si>
  <si>
    <t>RACCORDS NICOLL</t>
  </si>
  <si>
    <t>VIKING SA</t>
  </si>
  <si>
    <t>VEGA ZELMET</t>
  </si>
  <si>
    <t>MANUF AC</t>
  </si>
  <si>
    <t>STE NEOCASTRIENNE DE MECA</t>
  </si>
  <si>
    <t>SAS FUTURA</t>
  </si>
  <si>
    <t>IXEMER</t>
  </si>
  <si>
    <t>OREXAD TRUMEL</t>
  </si>
  <si>
    <t>FIPROTEC</t>
  </si>
  <si>
    <t>SOTECO INDUSTRIE</t>
  </si>
  <si>
    <t>LE JOINT FRANCAIS</t>
  </si>
  <si>
    <t>SAINT-GOBAIN  FOUNDRY Co.</t>
  </si>
  <si>
    <t>GRIS DECOUPAGE SA</t>
  </si>
  <si>
    <t>OXALIS LORRAINE SUD</t>
  </si>
  <si>
    <t>ACMS</t>
  </si>
  <si>
    <t>PTP INDUSTRY SAS</t>
  </si>
  <si>
    <t>SERECA SARL</t>
  </si>
  <si>
    <t>PRECIA MOLEN SERVICE</t>
  </si>
  <si>
    <t>TIFLEX</t>
  </si>
  <si>
    <t>SG CANALIZACAO ITAUNA</t>
  </si>
  <si>
    <t>AXIL PLASTURGIE S.A.</t>
  </si>
  <si>
    <t>DEFAMETAL</t>
  </si>
  <si>
    <t>CAPEST</t>
  </si>
  <si>
    <t>ENI FRANCE SARL</t>
  </si>
  <si>
    <t>INTERNATIONAL BROSSERIE</t>
  </si>
  <si>
    <t>SECO TOOLS FRANCE</t>
  </si>
  <si>
    <t>SEW-USOCOME</t>
  </si>
  <si>
    <t>RADIOSPARES COMPOSANTS</t>
  </si>
  <si>
    <t>SKF FRANCE</t>
  </si>
  <si>
    <t>COMASEC SAS</t>
  </si>
  <si>
    <t>TECNOGOMMA</t>
  </si>
  <si>
    <t>FIMIC SAS</t>
  </si>
  <si>
    <t>IAV DREHTEILE GMBH</t>
  </si>
  <si>
    <t>INTERMARP  ITALIA  SPA</t>
  </si>
  <si>
    <t>GUERMONT WEBER</t>
  </si>
  <si>
    <t>ANTARGAZ</t>
  </si>
  <si>
    <t>MARTIN TECHNOLOGIES</t>
  </si>
  <si>
    <t>THOME</t>
  </si>
  <si>
    <t>ETS SAINT GERMAIN &amp; STRAU</t>
  </si>
  <si>
    <t>ALU LIVRY</t>
  </si>
  <si>
    <t>BS COATINGS</t>
  </si>
  <si>
    <t>GRENAILLE PRODUITS ET SER</t>
  </si>
  <si>
    <t>SOCOMEC</t>
  </si>
  <si>
    <t>SADAPS BARDAHL CORPORATIO</t>
  </si>
  <si>
    <t>EFRAPO S.A.S.</t>
  </si>
  <si>
    <t>FAIR</t>
  </si>
  <si>
    <t>CAUDENOR</t>
  </si>
  <si>
    <t>BRAMMER</t>
  </si>
  <si>
    <t>TPA AUTOMOBILE ET INDUSTR</t>
  </si>
  <si>
    <t>J.LE CORVAISIER</t>
  </si>
  <si>
    <t>LUBRILOG</t>
  </si>
  <si>
    <t>SOUDO SERVICE SARL</t>
  </si>
  <si>
    <t>STE DELA</t>
  </si>
  <si>
    <t>EUROPOUDRAGE</t>
  </si>
  <si>
    <t>SEDE SEDACIER</t>
  </si>
  <si>
    <t>DIEHL METERING SAS</t>
  </si>
  <si>
    <t>CONSTRUCTIONS MECANIQUES</t>
  </si>
  <si>
    <t>AZITECH S.A.</t>
  </si>
  <si>
    <t>STAUBLI RACCORD FRANCE</t>
  </si>
  <si>
    <t>IFM ELECTRONIC</t>
  </si>
  <si>
    <t>GGB FRANCE</t>
  </si>
  <si>
    <t>HENKEL TECHNOLOGIES FRANC</t>
  </si>
  <si>
    <t>SAB</t>
  </si>
  <si>
    <t>JOINTS VULCANISATION CAOU</t>
  </si>
  <si>
    <t>FRANCE SECURITE</t>
  </si>
  <si>
    <t>VEGA HYDRO VACCUM</t>
  </si>
  <si>
    <t>ETS BARIOT</t>
  </si>
  <si>
    <t>PIERRE BOONEN &amp; CO.</t>
  </si>
  <si>
    <t>TECHNETICS GROUP FRANCE</t>
  </si>
  <si>
    <t>POLYPLAST</t>
  </si>
  <si>
    <t>INIPRESS SPA</t>
  </si>
  <si>
    <t>BIC.</t>
  </si>
  <si>
    <t>KROHNE</t>
  </si>
  <si>
    <t>MARINI CIPRIANO</t>
  </si>
  <si>
    <t>BRICKMANN SA</t>
  </si>
  <si>
    <t>STAS</t>
  </si>
  <si>
    <t>MANUTAN</t>
  </si>
  <si>
    <t>TLM LORRAINE CABLE</t>
  </si>
  <si>
    <t>AMP SAS</t>
  </si>
  <si>
    <t>HALPACK</t>
  </si>
  <si>
    <t>CLID INDUSTRIE</t>
  </si>
  <si>
    <t>RESSORTS BAROTH</t>
  </si>
  <si>
    <t>CORDERIE DOR</t>
  </si>
  <si>
    <t>HUOT SA</t>
  </si>
  <si>
    <t>SARL BERNER</t>
  </si>
  <si>
    <t>ATELIER DECOLLETAGE DU VI</t>
  </si>
  <si>
    <t>PYLE PARTNERS</t>
  </si>
  <si>
    <t>VEGA METAL TOP</t>
  </si>
  <si>
    <t>CITYPLAST</t>
  </si>
  <si>
    <t>HONEYWELL SAFETY PRODUCTS</t>
  </si>
  <si>
    <t>EUCHNER FRANCE</t>
  </si>
  <si>
    <t>ETS JANIN</t>
  </si>
  <si>
    <t>HEBEI YULONG CASTING CO L</t>
  </si>
  <si>
    <t>AIGLE</t>
  </si>
  <si>
    <t>BILZ FRANCE</t>
  </si>
  <si>
    <t>WINOA</t>
  </si>
  <si>
    <t>ICM INDUSTRIE</t>
  </si>
  <si>
    <t>BLASER SWISSLUBE SARL</t>
  </si>
  <si>
    <t>BECK CRESPEL</t>
  </si>
  <si>
    <t>BBA-PCL EMBALLAGES</t>
  </si>
  <si>
    <t>FONDERIE FONTE SOFOGIR</t>
  </si>
  <si>
    <t>SOFRAGRAF SENCO</t>
  </si>
  <si>
    <t>AB FONDERIE</t>
  </si>
  <si>
    <t>WOCO IPS GMBH</t>
  </si>
  <si>
    <t>D COURBIS</t>
  </si>
  <si>
    <t>ATI STELLRAM</t>
  </si>
  <si>
    <t>SODECAL</t>
  </si>
  <si>
    <t>MOTEURS LEROY SOMER</t>
  </si>
  <si>
    <t>PRUD HOMME</t>
  </si>
  <si>
    <t>EMBALLAGE DIFFUSION SAS</t>
  </si>
  <si>
    <t>ETS CHABOT</t>
  </si>
  <si>
    <t>VEGA DRAWSKI</t>
  </si>
  <si>
    <t>TECH RTS</t>
  </si>
  <si>
    <t>AXIAL</t>
  </si>
  <si>
    <t>UNITECH</t>
  </si>
  <si>
    <t>LORTEL</t>
  </si>
  <si>
    <t>P. HOUILLON S.A.</t>
  </si>
  <si>
    <t>LASERJET SA</t>
  </si>
  <si>
    <t>INTER-INOX</t>
  </si>
  <si>
    <t>LN INDUSTRIES</t>
  </si>
  <si>
    <t>SENSUS FRANCE</t>
  </si>
  <si>
    <t>CARTONS RAJA</t>
  </si>
  <si>
    <t>IMPRIMERIE THORAX S A</t>
  </si>
  <si>
    <t>ESAT - CAT EPSILON</t>
  </si>
  <si>
    <t>SAINTOIS MECANIQUE</t>
  </si>
  <si>
    <t>BUREAU TECHNIQUE COMMERCI</t>
  </si>
  <si>
    <t>MABEO INDUSTRIES</t>
  </si>
  <si>
    <t>LOOTEN NORD EST SASU</t>
  </si>
  <si>
    <t>PRUD HOMME TRANSMISSIONS</t>
  </si>
  <si>
    <t>MEROBEL</t>
  </si>
  <si>
    <t>FEYEL SA</t>
  </si>
  <si>
    <t>FONDERIE SCHLUMBERGER</t>
  </si>
  <si>
    <t>JINAN MEIDE CASTING CO. L</t>
  </si>
  <si>
    <t>DIAGER SA</t>
  </si>
  <si>
    <t>VITRERIE MUSSIPONTAINE</t>
  </si>
  <si>
    <t>SCHUNK INTEC</t>
  </si>
  <si>
    <t>VEGA SUPON</t>
  </si>
  <si>
    <t>INOFORGES</t>
  </si>
  <si>
    <t>MASSARD SA</t>
  </si>
  <si>
    <t>HAINBUCH GORSE FRANCE</t>
  </si>
  <si>
    <t>PNEUMAX</t>
  </si>
  <si>
    <t>HBM FRANCE</t>
  </si>
  <si>
    <t>DK PACK</t>
  </si>
  <si>
    <t>IMPRIMERIE MODERNE</t>
  </si>
  <si>
    <t>STEEL RECON INDUSTRIES SD</t>
  </si>
  <si>
    <t>MICHAUD CHAILLY</t>
  </si>
  <si>
    <t>Réceptions =&gt;</t>
  </si>
  <si>
    <t>Ecarts de coûts =&gt;</t>
  </si>
  <si>
    <t>NOTICE KIT COFFRE ELANCIO  R1 310</t>
  </si>
  <si>
    <t>JOINT GGS DN 500 CONDITIONNE</t>
  </si>
  <si>
    <t>TUBE MAN PI100 C9+ NR LG1445  EQUIP COMP</t>
  </si>
  <si>
    <t>TUBE MAN.PI C9+DN100 VR LG767 EQUIP COMP</t>
  </si>
  <si>
    <t>TUBE MAN PIC9+DN100 NR LG440  EQUIP COMP</t>
  </si>
  <si>
    <t>ADAPTATION LIMITEUR DIAPH 65*100 USINE</t>
  </si>
  <si>
    <t>ARBRE COM.RV.ANGLE I.O EPAM200CARRE 24.3</t>
  </si>
  <si>
    <t>ECROU INDICATEUR RV.ANGLE 100/125/150</t>
  </si>
  <si>
    <t>BAGUE TUC DN 65 BAS DEBIT     "AURIGA"</t>
  </si>
  <si>
    <t>ECROU MAN.E20 V32 US.FSH BZE  EAU DE MER</t>
  </si>
  <si>
    <t>CHAPEAU NOVA DN 100   USINE</t>
  </si>
  <si>
    <t>VIS MOTO. E20 NG DN 100</t>
  </si>
  <si>
    <t>VIS DE MAN. EPAM FSH DN 100    RENFORCE</t>
  </si>
  <si>
    <t>PLATINE DE MOTORISATION F10   E20 NG</t>
  </si>
  <si>
    <t>RELLE ETANCHEITE V32 E20 A3K  NATURELLE</t>
  </si>
  <si>
    <t>TUBE MAN  PI80/100 NR LG1517  EQUIP COMP</t>
  </si>
  <si>
    <t>CUTTER A LAME RETRACTABLE 378-40 SAM</t>
  </si>
  <si>
    <t>PLAQUE VIS US.PI100 TRI/HYDRO/AJAX</t>
  </si>
  <si>
    <t>OPERCULE NOVA DN 300 A PATINS G 7005 ( E</t>
  </si>
  <si>
    <t>OPERCULE NOVA DN 100 A PATINS EPDM</t>
  </si>
  <si>
    <t>BOIS DE CALAGE DN200.250.300  REPERE X</t>
  </si>
  <si>
    <t>BOUCHON OREILLE ELASTOMER REF:312 001 BT</t>
  </si>
  <si>
    <t>1/2 COFFRE PI PING DN80 PEBB  BLEU+ NOIR</t>
  </si>
  <si>
    <t>BOUCHON KAPSTO DN 50 GPN 650   R PERCE</t>
  </si>
  <si>
    <t>CHAPEAU DE PROTECTION DE TUBE GPN 250/95</t>
  </si>
  <si>
    <t>JOINT TORIQUE R 14 NITRILE 70 SHORE</t>
  </si>
  <si>
    <t>JOINT TORIQUE 65/3 REG OBT 65</t>
  </si>
  <si>
    <t>JT CYL.50X24X5 CAOUT. NIT EAU DS 70+-5</t>
  </si>
  <si>
    <t>ENSEMBLE COMPTEUR POLLUMUK*</t>
  </si>
  <si>
    <t>SACHET/NOTICE POSE BI100 INCONHC1M+COLLI</t>
  </si>
  <si>
    <t>MEMBRANE REGULAT65 50X45X0,4 REF0501 BF2</t>
  </si>
  <si>
    <t>KIT USURE MECA R1330 DN150 HC1250-162637</t>
  </si>
  <si>
    <t>CONTRE-BRIDE BRUTE PI DN 100  CHIPPY PLA</t>
  </si>
  <si>
    <t>NOTICE KIT PI R1 320  ZK08A001ZK10A002-1</t>
  </si>
  <si>
    <t>TUBE FLUO 80W REF:OSR515151</t>
  </si>
  <si>
    <t>TETE VERTE AF PR BOUTON D22 REF:ZB4-BA3</t>
  </si>
  <si>
    <t>COLLIER THOMAS-BETTS TY-RAP   REF TY 26</t>
  </si>
  <si>
    <t>CORPS EURO 20 NG LONG TYPE 21 DN 100</t>
  </si>
  <si>
    <t>CORPS EURO 20 NG LONG TYPE 21 DN 65 B</t>
  </si>
  <si>
    <t>CORPS EURO 20 NG COURT TYPE 23   DN 150</t>
  </si>
  <si>
    <t>CORPS EURO 20 NG COURT TYPE 23   DN 100</t>
  </si>
  <si>
    <t>CORPS NOVA  200 SERIE 15  USINE PN10§</t>
  </si>
  <si>
    <t>CORPS EURO 20 NG LONG TYPE 21    DN 150</t>
  </si>
  <si>
    <t>CORPS EURO 20 NG LONG TYPE 21    DN 80 B</t>
  </si>
  <si>
    <t>CORPS NOVA  200 SERIE 15  USINE PN16§</t>
  </si>
  <si>
    <t>PLAQUE D'ARRET DE LIMITEUR    DIAPH DN 1</t>
  </si>
  <si>
    <t>COUV.PTE VIS US.PI100 SS CLAP.ENTREE AIR</t>
  </si>
  <si>
    <t>RONDELLE FREIN E20 DN 40/50 + NG DN65/80</t>
  </si>
  <si>
    <t>RONDELLE FREIN E20 DN 200  ET 250-300 V3</t>
  </si>
  <si>
    <t>PAPIER HYGIENIQUE TORK PREMIUM BLANC</t>
  </si>
  <si>
    <t>COQUILLE MAN.INF PING CUAL9 NI13 FE2 BZE</t>
  </si>
  <si>
    <t>CHAPEAU ORDON.27,3 AWWA PR FM PEINT NOIR</t>
  </si>
  <si>
    <t>JOINT MOUSSE  DIAM: 22/42  EP: 12 MAT: M</t>
  </si>
  <si>
    <t>RONDELLE FREIN E20 DN65/80,NG100.125.150</t>
  </si>
  <si>
    <t>ACIER X2 CNRI MO 17-12-02 CYLIND  28,55</t>
  </si>
  <si>
    <t>PALIER VISSE BI DN 80- 100</t>
  </si>
  <si>
    <t>RONDELLE DIAPHRAGME 75 M3/H   POUR DN 15</t>
  </si>
  <si>
    <t>JOINT TORIQUE 261,50 - 8,00   NIT. SHORE</t>
  </si>
  <si>
    <t>JOINT TORIQUE  71,12 X 2,62   NIT. SHORE</t>
  </si>
  <si>
    <t>JOINT TORIQUE 62,20 - 5,70 NIT. SHORE 70</t>
  </si>
  <si>
    <t>RONDELLE DIAPHRAGME SBR NOIR     50 M3/H</t>
  </si>
  <si>
    <t>1/2 B.0 DN 100 PN 10-16  BLEU</t>
  </si>
  <si>
    <t>S/E CLAPET ANTI-RETOUR RACCORDDN 40</t>
  </si>
  <si>
    <t>BRIDE PLUS COMPTEUR EQUIPEE   BORNE DE P</t>
  </si>
  <si>
    <t>BOUCHON DN 65 EQUIPE POUR     BORNE DE P</t>
  </si>
  <si>
    <t>BOUCHON DN 40 EQUIPE POUR     BORNE DE P</t>
  </si>
  <si>
    <t>BOITE VISSEE PI C9 + DN 100 VRREVETUE P.</t>
  </si>
  <si>
    <t>S/E CLAPET ANTI-RETOUR RACCORDDN 65</t>
  </si>
  <si>
    <t>C_BRIDE DE JOINT GGS DN 600   GS BLEU</t>
  </si>
  <si>
    <t>C_BRIDE DE JOINT GGS DN 500   GS BLEU</t>
  </si>
  <si>
    <t>BAGUE DU JOINT   GGS DN 500   GS BLEU</t>
  </si>
  <si>
    <t>BAGUE DU JOINT   GGS DN 250   GS BLEU</t>
  </si>
  <si>
    <t>CORPS SUPERIEUR DN 80 BORNE DEPUISAGE RE</t>
  </si>
  <si>
    <t>TICKET DE PESEE 125X152 3 EX. BLANC AUTO</t>
  </si>
  <si>
    <t>TIMBRE TIFLEX SANS MONTURE     " T3 "</t>
  </si>
  <si>
    <t>ENCRE LIQUIDE BOMBE AEROSOL TEINTE ROUGE</t>
  </si>
  <si>
    <t>PEINTURE ROUGE ORANGE VIF      GAM C1801</t>
  </si>
  <si>
    <t>CORPS EURO 20 NG COURT TYPE 23   DN 125</t>
  </si>
  <si>
    <t>CORPS DN 40  EURO 21 BRUT</t>
  </si>
  <si>
    <t>CORPS NOVA DN 65 SERIE 15 PN25</t>
  </si>
  <si>
    <t>CORPS BRUT PI 100 C9 § A0 04.10/101525 F</t>
  </si>
  <si>
    <t>BOITE A CLAPET DROITE POUR PI C9+ DN 100</t>
  </si>
  <si>
    <t>BOITE A CLAPET COUDEE POUR PI C9+ DN 100</t>
  </si>
  <si>
    <t>BOITE VISSEE PI C9 + 100 BRUN ROUGE</t>
  </si>
  <si>
    <t>ECROU  PALIER E20 NG DIN 100/ 150</t>
  </si>
  <si>
    <t>CORPS NOVA  250 SERIE 15 USINE PN16§</t>
  </si>
  <si>
    <t>CORPS EURO 23 DN50 BRUT §</t>
  </si>
  <si>
    <t>CORPS NOVA  250 SERIE 14  USINE PN10§</t>
  </si>
  <si>
    <t>CORPS NOVA  200 SERIE 14  USINE PN10§</t>
  </si>
  <si>
    <t>CORPS NOVA  200 SERIE 14  USINE PN16§</t>
  </si>
  <si>
    <t>CHAP BRUT E20 NG 200  V32 A0 3.24/101742</t>
  </si>
  <si>
    <t>CORPS NOVA DN 150 SERIE 15 PN25</t>
  </si>
  <si>
    <t>CORPS NOVA DN 65 PERCE 60 SERIE 15 PN25</t>
  </si>
  <si>
    <t>CORPS NOVA DN 100 SERIE 15 PN25</t>
  </si>
  <si>
    <t>RELLE BUTEE E20 VIS V24A3K    NATURELLE</t>
  </si>
  <si>
    <t>VIS H, M 10 - 20 X 20         ACIER 8/8</t>
  </si>
  <si>
    <t>RONDELLE LL10  10,5 X 36 X 2   CLASSE 4</t>
  </si>
  <si>
    <t>CAISSE AMERICAINE 260X190X50  QUAL. PC20</t>
  </si>
  <si>
    <t>ECROU  PALIER USINE E20 40/50 E20 NG 65/</t>
  </si>
  <si>
    <t>EC. DEFORMABLE LAITON FSH V36 302-303 30</t>
  </si>
  <si>
    <t>NOTICE LIMITEUR DIAPH 40M3/H SBR NOIR</t>
  </si>
  <si>
    <t>NOTICE KIT PI R1 309+N  222402 FULL SERV</t>
  </si>
  <si>
    <t>NOT.KIT PI R1 342  ZK06A061-63ZK04A060-Z</t>
  </si>
  <si>
    <t>VOLANT DN 350 CARRE DE 17 FSH MOYEU Q</t>
  </si>
  <si>
    <t>VOLANT 400 CLAV.20 FSH MOY.R  STANDARD</t>
  </si>
  <si>
    <t>TE EGAL TUBE DN: 8 REF:10060 0800</t>
  </si>
  <si>
    <t>BOUCHON CAPOTE DN 100 PI ATLAS+ EQUIPE C</t>
  </si>
  <si>
    <t>CLE DE DEMONTAGE DU PALIER INFVR PEINT P</t>
  </si>
  <si>
    <t>BOUCHON ALU RS DN100 (3 TROUS)EQUIPE AJA</t>
  </si>
  <si>
    <t>ECROU MAN. LAITON NOVA DIN V26DN 100</t>
  </si>
  <si>
    <t>VIS DE MAN. NOVA DIN DN 125   FSH V26 19</t>
  </si>
  <si>
    <t>VIS DE MAN. NOVA DIN FSH 100  V26 155/95</t>
  </si>
  <si>
    <t>VIS MAN. NOVA DIN 150 FSH V26 215/95DEGR</t>
  </si>
  <si>
    <t>NOTICE INTERV.DU KIT R1 529</t>
  </si>
  <si>
    <t>NOTICE KIT PI R1 302          L172939 (</t>
  </si>
  <si>
    <t>NOTICE KIT PI R1 308 L172956  ZK08A053</t>
  </si>
  <si>
    <t>NOTICE KIT PI R1 322  ZK08A006ZK10A007-1</t>
  </si>
  <si>
    <t>NOTICE KIT EURO 20 R1 610     L181877</t>
  </si>
  <si>
    <t>MASQUE 3M A FILTRES INTEGRES SERIE 4000</t>
  </si>
  <si>
    <t>GANTS NOIR NYMFIT GOLDEX TAILLE 9</t>
  </si>
  <si>
    <t>BOUCHON DU RAC BS 336 4" DE 30X30 EQUIPE</t>
  </si>
  <si>
    <t>VIS DE MAN. NOVA DIN 150 FSH  V26 215/95</t>
  </si>
  <si>
    <t>BRIDE VISSEE PI DN150 REVET.BLEU USINEE</t>
  </si>
  <si>
    <t>FILTRE ANTI SABLE EQUIPE(M12) CORPS COUR</t>
  </si>
  <si>
    <t>PORTE PALIER V 24 EQUIPE</t>
  </si>
  <si>
    <t>BOUCHON + COUVERCLE RATIONNEL DN 100 EQU</t>
  </si>
  <si>
    <t>BOUCHON COUVERCLE DN100 EQUIPERAL 3020 (</t>
  </si>
  <si>
    <t>CHAPEAU NOVA DN 150   USINE   PEINT BLEU</t>
  </si>
  <si>
    <t>CHAPEAU NOVA 65/80 US.BLEU 250MICRONS</t>
  </si>
  <si>
    <t>CHAPEAU NOVA 100 US.BLEU 250  MICRONS</t>
  </si>
  <si>
    <t>CHAPEAU E20 40/50 US.REV.EPOXYBLEU 250M</t>
  </si>
  <si>
    <t>ECROU PALIER E20 40/50+E20 NG 65/80 REV.</t>
  </si>
  <si>
    <t>ECROU MAN.E20 40/50 US.FSH BZEEAU DE MER</t>
  </si>
  <si>
    <t>PIGNON CONIQ.MENE US.E20 200 ARENV/ANGLE</t>
  </si>
  <si>
    <t>ECROU MAN.V26 DIN100FSH CUAL10NI3FE2 MER</t>
  </si>
  <si>
    <t>ECROU MAN. 100 FSH V26 CUAL10NI3FE2 MER</t>
  </si>
  <si>
    <t>TUBE MAN EQUIP.PING100 BC HC1000VR LG725</t>
  </si>
  <si>
    <t>TUBE MAN USI PI150 HC1000 NR  BDP  L1297</t>
  </si>
  <si>
    <t>C_BRIDE DE JOINT GGS DN 250   GS BLEU</t>
  </si>
  <si>
    <t>HUILE HYDR MINERALE OSO 68 FUT 202 L</t>
  </si>
  <si>
    <t>OPERCULE NOVA DN125 PATINS  EPDM WRAS60°</t>
  </si>
  <si>
    <t>OPERCULE NOVA 150 A PATINS    W270</t>
  </si>
  <si>
    <t>OPERCULE EURO 20 DN 40/50</t>
  </si>
  <si>
    <t>HOUSSE PEBD 1250X(2X450)X1100 PAQ15 *|LS</t>
  </si>
  <si>
    <t>HOUSSE PEBD 1250X(2X425)X1220 PAQ15 *|LS</t>
  </si>
  <si>
    <t>OPERCULE NOVA 200 PATINS EPDM WRAS 60°</t>
  </si>
  <si>
    <t>OPERCULE NOVA 200 A PATIN</t>
  </si>
  <si>
    <t>OPERCULE NOVA DN 150 A PATINS EPDM</t>
  </si>
  <si>
    <t>VIS CHC M, 10 X 30  ACIER  8/8 ZINGUE BI</t>
  </si>
  <si>
    <t>ECROU CARRE Q , M 10 CLASSE 6 ZINGUE BIC</t>
  </si>
  <si>
    <t>ECROU USUEL H , M 16 CLASSE 8 ZINGUE BIC</t>
  </si>
  <si>
    <t>VIS H, M 16 - 70 X 38         ACIER 8/8</t>
  </si>
  <si>
    <t>VIS CHC M, 20 X 65  ACIER  8/8 ZINGUE BI</t>
  </si>
  <si>
    <t>ECROU USUEL HM 16 INOX A4-80</t>
  </si>
  <si>
    <t>VIS H, M 16 - 60 X 60         ACIER 8/8</t>
  </si>
  <si>
    <t>PINCEAU TABLEAU ROND DIAM:9   PURES SOIE</t>
  </si>
  <si>
    <t>PINCEAU QUEUE MORUE PURE SOIE LARG 35</t>
  </si>
  <si>
    <t>PINCEAU ROND N° 4 DN:29 COUPE DROITE</t>
  </si>
  <si>
    <t>PLAQUETTE TOURNAGE STD CCMT120404-F2HX</t>
  </si>
  <si>
    <t>PLAQUETTE AMOVIBLE I.S.O      CNMG 16 06</t>
  </si>
  <si>
    <t>PLAQUETTE AMOVIBLE I.S.O      DNMG 15 06</t>
  </si>
  <si>
    <t>EGALISEUR USOCOME REF BG 825  5903</t>
  </si>
  <si>
    <t>TETE BOUTON D22 SERRURE 2 PO FIXE ZB4BG4</t>
  </si>
  <si>
    <t>TETE ROUGE D40 BT COUP POING DN22 ZB4BC4</t>
  </si>
  <si>
    <t>TETE NOIRE CA PR BOUTON D22 REF:ZB4-BP2</t>
  </si>
  <si>
    <t>TETE NOIRE AF PR BOUTON D22 REF:ZB4-BA2</t>
  </si>
  <si>
    <t>CORPS COMPLET BOUT. 1F+1O DN22 ZB4BZ105</t>
  </si>
  <si>
    <t>BOUTON ARRET URGENCE REF:XB4-BS542</t>
  </si>
  <si>
    <t>RELAIS THER.TRI.REG.9 A 13 TYPE LRD16</t>
  </si>
  <si>
    <t>SECTIONNEUR FUS.10,3X38 PAS 9 1P+N 15646</t>
  </si>
  <si>
    <t>BOITIER LAMPE DE POCHE RSN307498</t>
  </si>
  <si>
    <t>REFLECTEUR DIAM 80 MM XUZ-C80 PR REFLEX</t>
  </si>
  <si>
    <t>LAMPE HALOGENE 24V 70W         BRAS COUR</t>
  </si>
  <si>
    <t>CHAPEAU NOVA DN 65/80 USINE</t>
  </si>
  <si>
    <t>COFFRE ELANCIO AVEC COLLIER DIA 118</t>
  </si>
  <si>
    <t>JOINT INCONGEL. BI/PI 100 COTE9,2 BOMBE</t>
  </si>
  <si>
    <t>CAISSE AMERICAINE 230X180X180 QUAL. PC20</t>
  </si>
  <si>
    <t>VIS METAUX T.H CL.8.8 DIN933 M16X100 ZNB</t>
  </si>
  <si>
    <t>JOINT V-RING N: V 22 S 20 X 28 X 10,5</t>
  </si>
  <si>
    <t>VIS MAN.NOVA DIN FSH100V26 155/95DEGRAIS</t>
  </si>
  <si>
    <t>VIS MAN.NOVA DIN FSH 65/80 V24 135/91 LA</t>
  </si>
  <si>
    <t>1/4 COLLIER INFER.DN 250 BLEU</t>
  </si>
  <si>
    <t>1/4 COLLIER INFER.DN 300 BLEU</t>
  </si>
  <si>
    <t>TUBULURE REGUL.100 PEINT BRUN ROUGE + US</t>
  </si>
  <si>
    <t>TUBE 48,3X3,2 GALVA SPE.TEC.A04.10/15502</t>
  </si>
  <si>
    <t>CADRE GERBAGE BI80/100 NON NBNNON INCONG</t>
  </si>
  <si>
    <t>CAISSE C9+ATLAS+100 NR HC 1,25M REP.CC</t>
  </si>
  <si>
    <t>CADRE GERBAGE BI80 INCONG.H755L800 HT280</t>
  </si>
  <si>
    <t>CAISSE EMBALLAGE E20 FM DN100 A 150</t>
  </si>
  <si>
    <t>CAISSE EMBALLAGE E20 FM       200 A 300</t>
  </si>
  <si>
    <t>CAISSE D'EMB. PURGEX  1"</t>
  </si>
  <si>
    <t>CLAPET SURMOULE EPDM PING 150 VERSION C</t>
  </si>
  <si>
    <t>NOTICE KIT PI R1 305          L172953 &amp;</t>
  </si>
  <si>
    <t>NOTICE KIT PI R1 321  ZK00A004ZK00B005</t>
  </si>
  <si>
    <t>NOTICE KIT PI R1 323  ZK08A009ZK08A010</t>
  </si>
  <si>
    <t>GANTS PROTEC.COUPURE T=8 PU900. 1830E02</t>
  </si>
  <si>
    <t>GANTS PROTEC.COUPURE T=9 PU900. 1830E03</t>
  </si>
  <si>
    <t>BOUCHON CAPOTE 65ATLAS+RAL3020SANS PURGE</t>
  </si>
  <si>
    <t>PIGNON CONIQ.MENANT US.REDUC. RENV/ANGLE</t>
  </si>
  <si>
    <t>CORDELETTE LG 120 PI S2       NOUVELLE B</t>
  </si>
  <si>
    <t>CORDELETTE LG 180 PI S2       NOUVELLE B</t>
  </si>
  <si>
    <t>PALIER VISSE PI DN100 CHIPPY AVEC JOINTS</t>
  </si>
  <si>
    <t>PALIER V26 LAITON NOVA DIN 100/150+GRAIS</t>
  </si>
  <si>
    <t>ECROU MAN.BRUT VIS V26 V28 V24</t>
  </si>
  <si>
    <t>ACIER X 20 CR13 DN 21,00 +0,05 +0 RECTIF</t>
  </si>
  <si>
    <t>ACIER X 20 CR13 DN 23,07 +0,05 +0 RECTIF</t>
  </si>
  <si>
    <t>ACIER X 20 CR13 DN 28,55 +0,05 +0 RECTIF</t>
  </si>
  <si>
    <t>JT TORIQUE 115X8 EPDM SHORE 70</t>
  </si>
  <si>
    <t>VIS H M10 45X45 ACIER 8/8 ZINGUE-BICHROM</t>
  </si>
  <si>
    <t>VIS H, M 10 - 35 X 35         ACIER 8/8</t>
  </si>
  <si>
    <t>ECROU HM M 12 LAITON BAS</t>
  </si>
  <si>
    <t>ECROU HM 12 LAITON STANDARD</t>
  </si>
  <si>
    <t>REGLETTE V32 NT N°14309 POUR ORT 574</t>
  </si>
  <si>
    <t>REGLETTE V26 NT N°14309 POUR ORT 574</t>
  </si>
  <si>
    <t>BRIDE FM EURO 20 NG DN 150    USINEE PEI</t>
  </si>
  <si>
    <t>RONDELLE D'ETANCHEITE DN 40   DIAM 18 X</t>
  </si>
  <si>
    <t>RONDELLE D'ETANCHEITE NOVA DN: 100 .DIAM</t>
  </si>
  <si>
    <t>ARBRE DE MANOEUVRE BI 100 H 1MINCONG. ST</t>
  </si>
  <si>
    <t>ARBRE MAN USINE COMPLET,   INOX LG196 VR</t>
  </si>
  <si>
    <t>BOUCHON OBTUREE DN100 PEINT300µ/USINE</t>
  </si>
  <si>
    <t>BOUCHON KAPSTO DN 200 TYPE GPN650 PERCE</t>
  </si>
  <si>
    <t>BOUCHON GPN 280 ER22 PR VANNES MARCHE AL</t>
  </si>
  <si>
    <t>BOUCHON NOVA DN 65  GRIS      TYPE 650</t>
  </si>
  <si>
    <t>JT C/C E20-NG 200 EPDM 681-1   WA</t>
  </si>
  <si>
    <t>JT C/CHAP E2040/50 681/1WA+ACS+WRAS+KTW</t>
  </si>
  <si>
    <t>JOINT TORIQUE 53,10 - 3,00    NIT. SHORE</t>
  </si>
  <si>
    <t>VIS CHC M6X40 ZB POUR NEWS 1/2 CARENAGES</t>
  </si>
  <si>
    <t>PROPANE EN BOUTEILLE 13 KGS</t>
  </si>
  <si>
    <t>JT C/C E20 80 NG100 NBR681/1WGPT JAUNE</t>
  </si>
  <si>
    <t>NOTICE DE POSE ATLAS+ NR FR   +COLLIER</t>
  </si>
  <si>
    <t>PLAQUE IDENT. INOX ADAPT.FM    NUMEROTEE</t>
  </si>
  <si>
    <t>NOTICE KIT PI R1 543 ZK00A063 -064-065-L</t>
  </si>
  <si>
    <t>BOUCHON CAPOTE DN 65 PI ATLAS + EQUIPE C</t>
  </si>
  <si>
    <t>VIS DE MAN. NOVA 150 FAH  V26 215/95</t>
  </si>
  <si>
    <t>RONDELLE DIAPHRAGME SBR NOIR     40 M3/H</t>
  </si>
  <si>
    <t>JOINT KLINGERSIL C-44GW  PI DN100</t>
  </si>
  <si>
    <t>CAISSE AMERICAINE 350X330X330 QUALI.GC20</t>
  </si>
  <si>
    <t>CAISSE AMERICAINE 370X240X160 DD40+IMPR.</t>
  </si>
  <si>
    <t>JT TORIQUE 42,5X5,3 EPDMD      SHORE 70</t>
  </si>
  <si>
    <t>PLAQUE D'IMMATRICULATION PING SANS TROU</t>
  </si>
  <si>
    <t>VIS H.M 20-75 X 75   ACIER 8/8 ISO ZINGU</t>
  </si>
  <si>
    <t>ECROU DE MAN.BRUT PI-BI DN100</t>
  </si>
  <si>
    <t>BOUCHON ALU RS 100 PI S2 3TROUIMPREGNE</t>
  </si>
  <si>
    <t>COUVERCLE MARQUAGE EAU  BI    DN 150 BRU</t>
  </si>
  <si>
    <t>CYLINDRE REDRESSEUR DE JET DN65 ANODISE</t>
  </si>
  <si>
    <t>CAISSE POUR PI ELANCIO DN100 VR REP "CU"</t>
  </si>
  <si>
    <t>CAISSE C9+ATLAS100 NR HC1M    REP. CA</t>
  </si>
  <si>
    <t>CAISSE C9 + ATLAS + 100 VR HC 1M REP.CB</t>
  </si>
  <si>
    <t>CAISSE C9.ATLAS+ 100 VR HC1M REP.CB NIMP</t>
  </si>
  <si>
    <t>RONDELLE Z 12  13,0 X 24 X 2,5 CLASSE 4</t>
  </si>
  <si>
    <t>VIS CHC M,  8 X 25  ACIER  8/8 ZINGUE BI</t>
  </si>
  <si>
    <t>GOUPILLE FENDUE V 6,3X 56 ACIER ZING/BLA</t>
  </si>
  <si>
    <t>ECROU H , M10 CLASSE 8 ZINGUE BICHROMATE</t>
  </si>
  <si>
    <t>VIS H, M  8 - 20 X 20         ACIER 8/8</t>
  </si>
  <si>
    <t>RONDELLE Z 12  13,0 X 24 X 2,5 ACIER INO</t>
  </si>
  <si>
    <t>VIS H, M 12 - 55 X 55    ACIER INOX A2-7</t>
  </si>
  <si>
    <t>CATALYSEUR DT6</t>
  </si>
  <si>
    <t>KIT 5 SERING. EUROKOTE 4820 BLEU (R+D)</t>
  </si>
  <si>
    <t>EUROKOTE 711-92BF POUDRE EPOXY BLEU RAL</t>
  </si>
  <si>
    <t>ATTACHE BALANCELLE CONVOYEUR   TOSCA</t>
  </si>
  <si>
    <t>ADAPTATION DE BALANCELLE           CONVO</t>
  </si>
  <si>
    <t>CARTOUCHE 10,3X38 GI 2A SS VOY. 602XX</t>
  </si>
  <si>
    <t>SILICONE 1 C EASY GASKET CODE: 2060</t>
  </si>
  <si>
    <t>DOUILLE CANNELEE MALE GAZ 1/8" PR CAOUT.</t>
  </si>
  <si>
    <t>RACCORD REGLEUR DE DEBIT TUBE DN:6 X 1/8</t>
  </si>
  <si>
    <t>CLE A CHOCS PNEU CARRE 1/2" BPTIW12 1CPR</t>
  </si>
  <si>
    <t>CHAUSSURES OREGON S3 SRC POINTURE 44</t>
  </si>
  <si>
    <t>CHAUSSURES SECU MAC SILVER INOX SC3I P42</t>
  </si>
  <si>
    <t>SEMELLE VALSTAU P:44 ANTI-ODEURS REF:182</t>
  </si>
  <si>
    <t>PAIRE LACET CHAUSSURE LG:900 REF: 612003</t>
  </si>
  <si>
    <t>GARNITURE DE JOINT GGS DN 500       EN E</t>
  </si>
  <si>
    <t>GARNITURE DE JOINT GGS DN 400 EN EPDM</t>
  </si>
  <si>
    <t>ECROU DE VANNAGE 6 PANS BORNE GH 801-802</t>
  </si>
  <si>
    <t>SOUS-ENSEMBLE PRISE TCS  65   DEBIT SUP</t>
  </si>
  <si>
    <t>VIS H, M 14 - 80 X 80         ACIER 8/8</t>
  </si>
  <si>
    <t>TUBE MAN. PI100 VR LG838 B/DR EQUIP COMP</t>
  </si>
  <si>
    <t>TUBE MAN PI100 NR HC1M LG1590 EQUIP COMP</t>
  </si>
  <si>
    <t>BOIS CAL.E20 150 E21/23/24-1/ 25-1 REP K</t>
  </si>
  <si>
    <t>BOIS CALAGE NOVA150 TYPE E21PN25 REP U</t>
  </si>
  <si>
    <t>PALETTE TYPE EUROPALETTE 800X1200 OCCASI</t>
  </si>
  <si>
    <t>ECROU MANOEUVRE LAITON FSH V32 302-303 2</t>
  </si>
  <si>
    <t>BRIDE VISSEE INF. PI DN80 REVETU BLEU+US</t>
  </si>
  <si>
    <t>EUROKOTE 711-92 POUDR EPOXY BLEU RAL5005</t>
  </si>
  <si>
    <t>ENS.ROULEMENT A AIGUIL.AX1730 + CP17/30</t>
  </si>
  <si>
    <t>PISTON PI80 TRI/AJAX REV.RILSAN NOIR USI</t>
  </si>
  <si>
    <t>POST-INDIC.SPRINK IP888-W WALL TRAV. MUR</t>
  </si>
  <si>
    <t>RACCORD KEYSER FIL.4"ALU BI100+OXYD.ANOD</t>
  </si>
  <si>
    <t>SOUS-ENSEMBLE PRISE TCR 65    DEBIT SUP</t>
  </si>
  <si>
    <t>BOUCHON CAPOTE DN 100 PI ATLAS EQUIPE CO</t>
  </si>
  <si>
    <t>CORPS BRUT PI 100 ATLAS A0 04.10/101523</t>
  </si>
  <si>
    <t>COUDE A PATIN  POUR PI 100 PEA BLEU</t>
  </si>
  <si>
    <t>COUDE A PATIN  POUR PI 150 PEA BLEU</t>
  </si>
  <si>
    <t>ARMATURE E20NG 300/350 A0 03.24/101703 E</t>
  </si>
  <si>
    <t>CHAPEAU NOVA DN 300 BRUT V36 24/101702 E</t>
  </si>
  <si>
    <t>ARMATURE BRUTE NOVA  DN 100 §</t>
  </si>
  <si>
    <t>CORPS NOVA  250 SERIE 14  USINE PN16§</t>
  </si>
  <si>
    <t>CORPS NOVA DN 65 SERIE 14</t>
  </si>
  <si>
    <t>FUT INFERIEUR PI C9 + 100 EPOXY BRUN</t>
  </si>
  <si>
    <t>CORPS EURO 20 NG LONG TYPE 21    DN 125</t>
  </si>
  <si>
    <t>CORPS EURO 20 NG COURT TYPE 23   DN 80 B</t>
  </si>
  <si>
    <t>CORPS NOVA  250 SERIE 15 USINE PN10§</t>
  </si>
  <si>
    <t>ETRIER NOVA DN 200 REVETU EVA BLEU</t>
  </si>
  <si>
    <t>ETRIER NOVA DN 65/80 REVETU     EVA BLEU</t>
  </si>
  <si>
    <t>COQUILLE CARRE 17 PEINTE NOIR VIS V24</t>
  </si>
  <si>
    <t>VIS CHC TETE BASSE M12X50 ACIER 8/8 DIN</t>
  </si>
  <si>
    <t>ECROU USUEL H , M 14 CLASSE 8 ZINGUE BIC</t>
  </si>
  <si>
    <t>VIS H, M 16 - 40 X 40         ACIER 8/8</t>
  </si>
  <si>
    <t>VIS H, M 16 - 30 X 30    ACIER 8/8 ZINGU</t>
  </si>
  <si>
    <t>RONDELLE Z 14  15,0 X 27 X 2,5 CLASSE 4</t>
  </si>
  <si>
    <t>BOUCHON POLYETHYLENE BU 80 PLAN 92094-5</t>
  </si>
  <si>
    <t>ECRAN PROTECTION KIT COMPLET REF:AVK-003</t>
  </si>
  <si>
    <t>GOBELET BOISSON BLANCS 20CL</t>
  </si>
  <si>
    <t>PALIER V24 LAITON NOVA 100/150+ GRAISSE</t>
  </si>
  <si>
    <t>HUILE USINEX 545</t>
  </si>
  <si>
    <t>ECROU PALIER E20 NG DIN 65/80 AVEC JOINT</t>
  </si>
  <si>
    <t>BOUCHON ALU RS DN 65(3 TROUS) EQUIPE CLA</t>
  </si>
  <si>
    <t>TUBE ALL.PI C9+ DN100 VR LG710HC1M PEINT</t>
  </si>
  <si>
    <t>BTE A CLAPET COUDEE PI C9 + DN100 REVETU</t>
  </si>
  <si>
    <t>TUBE MAN. US.316L PI NM100 VR HC1M B/COU</t>
  </si>
  <si>
    <t>TUBE MAN.BI DN100 LG485 EQUIP COMP</t>
  </si>
  <si>
    <t>CALAGE CART65 E21/24/24.1/25.1EUROPALETT</t>
  </si>
  <si>
    <t>CALAGE CARTON POUR DN 125     NOVA</t>
  </si>
  <si>
    <t>CALAGE CARTON POUR E23 DN 100 NOVA</t>
  </si>
  <si>
    <t>JT C/C E20NG 65-80NBR 681/1WG1PT JAUNE</t>
  </si>
  <si>
    <t>C_BRIDE DE JOINT GGS DN 200   GS BLEU</t>
  </si>
  <si>
    <t>BAGUE DU JOINT   GGS DN 150   GS BLEU</t>
  </si>
  <si>
    <t>C_BRIDE DE JOINT GGS DN 125   GS BLEU</t>
  </si>
  <si>
    <t>BUTEE SIMPLE EFFET A BILLES        25 X</t>
  </si>
  <si>
    <t>JOINT TORIQUE 170,82X6,99 NIT.70BSUSA440</t>
  </si>
  <si>
    <t>JOINT TORIQUE 40,64X5,33 NIT.70BSUSA326</t>
  </si>
  <si>
    <t>JT C/C E20 125/NG150 EPDM681-1WADGSKTWWR</t>
  </si>
  <si>
    <t>CLAME DE MAINTIEN DU TAMPON</t>
  </si>
  <si>
    <t>CHAPEAU BI INCONGEL.DN100 13T FRANCE REV</t>
  </si>
  <si>
    <t>NOTICE KIT DISPOSITIF PLOMBAGE    R1 901</t>
  </si>
  <si>
    <t>1/2 B.0 DN 100 PN 10-16  PEB  BLEU</t>
  </si>
  <si>
    <t>1/2 PLAQUE TROT.PI ATLAS 150  REVET.NOIR</t>
  </si>
  <si>
    <t>CALE DOUBLE SERRAGE BRUT PI   VR 150</t>
  </si>
  <si>
    <t>HUILE LUBRILOG ESPAR 125 HT</t>
  </si>
  <si>
    <t>CLE MALE SERIE NORMALE SAM    REF 62-2,5</t>
  </si>
  <si>
    <t>NOTICE KIT PI R1 306 L172955  ZK08A036-0</t>
  </si>
  <si>
    <t>NOT.KIT PI R1340 ZK06A056-62-63 ZK10A057</t>
  </si>
  <si>
    <t>ECROU USUEL H M16 INOX A4-80  TEFLONE TR</t>
  </si>
  <si>
    <t>CHAP BRUT E20 NG 250  V32 A0 3.24/101748</t>
  </si>
  <si>
    <t>CORPS NOVA EURO 21 DN 200 PN25 USI/PEINT</t>
  </si>
  <si>
    <t>CORPS BLUTOP 90/90 BRUT A0 03.24/101796G</t>
  </si>
  <si>
    <t>CORPS BLUTOP 110 BRUT A0 03.24/101797 I</t>
  </si>
  <si>
    <t>CORPS BRUT E21 NG  200  A0 03.24/101741E</t>
  </si>
  <si>
    <t>ETIQ.ADH. CE DN 100 TYPE C VR EN 14384</t>
  </si>
  <si>
    <t>FILTRE LAITON A FENTES // H7  DN15,8  AN</t>
  </si>
  <si>
    <t>CORPS COURT M12 CLAPET VERNAY FILT.SABLE</t>
  </si>
  <si>
    <t>GOUPILLE CANNELEE G6  6 X 60  AC. INOX</t>
  </si>
  <si>
    <t>MANCHON D'INSERTION TEFLON</t>
  </si>
  <si>
    <t>BUSE A JET ROND</t>
  </si>
  <si>
    <t>BUSE A JET ROND COMPLETE G1008150</t>
  </si>
  <si>
    <t>SUPPORT ELECTRODE BUSE JET ROND</t>
  </si>
  <si>
    <t>CORPS BRUT E23 NG  200  A0 03.24/101740C</t>
  </si>
  <si>
    <t>CORPS NOVA  350 SERIE 14 USINE/NU PN16</t>
  </si>
  <si>
    <t>CORPS NOVA  350 SERIE 14 USINE/NU PN10</t>
  </si>
  <si>
    <t>CORPS NOVA  350 SERIE 14 USINE  PN10 §</t>
  </si>
  <si>
    <t>ENSEMBLE VIS,ECROU,MANCHON , OP DEMON</t>
  </si>
  <si>
    <t>BUSE LIMIT.DIAPHRAGME 150 EQUI6 GOUPILLE</t>
  </si>
  <si>
    <t>BAGUE DU JOINT   GGS DN 400   GS BLEU</t>
  </si>
  <si>
    <t>BAGUE DU JOINT   GGS DN 200   GS BLEU</t>
  </si>
  <si>
    <t>BAGUE DU JOINT   GGS DN 300   GS BLEU</t>
  </si>
  <si>
    <t>BUSE POUR LIMITEUR DIAPHRAGME 150 USINEE</t>
  </si>
  <si>
    <t>ETIQUETTE RENV.ADHES. 146X103 ROUGE BRIL</t>
  </si>
  <si>
    <t>ETIQU.STAND.+30MMFOND VERT    ECRI.BLANC</t>
  </si>
  <si>
    <t>ETIQ.ADH. CE DN 100 TYPE A NR EN 14384</t>
  </si>
  <si>
    <t>PLAQUE IDENTIF INOX FM APPROVED 235 PSI</t>
  </si>
  <si>
    <t>ETIQUETTE "T" AUTO COL.CARRE/ SUPO.ALU</t>
  </si>
  <si>
    <t>SAC.POLYET.STD FERM.GRIP 120X 180EP60MIC</t>
  </si>
  <si>
    <t>ETIQ.ADH. CE DN 150 TYPE C VR EN 14384</t>
  </si>
  <si>
    <t>RELLE BUTEE E20 NG DIN V26 A3KNATURELLE</t>
  </si>
  <si>
    <t>NOTICE POSE PI C9+VR ANGLAIS +*|LS*</t>
  </si>
  <si>
    <t>BOUCHON GPN 610 UNIVERSEL U 18 PLASTIQUE</t>
  </si>
  <si>
    <t>COMPTEUR"AURIGA" NG 65 0-10M3/H  MON.REG</t>
  </si>
  <si>
    <t>PLAQUE IDENTIF INOX FM APPROVED 200 PSI</t>
  </si>
  <si>
    <t>PALIER V20 LAITON NOVA 65/80  + GRAISSE</t>
  </si>
  <si>
    <t>OPERCULE E20 40/50 GAZ NITRILEPT JAUNE</t>
  </si>
  <si>
    <t>CLAPET SURMOU.EPDM102 BUT.RENFPERCE 8.1</t>
  </si>
  <si>
    <t>BOUCHON POLY BE 100-BU125 PLAN 87044-1 B</t>
  </si>
  <si>
    <t>CARTE D'IDENTIFICATION EURO 20 PAM</t>
  </si>
  <si>
    <t>ETIQUETTE FSH 20MM FOND BLANC ECRIT NOIR</t>
  </si>
  <si>
    <t>OPERCULE NOVA 250 A PATINS</t>
  </si>
  <si>
    <t>PALETTE TYPE EUROP 600 X 800 4 ENTREES</t>
  </si>
  <si>
    <t>CADRE E 21/24 DN 50 SUR EUROP.</t>
  </si>
  <si>
    <t>CADRE BAIO DN 80 SUR EUROPAL.</t>
  </si>
  <si>
    <t>ECROU DE PALIER E20 DN 400    BRUT</t>
  </si>
  <si>
    <t>CADRE E 23 DN 50 SUR EUROPAL.</t>
  </si>
  <si>
    <t>GANTS NITRILE VERT SOLKNIT 39122 T9</t>
  </si>
  <si>
    <t>MASQUE ANTI POUS FILTRANT FFP3 3M 9332</t>
  </si>
  <si>
    <t>LUNETTE MILLENNIA OCULAIRE CLAIRE</t>
  </si>
  <si>
    <t>ECROU DOUILLE A EMBOITEMENT RAPIDE SCEMM</t>
  </si>
  <si>
    <t>PLAQUETTE AMOVIBLE I.S.O      SCMT 12 04</t>
  </si>
  <si>
    <t>CLE MALE SERIE NORMALE SAM    REF 62-3</t>
  </si>
  <si>
    <t>CHAPEAU EURO20 DN 40/50 USINE NON REVETU</t>
  </si>
  <si>
    <t>CORPS BRUT RENV.ANG. NV MOD.  TOUS DN</t>
  </si>
  <si>
    <t>CACHE REGULATEUR DN100 BRUT</t>
  </si>
  <si>
    <t>DISTRIBUTEUR MODELE 241       PR GRENAIL</t>
  </si>
  <si>
    <t>CONDUIT D'ALIMENTATION        PR GRENAIL</t>
  </si>
  <si>
    <t>RESSORT DE FIXATION           PR GRENAIL</t>
  </si>
  <si>
    <t>JOINT TORIQUE  47,37 X 1,78   NIT. SHORE</t>
  </si>
  <si>
    <t>CARTOUCHE FUSIBLE VERRE 5 X 20 CALIBRE 2</t>
  </si>
  <si>
    <t>VIS DE MAN NG2 FSH DN65/80 V24 236</t>
  </si>
  <si>
    <t>EC. DEFORMABLE LAITON FSH     E 20 DN 25</t>
  </si>
  <si>
    <t>TUBE ALL USI.T.LG115MM PI C9+ BTE DROITE</t>
  </si>
  <si>
    <t>CHAPEAU NOVA DN 200  USINE V32BLEU 250 M</t>
  </si>
  <si>
    <t>VIS DE MAN. NOVA DIN FSH 65/80V24 130/86</t>
  </si>
  <si>
    <t>EC. DEFORMABLE LAITON FAH     E 20 DN 25</t>
  </si>
  <si>
    <t>ECROU MANOEUVRE LAITON FAH V32 302-303 2</t>
  </si>
  <si>
    <t>ABOUT RACCORDEMENT MALE 1/4" RBE066151</t>
  </si>
  <si>
    <t>DETECTEUR PHOTO-ELECTRIQUE    REF. 01000</t>
  </si>
  <si>
    <t>LUMINAIRE ETANCHE  2 X 36W TRI5221004</t>
  </si>
  <si>
    <t>HUILE BARDAHLINE 32 CODE:166</t>
  </si>
  <si>
    <t>BAGUE AUTOLUBRIFIANTE "SIC"   30 X 34  M</t>
  </si>
  <si>
    <t>RONDELLE DE BUTEE WC 45 DU    48 X 74 X</t>
  </si>
  <si>
    <t>RONDELLE DE BUTEE WC 25 DU    28 X 48 X</t>
  </si>
  <si>
    <t>COLLE TEROSTAT 9140</t>
  </si>
  <si>
    <t>VIS CHC TETE BASSE M12X35 ACIER 8/8 DIN</t>
  </si>
  <si>
    <t>VIS H, M 16 X 75   ACIER INOX A4-80</t>
  </si>
  <si>
    <t>VIS H, M 16 - 70 X 70    ACIER INOX A4-8</t>
  </si>
  <si>
    <t>VIS H, M 14 - 55 X 55         ACIER 8/8</t>
  </si>
  <si>
    <t>VIS BRIDE SECO M5 X 0,8  REF:XNSM-0515</t>
  </si>
  <si>
    <t>GANTS CUIR MANUT COURANT T=9 REF:2210E03</t>
  </si>
  <si>
    <t>SOUS-ENSEMBLE PRISE TCR  65   POUR BAS D</t>
  </si>
  <si>
    <t>CARTON  1100 X 1000</t>
  </si>
  <si>
    <t>PALETTE POUR KIT  R1   3..</t>
  </si>
  <si>
    <t>ECROU PAL.E20 BRUT 40/80E20   NG 65/150</t>
  </si>
  <si>
    <t>NETTOYANT AVANT PEINTURE HAKU S2344AC</t>
  </si>
  <si>
    <t>C_BRIDE DE JOINT GGS DN 150   GS BLEU</t>
  </si>
  <si>
    <t>C_BRIDE DE JOINT GGS DN 300   GS BLEU</t>
  </si>
  <si>
    <t>CHAPEAU BRUT BI100 NON INCONG.7TOUV.FRAN</t>
  </si>
  <si>
    <t>OPERCULE NOVA 65/80 PATINS EN W270</t>
  </si>
  <si>
    <t>RACCORD BS 336 1965 DN 4" PINGFIL.GAZ 4"</t>
  </si>
  <si>
    <t>BOUCHON US.65 ALU POUR PRISE  OBTUREE PI</t>
  </si>
  <si>
    <t>RACCORD SYM.65      (ALU)     AVEC QUEUE</t>
  </si>
  <si>
    <t>ETRIER NOVA DN 125 REVETU EVA BLEU</t>
  </si>
  <si>
    <t>ETRIER NOVA DN 100 REVETU EVA BLEU</t>
  </si>
  <si>
    <t>ETRIER NOVA DN 150   REVETU     EVA BLEU</t>
  </si>
  <si>
    <t>COLLIER THOMAS-BETTS TY-RAP   REF TY 25</t>
  </si>
  <si>
    <t>PLATINE DE MOTORISATION F10   E20 NG REV</t>
  </si>
  <si>
    <t>CHAPEAU NOVA DN 250  USINE V32BLEU 250 M</t>
  </si>
  <si>
    <t>PALETTE EPAM-E16-E20  200/300</t>
  </si>
  <si>
    <t>ENTRETOISE COUVERCLE DE BOUCH.DN 65 -100</t>
  </si>
  <si>
    <t>JOINT RACLEUR SIMRIT TYPE ASOB 40X 48 X</t>
  </si>
  <si>
    <t>JOINT TORIQUE 40,00 - 4,00    NBR. SHORE</t>
  </si>
  <si>
    <t>COLLIER POLYAMIDE 12 9 X 350  REF:319 19</t>
  </si>
  <si>
    <t>RONDELLE Z 20  21,0 X 36 X 3,0 CLASSE 4</t>
  </si>
  <si>
    <t>GANTS SENSILITE ANSELL NOIR T9</t>
  </si>
  <si>
    <t>PROTECTEUR RELEVABLE, FACE RHODOCHOC 190</t>
  </si>
  <si>
    <t>VOLANT MAN ALU REVETU 13T  MARQ FRAN/ANG</t>
  </si>
  <si>
    <t>VIS DE MAN RENFORCEE V24 FSH 134-239</t>
  </si>
  <si>
    <t>NOTICE KIT PI R1 474          ZK10D023</t>
  </si>
  <si>
    <t>NOTICE KIT PI R1 357 ZK10C013-C014-C015</t>
  </si>
  <si>
    <t>CHAPEAU NOVA DN 300  USINE V36BLEU 250 M</t>
  </si>
  <si>
    <t>BRIDE VISSEE BRUTE PI DN=100  CHIPPY  PL</t>
  </si>
  <si>
    <t>BRIDE MOTO.  BRUT E20 NG   100</t>
  </si>
  <si>
    <t>CORPS SUP BRUT  DN80 BORNE DE PUISAGE</t>
  </si>
  <si>
    <t>1/2 COFFRE DE REGLAGE PING DN 150 NUE</t>
  </si>
  <si>
    <t>BOUCHON POLY BE 125-BU150 PLAN 87063-1 A</t>
  </si>
  <si>
    <t>CLE MANOEUVRE CARRE DE 30X30  PI</t>
  </si>
  <si>
    <t>Prix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</si>
</sst>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_€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0" fontId="0" fillId="0" borderId="1" xfId="0" applyNumberFormat="1" applyBorder="1"/>
    <xf numFmtId="0" fontId="0" fillId="0" borderId="3" xfId="0" applyBorder="1"/>
    <xf numFmtId="164" fontId="0" fillId="0" borderId="0" xfId="0" applyNumberFormat="1"/>
    <xf numFmtId="164" fontId="0" fillId="0" borderId="1" xfId="0" applyNumberFormat="1" applyBorder="1"/>
    <xf numFmtId="0" fontId="0" fillId="0" borderId="0" xfId="0" applyBorder="1"/>
    <xf numFmtId="164" fontId="0" fillId="0" borderId="2" xfId="0" applyNumberFormat="1" applyBorder="1"/>
    <xf numFmtId="164" fontId="2" fillId="0" borderId="2" xfId="0" applyNumberFormat="1" applyFont="1" applyBorder="1"/>
    <xf numFmtId="0" fontId="0" fillId="0" borderId="4" xfId="0" applyFill="1" applyBorder="1"/>
    <xf numFmtId="0" fontId="0" fillId="0" borderId="0" xfId="0" applyFill="1" applyBorder="1"/>
    <xf numFmtId="0" fontId="0" fillId="3" borderId="6" xfId="0" applyFill="1" applyBorder="1"/>
    <xf numFmtId="0" fontId="0" fillId="3" borderId="5" xfId="0" applyFill="1" applyBorder="1"/>
    <xf numFmtId="0" fontId="1" fillId="2" borderId="2" xfId="0" applyNumberFormat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164" fontId="1" fillId="2" borderId="1" xfId="0" applyNumberFormat="1" applyFont="1" applyFill="1" applyBorder="1" applyAlignment="1">
      <alignment horizontal="center" vertical="center" wrapText="1" shrinkToFit="1"/>
    </xf>
    <xf numFmtId="0" fontId="1" fillId="2" borderId="3" xfId="0" applyFont="1" applyFill="1" applyBorder="1" applyAlignment="1">
      <alignment horizontal="center" vertical="center" wrapText="1" shrinkToFit="1"/>
    </xf>
    <xf numFmtId="0" fontId="0" fillId="0" borderId="0" xfId="0" applyAlignment="1">
      <alignment wrapText="1" shrinkToFit="1"/>
    </xf>
    <xf numFmtId="0" fontId="0" fillId="3" borderId="9" xfId="0" applyFill="1" applyBorder="1"/>
    <xf numFmtId="0" fontId="2" fillId="3" borderId="11" xfId="0" applyFont="1" applyFill="1" applyBorder="1"/>
    <xf numFmtId="164" fontId="2" fillId="0" borderId="10" xfId="0" applyNumberFormat="1" applyFont="1" applyBorder="1"/>
    <xf numFmtId="164" fontId="0" fillId="0" borderId="9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2" fillId="0" borderId="11" xfId="0" applyNumberFormat="1" applyFont="1" applyBorder="1"/>
    <xf numFmtId="0" fontId="0" fillId="4" borderId="0" xfId="0" applyFill="1"/>
    <xf numFmtId="0" fontId="8" fillId="3" borderId="8" xfId="1" applyFont="1" applyFill="1" applyBorder="1"/>
    <xf numFmtId="0" fontId="8" fillId="3" borderId="4" xfId="1" applyFont="1" applyFill="1" applyBorder="1"/>
    <xf numFmtId="0" fontId="6" fillId="3" borderId="7" xfId="0" applyFont="1" applyFill="1" applyBorder="1"/>
    <xf numFmtId="0" fontId="7" fillId="3" borderId="4" xfId="0" applyFont="1" applyFill="1" applyBorder="1" applyAlignment="1">
      <alignment horizontal="right"/>
    </xf>
    <xf numFmtId="0" fontId="6" fillId="3" borderId="9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64" fontId="6" fillId="3" borderId="5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3" borderId="11" xfId="0" applyFont="1" applyFill="1" applyBorder="1"/>
    <xf numFmtId="0" fontId="5" fillId="0" borderId="0" xfId="0" applyFont="1" applyAlignment="1"/>
    <xf numFmtId="165" fontId="1" fillId="2" borderId="1" xfId="0" applyNumberFormat="1" applyFont="1" applyFill="1" applyBorder="1" applyAlignment="1">
      <alignment horizontal="center" vertical="center" wrapText="1" shrinkToFit="1"/>
    </xf>
    <xf numFmtId="165" fontId="0" fillId="0" borderId="1" xfId="0" applyNumberFormat="1" applyBorder="1"/>
    <xf numFmtId="165" fontId="0" fillId="0" borderId="0" xfId="0" applyNumberFormat="1"/>
    <xf numFmtId="0" fontId="10" fillId="2" borderId="1" xfId="0" applyFont="1" applyFill="1" applyBorder="1" applyAlignment="1">
      <alignment horizontal="center" vertical="center" wrapText="1" shrinkToFit="1"/>
    </xf>
    <xf numFmtId="49" fontId="0" fillId="0" borderId="2" xfId="0" applyNumberFormat="1" applyBorder="1"/>
    <xf numFmtId="165" fontId="1" fillId="5" borderId="1" xfId="0" applyNumberFormat="1" applyFont="1" applyFill="1" applyBorder="1" applyAlignment="1">
      <alignment horizontal="center" vertical="center" wrapText="1" shrinkToFit="1"/>
    </xf>
    <xf numFmtId="0" fontId="1" fillId="6" borderId="0" xfId="0" applyFont="1" applyFill="1"/>
    <xf numFmtId="0" fontId="5" fillId="0" borderId="0" xfId="0" applyFont="1"/>
    <xf numFmtId="0" fontId="0" fillId="7" borderId="8" xfId="0" applyFill="1" applyBorder="1"/>
    <xf numFmtId="0" fontId="0" fillId="7" borderId="7" xfId="0" applyFill="1" applyBorder="1"/>
    <xf numFmtId="0" fontId="5" fillId="7" borderId="12" xfId="0" applyFont="1" applyFill="1" applyBorder="1" applyAlignment="1">
      <alignment horizontal="right"/>
    </xf>
    <xf numFmtId="0" fontId="5" fillId="7" borderId="11" xfId="0" applyFont="1" applyFill="1" applyBorder="1" applyAlignment="1">
      <alignment horizontal="right"/>
    </xf>
    <xf numFmtId="0" fontId="4" fillId="3" borderId="0" xfId="0" applyFont="1" applyFill="1" applyAlignment="1">
      <alignment horizontal="center"/>
    </xf>
    <xf numFmtId="165" fontId="1" fillId="4" borderId="1" xfId="0" applyNumberFormat="1" applyFont="1" applyFill="1" applyBorder="1" applyAlignment="1">
      <alignment horizontal="center" vertical="center" wrapText="1" shrinkToFit="1"/>
    </xf>
    <xf numFmtId="4" fontId="0" fillId="4" borderId="1" xfId="0" applyNumberFormat="1" applyFill="1" applyBorder="1"/>
    <xf numFmtId="165" fontId="0" fillId="4" borderId="1" xfId="0" applyNumberFormat="1" applyFill="1" applyBorder="1"/>
    <xf numFmtId="0" fontId="1" fillId="4" borderId="1" xfId="0" applyFont="1" applyFill="1" applyBorder="1" applyAlignment="1">
      <alignment horizontal="center" vertical="center" wrapText="1" shrinkToFit="1"/>
    </xf>
    <xf numFmtId="0" fontId="0" fillId="4" borderId="1" xfId="0" applyFill="1" applyBorder="1"/>
    <xf numFmtId="0" fontId="1" fillId="4" borderId="1" xfId="0" applyNumberFormat="1" applyFont="1" applyFill="1" applyBorder="1" applyAlignment="1">
      <alignment horizontal="center" vertical="center" wrapText="1" shrinkToFit="1"/>
    </xf>
    <xf numFmtId="0" fontId="0" fillId="4" borderId="1" xfId="0" applyNumberFormat="1" applyFill="1" applyBorder="1"/>
  </cellXfs>
  <cellStyles count="2">
    <cellStyle name="Normal" xfId="0" builtinId="0"/>
    <cellStyle name="Normal 2" xfId="1"/>
  </cellStyles>
  <dxfs count="38">
    <dxf>
      <numFmt numFmtId="0" formatCode="General"/>
      <fill>
        <patternFill>
          <fgColor indexed="64"/>
          <bgColor rgb="FFFFC00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/>
        <top/>
        <bottom/>
      </border>
    </dxf>
    <dxf>
      <numFmt numFmtId="4" formatCode="#,##0.0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fgColor indexed="64"/>
          <bgColor rgb="FFFFC00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fgColor indexed="64"/>
          <bgColor rgb="FFFFC000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 outline="0">
        <left style="thin">
          <color auto="1"/>
        </left>
        <right/>
        <top/>
        <bottom/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5" formatCode="#,##0.00\ _€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5" formatCode="#,##0.00\ _€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5" formatCode="#,##0.00\ _€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5" formatCode="#,##0.00\ _€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#,##0\ &quot;€&quot;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#,##0\ &quot;€&quot;"/>
      <border diagonalUp="0" diagonalDown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border diagonalUp="0" diagonalDown="0" outline="0">
        <left/>
        <right style="thin">
          <color auto="1"/>
        </right>
        <top/>
        <bottom/>
      </border>
    </dxf>
    <dxf>
      <numFmt numFmtId="0" formatCode="General"/>
      <border diagonalUp="0" diagonalDown="0" outline="0">
        <left/>
        <right style="thin">
          <color auto="1"/>
        </right>
        <top/>
        <bottom/>
      </border>
    </dxf>
    <dxf>
      <border outline="0">
        <left style="thin">
          <color auto="1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323850</xdr:colOff>
          <xdr:row>2</xdr:row>
          <xdr:rowOff>9525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lignes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S791" totalsRowShown="0" headerRowDxfId="37" tableBorderDxfId="36">
  <autoFilter ref="A1:S791"/>
  <tableColumns count="19">
    <tableColumn id="1" name="Article" dataDxfId="35" totalsRowDxfId="34"/>
    <tableColumn id="2" name="Lib Article" dataDxfId="33" totalsRowDxfId="32"/>
    <tableColumn id="3" name="Date cpt." dataDxfId="31" totalsRowDxfId="30"/>
    <tableColumn id="4" name="Semaine" dataDxfId="5" totalsRowDxfId="29"/>
    <tableColumn id="5" name="Mois" dataDxfId="3" totalsRowDxfId="28"/>
    <tableColumn id="6" name="Année" dataDxfId="4" totalsRowDxfId="27"/>
    <tableColumn id="16" name="Somme.Si Frs/mois/année" dataDxfId="26" totalsRowDxfId="25"/>
    <tableColumn id="7" name="N° Frs" dataDxfId="24" totalsRowDxfId="23"/>
    <tableColumn id="8" name="Nom Frs" dataDxfId="22" totalsRowDxfId="21"/>
    <tableColumn id="9" name="Quantité" dataDxfId="8" totalsRowDxfId="20"/>
    <tableColumn id="10" name="Prix réception" dataDxfId="6" totalsRowDxfId="19"/>
    <tableColumn id="11" name="Prix GLPCA" dataDxfId="7"/>
    <tableColumn id="12" name="PB / PRS" dataDxfId="9" totalsRowDxfId="18"/>
    <tableColumn id="13" name="Ecart de prix" dataDxfId="17" totalsRowDxfId="16"/>
    <tableColumn id="17" name="Ecart de coût" dataDxfId="2" totalsRowDxfId="15"/>
    <tableColumn id="14" name="GO" dataDxfId="0" totalsRowDxfId="14"/>
    <tableColumn id="15" name="Lib GO" dataDxfId="1" totalsRowDxfId="13"/>
    <tableColumn id="18" name="Type Appro" dataDxfId="12" totalsRowDxfId="11"/>
    <tableColumn id="19" name="type appro spécial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791"/>
  <sheetViews>
    <sheetView tabSelected="1" zoomScale="90" zoomScaleNormal="90" workbookViewId="0">
      <selection activeCell="L12" sqref="L12"/>
    </sheetView>
  </sheetViews>
  <sheetFormatPr baseColWidth="10" defaultColWidth="9.140625" defaultRowHeight="15" x14ac:dyDescent="0.25"/>
  <cols>
    <col min="1" max="1" width="12.140625" style="4" bestFit="1" customWidth="1"/>
    <col min="2" max="2" width="46.42578125" style="1" bestFit="1" customWidth="1"/>
    <col min="3" max="3" width="12.5703125" style="1" customWidth="1"/>
    <col min="4" max="4" width="12.5703125" style="4" customWidth="1"/>
    <col min="5" max="5" width="9.140625" style="56"/>
    <col min="6" max="6" width="9.140625" style="1"/>
    <col min="7" max="7" width="20.7109375" style="7" customWidth="1"/>
    <col min="8" max="8" width="18.5703125" style="4" customWidth="1"/>
    <col min="9" max="9" width="29.28515625" bestFit="1" customWidth="1"/>
    <col min="10" max="10" width="15.7109375" style="1" customWidth="1"/>
    <col min="11" max="11" width="15.7109375" style="54" customWidth="1"/>
    <col min="12" max="12" width="15.7109375" style="40" customWidth="1"/>
    <col min="13" max="13" width="15.7109375" style="41" customWidth="1"/>
    <col min="14" max="15" width="15.7109375" style="40" customWidth="1"/>
    <col min="16" max="16" width="11.7109375" style="56" customWidth="1"/>
    <col min="17" max="17" width="31.28515625" style="1" bestFit="1" customWidth="1"/>
    <col min="18" max="18" width="11.42578125" style="4" customWidth="1"/>
    <col min="19" max="19" width="14.7109375" style="1" customWidth="1"/>
  </cols>
  <sheetData>
    <row r="1" spans="1:19" s="20" customFormat="1" ht="39" customHeight="1" x14ac:dyDescent="0.25">
      <c r="A1" s="15" t="s">
        <v>1</v>
      </c>
      <c r="B1" s="16" t="s">
        <v>87</v>
      </c>
      <c r="C1" s="16" t="s">
        <v>3</v>
      </c>
      <c r="D1" s="17" t="s">
        <v>96</v>
      </c>
      <c r="E1" s="55" t="s">
        <v>88</v>
      </c>
      <c r="F1" s="16" t="s">
        <v>89</v>
      </c>
      <c r="G1" s="18" t="s">
        <v>158</v>
      </c>
      <c r="H1" s="17" t="s">
        <v>91</v>
      </c>
      <c r="I1" s="16" t="s">
        <v>90</v>
      </c>
      <c r="J1" s="16" t="s">
        <v>2</v>
      </c>
      <c r="K1" s="52" t="s">
        <v>1194</v>
      </c>
      <c r="L1" s="39" t="s">
        <v>94</v>
      </c>
      <c r="M1" s="39" t="s">
        <v>365</v>
      </c>
      <c r="N1" s="44" t="s">
        <v>95</v>
      </c>
      <c r="O1" s="44" t="s">
        <v>197</v>
      </c>
      <c r="P1" s="57" t="s">
        <v>92</v>
      </c>
      <c r="Q1" s="19" t="s">
        <v>93</v>
      </c>
      <c r="R1" s="42" t="s">
        <v>363</v>
      </c>
      <c r="S1" s="42" t="s">
        <v>364</v>
      </c>
    </row>
    <row r="2" spans="1:19" ht="15" customHeight="1" x14ac:dyDescent="0.25">
      <c r="A2" s="43" t="s">
        <v>417</v>
      </c>
      <c r="B2" s="1" t="s">
        <v>733</v>
      </c>
      <c r="C2" s="2">
        <v>42009</v>
      </c>
      <c r="D2" s="4">
        <v>2</v>
      </c>
      <c r="E2" s="56">
        <v>1</v>
      </c>
      <c r="F2" s="1">
        <v>2015</v>
      </c>
      <c r="G2" s="7" t="s">
        <v>4</v>
      </c>
      <c r="H2" s="4" t="s">
        <v>4</v>
      </c>
      <c r="I2" s="1" t="s">
        <v>4</v>
      </c>
      <c r="J2" s="1">
        <v>6</v>
      </c>
      <c r="K2" s="53">
        <v>3.9</v>
      </c>
      <c r="L2" s="3">
        <v>0.65</v>
      </c>
      <c r="M2" s="1">
        <v>0.65</v>
      </c>
      <c r="N2" s="3">
        <v>0</v>
      </c>
      <c r="O2" s="3">
        <v>0</v>
      </c>
      <c r="P2" s="58" t="s">
        <v>198</v>
      </c>
      <c r="Q2" s="5" t="s">
        <v>198</v>
      </c>
      <c r="R2" t="s">
        <v>0</v>
      </c>
      <c r="S2"/>
    </row>
    <row r="3" spans="1:19" ht="15" customHeight="1" x14ac:dyDescent="0.25">
      <c r="A3" s="43" t="s">
        <v>418</v>
      </c>
      <c r="B3" s="1" t="s">
        <v>734</v>
      </c>
      <c r="C3" s="2">
        <v>42009</v>
      </c>
      <c r="D3" s="4">
        <v>2</v>
      </c>
      <c r="E3" s="56">
        <v>1</v>
      </c>
      <c r="F3" s="1">
        <v>2015</v>
      </c>
      <c r="G3" s="7">
        <v>134.11000000000001</v>
      </c>
      <c r="H3" s="4">
        <v>9310</v>
      </c>
      <c r="I3" s="1" t="s">
        <v>588</v>
      </c>
      <c r="J3" s="1">
        <v>1</v>
      </c>
      <c r="K3" s="53">
        <v>134.11000000000001</v>
      </c>
      <c r="L3" s="3">
        <v>134.11000000000001</v>
      </c>
      <c r="M3" s="1">
        <v>134.11000000000001</v>
      </c>
      <c r="N3" s="3">
        <v>0</v>
      </c>
      <c r="O3" s="3">
        <v>0</v>
      </c>
      <c r="P3" s="58" t="s">
        <v>198</v>
      </c>
      <c r="Q3" s="5" t="s">
        <v>198</v>
      </c>
      <c r="R3" t="s">
        <v>572</v>
      </c>
      <c r="S3" t="s">
        <v>9</v>
      </c>
    </row>
    <row r="4" spans="1:19" ht="15" customHeight="1" x14ac:dyDescent="0.25">
      <c r="A4" s="43" t="s">
        <v>419</v>
      </c>
      <c r="B4" s="1" t="s">
        <v>735</v>
      </c>
      <c r="C4" s="2">
        <v>42009</v>
      </c>
      <c r="D4" s="4">
        <v>2</v>
      </c>
      <c r="E4" s="56">
        <v>1</v>
      </c>
      <c r="F4" s="1">
        <v>2015</v>
      </c>
      <c r="G4" s="7">
        <v>70547.08</v>
      </c>
      <c r="H4" s="4">
        <v>10420</v>
      </c>
      <c r="I4" s="1" t="s">
        <v>366</v>
      </c>
      <c r="J4" s="1">
        <v>50</v>
      </c>
      <c r="K4" s="53">
        <v>2498</v>
      </c>
      <c r="L4" s="3">
        <v>49.96</v>
      </c>
      <c r="M4" s="1">
        <v>49.96</v>
      </c>
      <c r="N4" s="3">
        <v>0</v>
      </c>
      <c r="O4" s="3">
        <v>0</v>
      </c>
      <c r="P4" s="58" t="s">
        <v>198</v>
      </c>
      <c r="Q4" s="5" t="s">
        <v>198</v>
      </c>
      <c r="R4" t="s">
        <v>572</v>
      </c>
      <c r="S4" t="s">
        <v>9</v>
      </c>
    </row>
    <row r="5" spans="1:19" ht="15" customHeight="1" x14ac:dyDescent="0.25">
      <c r="A5" s="43" t="s">
        <v>419</v>
      </c>
      <c r="B5" s="1" t="s">
        <v>735</v>
      </c>
      <c r="C5" s="2">
        <v>42009</v>
      </c>
      <c r="D5" s="4">
        <v>2</v>
      </c>
      <c r="E5" s="56">
        <v>1</v>
      </c>
      <c r="F5" s="1">
        <v>2015</v>
      </c>
      <c r="G5" s="7">
        <v>70547.08</v>
      </c>
      <c r="H5" s="4">
        <v>10420</v>
      </c>
      <c r="I5" s="1" t="s">
        <v>366</v>
      </c>
      <c r="J5" s="1">
        <v>50</v>
      </c>
      <c r="K5" s="53">
        <v>2498</v>
      </c>
      <c r="L5" s="3">
        <v>49.96</v>
      </c>
      <c r="M5" s="1">
        <v>49.96</v>
      </c>
      <c r="N5" s="3">
        <v>0</v>
      </c>
      <c r="O5" s="3">
        <v>0</v>
      </c>
      <c r="P5" s="58" t="s">
        <v>198</v>
      </c>
      <c r="Q5" s="5" t="s">
        <v>198</v>
      </c>
      <c r="R5" t="s">
        <v>572</v>
      </c>
      <c r="S5" t="s">
        <v>9</v>
      </c>
    </row>
    <row r="6" spans="1:19" ht="15" customHeight="1" x14ac:dyDescent="0.25">
      <c r="A6" s="43" t="s">
        <v>420</v>
      </c>
      <c r="B6" s="1" t="s">
        <v>736</v>
      </c>
      <c r="C6" s="2">
        <v>42009</v>
      </c>
      <c r="D6" s="4">
        <v>2</v>
      </c>
      <c r="E6" s="56">
        <v>1</v>
      </c>
      <c r="F6" s="1">
        <v>2015</v>
      </c>
      <c r="G6" s="7">
        <v>70547.08</v>
      </c>
      <c r="H6" s="4">
        <v>10420</v>
      </c>
      <c r="I6" s="1" t="s">
        <v>366</v>
      </c>
      <c r="J6" s="1">
        <v>50</v>
      </c>
      <c r="K6" s="53">
        <v>1807</v>
      </c>
      <c r="L6" s="3">
        <v>36.14</v>
      </c>
      <c r="M6" s="1">
        <v>36.14</v>
      </c>
      <c r="N6" s="3">
        <v>0</v>
      </c>
      <c r="O6" s="3">
        <v>0</v>
      </c>
      <c r="P6" s="58" t="s">
        <v>198</v>
      </c>
      <c r="Q6" s="5" t="s">
        <v>198</v>
      </c>
      <c r="R6" t="s">
        <v>572</v>
      </c>
      <c r="S6" t="s">
        <v>9</v>
      </c>
    </row>
    <row r="7" spans="1:19" ht="15" customHeight="1" x14ac:dyDescent="0.25">
      <c r="A7" s="43" t="s">
        <v>421</v>
      </c>
      <c r="B7" s="1" t="s">
        <v>737</v>
      </c>
      <c r="C7" s="2">
        <v>42009</v>
      </c>
      <c r="D7" s="4">
        <v>2</v>
      </c>
      <c r="E7" s="56">
        <v>1</v>
      </c>
      <c r="F7" s="1">
        <v>2015</v>
      </c>
      <c r="G7" s="7">
        <v>70547.08</v>
      </c>
      <c r="H7" s="4">
        <v>10420</v>
      </c>
      <c r="I7" s="1" t="s">
        <v>366</v>
      </c>
      <c r="J7" s="1">
        <v>50</v>
      </c>
      <c r="K7" s="53">
        <v>1600.5</v>
      </c>
      <c r="L7" s="3">
        <v>32.01</v>
      </c>
      <c r="M7" s="1">
        <v>32.01</v>
      </c>
      <c r="N7" s="3">
        <v>0</v>
      </c>
      <c r="O7" s="3">
        <v>0</v>
      </c>
      <c r="P7" s="58" t="s">
        <v>198</v>
      </c>
      <c r="Q7" s="5" t="s">
        <v>198</v>
      </c>
      <c r="R7" t="s">
        <v>572</v>
      </c>
      <c r="S7" t="s">
        <v>9</v>
      </c>
    </row>
    <row r="8" spans="1:19" ht="15" customHeight="1" x14ac:dyDescent="0.25">
      <c r="A8" s="43" t="s">
        <v>60</v>
      </c>
      <c r="B8" s="1" t="s">
        <v>738</v>
      </c>
      <c r="C8" s="2">
        <v>42009</v>
      </c>
      <c r="D8" s="4">
        <v>2</v>
      </c>
      <c r="E8" s="56">
        <v>1</v>
      </c>
      <c r="F8" s="1">
        <v>2015</v>
      </c>
      <c r="G8" s="7">
        <v>1510.5</v>
      </c>
      <c r="H8" s="4">
        <v>10420</v>
      </c>
      <c r="I8" s="1" t="s">
        <v>366</v>
      </c>
      <c r="J8" s="1">
        <v>50</v>
      </c>
      <c r="K8" s="53">
        <v>1510.5</v>
      </c>
      <c r="L8" s="3">
        <v>30.21</v>
      </c>
      <c r="M8" s="1">
        <v>29.77</v>
      </c>
      <c r="N8" s="3">
        <v>-0.44000000000000128</v>
      </c>
      <c r="O8" s="3">
        <v>-22.000000000000064</v>
      </c>
      <c r="P8" s="58" t="s">
        <v>25</v>
      </c>
      <c r="Q8" s="5" t="s">
        <v>161</v>
      </c>
      <c r="R8" t="s">
        <v>572</v>
      </c>
      <c r="S8" t="s">
        <v>4</v>
      </c>
    </row>
    <row r="9" spans="1:19" ht="15" customHeight="1" x14ac:dyDescent="0.25">
      <c r="A9" s="43" t="s">
        <v>236</v>
      </c>
      <c r="B9" s="1" t="s">
        <v>739</v>
      </c>
      <c r="C9" s="2">
        <v>42009</v>
      </c>
      <c r="D9" s="4">
        <v>2</v>
      </c>
      <c r="E9" s="56">
        <v>1</v>
      </c>
      <c r="F9" s="1">
        <v>2015</v>
      </c>
      <c r="G9" s="7">
        <v>8578.7999999999993</v>
      </c>
      <c r="H9" s="4">
        <v>10420</v>
      </c>
      <c r="I9" s="1" t="s">
        <v>366</v>
      </c>
      <c r="J9" s="1">
        <v>70</v>
      </c>
      <c r="K9" s="53">
        <v>4020.9</v>
      </c>
      <c r="L9" s="3">
        <v>57.441428571428574</v>
      </c>
      <c r="M9" s="1">
        <v>57.7</v>
      </c>
      <c r="N9" s="3">
        <v>0.2585714285714289</v>
      </c>
      <c r="O9" s="3">
        <v>18.100000000000023</v>
      </c>
      <c r="P9" s="58" t="s">
        <v>5</v>
      </c>
      <c r="Q9" s="5" t="s">
        <v>175</v>
      </c>
      <c r="R9" t="s">
        <v>572</v>
      </c>
      <c r="S9" t="s">
        <v>4</v>
      </c>
    </row>
    <row r="10" spans="1:19" ht="15" customHeight="1" x14ac:dyDescent="0.25">
      <c r="A10" s="43" t="s">
        <v>59</v>
      </c>
      <c r="B10" s="1" t="s">
        <v>740</v>
      </c>
      <c r="C10" s="2">
        <v>42009</v>
      </c>
      <c r="D10" s="4">
        <v>2</v>
      </c>
      <c r="E10" s="56">
        <v>1</v>
      </c>
      <c r="F10" s="1">
        <v>2015</v>
      </c>
      <c r="G10" s="7">
        <v>8578.7999999999993</v>
      </c>
      <c r="H10" s="4">
        <v>10420</v>
      </c>
      <c r="I10" s="1" t="s">
        <v>366</v>
      </c>
      <c r="J10" s="1">
        <v>70</v>
      </c>
      <c r="K10" s="53">
        <v>989.09</v>
      </c>
      <c r="L10" s="3">
        <v>14.129857142857142</v>
      </c>
      <c r="M10" s="1">
        <v>13.7</v>
      </c>
      <c r="N10" s="3">
        <v>-0.42985714285714316</v>
      </c>
      <c r="O10" s="3">
        <v>-30.090000000000021</v>
      </c>
      <c r="P10" s="58" t="s">
        <v>5</v>
      </c>
      <c r="Q10" s="5" t="s">
        <v>175</v>
      </c>
      <c r="R10" t="s">
        <v>572</v>
      </c>
      <c r="S10" t="s">
        <v>4</v>
      </c>
    </row>
    <row r="11" spans="1:19" ht="15" customHeight="1" x14ac:dyDescent="0.25">
      <c r="A11" s="43" t="s">
        <v>62</v>
      </c>
      <c r="B11" s="1" t="s">
        <v>741</v>
      </c>
      <c r="C11" s="2">
        <v>42009</v>
      </c>
      <c r="D11" s="4">
        <v>2</v>
      </c>
      <c r="E11" s="56">
        <v>1</v>
      </c>
      <c r="F11" s="1">
        <v>2015</v>
      </c>
      <c r="G11" s="7">
        <v>8578.7999999999993</v>
      </c>
      <c r="H11" s="4">
        <v>10420</v>
      </c>
      <c r="I11" s="1" t="s">
        <v>366</v>
      </c>
      <c r="J11" s="1">
        <v>200</v>
      </c>
      <c r="K11" s="53">
        <v>848</v>
      </c>
      <c r="L11" s="3">
        <v>4.24</v>
      </c>
      <c r="M11" s="1">
        <v>4.2300000000000004</v>
      </c>
      <c r="N11" s="3">
        <v>-9.9999999999997868E-3</v>
      </c>
      <c r="O11" s="3">
        <v>-1.9999999999999574</v>
      </c>
      <c r="P11" s="58" t="s">
        <v>5</v>
      </c>
      <c r="Q11" s="5" t="s">
        <v>175</v>
      </c>
      <c r="R11" t="s">
        <v>572</v>
      </c>
      <c r="S11" t="s">
        <v>4</v>
      </c>
    </row>
    <row r="12" spans="1:19" ht="15" customHeight="1" x14ac:dyDescent="0.25">
      <c r="A12" s="43" t="s">
        <v>422</v>
      </c>
      <c r="B12" s="1" t="s">
        <v>742</v>
      </c>
      <c r="C12" s="2">
        <v>42009</v>
      </c>
      <c r="D12" s="4">
        <v>2</v>
      </c>
      <c r="E12" s="56">
        <v>1</v>
      </c>
      <c r="F12" s="1">
        <v>2015</v>
      </c>
      <c r="G12" s="7">
        <v>70547.08</v>
      </c>
      <c r="H12" s="4">
        <v>10420</v>
      </c>
      <c r="I12" s="1" t="s">
        <v>366</v>
      </c>
      <c r="J12" s="1">
        <v>200</v>
      </c>
      <c r="K12" s="53">
        <v>2278</v>
      </c>
      <c r="L12" s="3">
        <v>11.39</v>
      </c>
      <c r="M12" s="1">
        <v>11.39</v>
      </c>
      <c r="N12" s="3">
        <v>0</v>
      </c>
      <c r="O12" s="3">
        <v>0</v>
      </c>
      <c r="P12" s="58" t="s">
        <v>198</v>
      </c>
      <c r="Q12" s="5" t="s">
        <v>198</v>
      </c>
      <c r="R12" t="s">
        <v>572</v>
      </c>
      <c r="S12" t="s">
        <v>9</v>
      </c>
    </row>
    <row r="13" spans="1:19" ht="15" customHeight="1" x14ac:dyDescent="0.25">
      <c r="A13" s="43" t="s">
        <v>423</v>
      </c>
      <c r="B13" s="1" t="s">
        <v>743</v>
      </c>
      <c r="C13" s="2">
        <v>42010</v>
      </c>
      <c r="D13" s="4">
        <v>2</v>
      </c>
      <c r="E13" s="56">
        <v>1</v>
      </c>
      <c r="F13" s="1">
        <v>2015</v>
      </c>
      <c r="G13" s="7" t="s">
        <v>4</v>
      </c>
      <c r="H13" s="4" t="s">
        <v>4</v>
      </c>
      <c r="I13" s="1" t="s">
        <v>4</v>
      </c>
      <c r="J13" s="1">
        <v>350</v>
      </c>
      <c r="K13" s="53">
        <v>1326.5</v>
      </c>
      <c r="L13" s="3">
        <v>3.79</v>
      </c>
      <c r="M13" s="1">
        <v>3.79</v>
      </c>
      <c r="N13" s="3">
        <v>0</v>
      </c>
      <c r="O13" s="3">
        <v>0</v>
      </c>
      <c r="P13" s="58" t="s">
        <v>198</v>
      </c>
      <c r="Q13" s="5" t="s">
        <v>198</v>
      </c>
      <c r="R13" t="s">
        <v>0</v>
      </c>
      <c r="S13" t="s">
        <v>4</v>
      </c>
    </row>
    <row r="14" spans="1:19" ht="15" customHeight="1" x14ac:dyDescent="0.25">
      <c r="A14" s="43" t="s">
        <v>424</v>
      </c>
      <c r="B14" s="1" t="s">
        <v>744</v>
      </c>
      <c r="C14" s="2">
        <v>42010</v>
      </c>
      <c r="D14" s="4">
        <v>2</v>
      </c>
      <c r="E14" s="56">
        <v>1</v>
      </c>
      <c r="F14" s="1">
        <v>2015</v>
      </c>
      <c r="G14" s="7">
        <v>1399.2600000000002</v>
      </c>
      <c r="H14" s="4">
        <v>10440</v>
      </c>
      <c r="I14" s="1" t="s">
        <v>589</v>
      </c>
      <c r="J14" s="1">
        <v>50</v>
      </c>
      <c r="K14" s="53">
        <v>661.5</v>
      </c>
      <c r="L14" s="3">
        <v>13.23</v>
      </c>
      <c r="M14" s="1">
        <v>13.23</v>
      </c>
      <c r="N14" s="3">
        <v>0</v>
      </c>
      <c r="O14" s="3">
        <v>0</v>
      </c>
      <c r="P14" s="58" t="s">
        <v>198</v>
      </c>
      <c r="Q14" s="5" t="s">
        <v>198</v>
      </c>
      <c r="R14" t="s">
        <v>572</v>
      </c>
      <c r="S14" t="s">
        <v>9</v>
      </c>
    </row>
    <row r="15" spans="1:19" ht="15" customHeight="1" x14ac:dyDescent="0.25">
      <c r="A15" s="43" t="s">
        <v>237</v>
      </c>
      <c r="B15" s="1" t="s">
        <v>745</v>
      </c>
      <c r="C15" s="2">
        <v>42010</v>
      </c>
      <c r="D15" s="4">
        <v>2</v>
      </c>
      <c r="E15" s="56">
        <v>1</v>
      </c>
      <c r="F15" s="1">
        <v>2015</v>
      </c>
      <c r="G15" s="7">
        <v>3289.5</v>
      </c>
      <c r="H15" s="4">
        <v>1322</v>
      </c>
      <c r="I15" s="1" t="s">
        <v>590</v>
      </c>
      <c r="J15" s="1">
        <v>43</v>
      </c>
      <c r="K15" s="53">
        <v>3289.5</v>
      </c>
      <c r="L15" s="3">
        <v>76.5</v>
      </c>
      <c r="M15" s="1">
        <v>73.5</v>
      </c>
      <c r="N15" s="3">
        <v>-3</v>
      </c>
      <c r="O15" s="3">
        <v>-129</v>
      </c>
      <c r="P15" s="58" t="s">
        <v>61</v>
      </c>
      <c r="Q15" s="5" t="s">
        <v>168</v>
      </c>
      <c r="R15" t="s">
        <v>572</v>
      </c>
      <c r="S15" t="s">
        <v>4</v>
      </c>
    </row>
    <row r="16" spans="1:19" ht="15" customHeight="1" x14ac:dyDescent="0.25">
      <c r="A16" s="43" t="s">
        <v>238</v>
      </c>
      <c r="B16" s="1" t="s">
        <v>746</v>
      </c>
      <c r="C16" s="2">
        <v>42010</v>
      </c>
      <c r="D16" s="4">
        <v>2</v>
      </c>
      <c r="E16" s="56">
        <v>1</v>
      </c>
      <c r="F16" s="1">
        <v>2015</v>
      </c>
      <c r="G16" s="7">
        <v>8578.7999999999993</v>
      </c>
      <c r="H16" s="4">
        <v>10420</v>
      </c>
      <c r="I16" s="1" t="s">
        <v>366</v>
      </c>
      <c r="J16" s="1">
        <v>93</v>
      </c>
      <c r="K16" s="53">
        <v>2720.81</v>
      </c>
      <c r="L16" s="3">
        <v>29.256021505376342</v>
      </c>
      <c r="M16" s="1">
        <v>29.26</v>
      </c>
      <c r="N16" s="3">
        <v>3.978494623659401E-3</v>
      </c>
      <c r="O16" s="3">
        <v>0.37000000000032429</v>
      </c>
      <c r="P16" s="58" t="s">
        <v>5</v>
      </c>
      <c r="Q16" s="5" t="s">
        <v>175</v>
      </c>
      <c r="R16" t="s">
        <v>572</v>
      </c>
      <c r="S16" t="s">
        <v>4</v>
      </c>
    </row>
    <row r="17" spans="1:19" ht="15" customHeight="1" x14ac:dyDescent="0.25">
      <c r="A17" s="43" t="s">
        <v>230</v>
      </c>
      <c r="B17" s="1" t="s">
        <v>747</v>
      </c>
      <c r="C17" s="2">
        <v>42010</v>
      </c>
      <c r="D17" s="4">
        <v>2</v>
      </c>
      <c r="E17" s="56">
        <v>1</v>
      </c>
      <c r="F17" s="1">
        <v>2015</v>
      </c>
      <c r="G17" s="7">
        <v>1016.4</v>
      </c>
      <c r="H17" s="4">
        <v>24520</v>
      </c>
      <c r="I17" s="1" t="s">
        <v>591</v>
      </c>
      <c r="J17" s="1">
        <v>7000</v>
      </c>
      <c r="K17" s="53">
        <v>1016.4</v>
      </c>
      <c r="L17" s="3">
        <v>0.1452</v>
      </c>
      <c r="M17" s="1">
        <v>0.11</v>
      </c>
      <c r="N17" s="3">
        <v>-3.5199999999999995E-2</v>
      </c>
      <c r="O17" s="3">
        <v>-246.39999999999998</v>
      </c>
      <c r="P17" s="58" t="s">
        <v>5</v>
      </c>
      <c r="Q17" s="5" t="s">
        <v>175</v>
      </c>
      <c r="R17" t="s">
        <v>572</v>
      </c>
      <c r="S17" t="s">
        <v>4</v>
      </c>
    </row>
    <row r="18" spans="1:19" ht="15" customHeight="1" x14ac:dyDescent="0.25">
      <c r="A18" s="43" t="s">
        <v>425</v>
      </c>
      <c r="B18" s="1" t="s">
        <v>748</v>
      </c>
      <c r="C18" s="2">
        <v>42010</v>
      </c>
      <c r="D18" s="4">
        <v>2</v>
      </c>
      <c r="E18" s="56">
        <v>1</v>
      </c>
      <c r="F18" s="1">
        <v>2015</v>
      </c>
      <c r="G18" s="7">
        <v>70547.08</v>
      </c>
      <c r="H18" s="4">
        <v>10420</v>
      </c>
      <c r="I18" s="1" t="s">
        <v>366</v>
      </c>
      <c r="J18" s="1">
        <v>100</v>
      </c>
      <c r="K18" s="53">
        <v>5753</v>
      </c>
      <c r="L18" s="3">
        <v>57.53</v>
      </c>
      <c r="M18" s="1">
        <v>57.53</v>
      </c>
      <c r="N18" s="3">
        <v>0</v>
      </c>
      <c r="O18" s="3">
        <v>0</v>
      </c>
      <c r="P18" s="58" t="s">
        <v>198</v>
      </c>
      <c r="Q18" s="5" t="s">
        <v>198</v>
      </c>
      <c r="R18" t="s">
        <v>572</v>
      </c>
      <c r="S18" t="s">
        <v>9</v>
      </c>
    </row>
    <row r="19" spans="1:19" ht="15" customHeight="1" x14ac:dyDescent="0.25">
      <c r="A19" s="43" t="s">
        <v>219</v>
      </c>
      <c r="B19" s="1" t="s">
        <v>749</v>
      </c>
      <c r="C19" s="2">
        <v>42010</v>
      </c>
      <c r="D19" s="4">
        <v>2</v>
      </c>
      <c r="E19" s="56">
        <v>1</v>
      </c>
      <c r="F19" s="1">
        <v>2015</v>
      </c>
      <c r="G19" s="7">
        <v>19.14</v>
      </c>
      <c r="H19" s="4">
        <v>1328</v>
      </c>
      <c r="I19" s="1" t="s">
        <v>592</v>
      </c>
      <c r="J19" s="1">
        <v>2</v>
      </c>
      <c r="K19" s="53">
        <v>19.14</v>
      </c>
      <c r="L19" s="3">
        <v>9.57</v>
      </c>
      <c r="M19" s="1">
        <v>7.9</v>
      </c>
      <c r="N19" s="3">
        <v>-1.67</v>
      </c>
      <c r="O19" s="3">
        <v>-3.34</v>
      </c>
      <c r="P19" s="58" t="s">
        <v>198</v>
      </c>
      <c r="Q19" s="5" t="s">
        <v>198</v>
      </c>
      <c r="R19" t="s">
        <v>4</v>
      </c>
      <c r="S19" t="s">
        <v>4</v>
      </c>
    </row>
    <row r="20" spans="1:19" ht="15" customHeight="1" x14ac:dyDescent="0.25">
      <c r="A20" s="43" t="s">
        <v>426</v>
      </c>
      <c r="B20" s="1" t="s">
        <v>750</v>
      </c>
      <c r="C20" s="2">
        <v>42010</v>
      </c>
      <c r="D20" s="4">
        <v>2</v>
      </c>
      <c r="E20" s="56">
        <v>1</v>
      </c>
      <c r="F20" s="1">
        <v>2015</v>
      </c>
      <c r="G20" s="7">
        <v>70547.08</v>
      </c>
      <c r="H20" s="4">
        <v>10420</v>
      </c>
      <c r="I20" s="1" t="s">
        <v>366</v>
      </c>
      <c r="J20" s="1">
        <v>199</v>
      </c>
      <c r="K20" s="53">
        <v>959.18</v>
      </c>
      <c r="L20" s="3">
        <v>4.8199999999999994</v>
      </c>
      <c r="M20" s="1">
        <v>4.82</v>
      </c>
      <c r="N20" s="3">
        <v>8.8817841970012523E-16</v>
      </c>
      <c r="O20" s="3">
        <v>1.7674750552032492E-13</v>
      </c>
      <c r="P20" s="58" t="s">
        <v>198</v>
      </c>
      <c r="Q20" s="5" t="s">
        <v>198</v>
      </c>
      <c r="R20" t="s">
        <v>572</v>
      </c>
      <c r="S20" t="s">
        <v>9</v>
      </c>
    </row>
    <row r="21" spans="1:19" ht="15" customHeight="1" x14ac:dyDescent="0.25">
      <c r="A21" s="43" t="s">
        <v>419</v>
      </c>
      <c r="B21" s="1" t="s">
        <v>735</v>
      </c>
      <c r="C21" s="2">
        <v>42010</v>
      </c>
      <c r="D21" s="4">
        <v>2</v>
      </c>
      <c r="E21" s="56">
        <v>1</v>
      </c>
      <c r="F21" s="1">
        <v>2015</v>
      </c>
      <c r="G21" s="7">
        <v>70547.08</v>
      </c>
      <c r="H21" s="4">
        <v>10420</v>
      </c>
      <c r="I21" s="1" t="s">
        <v>366</v>
      </c>
      <c r="J21" s="1">
        <v>50</v>
      </c>
      <c r="K21" s="53">
        <v>2498</v>
      </c>
      <c r="L21" s="3">
        <v>49.96</v>
      </c>
      <c r="M21" s="1">
        <v>49.96</v>
      </c>
      <c r="N21" s="3">
        <v>0</v>
      </c>
      <c r="O21" s="3">
        <v>0</v>
      </c>
      <c r="P21" s="58" t="s">
        <v>198</v>
      </c>
      <c r="Q21" s="5" t="s">
        <v>198</v>
      </c>
      <c r="R21" t="s">
        <v>572</v>
      </c>
      <c r="S21" t="s">
        <v>9</v>
      </c>
    </row>
    <row r="22" spans="1:19" ht="15" customHeight="1" x14ac:dyDescent="0.25">
      <c r="A22" s="43" t="s">
        <v>427</v>
      </c>
      <c r="B22" s="1" t="s">
        <v>751</v>
      </c>
      <c r="C22" s="2">
        <v>42010</v>
      </c>
      <c r="D22" s="4">
        <v>2</v>
      </c>
      <c r="E22" s="56">
        <v>1</v>
      </c>
      <c r="F22" s="1">
        <v>2015</v>
      </c>
      <c r="G22" s="7">
        <v>27643.25</v>
      </c>
      <c r="H22" s="4">
        <v>1191</v>
      </c>
      <c r="I22" s="1" t="s">
        <v>353</v>
      </c>
      <c r="J22" s="1">
        <v>16</v>
      </c>
      <c r="K22" s="53">
        <v>1180.32</v>
      </c>
      <c r="L22" s="3">
        <v>73.77</v>
      </c>
      <c r="M22" s="1">
        <v>73.77</v>
      </c>
      <c r="N22" s="3">
        <v>0</v>
      </c>
      <c r="O22" s="3">
        <v>0</v>
      </c>
      <c r="P22" s="58" t="s">
        <v>198</v>
      </c>
      <c r="Q22" s="5" t="s">
        <v>198</v>
      </c>
      <c r="R22" t="s">
        <v>572</v>
      </c>
      <c r="S22" t="s">
        <v>9</v>
      </c>
    </row>
    <row r="23" spans="1:19" ht="15" customHeight="1" x14ac:dyDescent="0.25">
      <c r="A23" s="43" t="s">
        <v>427</v>
      </c>
      <c r="B23" s="1" t="s">
        <v>751</v>
      </c>
      <c r="C23" s="2">
        <v>42010</v>
      </c>
      <c r="D23" s="4">
        <v>2</v>
      </c>
      <c r="E23" s="56">
        <v>1</v>
      </c>
      <c r="F23" s="1">
        <v>2015</v>
      </c>
      <c r="G23" s="7">
        <v>27643.25</v>
      </c>
      <c r="H23" s="4">
        <v>1191</v>
      </c>
      <c r="I23" s="1" t="s">
        <v>353</v>
      </c>
      <c r="J23" s="1">
        <v>317</v>
      </c>
      <c r="K23" s="53">
        <v>23385.09</v>
      </c>
      <c r="L23" s="3">
        <v>73.77</v>
      </c>
      <c r="M23" s="1">
        <v>73.77</v>
      </c>
      <c r="N23" s="3">
        <v>0</v>
      </c>
      <c r="O23" s="3">
        <v>0</v>
      </c>
      <c r="P23" s="58" t="s">
        <v>198</v>
      </c>
      <c r="Q23" s="5" t="s">
        <v>198</v>
      </c>
      <c r="R23" t="s">
        <v>572</v>
      </c>
      <c r="S23" t="s">
        <v>9</v>
      </c>
    </row>
    <row r="24" spans="1:19" ht="15" customHeight="1" x14ac:dyDescent="0.25">
      <c r="A24" s="43" t="s">
        <v>428</v>
      </c>
      <c r="B24" s="1" t="s">
        <v>752</v>
      </c>
      <c r="C24" s="2">
        <v>42010</v>
      </c>
      <c r="D24" s="4">
        <v>2</v>
      </c>
      <c r="E24" s="56">
        <v>1</v>
      </c>
      <c r="F24" s="1">
        <v>2015</v>
      </c>
      <c r="G24" s="7">
        <v>27643.25</v>
      </c>
      <c r="H24" s="4">
        <v>1191</v>
      </c>
      <c r="I24" s="1" t="s">
        <v>353</v>
      </c>
      <c r="J24" s="1">
        <v>487</v>
      </c>
      <c r="K24" s="53">
        <v>3077.84</v>
      </c>
      <c r="L24" s="3">
        <v>6.32</v>
      </c>
      <c r="M24" s="1">
        <v>6.32</v>
      </c>
      <c r="N24" s="3">
        <v>0</v>
      </c>
      <c r="O24" s="3">
        <v>0</v>
      </c>
      <c r="P24" s="58" t="s">
        <v>198</v>
      </c>
      <c r="Q24" s="5" t="s">
        <v>198</v>
      </c>
      <c r="R24" t="s">
        <v>572</v>
      </c>
      <c r="S24" t="s">
        <v>9</v>
      </c>
    </row>
    <row r="25" spans="1:19" ht="15" customHeight="1" x14ac:dyDescent="0.25">
      <c r="A25" s="43" t="s">
        <v>118</v>
      </c>
      <c r="B25" s="1" t="s">
        <v>753</v>
      </c>
      <c r="C25" s="2">
        <v>42010</v>
      </c>
      <c r="D25" s="4">
        <v>2</v>
      </c>
      <c r="E25" s="56">
        <v>1</v>
      </c>
      <c r="F25" s="1">
        <v>2015</v>
      </c>
      <c r="G25" s="7">
        <v>10195.86</v>
      </c>
      <c r="H25" s="4">
        <v>9367</v>
      </c>
      <c r="I25" s="1" t="s">
        <v>561</v>
      </c>
      <c r="J25" s="1">
        <v>390</v>
      </c>
      <c r="K25" s="53">
        <v>421.2</v>
      </c>
      <c r="L25" s="3">
        <v>1.08</v>
      </c>
      <c r="M25" s="1">
        <v>1.1200000000000001</v>
      </c>
      <c r="N25" s="3">
        <v>4.0000000000000036E-2</v>
      </c>
      <c r="O25" s="3">
        <v>15.600000000000014</v>
      </c>
      <c r="P25" s="58" t="s">
        <v>8</v>
      </c>
      <c r="Q25" s="5" t="s">
        <v>181</v>
      </c>
      <c r="R25" t="s">
        <v>572</v>
      </c>
      <c r="S25" t="s">
        <v>4</v>
      </c>
    </row>
    <row r="26" spans="1:19" ht="15" customHeight="1" x14ac:dyDescent="0.25">
      <c r="A26" s="43" t="s">
        <v>223</v>
      </c>
      <c r="B26" s="1" t="s">
        <v>754</v>
      </c>
      <c r="C26" s="2">
        <v>42010</v>
      </c>
      <c r="D26" s="4">
        <v>2</v>
      </c>
      <c r="E26" s="56">
        <v>1</v>
      </c>
      <c r="F26" s="1">
        <v>2015</v>
      </c>
      <c r="G26" s="7">
        <v>2233.3100000000004</v>
      </c>
      <c r="H26" s="4">
        <v>12324</v>
      </c>
      <c r="I26" s="1" t="s">
        <v>593</v>
      </c>
      <c r="J26" s="1">
        <v>300</v>
      </c>
      <c r="K26" s="53">
        <v>277.26</v>
      </c>
      <c r="L26" s="3">
        <v>0.92420000000000002</v>
      </c>
      <c r="M26" s="1">
        <v>0.92</v>
      </c>
      <c r="N26" s="3">
        <v>-4.1999999999999815E-3</v>
      </c>
      <c r="O26" s="3">
        <v>-1.2599999999999945</v>
      </c>
      <c r="P26" s="58" t="s">
        <v>198</v>
      </c>
      <c r="Q26" s="5" t="s">
        <v>198</v>
      </c>
      <c r="R26" t="s">
        <v>4</v>
      </c>
      <c r="S26" t="s">
        <v>4</v>
      </c>
    </row>
    <row r="27" spans="1:19" ht="15" customHeight="1" x14ac:dyDescent="0.25">
      <c r="A27" s="43" t="s">
        <v>429</v>
      </c>
      <c r="B27" s="1" t="s">
        <v>755</v>
      </c>
      <c r="C27" s="2">
        <v>42010</v>
      </c>
      <c r="D27" s="4">
        <v>2</v>
      </c>
      <c r="E27" s="56">
        <v>1</v>
      </c>
      <c r="F27" s="1">
        <v>2015</v>
      </c>
      <c r="G27" s="7" t="s">
        <v>4</v>
      </c>
      <c r="H27" s="4" t="s">
        <v>4</v>
      </c>
      <c r="I27" s="1" t="s">
        <v>4</v>
      </c>
      <c r="J27" s="1">
        <v>80</v>
      </c>
      <c r="K27" s="53">
        <v>2671.2</v>
      </c>
      <c r="L27" s="3">
        <v>33.39</v>
      </c>
      <c r="M27" s="1">
        <v>33.39</v>
      </c>
      <c r="N27" s="3">
        <v>0</v>
      </c>
      <c r="O27" s="3">
        <v>0</v>
      </c>
      <c r="P27" s="58" t="s">
        <v>25</v>
      </c>
      <c r="Q27" s="5" t="s">
        <v>161</v>
      </c>
      <c r="R27" t="s">
        <v>0</v>
      </c>
      <c r="S27" t="s">
        <v>4</v>
      </c>
    </row>
    <row r="28" spans="1:19" ht="15" customHeight="1" x14ac:dyDescent="0.25">
      <c r="A28" s="43" t="s">
        <v>16</v>
      </c>
      <c r="B28" s="1" t="s">
        <v>756</v>
      </c>
      <c r="C28" s="2">
        <v>42011</v>
      </c>
      <c r="D28" s="4">
        <v>2</v>
      </c>
      <c r="E28" s="56">
        <v>1</v>
      </c>
      <c r="F28" s="1">
        <v>2015</v>
      </c>
      <c r="G28" s="7">
        <v>1433.18</v>
      </c>
      <c r="H28" s="4">
        <v>5733</v>
      </c>
      <c r="I28" s="1" t="s">
        <v>359</v>
      </c>
      <c r="J28" s="1">
        <v>1500</v>
      </c>
      <c r="K28" s="53">
        <v>219.3</v>
      </c>
      <c r="L28" s="3">
        <v>0.1462</v>
      </c>
      <c r="M28" s="1">
        <v>0.15</v>
      </c>
      <c r="N28" s="3">
        <v>3.7999999999999978E-3</v>
      </c>
      <c r="O28" s="3">
        <v>5.6999999999999966</v>
      </c>
      <c r="P28" s="58" t="s">
        <v>5</v>
      </c>
      <c r="Q28" s="5" t="s">
        <v>175</v>
      </c>
      <c r="R28" t="s">
        <v>572</v>
      </c>
      <c r="S28" t="s">
        <v>4</v>
      </c>
    </row>
    <row r="29" spans="1:19" ht="15" customHeight="1" x14ac:dyDescent="0.25">
      <c r="A29" s="43" t="s">
        <v>73</v>
      </c>
      <c r="B29" s="1" t="s">
        <v>757</v>
      </c>
      <c r="C29" s="2">
        <v>42011</v>
      </c>
      <c r="D29" s="4">
        <v>2</v>
      </c>
      <c r="E29" s="56">
        <v>1</v>
      </c>
      <c r="F29" s="1">
        <v>2015</v>
      </c>
      <c r="G29" s="7">
        <v>1433.18</v>
      </c>
      <c r="H29" s="4">
        <v>5733</v>
      </c>
      <c r="I29" s="1" t="s">
        <v>359</v>
      </c>
      <c r="J29" s="1">
        <v>100</v>
      </c>
      <c r="K29" s="53">
        <v>60.43</v>
      </c>
      <c r="L29" s="3">
        <v>0.60429999999999995</v>
      </c>
      <c r="M29" s="1">
        <v>0.37</v>
      </c>
      <c r="N29" s="3">
        <v>-0.23429999999999995</v>
      </c>
      <c r="O29" s="3">
        <v>-23.429999999999996</v>
      </c>
      <c r="P29" s="58" t="s">
        <v>5</v>
      </c>
      <c r="Q29" s="5" t="s">
        <v>175</v>
      </c>
      <c r="R29" t="s">
        <v>572</v>
      </c>
      <c r="S29" t="s">
        <v>4</v>
      </c>
    </row>
    <row r="30" spans="1:19" ht="15" customHeight="1" x14ac:dyDescent="0.25">
      <c r="A30" s="43" t="s">
        <v>239</v>
      </c>
      <c r="B30" s="1" t="s">
        <v>758</v>
      </c>
      <c r="C30" s="2">
        <v>42011</v>
      </c>
      <c r="D30" s="4">
        <v>2</v>
      </c>
      <c r="E30" s="56">
        <v>1</v>
      </c>
      <c r="F30" s="1">
        <v>2015</v>
      </c>
      <c r="G30" s="7">
        <v>74.900000000000006</v>
      </c>
      <c r="H30" s="4">
        <v>9275</v>
      </c>
      <c r="I30" s="1" t="s">
        <v>594</v>
      </c>
      <c r="J30" s="1">
        <v>50</v>
      </c>
      <c r="K30" s="53">
        <v>12.5</v>
      </c>
      <c r="L30" s="3">
        <v>0.25</v>
      </c>
      <c r="M30" s="1">
        <v>0.04</v>
      </c>
      <c r="N30" s="3">
        <v>-0.21</v>
      </c>
      <c r="O30" s="3">
        <v>-10.5</v>
      </c>
      <c r="P30" s="58" t="s">
        <v>5</v>
      </c>
      <c r="Q30" s="5" t="s">
        <v>175</v>
      </c>
      <c r="R30" t="s">
        <v>572</v>
      </c>
      <c r="S30" t="s">
        <v>4</v>
      </c>
    </row>
    <row r="31" spans="1:19" ht="15" customHeight="1" x14ac:dyDescent="0.25">
      <c r="A31" s="43" t="s">
        <v>201</v>
      </c>
      <c r="B31" s="1" t="s">
        <v>759</v>
      </c>
      <c r="C31" s="2">
        <v>42011</v>
      </c>
      <c r="D31" s="4">
        <v>2</v>
      </c>
      <c r="E31" s="56">
        <v>1</v>
      </c>
      <c r="F31" s="1">
        <v>2015</v>
      </c>
      <c r="G31" s="7">
        <v>74.900000000000006</v>
      </c>
      <c r="H31" s="4">
        <v>9275</v>
      </c>
      <c r="I31" s="1" t="s">
        <v>594</v>
      </c>
      <c r="J31" s="1">
        <v>200</v>
      </c>
      <c r="K31" s="53">
        <v>42.4</v>
      </c>
      <c r="L31" s="3">
        <v>0.21199999999999999</v>
      </c>
      <c r="M31" s="1">
        <v>0.37</v>
      </c>
      <c r="N31" s="3">
        <v>0.158</v>
      </c>
      <c r="O31" s="3">
        <v>31.6</v>
      </c>
      <c r="P31" s="58" t="s">
        <v>5</v>
      </c>
      <c r="Q31" s="5" t="s">
        <v>175</v>
      </c>
      <c r="R31" t="s">
        <v>572</v>
      </c>
      <c r="S31" t="s">
        <v>4</v>
      </c>
    </row>
    <row r="32" spans="1:19" ht="15" customHeight="1" x14ac:dyDescent="0.25">
      <c r="A32" s="43" t="s">
        <v>240</v>
      </c>
      <c r="B32" s="1" t="s">
        <v>760</v>
      </c>
      <c r="C32" s="2">
        <v>42011</v>
      </c>
      <c r="D32" s="4">
        <v>2</v>
      </c>
      <c r="E32" s="56">
        <v>1</v>
      </c>
      <c r="F32" s="1">
        <v>2015</v>
      </c>
      <c r="G32" s="7">
        <v>74.900000000000006</v>
      </c>
      <c r="H32" s="4">
        <v>9275</v>
      </c>
      <c r="I32" s="1" t="s">
        <v>594</v>
      </c>
      <c r="J32" s="1">
        <v>50</v>
      </c>
      <c r="K32" s="53">
        <v>20</v>
      </c>
      <c r="L32" s="3">
        <v>0.4</v>
      </c>
      <c r="M32" s="1">
        <v>0.17</v>
      </c>
      <c r="N32" s="3">
        <v>-0.23</v>
      </c>
      <c r="O32" s="3">
        <v>-11.5</v>
      </c>
      <c r="P32" s="58" t="s">
        <v>5</v>
      </c>
      <c r="Q32" s="5" t="s">
        <v>175</v>
      </c>
      <c r="R32" t="s">
        <v>572</v>
      </c>
      <c r="S32" t="s">
        <v>4</v>
      </c>
    </row>
    <row r="33" spans="1:19" ht="15" customHeight="1" x14ac:dyDescent="0.25">
      <c r="A33" s="43" t="s">
        <v>430</v>
      </c>
      <c r="B33" s="1" t="s">
        <v>761</v>
      </c>
      <c r="C33" s="2">
        <v>42011</v>
      </c>
      <c r="D33" s="4">
        <v>2</v>
      </c>
      <c r="E33" s="56">
        <v>1</v>
      </c>
      <c r="F33" s="1">
        <v>2015</v>
      </c>
      <c r="G33" s="7">
        <v>1024.8</v>
      </c>
      <c r="H33" s="4">
        <v>5693</v>
      </c>
      <c r="I33" s="1" t="s">
        <v>356</v>
      </c>
      <c r="J33" s="1">
        <v>15</v>
      </c>
      <c r="K33" s="53">
        <v>1024.8</v>
      </c>
      <c r="L33" s="3">
        <v>68.319999999999993</v>
      </c>
      <c r="M33" s="1">
        <v>68.319999999999993</v>
      </c>
      <c r="N33" s="3">
        <v>0</v>
      </c>
      <c r="O33" s="3">
        <v>0</v>
      </c>
      <c r="P33" s="58" t="s">
        <v>198</v>
      </c>
      <c r="Q33" s="5" t="s">
        <v>198</v>
      </c>
      <c r="R33" t="s">
        <v>572</v>
      </c>
      <c r="S33" t="s">
        <v>9</v>
      </c>
    </row>
    <row r="34" spans="1:19" ht="15" customHeight="1" x14ac:dyDescent="0.25">
      <c r="A34" s="43" t="s">
        <v>241</v>
      </c>
      <c r="B34" s="1" t="s">
        <v>762</v>
      </c>
      <c r="C34" s="2">
        <v>42011</v>
      </c>
      <c r="D34" s="4">
        <v>2</v>
      </c>
      <c r="E34" s="56">
        <v>1</v>
      </c>
      <c r="F34" s="1">
        <v>2015</v>
      </c>
      <c r="G34" s="7">
        <v>2543.4700000000003</v>
      </c>
      <c r="H34" s="4">
        <v>5693</v>
      </c>
      <c r="I34" s="1" t="s">
        <v>356</v>
      </c>
      <c r="J34" s="1">
        <v>200</v>
      </c>
      <c r="K34" s="53">
        <v>72</v>
      </c>
      <c r="L34" s="3">
        <v>0.36</v>
      </c>
      <c r="M34" s="1">
        <v>0.36</v>
      </c>
      <c r="N34" s="3">
        <v>0</v>
      </c>
      <c r="O34" s="3">
        <v>0</v>
      </c>
      <c r="P34" s="58" t="s">
        <v>5</v>
      </c>
      <c r="Q34" s="5" t="s">
        <v>175</v>
      </c>
      <c r="R34" t="s">
        <v>572</v>
      </c>
      <c r="S34" t="s">
        <v>4</v>
      </c>
    </row>
    <row r="35" spans="1:19" ht="15" customHeight="1" x14ac:dyDescent="0.25">
      <c r="A35" s="43" t="s">
        <v>50</v>
      </c>
      <c r="B35" s="1" t="s">
        <v>763</v>
      </c>
      <c r="C35" s="2">
        <v>42011</v>
      </c>
      <c r="D35" s="4">
        <v>2</v>
      </c>
      <c r="E35" s="56">
        <v>1</v>
      </c>
      <c r="F35" s="1">
        <v>2015</v>
      </c>
      <c r="G35" s="7">
        <v>5445.9</v>
      </c>
      <c r="H35" s="4">
        <v>11882</v>
      </c>
      <c r="I35" s="1" t="s">
        <v>595</v>
      </c>
      <c r="J35" s="1">
        <v>300</v>
      </c>
      <c r="K35" s="53">
        <v>5445.9</v>
      </c>
      <c r="L35" s="3">
        <v>18.152999999999999</v>
      </c>
      <c r="M35" s="1">
        <v>18.55</v>
      </c>
      <c r="N35" s="3">
        <v>0.39700000000000202</v>
      </c>
      <c r="O35" s="3">
        <v>119.10000000000061</v>
      </c>
      <c r="P35" s="58" t="s">
        <v>5</v>
      </c>
      <c r="Q35" s="5" t="s">
        <v>175</v>
      </c>
      <c r="R35" t="s">
        <v>572</v>
      </c>
      <c r="S35" t="s">
        <v>4</v>
      </c>
    </row>
    <row r="36" spans="1:19" ht="15" customHeight="1" x14ac:dyDescent="0.25">
      <c r="A36" s="43" t="s">
        <v>431</v>
      </c>
      <c r="B36" s="1" t="s">
        <v>764</v>
      </c>
      <c r="C36" s="2">
        <v>42011</v>
      </c>
      <c r="D36" s="4">
        <v>2</v>
      </c>
      <c r="E36" s="56">
        <v>1</v>
      </c>
      <c r="F36" s="1">
        <v>2015</v>
      </c>
      <c r="G36" s="7">
        <v>70547.08</v>
      </c>
      <c r="H36" s="4">
        <v>10420</v>
      </c>
      <c r="I36" s="1" t="s">
        <v>366</v>
      </c>
      <c r="J36" s="1">
        <v>5</v>
      </c>
      <c r="K36" s="53">
        <v>1244.7</v>
      </c>
      <c r="L36" s="3">
        <v>248.94</v>
      </c>
      <c r="M36" s="1">
        <v>248.94</v>
      </c>
      <c r="N36" s="3">
        <v>0</v>
      </c>
      <c r="O36" s="3">
        <v>0</v>
      </c>
      <c r="P36" s="58" t="s">
        <v>198</v>
      </c>
      <c r="Q36" s="5" t="s">
        <v>198</v>
      </c>
      <c r="R36" t="s">
        <v>572</v>
      </c>
      <c r="S36" t="s">
        <v>9</v>
      </c>
    </row>
    <row r="37" spans="1:19" ht="15" customHeight="1" x14ac:dyDescent="0.25">
      <c r="A37" s="43" t="s">
        <v>432</v>
      </c>
      <c r="B37" s="1" t="s">
        <v>765</v>
      </c>
      <c r="C37" s="2">
        <v>42011</v>
      </c>
      <c r="D37" s="4">
        <v>2</v>
      </c>
      <c r="E37" s="56">
        <v>1</v>
      </c>
      <c r="F37" s="1">
        <v>2015</v>
      </c>
      <c r="G37" s="7">
        <v>7061.0400000000009</v>
      </c>
      <c r="H37" s="4">
        <v>1209</v>
      </c>
      <c r="I37" s="1" t="s">
        <v>571</v>
      </c>
      <c r="J37" s="1">
        <v>26</v>
      </c>
      <c r="K37" s="53">
        <v>98.28</v>
      </c>
      <c r="L37" s="3">
        <v>3.7800000000000002</v>
      </c>
      <c r="M37" s="1">
        <v>3.69</v>
      </c>
      <c r="N37" s="3">
        <v>-9.0000000000000302E-2</v>
      </c>
      <c r="O37" s="3">
        <v>-2.3400000000000079</v>
      </c>
      <c r="P37" s="58" t="s">
        <v>25</v>
      </c>
      <c r="Q37" s="5" t="s">
        <v>161</v>
      </c>
      <c r="R37" t="s">
        <v>572</v>
      </c>
      <c r="S37" t="s">
        <v>4</v>
      </c>
    </row>
    <row r="38" spans="1:19" ht="15" customHeight="1" x14ac:dyDescent="0.25">
      <c r="A38" s="43" t="s">
        <v>432</v>
      </c>
      <c r="B38" s="1" t="s">
        <v>765</v>
      </c>
      <c r="C38" s="2">
        <v>42011</v>
      </c>
      <c r="D38" s="4">
        <v>2</v>
      </c>
      <c r="E38" s="56">
        <v>1</v>
      </c>
      <c r="F38" s="1">
        <v>2015</v>
      </c>
      <c r="G38" s="7">
        <v>7061.0400000000009</v>
      </c>
      <c r="H38" s="4">
        <v>1209</v>
      </c>
      <c r="I38" s="1" t="s">
        <v>571</v>
      </c>
      <c r="J38" s="1">
        <v>600</v>
      </c>
      <c r="K38" s="53">
        <v>2268</v>
      </c>
      <c r="L38" s="3">
        <v>3.78</v>
      </c>
      <c r="M38" s="1">
        <v>3.69</v>
      </c>
      <c r="N38" s="3">
        <v>-8.9999999999999858E-2</v>
      </c>
      <c r="O38" s="3">
        <v>-53.999999999999915</v>
      </c>
      <c r="P38" s="58" t="s">
        <v>25</v>
      </c>
      <c r="Q38" s="5" t="s">
        <v>161</v>
      </c>
      <c r="R38" t="s">
        <v>572</v>
      </c>
      <c r="S38" t="s">
        <v>4</v>
      </c>
    </row>
    <row r="39" spans="1:19" ht="15" customHeight="1" x14ac:dyDescent="0.25">
      <c r="A39" s="43" t="s">
        <v>432</v>
      </c>
      <c r="B39" s="1" t="s">
        <v>765</v>
      </c>
      <c r="C39" s="2">
        <v>42011</v>
      </c>
      <c r="D39" s="4">
        <v>2</v>
      </c>
      <c r="E39" s="56">
        <v>1</v>
      </c>
      <c r="F39" s="1">
        <v>2015</v>
      </c>
      <c r="G39" s="7">
        <v>7061.0400000000009</v>
      </c>
      <c r="H39" s="4">
        <v>1209</v>
      </c>
      <c r="I39" s="1" t="s">
        <v>571</v>
      </c>
      <c r="J39" s="1">
        <v>151</v>
      </c>
      <c r="K39" s="53">
        <v>570.78</v>
      </c>
      <c r="L39" s="3">
        <v>3.78</v>
      </c>
      <c r="M39" s="1">
        <v>3.69</v>
      </c>
      <c r="N39" s="3">
        <v>-8.9999999999999858E-2</v>
      </c>
      <c r="O39" s="3">
        <v>-13.589999999999979</v>
      </c>
      <c r="P39" s="58" t="s">
        <v>25</v>
      </c>
      <c r="Q39" s="5" t="s">
        <v>161</v>
      </c>
      <c r="R39" t="s">
        <v>572</v>
      </c>
      <c r="S39" t="s">
        <v>4</v>
      </c>
    </row>
    <row r="40" spans="1:19" ht="15" customHeight="1" x14ac:dyDescent="0.25">
      <c r="A40" s="43" t="s">
        <v>433</v>
      </c>
      <c r="B40" s="1" t="s">
        <v>766</v>
      </c>
      <c r="C40" s="2">
        <v>42011</v>
      </c>
      <c r="D40" s="4">
        <v>2</v>
      </c>
      <c r="E40" s="56">
        <v>1</v>
      </c>
      <c r="F40" s="1">
        <v>2015</v>
      </c>
      <c r="G40" s="7" t="s">
        <v>4</v>
      </c>
      <c r="H40" s="4" t="s">
        <v>4</v>
      </c>
      <c r="I40" s="1" t="s">
        <v>4</v>
      </c>
      <c r="J40" s="1">
        <v>25</v>
      </c>
      <c r="K40" s="53">
        <v>34.75</v>
      </c>
      <c r="L40" s="3">
        <v>1.39</v>
      </c>
      <c r="M40" s="1">
        <v>1.39</v>
      </c>
      <c r="N40" s="3">
        <v>0</v>
      </c>
      <c r="O40" s="3">
        <v>0</v>
      </c>
      <c r="P40" s="58" t="s">
        <v>198</v>
      </c>
      <c r="Q40" s="5" t="s">
        <v>198</v>
      </c>
      <c r="R40" t="s">
        <v>0</v>
      </c>
      <c r="S40" t="s">
        <v>4</v>
      </c>
    </row>
    <row r="41" spans="1:19" ht="15" customHeight="1" x14ac:dyDescent="0.25">
      <c r="A41" s="43" t="s">
        <v>242</v>
      </c>
      <c r="B41" s="1" t="s">
        <v>767</v>
      </c>
      <c r="C41" s="2">
        <v>42011</v>
      </c>
      <c r="D41" s="4">
        <v>2</v>
      </c>
      <c r="E41" s="56">
        <v>1</v>
      </c>
      <c r="F41" s="1">
        <v>2015</v>
      </c>
      <c r="G41" s="7">
        <v>1085.6600000000001</v>
      </c>
      <c r="H41" s="4">
        <v>12048</v>
      </c>
      <c r="I41" s="1" t="s">
        <v>360</v>
      </c>
      <c r="J41" s="1">
        <v>40</v>
      </c>
      <c r="K41" s="53">
        <v>263.60000000000002</v>
      </c>
      <c r="L41" s="3">
        <v>6.5900000000000007</v>
      </c>
      <c r="M41" s="1">
        <v>6.79</v>
      </c>
      <c r="N41" s="3">
        <v>0.19999999999999929</v>
      </c>
      <c r="O41" s="3">
        <v>7.9999999999999716</v>
      </c>
      <c r="P41" s="58" t="s">
        <v>198</v>
      </c>
      <c r="Q41" s="5" t="s">
        <v>198</v>
      </c>
      <c r="R41" t="s">
        <v>4</v>
      </c>
      <c r="S41" t="s">
        <v>4</v>
      </c>
    </row>
    <row r="42" spans="1:19" ht="15" customHeight="1" x14ac:dyDescent="0.25">
      <c r="A42" s="43" t="s">
        <v>243</v>
      </c>
      <c r="B42" s="1" t="s">
        <v>768</v>
      </c>
      <c r="C42" s="2">
        <v>42011</v>
      </c>
      <c r="D42" s="4">
        <v>2</v>
      </c>
      <c r="E42" s="56">
        <v>1</v>
      </c>
      <c r="F42" s="1">
        <v>2015</v>
      </c>
      <c r="G42" s="7">
        <v>1085.6600000000001</v>
      </c>
      <c r="H42" s="4">
        <v>12048</v>
      </c>
      <c r="I42" s="1" t="s">
        <v>360</v>
      </c>
      <c r="J42" s="1">
        <v>3</v>
      </c>
      <c r="K42" s="53">
        <v>7.62</v>
      </c>
      <c r="L42" s="3">
        <v>2.54</v>
      </c>
      <c r="M42" s="1">
        <v>2.54</v>
      </c>
      <c r="N42" s="3">
        <v>0</v>
      </c>
      <c r="O42" s="3">
        <v>0</v>
      </c>
      <c r="P42" s="58" t="s">
        <v>198</v>
      </c>
      <c r="Q42" s="5" t="s">
        <v>198</v>
      </c>
      <c r="R42" t="s">
        <v>4</v>
      </c>
      <c r="S42" t="s">
        <v>4</v>
      </c>
    </row>
    <row r="43" spans="1:19" ht="15" customHeight="1" x14ac:dyDescent="0.25">
      <c r="A43" s="43" t="s">
        <v>244</v>
      </c>
      <c r="B43" s="1" t="s">
        <v>769</v>
      </c>
      <c r="C43" s="2">
        <v>42011</v>
      </c>
      <c r="D43" s="4">
        <v>2</v>
      </c>
      <c r="E43" s="56">
        <v>1</v>
      </c>
      <c r="F43" s="1">
        <v>2015</v>
      </c>
      <c r="G43" s="7">
        <v>1085.6600000000001</v>
      </c>
      <c r="H43" s="4">
        <v>12048</v>
      </c>
      <c r="I43" s="1" t="s">
        <v>360</v>
      </c>
      <c r="J43" s="1">
        <v>1000</v>
      </c>
      <c r="K43" s="53">
        <v>69.900000000000006</v>
      </c>
      <c r="L43" s="3">
        <v>6.9900000000000004E-2</v>
      </c>
      <c r="M43" s="1">
        <v>7.0000000000000007E-2</v>
      </c>
      <c r="N43" s="3">
        <v>1.0000000000000286E-4</v>
      </c>
      <c r="O43" s="3">
        <v>0.10000000000000286</v>
      </c>
      <c r="P43" s="58" t="s">
        <v>198</v>
      </c>
      <c r="Q43" s="5" t="s">
        <v>198</v>
      </c>
      <c r="R43" t="s">
        <v>4</v>
      </c>
      <c r="S43" t="s">
        <v>4</v>
      </c>
    </row>
    <row r="44" spans="1:19" ht="15" customHeight="1" x14ac:dyDescent="0.25">
      <c r="A44" s="43" t="s">
        <v>399</v>
      </c>
      <c r="B44" s="1" t="s">
        <v>770</v>
      </c>
      <c r="C44" s="2">
        <v>42011</v>
      </c>
      <c r="D44" s="4">
        <v>2</v>
      </c>
      <c r="E44" s="56">
        <v>1</v>
      </c>
      <c r="F44" s="1">
        <v>2015</v>
      </c>
      <c r="G44" s="7">
        <v>398016.74000000011</v>
      </c>
      <c r="H44" s="4">
        <v>25</v>
      </c>
      <c r="I44" s="1" t="s">
        <v>596</v>
      </c>
      <c r="J44" s="1">
        <v>96</v>
      </c>
      <c r="K44" s="53">
        <v>3957.73</v>
      </c>
      <c r="L44" s="3">
        <v>41.226354166666667</v>
      </c>
      <c r="M44" s="1">
        <v>30.58</v>
      </c>
      <c r="N44" s="3">
        <v>-10.646354166666669</v>
      </c>
      <c r="O44" s="3">
        <v>-1022.0500000000002</v>
      </c>
      <c r="P44" s="58" t="s">
        <v>10</v>
      </c>
      <c r="Q44" s="5" t="s">
        <v>159</v>
      </c>
      <c r="R44" t="s">
        <v>572</v>
      </c>
      <c r="S44" t="s">
        <v>4</v>
      </c>
    </row>
    <row r="45" spans="1:19" ht="15" customHeight="1" x14ac:dyDescent="0.25">
      <c r="A45" s="43" t="s">
        <v>402</v>
      </c>
      <c r="B45" s="1" t="s">
        <v>771</v>
      </c>
      <c r="C45" s="2">
        <v>42011</v>
      </c>
      <c r="D45" s="4">
        <v>2</v>
      </c>
      <c r="E45" s="56">
        <v>1</v>
      </c>
      <c r="F45" s="1">
        <v>2015</v>
      </c>
      <c r="G45" s="7">
        <v>398016.74000000011</v>
      </c>
      <c r="H45" s="4">
        <v>25</v>
      </c>
      <c r="I45" s="1" t="s">
        <v>596</v>
      </c>
      <c r="J45" s="1">
        <v>60</v>
      </c>
      <c r="K45" s="53">
        <v>1446.96</v>
      </c>
      <c r="L45" s="3">
        <v>24.116</v>
      </c>
      <c r="M45" s="1">
        <v>23.68</v>
      </c>
      <c r="N45" s="3">
        <v>-0.43599999999999994</v>
      </c>
      <c r="O45" s="3">
        <v>-26.159999999999997</v>
      </c>
      <c r="P45" s="58" t="s">
        <v>10</v>
      </c>
      <c r="Q45" s="5" t="s">
        <v>159</v>
      </c>
      <c r="R45" t="s">
        <v>572</v>
      </c>
      <c r="S45" t="s">
        <v>4</v>
      </c>
    </row>
    <row r="46" spans="1:19" ht="15" customHeight="1" x14ac:dyDescent="0.25">
      <c r="A46" s="43" t="s">
        <v>403</v>
      </c>
      <c r="B46" s="1" t="s">
        <v>772</v>
      </c>
      <c r="C46" s="2">
        <v>42011</v>
      </c>
      <c r="D46" s="4">
        <v>2</v>
      </c>
      <c r="E46" s="56">
        <v>1</v>
      </c>
      <c r="F46" s="1">
        <v>2015</v>
      </c>
      <c r="G46" s="7">
        <v>398016.74000000011</v>
      </c>
      <c r="H46" s="4">
        <v>25</v>
      </c>
      <c r="I46" s="1" t="s">
        <v>596</v>
      </c>
      <c r="J46" s="1">
        <v>54</v>
      </c>
      <c r="K46" s="53">
        <v>3337.15</v>
      </c>
      <c r="L46" s="3">
        <v>61.799074074074078</v>
      </c>
      <c r="M46" s="1">
        <v>44.29</v>
      </c>
      <c r="N46" s="3">
        <v>-17.509074074074078</v>
      </c>
      <c r="O46" s="3">
        <v>-945.49000000000024</v>
      </c>
      <c r="P46" s="58" t="s">
        <v>10</v>
      </c>
      <c r="Q46" s="5" t="s">
        <v>159</v>
      </c>
      <c r="R46" t="s">
        <v>572</v>
      </c>
      <c r="S46" t="s">
        <v>4</v>
      </c>
    </row>
    <row r="47" spans="1:19" ht="15" customHeight="1" x14ac:dyDescent="0.25">
      <c r="A47" s="43" t="s">
        <v>404</v>
      </c>
      <c r="B47" s="1" t="s">
        <v>773</v>
      </c>
      <c r="C47" s="2">
        <v>42011</v>
      </c>
      <c r="D47" s="4">
        <v>2</v>
      </c>
      <c r="E47" s="56">
        <v>1</v>
      </c>
      <c r="F47" s="1">
        <v>2015</v>
      </c>
      <c r="G47" s="7">
        <v>398016.74000000011</v>
      </c>
      <c r="H47" s="4">
        <v>25</v>
      </c>
      <c r="I47" s="1" t="s">
        <v>596</v>
      </c>
      <c r="J47" s="1">
        <v>192</v>
      </c>
      <c r="K47" s="53">
        <v>7054.88</v>
      </c>
      <c r="L47" s="3">
        <v>36.744166666666665</v>
      </c>
      <c r="M47" s="1">
        <v>28.78</v>
      </c>
      <c r="N47" s="3">
        <v>-7.9641666666666637</v>
      </c>
      <c r="O47" s="3">
        <v>-1529.1199999999994</v>
      </c>
      <c r="P47" s="58" t="s">
        <v>10</v>
      </c>
      <c r="Q47" s="5" t="s">
        <v>159</v>
      </c>
      <c r="R47" t="s">
        <v>572</v>
      </c>
      <c r="S47" t="s">
        <v>4</v>
      </c>
    </row>
    <row r="48" spans="1:19" ht="15" customHeight="1" x14ac:dyDescent="0.25">
      <c r="A48" s="43" t="s">
        <v>399</v>
      </c>
      <c r="B48" s="1" t="s">
        <v>770</v>
      </c>
      <c r="C48" s="2">
        <v>42011</v>
      </c>
      <c r="D48" s="4">
        <v>2</v>
      </c>
      <c r="E48" s="56">
        <v>1</v>
      </c>
      <c r="F48" s="1">
        <v>2015</v>
      </c>
      <c r="G48" s="7">
        <v>398016.74000000011</v>
      </c>
      <c r="H48" s="4">
        <v>25</v>
      </c>
      <c r="I48" s="1" t="s">
        <v>596</v>
      </c>
      <c r="J48" s="1">
        <v>448</v>
      </c>
      <c r="K48" s="53">
        <v>18469.400000000001</v>
      </c>
      <c r="L48" s="3">
        <v>41.226339285714289</v>
      </c>
      <c r="M48" s="1">
        <v>30.58</v>
      </c>
      <c r="N48" s="3">
        <v>-10.646339285714291</v>
      </c>
      <c r="O48" s="3">
        <v>-4769.5600000000022</v>
      </c>
      <c r="P48" s="58" t="s">
        <v>10</v>
      </c>
      <c r="Q48" s="5" t="s">
        <v>159</v>
      </c>
      <c r="R48" t="s">
        <v>572</v>
      </c>
      <c r="S48" t="s">
        <v>4</v>
      </c>
    </row>
    <row r="49" spans="1:19" ht="15" customHeight="1" x14ac:dyDescent="0.25">
      <c r="A49" s="43" t="s">
        <v>402</v>
      </c>
      <c r="B49" s="1" t="s">
        <v>771</v>
      </c>
      <c r="C49" s="2">
        <v>42011</v>
      </c>
      <c r="D49" s="4">
        <v>2</v>
      </c>
      <c r="E49" s="56">
        <v>1</v>
      </c>
      <c r="F49" s="1">
        <v>2015</v>
      </c>
      <c r="G49" s="7">
        <v>398016.74000000011</v>
      </c>
      <c r="H49" s="4">
        <v>25</v>
      </c>
      <c r="I49" s="1" t="s">
        <v>596</v>
      </c>
      <c r="J49" s="1">
        <v>60</v>
      </c>
      <c r="K49" s="53">
        <v>1446.97</v>
      </c>
      <c r="L49" s="3">
        <v>24.116166666666668</v>
      </c>
      <c r="M49" s="1">
        <v>23.68</v>
      </c>
      <c r="N49" s="3">
        <v>-0.43616666666666859</v>
      </c>
      <c r="O49" s="3">
        <v>-26.170000000000115</v>
      </c>
      <c r="P49" s="58" t="s">
        <v>10</v>
      </c>
      <c r="Q49" s="5" t="s">
        <v>159</v>
      </c>
      <c r="R49" t="s">
        <v>572</v>
      </c>
      <c r="S49" t="s">
        <v>4</v>
      </c>
    </row>
    <row r="50" spans="1:19" ht="15" customHeight="1" x14ac:dyDescent="0.25">
      <c r="A50" s="43" t="s">
        <v>403</v>
      </c>
      <c r="B50" s="1" t="s">
        <v>772</v>
      </c>
      <c r="C50" s="2">
        <v>42011</v>
      </c>
      <c r="D50" s="4">
        <v>2</v>
      </c>
      <c r="E50" s="56">
        <v>1</v>
      </c>
      <c r="F50" s="1">
        <v>2015</v>
      </c>
      <c r="G50" s="7">
        <v>398016.74000000011</v>
      </c>
      <c r="H50" s="4">
        <v>25</v>
      </c>
      <c r="I50" s="1" t="s">
        <v>596</v>
      </c>
      <c r="J50" s="1">
        <v>27</v>
      </c>
      <c r="K50" s="53">
        <v>1668.58</v>
      </c>
      <c r="L50" s="3">
        <v>61.799259259259259</v>
      </c>
      <c r="M50" s="1">
        <v>44.29</v>
      </c>
      <c r="N50" s="3">
        <v>-17.50925925925926</v>
      </c>
      <c r="O50" s="3">
        <v>-472.75</v>
      </c>
      <c r="P50" s="58" t="s">
        <v>10</v>
      </c>
      <c r="Q50" s="5" t="s">
        <v>159</v>
      </c>
      <c r="R50" t="s">
        <v>572</v>
      </c>
      <c r="S50" t="s">
        <v>4</v>
      </c>
    </row>
    <row r="51" spans="1:19" ht="15" customHeight="1" x14ac:dyDescent="0.25">
      <c r="A51" s="43" t="s">
        <v>401</v>
      </c>
      <c r="B51" s="1" t="s">
        <v>774</v>
      </c>
      <c r="C51" s="2">
        <v>42011</v>
      </c>
      <c r="D51" s="4">
        <v>2</v>
      </c>
      <c r="E51" s="56">
        <v>1</v>
      </c>
      <c r="F51" s="1">
        <v>2015</v>
      </c>
      <c r="G51" s="7">
        <v>398016.74000000011</v>
      </c>
      <c r="H51" s="4">
        <v>25</v>
      </c>
      <c r="I51" s="1" t="s">
        <v>596</v>
      </c>
      <c r="J51" s="1">
        <v>16</v>
      </c>
      <c r="K51" s="53">
        <v>1828</v>
      </c>
      <c r="L51" s="3">
        <v>114.25</v>
      </c>
      <c r="M51" s="1">
        <v>92.14</v>
      </c>
      <c r="N51" s="3">
        <v>-22.11</v>
      </c>
      <c r="O51" s="3">
        <v>-353.76</v>
      </c>
      <c r="P51" s="58" t="s">
        <v>10</v>
      </c>
      <c r="Q51" s="5" t="s">
        <v>159</v>
      </c>
      <c r="R51" t="s">
        <v>572</v>
      </c>
      <c r="S51" t="s">
        <v>4</v>
      </c>
    </row>
    <row r="52" spans="1:19" ht="15" customHeight="1" x14ac:dyDescent="0.25">
      <c r="A52" s="43" t="s">
        <v>399</v>
      </c>
      <c r="B52" s="1" t="s">
        <v>770</v>
      </c>
      <c r="C52" s="2">
        <v>42011</v>
      </c>
      <c r="D52" s="4">
        <v>2</v>
      </c>
      <c r="E52" s="56">
        <v>1</v>
      </c>
      <c r="F52" s="1">
        <v>2015</v>
      </c>
      <c r="G52" s="7">
        <v>398016.74000000011</v>
      </c>
      <c r="H52" s="4">
        <v>25</v>
      </c>
      <c r="I52" s="1" t="s">
        <v>596</v>
      </c>
      <c r="J52" s="1">
        <v>320</v>
      </c>
      <c r="K52" s="53">
        <v>13169.37</v>
      </c>
      <c r="L52" s="3">
        <v>41.154281250000004</v>
      </c>
      <c r="M52" s="1">
        <v>30.58</v>
      </c>
      <c r="N52" s="3">
        <v>-10.574281250000006</v>
      </c>
      <c r="O52" s="3">
        <v>-3383.7700000000018</v>
      </c>
      <c r="P52" s="58" t="s">
        <v>10</v>
      </c>
      <c r="Q52" s="5" t="s">
        <v>159</v>
      </c>
      <c r="R52" t="s">
        <v>572</v>
      </c>
      <c r="S52" t="s">
        <v>4</v>
      </c>
    </row>
    <row r="53" spans="1:19" ht="15" customHeight="1" x14ac:dyDescent="0.25">
      <c r="A53" s="43" t="s">
        <v>400</v>
      </c>
      <c r="B53" s="1" t="s">
        <v>775</v>
      </c>
      <c r="C53" s="2">
        <v>42011</v>
      </c>
      <c r="D53" s="4">
        <v>2</v>
      </c>
      <c r="E53" s="56">
        <v>1</v>
      </c>
      <c r="F53" s="1">
        <v>2015</v>
      </c>
      <c r="G53" s="7">
        <v>398016.74000000011</v>
      </c>
      <c r="H53" s="4">
        <v>25</v>
      </c>
      <c r="I53" s="1" t="s">
        <v>596</v>
      </c>
      <c r="J53" s="1">
        <v>54</v>
      </c>
      <c r="K53" s="53">
        <v>3684.4</v>
      </c>
      <c r="L53" s="3">
        <v>68.229629629629628</v>
      </c>
      <c r="M53" s="1">
        <v>54.15</v>
      </c>
      <c r="N53" s="3">
        <v>-14.079629629629629</v>
      </c>
      <c r="O53" s="3">
        <v>-760.3</v>
      </c>
      <c r="P53" s="58" t="s">
        <v>10</v>
      </c>
      <c r="Q53" s="5" t="s">
        <v>159</v>
      </c>
      <c r="R53" t="s">
        <v>572</v>
      </c>
      <c r="S53" t="s">
        <v>4</v>
      </c>
    </row>
    <row r="54" spans="1:19" ht="15" customHeight="1" x14ac:dyDescent="0.25">
      <c r="A54" s="43" t="s">
        <v>402</v>
      </c>
      <c r="B54" s="1" t="s">
        <v>771</v>
      </c>
      <c r="C54" s="2">
        <v>42011</v>
      </c>
      <c r="D54" s="4">
        <v>2</v>
      </c>
      <c r="E54" s="56">
        <v>1</v>
      </c>
      <c r="F54" s="1">
        <v>2015</v>
      </c>
      <c r="G54" s="7">
        <v>398016.74000000011</v>
      </c>
      <c r="H54" s="4">
        <v>25</v>
      </c>
      <c r="I54" s="1" t="s">
        <v>596</v>
      </c>
      <c r="J54" s="1">
        <v>120</v>
      </c>
      <c r="K54" s="53">
        <v>2885.38</v>
      </c>
      <c r="L54" s="3">
        <v>24.044833333333333</v>
      </c>
      <c r="M54" s="1">
        <v>23.68</v>
      </c>
      <c r="N54" s="3">
        <v>-0.36483333333333334</v>
      </c>
      <c r="O54" s="3">
        <v>-43.78</v>
      </c>
      <c r="P54" s="58" t="s">
        <v>10</v>
      </c>
      <c r="Q54" s="5" t="s">
        <v>159</v>
      </c>
      <c r="R54" t="s">
        <v>572</v>
      </c>
      <c r="S54" t="s">
        <v>4</v>
      </c>
    </row>
    <row r="55" spans="1:19" ht="15" customHeight="1" x14ac:dyDescent="0.25">
      <c r="A55" s="43" t="s">
        <v>403</v>
      </c>
      <c r="B55" s="1" t="s">
        <v>772</v>
      </c>
      <c r="C55" s="2">
        <v>42011</v>
      </c>
      <c r="D55" s="4">
        <v>2</v>
      </c>
      <c r="E55" s="56">
        <v>1</v>
      </c>
      <c r="F55" s="1">
        <v>2015</v>
      </c>
      <c r="G55" s="7">
        <v>398016.74000000011</v>
      </c>
      <c r="H55" s="4">
        <v>25</v>
      </c>
      <c r="I55" s="1" t="s">
        <v>596</v>
      </c>
      <c r="J55" s="1">
        <v>27</v>
      </c>
      <c r="K55" s="53">
        <v>1668.57</v>
      </c>
      <c r="L55" s="3">
        <v>61.798888888888889</v>
      </c>
      <c r="M55" s="1">
        <v>44.29</v>
      </c>
      <c r="N55" s="3">
        <v>-17.50888888888889</v>
      </c>
      <c r="O55" s="3">
        <v>-472.74</v>
      </c>
      <c r="P55" s="58" t="s">
        <v>10</v>
      </c>
      <c r="Q55" s="5" t="s">
        <v>159</v>
      </c>
      <c r="R55" t="s">
        <v>572</v>
      </c>
      <c r="S55" t="s">
        <v>4</v>
      </c>
    </row>
    <row r="56" spans="1:19" ht="15" customHeight="1" x14ac:dyDescent="0.25">
      <c r="A56" s="43" t="s">
        <v>407</v>
      </c>
      <c r="B56" s="1" t="s">
        <v>776</v>
      </c>
      <c r="C56" s="2">
        <v>42011</v>
      </c>
      <c r="D56" s="4">
        <v>2</v>
      </c>
      <c r="E56" s="56">
        <v>1</v>
      </c>
      <c r="F56" s="1">
        <v>2015</v>
      </c>
      <c r="G56" s="7">
        <v>398016.74000000011</v>
      </c>
      <c r="H56" s="4">
        <v>25</v>
      </c>
      <c r="I56" s="1" t="s">
        <v>596</v>
      </c>
      <c r="J56" s="1">
        <v>60</v>
      </c>
      <c r="K56" s="53">
        <v>1617.35</v>
      </c>
      <c r="L56" s="3">
        <v>26.955833333333331</v>
      </c>
      <c r="M56" s="1">
        <v>25.33</v>
      </c>
      <c r="N56" s="3">
        <v>-1.6258333333333326</v>
      </c>
      <c r="O56" s="3">
        <v>-97.549999999999955</v>
      </c>
      <c r="P56" s="58" t="s">
        <v>10</v>
      </c>
      <c r="Q56" s="5" t="s">
        <v>159</v>
      </c>
      <c r="R56" t="s">
        <v>572</v>
      </c>
      <c r="S56" t="s">
        <v>4</v>
      </c>
    </row>
    <row r="57" spans="1:19" ht="15" customHeight="1" x14ac:dyDescent="0.25">
      <c r="A57" s="43" t="s">
        <v>404</v>
      </c>
      <c r="B57" s="1" t="s">
        <v>773</v>
      </c>
      <c r="C57" s="2">
        <v>42011</v>
      </c>
      <c r="D57" s="4">
        <v>2</v>
      </c>
      <c r="E57" s="56">
        <v>1</v>
      </c>
      <c r="F57" s="1">
        <v>2015</v>
      </c>
      <c r="G57" s="7">
        <v>398016.74000000011</v>
      </c>
      <c r="H57" s="4">
        <v>25</v>
      </c>
      <c r="I57" s="1" t="s">
        <v>596</v>
      </c>
      <c r="J57" s="1">
        <v>128</v>
      </c>
      <c r="K57" s="53">
        <v>4703.25</v>
      </c>
      <c r="L57" s="3">
        <v>36.744140625</v>
      </c>
      <c r="M57" s="1">
        <v>28.78</v>
      </c>
      <c r="N57" s="3">
        <v>-7.9641406249999989</v>
      </c>
      <c r="O57" s="3">
        <v>-1019.4099999999999</v>
      </c>
      <c r="P57" s="58" t="s">
        <v>10</v>
      </c>
      <c r="Q57" s="5" t="s">
        <v>159</v>
      </c>
      <c r="R57" t="s">
        <v>572</v>
      </c>
      <c r="S57" t="s">
        <v>4</v>
      </c>
    </row>
    <row r="58" spans="1:19" ht="15" customHeight="1" x14ac:dyDescent="0.25">
      <c r="A58" s="43" t="s">
        <v>399</v>
      </c>
      <c r="B58" s="1" t="s">
        <v>770</v>
      </c>
      <c r="C58" s="2">
        <v>42011</v>
      </c>
      <c r="D58" s="4">
        <v>2</v>
      </c>
      <c r="E58" s="56">
        <v>1</v>
      </c>
      <c r="F58" s="1">
        <v>2015</v>
      </c>
      <c r="G58" s="7">
        <v>398016.74000000011</v>
      </c>
      <c r="H58" s="4">
        <v>25</v>
      </c>
      <c r="I58" s="1" t="s">
        <v>596</v>
      </c>
      <c r="J58" s="1">
        <v>192</v>
      </c>
      <c r="K58" s="53">
        <v>7901.63</v>
      </c>
      <c r="L58" s="3">
        <v>41.154322916666665</v>
      </c>
      <c r="M58" s="1">
        <v>30.58</v>
      </c>
      <c r="N58" s="3">
        <v>-10.574322916666667</v>
      </c>
      <c r="O58" s="3">
        <v>-2030.27</v>
      </c>
      <c r="P58" s="58" t="s">
        <v>10</v>
      </c>
      <c r="Q58" s="5" t="s">
        <v>159</v>
      </c>
      <c r="R58" t="s">
        <v>572</v>
      </c>
      <c r="S58" t="s">
        <v>4</v>
      </c>
    </row>
    <row r="59" spans="1:19" ht="15" customHeight="1" x14ac:dyDescent="0.25">
      <c r="A59" s="43" t="s">
        <v>407</v>
      </c>
      <c r="B59" s="1" t="s">
        <v>776</v>
      </c>
      <c r="C59" s="2">
        <v>42011</v>
      </c>
      <c r="D59" s="4">
        <v>2</v>
      </c>
      <c r="E59" s="56">
        <v>1</v>
      </c>
      <c r="F59" s="1">
        <v>2015</v>
      </c>
      <c r="G59" s="7">
        <v>398016.74000000011</v>
      </c>
      <c r="H59" s="4">
        <v>25</v>
      </c>
      <c r="I59" s="1" t="s">
        <v>596</v>
      </c>
      <c r="J59" s="1">
        <v>60</v>
      </c>
      <c r="K59" s="53">
        <v>1594.62</v>
      </c>
      <c r="L59" s="3">
        <v>26.576999999999998</v>
      </c>
      <c r="M59" s="1">
        <v>25.33</v>
      </c>
      <c r="N59" s="3">
        <v>-1.2469999999999999</v>
      </c>
      <c r="O59" s="3">
        <v>-74.819999999999993</v>
      </c>
      <c r="P59" s="58" t="s">
        <v>10</v>
      </c>
      <c r="Q59" s="5" t="s">
        <v>159</v>
      </c>
      <c r="R59" t="s">
        <v>572</v>
      </c>
      <c r="S59" t="s">
        <v>4</v>
      </c>
    </row>
    <row r="60" spans="1:19" ht="15" customHeight="1" x14ac:dyDescent="0.25">
      <c r="A60" s="43" t="s">
        <v>400</v>
      </c>
      <c r="B60" s="1" t="s">
        <v>775</v>
      </c>
      <c r="C60" s="2">
        <v>42011</v>
      </c>
      <c r="D60" s="4">
        <v>2</v>
      </c>
      <c r="E60" s="56">
        <v>1</v>
      </c>
      <c r="F60" s="1">
        <v>2015</v>
      </c>
      <c r="G60" s="7">
        <v>398016.74000000011</v>
      </c>
      <c r="H60" s="4">
        <v>25</v>
      </c>
      <c r="I60" s="1" t="s">
        <v>596</v>
      </c>
      <c r="J60" s="1">
        <v>54</v>
      </c>
      <c r="K60" s="53">
        <v>3684.39</v>
      </c>
      <c r="L60" s="3">
        <v>68.229444444444439</v>
      </c>
      <c r="M60" s="1">
        <v>54.15</v>
      </c>
      <c r="N60" s="3">
        <v>-14.079444444444441</v>
      </c>
      <c r="O60" s="3">
        <v>-760.28999999999985</v>
      </c>
      <c r="P60" s="58" t="s">
        <v>10</v>
      </c>
      <c r="Q60" s="5" t="s">
        <v>159</v>
      </c>
      <c r="R60" t="s">
        <v>572</v>
      </c>
      <c r="S60" t="s">
        <v>4</v>
      </c>
    </row>
    <row r="61" spans="1:19" ht="15" customHeight="1" x14ac:dyDescent="0.25">
      <c r="A61" s="43" t="s">
        <v>401</v>
      </c>
      <c r="B61" s="1" t="s">
        <v>774</v>
      </c>
      <c r="C61" s="2">
        <v>42011</v>
      </c>
      <c r="D61" s="4">
        <v>2</v>
      </c>
      <c r="E61" s="56">
        <v>1</v>
      </c>
      <c r="F61" s="1">
        <v>2015</v>
      </c>
      <c r="G61" s="7">
        <v>398016.74000000011</v>
      </c>
      <c r="H61" s="4">
        <v>25</v>
      </c>
      <c r="I61" s="1" t="s">
        <v>596</v>
      </c>
      <c r="J61" s="1">
        <v>80</v>
      </c>
      <c r="K61" s="53">
        <v>9139.99</v>
      </c>
      <c r="L61" s="3">
        <v>114.249875</v>
      </c>
      <c r="M61" s="1">
        <v>92.14</v>
      </c>
      <c r="N61" s="3">
        <v>-22.109875000000002</v>
      </c>
      <c r="O61" s="3">
        <v>-1768.7900000000002</v>
      </c>
      <c r="P61" s="58" t="s">
        <v>10</v>
      </c>
      <c r="Q61" s="5" t="s">
        <v>159</v>
      </c>
      <c r="R61" t="s">
        <v>572</v>
      </c>
      <c r="S61" t="s">
        <v>4</v>
      </c>
    </row>
    <row r="62" spans="1:19" ht="15" customHeight="1" x14ac:dyDescent="0.25">
      <c r="A62" s="43" t="s">
        <v>400</v>
      </c>
      <c r="B62" s="1" t="s">
        <v>775</v>
      </c>
      <c r="C62" s="2">
        <v>42011</v>
      </c>
      <c r="D62" s="4">
        <v>2</v>
      </c>
      <c r="E62" s="56">
        <v>1</v>
      </c>
      <c r="F62" s="1">
        <v>2015</v>
      </c>
      <c r="G62" s="7">
        <v>398016.74000000011</v>
      </c>
      <c r="H62" s="4">
        <v>25</v>
      </c>
      <c r="I62" s="1" t="s">
        <v>596</v>
      </c>
      <c r="J62" s="1">
        <v>54</v>
      </c>
      <c r="K62" s="53">
        <v>3684.4</v>
      </c>
      <c r="L62" s="3">
        <v>68.229629629629628</v>
      </c>
      <c r="M62" s="1">
        <v>54.15</v>
      </c>
      <c r="N62" s="3">
        <v>-14.079629629629629</v>
      </c>
      <c r="O62" s="3">
        <v>-760.3</v>
      </c>
      <c r="P62" s="58" t="s">
        <v>10</v>
      </c>
      <c r="Q62" s="5" t="s">
        <v>159</v>
      </c>
      <c r="R62" t="s">
        <v>572</v>
      </c>
      <c r="S62" t="s">
        <v>4</v>
      </c>
    </row>
    <row r="63" spans="1:19" ht="15" customHeight="1" x14ac:dyDescent="0.25">
      <c r="A63" s="43" t="s">
        <v>407</v>
      </c>
      <c r="B63" s="1" t="s">
        <v>776</v>
      </c>
      <c r="C63" s="2">
        <v>42011</v>
      </c>
      <c r="D63" s="4">
        <v>2</v>
      </c>
      <c r="E63" s="56">
        <v>1</v>
      </c>
      <c r="F63" s="1">
        <v>2015</v>
      </c>
      <c r="G63" s="7">
        <v>398016.74000000011</v>
      </c>
      <c r="H63" s="4">
        <v>25</v>
      </c>
      <c r="I63" s="1" t="s">
        <v>596</v>
      </c>
      <c r="J63" s="1">
        <v>60</v>
      </c>
      <c r="K63" s="53">
        <v>1594.61</v>
      </c>
      <c r="L63" s="3">
        <v>26.576833333333333</v>
      </c>
      <c r="M63" s="1">
        <v>25.33</v>
      </c>
      <c r="N63" s="3">
        <v>-1.2468333333333348</v>
      </c>
      <c r="O63" s="3">
        <v>-74.810000000000088</v>
      </c>
      <c r="P63" s="58" t="s">
        <v>10</v>
      </c>
      <c r="Q63" s="5" t="s">
        <v>159</v>
      </c>
      <c r="R63" t="s">
        <v>572</v>
      </c>
      <c r="S63" t="s">
        <v>4</v>
      </c>
    </row>
    <row r="64" spans="1:19" ht="15" customHeight="1" x14ac:dyDescent="0.25">
      <c r="A64" s="43" t="s">
        <v>401</v>
      </c>
      <c r="B64" s="1" t="s">
        <v>774</v>
      </c>
      <c r="C64" s="2">
        <v>42011</v>
      </c>
      <c r="D64" s="4">
        <v>2</v>
      </c>
      <c r="E64" s="56">
        <v>1</v>
      </c>
      <c r="F64" s="1">
        <v>2015</v>
      </c>
      <c r="G64" s="7">
        <v>398016.74000000011</v>
      </c>
      <c r="H64" s="4">
        <v>25</v>
      </c>
      <c r="I64" s="1" t="s">
        <v>596</v>
      </c>
      <c r="J64" s="1">
        <v>48</v>
      </c>
      <c r="K64" s="53">
        <v>5503.47</v>
      </c>
      <c r="L64" s="3">
        <v>114.655625</v>
      </c>
      <c r="M64" s="1">
        <v>92.14</v>
      </c>
      <c r="N64" s="3">
        <v>-22.515625</v>
      </c>
      <c r="O64" s="3">
        <v>-1080.75</v>
      </c>
      <c r="P64" s="58" t="s">
        <v>10</v>
      </c>
      <c r="Q64" s="5" t="s">
        <v>159</v>
      </c>
      <c r="R64" t="s">
        <v>572</v>
      </c>
      <c r="S64" t="s">
        <v>4</v>
      </c>
    </row>
    <row r="65" spans="1:19" ht="15" customHeight="1" x14ac:dyDescent="0.25">
      <c r="A65" s="43" t="s">
        <v>406</v>
      </c>
      <c r="B65" s="1" t="s">
        <v>777</v>
      </c>
      <c r="C65" s="2">
        <v>42011</v>
      </c>
      <c r="D65" s="4">
        <v>2</v>
      </c>
      <c r="E65" s="56">
        <v>1</v>
      </c>
      <c r="F65" s="1">
        <v>2015</v>
      </c>
      <c r="G65" s="7">
        <v>398016.74000000011</v>
      </c>
      <c r="H65" s="4">
        <v>25</v>
      </c>
      <c r="I65" s="1" t="s">
        <v>596</v>
      </c>
      <c r="J65" s="1">
        <v>8</v>
      </c>
      <c r="K65" s="53">
        <v>930.72</v>
      </c>
      <c r="L65" s="3">
        <v>116.34</v>
      </c>
      <c r="M65" s="1">
        <v>92.71</v>
      </c>
      <c r="N65" s="3">
        <v>-23.63000000000001</v>
      </c>
      <c r="O65" s="3">
        <v>-189.04000000000008</v>
      </c>
      <c r="P65" s="58" t="s">
        <v>10</v>
      </c>
      <c r="Q65" s="5" t="s">
        <v>159</v>
      </c>
      <c r="R65" t="s">
        <v>572</v>
      </c>
      <c r="S65" t="s">
        <v>4</v>
      </c>
    </row>
    <row r="66" spans="1:19" ht="15" customHeight="1" x14ac:dyDescent="0.25">
      <c r="A66" s="43" t="s">
        <v>402</v>
      </c>
      <c r="B66" s="1" t="s">
        <v>771</v>
      </c>
      <c r="C66" s="2">
        <v>42011</v>
      </c>
      <c r="D66" s="4">
        <v>2</v>
      </c>
      <c r="E66" s="56">
        <v>1</v>
      </c>
      <c r="F66" s="1">
        <v>2015</v>
      </c>
      <c r="G66" s="7">
        <v>398016.74000000011</v>
      </c>
      <c r="H66" s="4">
        <v>25</v>
      </c>
      <c r="I66" s="1" t="s">
        <v>596</v>
      </c>
      <c r="J66" s="1">
        <v>120</v>
      </c>
      <c r="K66" s="53">
        <v>2885.38</v>
      </c>
      <c r="L66" s="3">
        <v>24.044833333333333</v>
      </c>
      <c r="M66" s="1">
        <v>23.68</v>
      </c>
      <c r="N66" s="3">
        <v>-0.36483333333333334</v>
      </c>
      <c r="O66" s="3">
        <v>-43.78</v>
      </c>
      <c r="P66" s="58" t="s">
        <v>10</v>
      </c>
      <c r="Q66" s="5" t="s">
        <v>159</v>
      </c>
      <c r="R66" t="s">
        <v>572</v>
      </c>
      <c r="S66" t="s">
        <v>4</v>
      </c>
    </row>
    <row r="67" spans="1:19" ht="15" customHeight="1" x14ac:dyDescent="0.25">
      <c r="A67" s="43" t="s">
        <v>399</v>
      </c>
      <c r="B67" s="1" t="s">
        <v>770</v>
      </c>
      <c r="C67" s="2">
        <v>42011</v>
      </c>
      <c r="D67" s="4">
        <v>2</v>
      </c>
      <c r="E67" s="56">
        <v>1</v>
      </c>
      <c r="F67" s="1">
        <v>2015</v>
      </c>
      <c r="G67" s="7">
        <v>398016.74000000011</v>
      </c>
      <c r="H67" s="4">
        <v>25</v>
      </c>
      <c r="I67" s="1" t="s">
        <v>596</v>
      </c>
      <c r="J67" s="1">
        <v>64</v>
      </c>
      <c r="K67" s="53">
        <v>2633.87</v>
      </c>
      <c r="L67" s="3">
        <v>41.154218749999998</v>
      </c>
      <c r="M67" s="1">
        <v>30.58</v>
      </c>
      <c r="N67" s="3">
        <v>-10.57421875</v>
      </c>
      <c r="O67" s="3">
        <v>-676.75</v>
      </c>
      <c r="P67" s="58" t="s">
        <v>10</v>
      </c>
      <c r="Q67" s="5" t="s">
        <v>159</v>
      </c>
      <c r="R67" t="s">
        <v>572</v>
      </c>
      <c r="S67" t="s">
        <v>4</v>
      </c>
    </row>
    <row r="68" spans="1:19" ht="15" customHeight="1" x14ac:dyDescent="0.25">
      <c r="A68" s="43" t="s">
        <v>401</v>
      </c>
      <c r="B68" s="1" t="s">
        <v>774</v>
      </c>
      <c r="C68" s="2">
        <v>42011</v>
      </c>
      <c r="D68" s="4">
        <v>2</v>
      </c>
      <c r="E68" s="56">
        <v>1</v>
      </c>
      <c r="F68" s="1">
        <v>2015</v>
      </c>
      <c r="G68" s="7">
        <v>398016.74000000011</v>
      </c>
      <c r="H68" s="4">
        <v>25</v>
      </c>
      <c r="I68" s="1" t="s">
        <v>596</v>
      </c>
      <c r="J68" s="1">
        <v>8</v>
      </c>
      <c r="K68" s="53">
        <v>916.01</v>
      </c>
      <c r="L68" s="3">
        <v>114.50125</v>
      </c>
      <c r="M68" s="1">
        <v>92.14</v>
      </c>
      <c r="N68" s="3">
        <v>-22.361249999999998</v>
      </c>
      <c r="O68" s="3">
        <v>-178.89</v>
      </c>
      <c r="P68" s="58" t="s">
        <v>10</v>
      </c>
      <c r="Q68" s="5" t="s">
        <v>159</v>
      </c>
      <c r="R68" t="s">
        <v>572</v>
      </c>
      <c r="S68" t="s">
        <v>4</v>
      </c>
    </row>
    <row r="69" spans="1:19" ht="15" customHeight="1" x14ac:dyDescent="0.25">
      <c r="A69" s="43" t="s">
        <v>404</v>
      </c>
      <c r="B69" s="1" t="s">
        <v>773</v>
      </c>
      <c r="C69" s="2">
        <v>42011</v>
      </c>
      <c r="D69" s="4">
        <v>2</v>
      </c>
      <c r="E69" s="56">
        <v>1</v>
      </c>
      <c r="F69" s="1">
        <v>2015</v>
      </c>
      <c r="G69" s="7">
        <v>398016.74000000011</v>
      </c>
      <c r="H69" s="4">
        <v>25</v>
      </c>
      <c r="I69" s="1" t="s">
        <v>596</v>
      </c>
      <c r="J69" s="1">
        <v>64</v>
      </c>
      <c r="K69" s="53">
        <v>2351.63</v>
      </c>
      <c r="L69" s="3">
        <v>36.744218750000002</v>
      </c>
      <c r="M69" s="1">
        <v>28.78</v>
      </c>
      <c r="N69" s="3">
        <v>-7.9642187500000006</v>
      </c>
      <c r="O69" s="3">
        <v>-509.71000000000004</v>
      </c>
      <c r="P69" s="58" t="s">
        <v>10</v>
      </c>
      <c r="Q69" s="5" t="s">
        <v>159</v>
      </c>
      <c r="R69" t="s">
        <v>572</v>
      </c>
      <c r="S69" t="s">
        <v>4</v>
      </c>
    </row>
    <row r="70" spans="1:19" ht="15" customHeight="1" x14ac:dyDescent="0.25">
      <c r="A70" s="43" t="s">
        <v>70</v>
      </c>
      <c r="B70" s="1" t="s">
        <v>778</v>
      </c>
      <c r="C70" s="2">
        <v>42011</v>
      </c>
      <c r="D70" s="4">
        <v>2</v>
      </c>
      <c r="E70" s="56">
        <v>1</v>
      </c>
      <c r="F70" s="1">
        <v>2015</v>
      </c>
      <c r="G70" s="7">
        <v>542</v>
      </c>
      <c r="H70" s="4">
        <v>9924</v>
      </c>
      <c r="I70" s="1" t="s">
        <v>566</v>
      </c>
      <c r="J70" s="1">
        <v>20</v>
      </c>
      <c r="K70" s="53">
        <v>542</v>
      </c>
      <c r="L70" s="3">
        <v>27.1</v>
      </c>
      <c r="M70" s="1">
        <v>2.2999999999999998</v>
      </c>
      <c r="N70" s="3">
        <v>-24.8</v>
      </c>
      <c r="O70" s="3">
        <v>-496</v>
      </c>
      <c r="P70" s="58" t="s">
        <v>48</v>
      </c>
      <c r="Q70" s="5" t="s">
        <v>169</v>
      </c>
      <c r="R70" t="s">
        <v>572</v>
      </c>
      <c r="S70" t="s">
        <v>4</v>
      </c>
    </row>
    <row r="71" spans="1:19" ht="15" customHeight="1" x14ac:dyDescent="0.25">
      <c r="A71" s="43" t="s">
        <v>434</v>
      </c>
      <c r="B71" s="1" t="s">
        <v>779</v>
      </c>
      <c r="C71" s="2">
        <v>42011</v>
      </c>
      <c r="D71" s="4">
        <v>2</v>
      </c>
      <c r="E71" s="56">
        <v>1</v>
      </c>
      <c r="F71" s="1">
        <v>2015</v>
      </c>
      <c r="G71" s="7">
        <v>70547.08</v>
      </c>
      <c r="H71" s="4">
        <v>10420</v>
      </c>
      <c r="I71" s="1" t="s">
        <v>366</v>
      </c>
      <c r="J71" s="1">
        <v>369</v>
      </c>
      <c r="K71" s="53">
        <v>5461.2</v>
      </c>
      <c r="L71" s="3">
        <v>14.799999999999999</v>
      </c>
      <c r="M71" s="1">
        <v>14.8</v>
      </c>
      <c r="N71" s="3">
        <v>1.7763568394002505E-15</v>
      </c>
      <c r="O71" s="3">
        <v>6.5547567373869242E-13</v>
      </c>
      <c r="P71" s="58" t="s">
        <v>198</v>
      </c>
      <c r="Q71" s="5" t="s">
        <v>198</v>
      </c>
      <c r="R71" t="s">
        <v>572</v>
      </c>
      <c r="S71" t="s">
        <v>9</v>
      </c>
    </row>
    <row r="72" spans="1:19" ht="15" customHeight="1" x14ac:dyDescent="0.25">
      <c r="A72" s="43" t="s">
        <v>66</v>
      </c>
      <c r="B72" s="1" t="s">
        <v>780</v>
      </c>
      <c r="C72" s="2">
        <v>42011</v>
      </c>
      <c r="D72" s="4">
        <v>2</v>
      </c>
      <c r="E72" s="56">
        <v>1</v>
      </c>
      <c r="F72" s="1">
        <v>2015</v>
      </c>
      <c r="G72" s="7">
        <v>15779.09</v>
      </c>
      <c r="H72" s="4">
        <v>5699</v>
      </c>
      <c r="I72" s="1" t="s">
        <v>597</v>
      </c>
      <c r="J72" s="1">
        <v>10465</v>
      </c>
      <c r="K72" s="53">
        <v>6094.61</v>
      </c>
      <c r="L72" s="3">
        <v>0.5823803153368371</v>
      </c>
      <c r="M72" s="1">
        <v>0.57999999999999996</v>
      </c>
      <c r="N72" s="3">
        <v>-2.3803153368371355E-3</v>
      </c>
      <c r="O72" s="3">
        <v>-24.910000000000622</v>
      </c>
      <c r="P72" s="58" t="s">
        <v>5</v>
      </c>
      <c r="Q72" s="5" t="s">
        <v>175</v>
      </c>
      <c r="R72" t="s">
        <v>572</v>
      </c>
      <c r="S72" t="s">
        <v>4</v>
      </c>
    </row>
    <row r="73" spans="1:19" ht="15" customHeight="1" x14ac:dyDescent="0.25">
      <c r="A73" s="43" t="s">
        <v>245</v>
      </c>
      <c r="B73" s="1" t="s">
        <v>781</v>
      </c>
      <c r="C73" s="2">
        <v>42011</v>
      </c>
      <c r="D73" s="4">
        <v>2</v>
      </c>
      <c r="E73" s="56">
        <v>1</v>
      </c>
      <c r="F73" s="1">
        <v>2015</v>
      </c>
      <c r="G73" s="7">
        <v>15779.09</v>
      </c>
      <c r="H73" s="4">
        <v>5699</v>
      </c>
      <c r="I73" s="1" t="s">
        <v>597</v>
      </c>
      <c r="J73" s="1">
        <v>2625</v>
      </c>
      <c r="K73" s="53">
        <v>3191.06</v>
      </c>
      <c r="L73" s="3">
        <v>1.2156419047619047</v>
      </c>
      <c r="M73" s="1">
        <v>1.22</v>
      </c>
      <c r="N73" s="3">
        <v>4.358095238095272E-3</v>
      </c>
      <c r="O73" s="3">
        <v>11.440000000000088</v>
      </c>
      <c r="P73" s="58" t="s">
        <v>5</v>
      </c>
      <c r="Q73" s="5" t="s">
        <v>175</v>
      </c>
      <c r="R73" t="s">
        <v>572</v>
      </c>
      <c r="S73" t="s">
        <v>4</v>
      </c>
    </row>
    <row r="74" spans="1:19" ht="15" customHeight="1" x14ac:dyDescent="0.25">
      <c r="A74" s="43" t="s">
        <v>246</v>
      </c>
      <c r="B74" s="1" t="s">
        <v>782</v>
      </c>
      <c r="C74" s="2">
        <v>42011</v>
      </c>
      <c r="D74" s="4">
        <v>2</v>
      </c>
      <c r="E74" s="56">
        <v>1</v>
      </c>
      <c r="F74" s="1">
        <v>2015</v>
      </c>
      <c r="G74" s="7">
        <v>356.56</v>
      </c>
      <c r="H74" s="4">
        <v>12368</v>
      </c>
      <c r="I74" s="1" t="s">
        <v>598</v>
      </c>
      <c r="J74" s="1">
        <v>8</v>
      </c>
      <c r="K74" s="53">
        <v>356.56</v>
      </c>
      <c r="L74" s="3">
        <v>44.57</v>
      </c>
      <c r="M74" s="1">
        <v>43.54</v>
      </c>
      <c r="N74" s="3">
        <v>-1.0300000000000011</v>
      </c>
      <c r="O74" s="3">
        <v>-8.2400000000000091</v>
      </c>
      <c r="P74" s="58" t="s">
        <v>198</v>
      </c>
      <c r="Q74" s="5" t="s">
        <v>198</v>
      </c>
      <c r="R74" t="s">
        <v>4</v>
      </c>
      <c r="S74" t="s">
        <v>4</v>
      </c>
    </row>
    <row r="75" spans="1:19" ht="15" customHeight="1" x14ac:dyDescent="0.25">
      <c r="A75" s="43" t="s">
        <v>247</v>
      </c>
      <c r="B75" s="1" t="s">
        <v>783</v>
      </c>
      <c r="C75" s="2">
        <v>42011</v>
      </c>
      <c r="D75" s="4">
        <v>2</v>
      </c>
      <c r="E75" s="56">
        <v>1</v>
      </c>
      <c r="F75" s="1">
        <v>2015</v>
      </c>
      <c r="G75" s="7">
        <v>1038</v>
      </c>
      <c r="H75" s="4">
        <v>8989</v>
      </c>
      <c r="I75" s="1" t="s">
        <v>599</v>
      </c>
      <c r="J75" s="1">
        <v>100</v>
      </c>
      <c r="K75" s="53">
        <v>1038</v>
      </c>
      <c r="L75" s="3">
        <v>10.38</v>
      </c>
      <c r="M75" s="1">
        <v>10.38</v>
      </c>
      <c r="N75" s="3">
        <v>0</v>
      </c>
      <c r="O75" s="3">
        <v>0</v>
      </c>
      <c r="P75" s="58" t="s">
        <v>11</v>
      </c>
      <c r="Q75" s="5" t="s">
        <v>170</v>
      </c>
      <c r="R75" t="s">
        <v>572</v>
      </c>
      <c r="S75" t="s">
        <v>4</v>
      </c>
    </row>
    <row r="76" spans="1:19" ht="15" customHeight="1" x14ac:dyDescent="0.25">
      <c r="A76" s="43" t="s">
        <v>206</v>
      </c>
      <c r="B76" s="1" t="s">
        <v>784</v>
      </c>
      <c r="C76" s="2">
        <v>42011</v>
      </c>
      <c r="D76" s="4">
        <v>2</v>
      </c>
      <c r="E76" s="56">
        <v>1</v>
      </c>
      <c r="F76" s="1">
        <v>2015</v>
      </c>
      <c r="G76" s="7">
        <v>5766.7</v>
      </c>
      <c r="H76" s="4">
        <v>3081</v>
      </c>
      <c r="I76" s="1" t="s">
        <v>600</v>
      </c>
      <c r="J76" s="1">
        <v>60</v>
      </c>
      <c r="K76" s="53">
        <v>559.20000000000005</v>
      </c>
      <c r="L76" s="3">
        <v>9.32</v>
      </c>
      <c r="M76" s="1">
        <v>9.32</v>
      </c>
      <c r="N76" s="3">
        <v>0</v>
      </c>
      <c r="O76" s="3">
        <v>0</v>
      </c>
      <c r="P76" s="58" t="s">
        <v>21</v>
      </c>
      <c r="Q76" s="5" t="s">
        <v>160</v>
      </c>
      <c r="R76" t="s">
        <v>572</v>
      </c>
      <c r="S76" t="s">
        <v>4</v>
      </c>
    </row>
    <row r="77" spans="1:19" ht="15" customHeight="1" x14ac:dyDescent="0.25">
      <c r="A77" s="43" t="s">
        <v>189</v>
      </c>
      <c r="B77" s="1" t="s">
        <v>785</v>
      </c>
      <c r="C77" s="2">
        <v>42011</v>
      </c>
      <c r="D77" s="4">
        <v>2</v>
      </c>
      <c r="E77" s="56">
        <v>1</v>
      </c>
      <c r="F77" s="1">
        <v>2015</v>
      </c>
      <c r="G77" s="7">
        <v>1555</v>
      </c>
      <c r="H77" s="4">
        <v>18436</v>
      </c>
      <c r="I77" s="1" t="s">
        <v>357</v>
      </c>
      <c r="J77" s="1">
        <v>1000</v>
      </c>
      <c r="K77" s="53">
        <v>580</v>
      </c>
      <c r="L77" s="3">
        <v>0.57999999999999996</v>
      </c>
      <c r="M77" s="1">
        <v>0.57999999999999996</v>
      </c>
      <c r="N77" s="3">
        <v>0</v>
      </c>
      <c r="O77" s="3">
        <v>0</v>
      </c>
      <c r="P77" s="58" t="s">
        <v>5</v>
      </c>
      <c r="Q77" s="5" t="s">
        <v>175</v>
      </c>
      <c r="R77" t="s">
        <v>572</v>
      </c>
      <c r="S77" t="s">
        <v>4</v>
      </c>
    </row>
    <row r="78" spans="1:19" ht="15" customHeight="1" x14ac:dyDescent="0.25">
      <c r="A78" s="43" t="s">
        <v>65</v>
      </c>
      <c r="B78" s="1" t="s">
        <v>786</v>
      </c>
      <c r="C78" s="2">
        <v>42011</v>
      </c>
      <c r="D78" s="4">
        <v>2</v>
      </c>
      <c r="E78" s="56">
        <v>1</v>
      </c>
      <c r="F78" s="1">
        <v>2015</v>
      </c>
      <c r="G78" s="7">
        <v>15779.09</v>
      </c>
      <c r="H78" s="4">
        <v>5699</v>
      </c>
      <c r="I78" s="1" t="s">
        <v>597</v>
      </c>
      <c r="J78" s="1">
        <v>11020</v>
      </c>
      <c r="K78" s="53">
        <v>6493.42</v>
      </c>
      <c r="L78" s="3">
        <v>0.58923956442831216</v>
      </c>
      <c r="M78" s="1">
        <v>0.59</v>
      </c>
      <c r="N78" s="3">
        <v>7.6043557168781195E-4</v>
      </c>
      <c r="O78" s="3">
        <v>8.3799999999996881</v>
      </c>
      <c r="P78" s="58" t="s">
        <v>5</v>
      </c>
      <c r="Q78" s="5" t="s">
        <v>175</v>
      </c>
      <c r="R78" t="s">
        <v>572</v>
      </c>
      <c r="S78" t="s">
        <v>4</v>
      </c>
    </row>
    <row r="79" spans="1:19" ht="15" customHeight="1" x14ac:dyDescent="0.25">
      <c r="A79" s="43" t="s">
        <v>248</v>
      </c>
      <c r="B79" s="1" t="s">
        <v>787</v>
      </c>
      <c r="C79" s="2">
        <v>42011</v>
      </c>
      <c r="D79" s="4">
        <v>2</v>
      </c>
      <c r="E79" s="56">
        <v>1</v>
      </c>
      <c r="F79" s="1">
        <v>2015</v>
      </c>
      <c r="G79" s="7">
        <v>5086.18</v>
      </c>
      <c r="H79" s="4">
        <v>12396</v>
      </c>
      <c r="I79" s="1" t="s">
        <v>576</v>
      </c>
      <c r="J79" s="1">
        <v>986</v>
      </c>
      <c r="K79" s="53">
        <v>5086.18</v>
      </c>
      <c r="L79" s="3">
        <v>5.1583975659229209</v>
      </c>
      <c r="M79" s="1">
        <v>4.5999999999999996</v>
      </c>
      <c r="N79" s="3">
        <v>-0.55839756592292122</v>
      </c>
      <c r="O79" s="3">
        <v>-550.58000000000038</v>
      </c>
      <c r="P79" s="58" t="s">
        <v>61</v>
      </c>
      <c r="Q79" s="5" t="s">
        <v>168</v>
      </c>
      <c r="R79" t="s">
        <v>572</v>
      </c>
      <c r="S79" t="s">
        <v>4</v>
      </c>
    </row>
    <row r="80" spans="1:19" ht="15" customHeight="1" x14ac:dyDescent="0.25">
      <c r="A80" s="43" t="s">
        <v>232</v>
      </c>
      <c r="B80" s="1" t="s">
        <v>788</v>
      </c>
      <c r="C80" s="2">
        <v>42012</v>
      </c>
      <c r="D80" s="4">
        <v>2</v>
      </c>
      <c r="E80" s="56">
        <v>1</v>
      </c>
      <c r="F80" s="1">
        <v>2015</v>
      </c>
      <c r="G80" s="7">
        <v>30156.059999999998</v>
      </c>
      <c r="H80" s="4">
        <v>8825</v>
      </c>
      <c r="I80" s="1" t="s">
        <v>378</v>
      </c>
      <c r="J80" s="1">
        <v>93</v>
      </c>
      <c r="K80" s="53">
        <v>345.96</v>
      </c>
      <c r="L80" s="3">
        <v>3.7199999999999998</v>
      </c>
      <c r="M80" s="1">
        <v>5.03</v>
      </c>
      <c r="N80" s="3">
        <v>1.3100000000000005</v>
      </c>
      <c r="O80" s="3">
        <v>121.83000000000004</v>
      </c>
      <c r="P80" s="58" t="s">
        <v>11</v>
      </c>
      <c r="Q80" s="5" t="s">
        <v>170</v>
      </c>
      <c r="R80" t="s">
        <v>572</v>
      </c>
      <c r="S80" t="s">
        <v>4</v>
      </c>
    </row>
    <row r="81" spans="1:19" ht="15" customHeight="1" x14ac:dyDescent="0.25">
      <c r="A81" s="43" t="s">
        <v>225</v>
      </c>
      <c r="B81" s="1" t="s">
        <v>789</v>
      </c>
      <c r="C81" s="2">
        <v>42012</v>
      </c>
      <c r="D81" s="4">
        <v>2</v>
      </c>
      <c r="E81" s="56">
        <v>1</v>
      </c>
      <c r="F81" s="1">
        <v>2015</v>
      </c>
      <c r="G81" s="7">
        <v>936</v>
      </c>
      <c r="H81" s="4">
        <v>12412</v>
      </c>
      <c r="I81" s="1" t="s">
        <v>601</v>
      </c>
      <c r="J81" s="1">
        <v>10</v>
      </c>
      <c r="K81" s="53">
        <v>210</v>
      </c>
      <c r="L81" s="3">
        <v>21</v>
      </c>
      <c r="M81" s="1">
        <v>21.63</v>
      </c>
      <c r="N81" s="3">
        <v>0.62999999999999901</v>
      </c>
      <c r="O81" s="3">
        <v>6.2999999999999901</v>
      </c>
      <c r="P81" s="58" t="s">
        <v>5</v>
      </c>
      <c r="Q81" s="5" t="s">
        <v>175</v>
      </c>
      <c r="R81" t="s">
        <v>572</v>
      </c>
      <c r="S81" t="s">
        <v>4</v>
      </c>
    </row>
    <row r="82" spans="1:19" ht="15" customHeight="1" x14ac:dyDescent="0.25">
      <c r="A82" s="43" t="s">
        <v>249</v>
      </c>
      <c r="B82" s="1" t="s">
        <v>790</v>
      </c>
      <c r="C82" s="2">
        <v>42012</v>
      </c>
      <c r="D82" s="4">
        <v>2</v>
      </c>
      <c r="E82" s="56">
        <v>1</v>
      </c>
      <c r="F82" s="1">
        <v>2015</v>
      </c>
      <c r="G82" s="7">
        <v>808.93999999999994</v>
      </c>
      <c r="H82" s="4">
        <v>1288</v>
      </c>
      <c r="I82" s="1" t="s">
        <v>569</v>
      </c>
      <c r="J82" s="1">
        <v>100</v>
      </c>
      <c r="K82" s="53">
        <v>445</v>
      </c>
      <c r="L82" s="3">
        <v>4.45</v>
      </c>
      <c r="M82" s="1">
        <v>4.54</v>
      </c>
      <c r="N82" s="3">
        <v>8.9999999999999858E-2</v>
      </c>
      <c r="O82" s="3">
        <v>8.9999999999999858</v>
      </c>
      <c r="P82" s="58" t="s">
        <v>5</v>
      </c>
      <c r="Q82" s="5" t="s">
        <v>175</v>
      </c>
      <c r="R82" t="s">
        <v>572</v>
      </c>
      <c r="S82" t="s">
        <v>4</v>
      </c>
    </row>
    <row r="83" spans="1:19" ht="15" customHeight="1" x14ac:dyDescent="0.25">
      <c r="A83" s="43" t="s">
        <v>250</v>
      </c>
      <c r="B83" s="1" t="s">
        <v>791</v>
      </c>
      <c r="C83" s="2">
        <v>42012</v>
      </c>
      <c r="D83" s="4">
        <v>2</v>
      </c>
      <c r="E83" s="56">
        <v>1</v>
      </c>
      <c r="F83" s="1">
        <v>2015</v>
      </c>
      <c r="G83" s="7">
        <v>808.93999999999994</v>
      </c>
      <c r="H83" s="4">
        <v>1288</v>
      </c>
      <c r="I83" s="1" t="s">
        <v>569</v>
      </c>
      <c r="J83" s="1">
        <v>400</v>
      </c>
      <c r="K83" s="53">
        <v>26.24</v>
      </c>
      <c r="L83" s="3">
        <v>6.5599999999999992E-2</v>
      </c>
      <c r="M83" s="1">
        <v>7.0000000000000007E-2</v>
      </c>
      <c r="N83" s="3">
        <v>4.400000000000015E-3</v>
      </c>
      <c r="O83" s="3">
        <v>1.760000000000006</v>
      </c>
      <c r="P83" s="58" t="s">
        <v>5</v>
      </c>
      <c r="Q83" s="5" t="s">
        <v>175</v>
      </c>
      <c r="R83" t="s">
        <v>572</v>
      </c>
      <c r="S83" t="s">
        <v>4</v>
      </c>
    </row>
    <row r="84" spans="1:19" ht="15" customHeight="1" x14ac:dyDescent="0.25">
      <c r="A84" s="43" t="s">
        <v>39</v>
      </c>
      <c r="B84" s="1" t="s">
        <v>792</v>
      </c>
      <c r="C84" s="2">
        <v>42012</v>
      </c>
      <c r="D84" s="4">
        <v>2</v>
      </c>
      <c r="E84" s="56">
        <v>1</v>
      </c>
      <c r="F84" s="1">
        <v>2015</v>
      </c>
      <c r="G84" s="7">
        <v>808.93999999999994</v>
      </c>
      <c r="H84" s="4">
        <v>1288</v>
      </c>
      <c r="I84" s="1" t="s">
        <v>569</v>
      </c>
      <c r="J84" s="1">
        <v>2000</v>
      </c>
      <c r="K84" s="53">
        <v>190</v>
      </c>
      <c r="L84" s="3">
        <v>9.5000000000000001E-2</v>
      </c>
      <c r="M84" s="1">
        <v>0.09</v>
      </c>
      <c r="N84" s="3">
        <v>-5.0000000000000044E-3</v>
      </c>
      <c r="O84" s="3">
        <v>-10.000000000000009</v>
      </c>
      <c r="P84" s="58" t="s">
        <v>5</v>
      </c>
      <c r="Q84" s="5" t="s">
        <v>175</v>
      </c>
      <c r="R84" t="s">
        <v>572</v>
      </c>
      <c r="S84" t="s">
        <v>4</v>
      </c>
    </row>
    <row r="85" spans="1:19" ht="15" customHeight="1" x14ac:dyDescent="0.25">
      <c r="A85" s="43" t="s">
        <v>224</v>
      </c>
      <c r="B85" s="1" t="s">
        <v>793</v>
      </c>
      <c r="C85" s="2">
        <v>42012</v>
      </c>
      <c r="D85" s="4">
        <v>2</v>
      </c>
      <c r="E85" s="56">
        <v>1</v>
      </c>
      <c r="F85" s="1">
        <v>2015</v>
      </c>
      <c r="G85" s="7">
        <v>936</v>
      </c>
      <c r="H85" s="4">
        <v>12412</v>
      </c>
      <c r="I85" s="1" t="s">
        <v>601</v>
      </c>
      <c r="J85" s="1">
        <v>12</v>
      </c>
      <c r="K85" s="53">
        <v>264</v>
      </c>
      <c r="L85" s="3">
        <v>22</v>
      </c>
      <c r="M85" s="1">
        <v>22</v>
      </c>
      <c r="N85" s="3">
        <v>0</v>
      </c>
      <c r="O85" s="3">
        <v>0</v>
      </c>
      <c r="P85" s="58" t="s">
        <v>5</v>
      </c>
      <c r="Q85" s="5" t="s">
        <v>175</v>
      </c>
      <c r="R85" t="s">
        <v>572</v>
      </c>
      <c r="S85" t="s">
        <v>4</v>
      </c>
    </row>
    <row r="86" spans="1:19" ht="15" customHeight="1" x14ac:dyDescent="0.25">
      <c r="A86" s="43" t="s">
        <v>435</v>
      </c>
      <c r="B86" s="1" t="s">
        <v>794</v>
      </c>
      <c r="C86" s="2">
        <v>42012</v>
      </c>
      <c r="D86" s="4">
        <v>2</v>
      </c>
      <c r="E86" s="56">
        <v>1</v>
      </c>
      <c r="F86" s="1">
        <v>2015</v>
      </c>
      <c r="G86" s="7" t="s">
        <v>4</v>
      </c>
      <c r="H86" s="4" t="s">
        <v>4</v>
      </c>
      <c r="I86" s="1" t="s">
        <v>4</v>
      </c>
      <c r="J86" s="1">
        <v>1000</v>
      </c>
      <c r="K86" s="53">
        <v>2880</v>
      </c>
      <c r="L86" s="3">
        <v>2.88</v>
      </c>
      <c r="M86" s="1">
        <v>2.88</v>
      </c>
      <c r="N86" s="3">
        <v>0</v>
      </c>
      <c r="O86" s="3">
        <v>0</v>
      </c>
      <c r="P86" s="58" t="s">
        <v>198</v>
      </c>
      <c r="Q86" s="5" t="s">
        <v>198</v>
      </c>
      <c r="R86" t="s">
        <v>0</v>
      </c>
      <c r="S86" t="s">
        <v>4</v>
      </c>
    </row>
    <row r="87" spans="1:19" ht="15" customHeight="1" x14ac:dyDescent="0.25">
      <c r="A87" s="43" t="s">
        <v>436</v>
      </c>
      <c r="B87" s="1" t="s">
        <v>795</v>
      </c>
      <c r="C87" s="2">
        <v>42012</v>
      </c>
      <c r="D87" s="4">
        <v>2</v>
      </c>
      <c r="E87" s="56">
        <v>1</v>
      </c>
      <c r="F87" s="1">
        <v>2015</v>
      </c>
      <c r="G87" s="7" t="s">
        <v>4</v>
      </c>
      <c r="H87" s="4" t="s">
        <v>4</v>
      </c>
      <c r="I87" s="1" t="s">
        <v>4</v>
      </c>
      <c r="J87" s="1">
        <v>1</v>
      </c>
      <c r="K87" s="53">
        <v>25.97</v>
      </c>
      <c r="L87" s="3">
        <v>25.97</v>
      </c>
      <c r="M87" s="1">
        <v>25.97</v>
      </c>
      <c r="N87" s="3">
        <v>0</v>
      </c>
      <c r="O87" s="3">
        <v>0</v>
      </c>
      <c r="P87" s="58" t="s">
        <v>198</v>
      </c>
      <c r="Q87" s="5" t="s">
        <v>198</v>
      </c>
      <c r="R87" t="s">
        <v>0</v>
      </c>
      <c r="S87" t="s">
        <v>4</v>
      </c>
    </row>
    <row r="88" spans="1:19" ht="15" customHeight="1" x14ac:dyDescent="0.25">
      <c r="A88" s="43" t="s">
        <v>437</v>
      </c>
      <c r="B88" s="1" t="s">
        <v>796</v>
      </c>
      <c r="C88" s="2">
        <v>42012</v>
      </c>
      <c r="D88" s="4">
        <v>2</v>
      </c>
      <c r="E88" s="56">
        <v>1</v>
      </c>
      <c r="F88" s="1">
        <v>2015</v>
      </c>
      <c r="G88" s="7" t="s">
        <v>4</v>
      </c>
      <c r="H88" s="4" t="s">
        <v>4</v>
      </c>
      <c r="I88" s="1" t="s">
        <v>4</v>
      </c>
      <c r="J88" s="1">
        <v>2</v>
      </c>
      <c r="K88" s="53">
        <v>176.72</v>
      </c>
      <c r="L88" s="3">
        <v>88.36</v>
      </c>
      <c r="M88" s="1">
        <v>88.36</v>
      </c>
      <c r="N88" s="3">
        <v>0</v>
      </c>
      <c r="O88" s="3">
        <v>0</v>
      </c>
      <c r="P88" s="58" t="s">
        <v>198</v>
      </c>
      <c r="Q88" s="5" t="s">
        <v>198</v>
      </c>
      <c r="R88" t="s">
        <v>0</v>
      </c>
      <c r="S88" t="s">
        <v>4</v>
      </c>
    </row>
    <row r="89" spans="1:19" ht="15" customHeight="1" x14ac:dyDescent="0.25">
      <c r="A89" s="43" t="s">
        <v>438</v>
      </c>
      <c r="B89" s="1" t="s">
        <v>797</v>
      </c>
      <c r="C89" s="2">
        <v>42012</v>
      </c>
      <c r="D89" s="4">
        <v>2</v>
      </c>
      <c r="E89" s="56">
        <v>1</v>
      </c>
      <c r="F89" s="1">
        <v>2015</v>
      </c>
      <c r="G89" s="7" t="s">
        <v>4</v>
      </c>
      <c r="H89" s="4" t="s">
        <v>4</v>
      </c>
      <c r="I89" s="1" t="s">
        <v>4</v>
      </c>
      <c r="J89" s="1">
        <v>1</v>
      </c>
      <c r="K89" s="53">
        <v>49.16</v>
      </c>
      <c r="L89" s="3">
        <v>49.16</v>
      </c>
      <c r="M89" s="1">
        <v>49.16</v>
      </c>
      <c r="N89" s="3">
        <v>0</v>
      </c>
      <c r="O89" s="3">
        <v>0</v>
      </c>
      <c r="P89" s="58" t="s">
        <v>198</v>
      </c>
      <c r="Q89" s="5" t="s">
        <v>198</v>
      </c>
      <c r="R89" t="s">
        <v>0</v>
      </c>
      <c r="S89" t="s">
        <v>4</v>
      </c>
    </row>
    <row r="90" spans="1:19" ht="15" customHeight="1" x14ac:dyDescent="0.25">
      <c r="A90" s="43" t="s">
        <v>439</v>
      </c>
      <c r="B90" s="1" t="s">
        <v>798</v>
      </c>
      <c r="C90" s="2">
        <v>42012</v>
      </c>
      <c r="D90" s="4">
        <v>2</v>
      </c>
      <c r="E90" s="56">
        <v>1</v>
      </c>
      <c r="F90" s="1">
        <v>2015</v>
      </c>
      <c r="G90" s="7" t="s">
        <v>4</v>
      </c>
      <c r="H90" s="4" t="s">
        <v>4</v>
      </c>
      <c r="I90" s="1" t="s">
        <v>4</v>
      </c>
      <c r="J90" s="1">
        <v>1</v>
      </c>
      <c r="K90" s="53">
        <v>62.7</v>
      </c>
      <c r="L90" s="3">
        <v>62.7</v>
      </c>
      <c r="M90" s="1">
        <v>62.7</v>
      </c>
      <c r="N90" s="3">
        <v>0</v>
      </c>
      <c r="O90" s="3">
        <v>0</v>
      </c>
      <c r="P90" s="58" t="s">
        <v>198</v>
      </c>
      <c r="Q90" s="5" t="s">
        <v>198</v>
      </c>
      <c r="R90" t="s">
        <v>0</v>
      </c>
      <c r="S90" t="s">
        <v>4</v>
      </c>
    </row>
    <row r="91" spans="1:19" ht="15" customHeight="1" x14ac:dyDescent="0.25">
      <c r="A91" s="43" t="s">
        <v>440</v>
      </c>
      <c r="B91" s="1" t="s">
        <v>799</v>
      </c>
      <c r="C91" s="2">
        <v>42012</v>
      </c>
      <c r="D91" s="4">
        <v>2</v>
      </c>
      <c r="E91" s="56">
        <v>1</v>
      </c>
      <c r="F91" s="1">
        <v>2015</v>
      </c>
      <c r="G91" s="7" t="s">
        <v>4</v>
      </c>
      <c r="H91" s="4" t="s">
        <v>4</v>
      </c>
      <c r="I91" s="1" t="s">
        <v>4</v>
      </c>
      <c r="J91" s="1">
        <v>40</v>
      </c>
      <c r="K91" s="53">
        <v>872</v>
      </c>
      <c r="L91" s="3">
        <v>21.8</v>
      </c>
      <c r="M91" s="1">
        <v>21.8</v>
      </c>
      <c r="N91" s="3">
        <v>0</v>
      </c>
      <c r="O91" s="3">
        <v>0</v>
      </c>
      <c r="P91" s="58" t="s">
        <v>198</v>
      </c>
      <c r="Q91" s="5" t="s">
        <v>198</v>
      </c>
      <c r="R91" t="s">
        <v>0</v>
      </c>
      <c r="S91" t="s">
        <v>4</v>
      </c>
    </row>
    <row r="92" spans="1:19" ht="15" customHeight="1" x14ac:dyDescent="0.25">
      <c r="A92" s="43" t="s">
        <v>441</v>
      </c>
      <c r="B92" s="1" t="s">
        <v>800</v>
      </c>
      <c r="C92" s="2">
        <v>42012</v>
      </c>
      <c r="D92" s="4">
        <v>2</v>
      </c>
      <c r="E92" s="56">
        <v>1</v>
      </c>
      <c r="F92" s="1">
        <v>2015</v>
      </c>
      <c r="G92" s="7" t="s">
        <v>4</v>
      </c>
      <c r="H92" s="4" t="s">
        <v>4</v>
      </c>
      <c r="I92" s="1" t="s">
        <v>4</v>
      </c>
      <c r="J92" s="1">
        <v>1</v>
      </c>
      <c r="K92" s="53">
        <v>116.73</v>
      </c>
      <c r="L92" s="3">
        <v>116.73</v>
      </c>
      <c r="M92" s="1">
        <v>225.23</v>
      </c>
      <c r="N92" s="3">
        <v>108.49999999999999</v>
      </c>
      <c r="O92" s="3">
        <v>108.49999999999999</v>
      </c>
      <c r="P92" s="58" t="s">
        <v>198</v>
      </c>
      <c r="Q92" s="5" t="s">
        <v>198</v>
      </c>
      <c r="R92" t="s">
        <v>0</v>
      </c>
      <c r="S92" t="s">
        <v>4</v>
      </c>
    </row>
    <row r="93" spans="1:19" ht="15" customHeight="1" x14ac:dyDescent="0.25">
      <c r="A93" s="43" t="s">
        <v>442</v>
      </c>
      <c r="B93" s="1" t="s">
        <v>801</v>
      </c>
      <c r="C93" s="2">
        <v>42012</v>
      </c>
      <c r="D93" s="4">
        <v>2</v>
      </c>
      <c r="E93" s="56">
        <v>1</v>
      </c>
      <c r="F93" s="1">
        <v>2015</v>
      </c>
      <c r="G93" s="7" t="s">
        <v>4</v>
      </c>
      <c r="H93" s="4" t="s">
        <v>4</v>
      </c>
      <c r="I93" s="1" t="s">
        <v>4</v>
      </c>
      <c r="J93" s="1">
        <v>15</v>
      </c>
      <c r="K93" s="53">
        <v>627</v>
      </c>
      <c r="L93" s="3">
        <v>41.8</v>
      </c>
      <c r="M93" s="1">
        <v>41.8</v>
      </c>
      <c r="N93" s="3">
        <v>0</v>
      </c>
      <c r="O93" s="3">
        <v>0</v>
      </c>
      <c r="P93" s="58" t="s">
        <v>198</v>
      </c>
      <c r="Q93" s="5" t="s">
        <v>198</v>
      </c>
      <c r="R93" t="s">
        <v>0</v>
      </c>
      <c r="S93" t="s">
        <v>4</v>
      </c>
    </row>
    <row r="94" spans="1:19" ht="15" customHeight="1" x14ac:dyDescent="0.25">
      <c r="A94" s="43" t="s">
        <v>443</v>
      </c>
      <c r="B94" s="1" t="s">
        <v>802</v>
      </c>
      <c r="C94" s="2">
        <v>42012</v>
      </c>
      <c r="D94" s="4">
        <v>2</v>
      </c>
      <c r="E94" s="56">
        <v>1</v>
      </c>
      <c r="F94" s="1">
        <v>2015</v>
      </c>
      <c r="G94" s="7" t="s">
        <v>4</v>
      </c>
      <c r="H94" s="4" t="s">
        <v>4</v>
      </c>
      <c r="I94" s="1" t="s">
        <v>4</v>
      </c>
      <c r="J94" s="1">
        <v>8</v>
      </c>
      <c r="K94" s="53">
        <v>284.95999999999998</v>
      </c>
      <c r="L94" s="3">
        <v>35.619999999999997</v>
      </c>
      <c r="M94" s="1">
        <v>35.619999999999997</v>
      </c>
      <c r="N94" s="3">
        <v>0</v>
      </c>
      <c r="O94" s="3">
        <v>0</v>
      </c>
      <c r="P94" s="58" t="s">
        <v>198</v>
      </c>
      <c r="Q94" s="5" t="s">
        <v>198</v>
      </c>
      <c r="R94" t="s">
        <v>0</v>
      </c>
      <c r="S94" t="s">
        <v>4</v>
      </c>
    </row>
    <row r="95" spans="1:19" ht="15" customHeight="1" x14ac:dyDescent="0.25">
      <c r="A95" s="43" t="s">
        <v>444</v>
      </c>
      <c r="B95" s="1" t="s">
        <v>803</v>
      </c>
      <c r="C95" s="2">
        <v>42012</v>
      </c>
      <c r="D95" s="4">
        <v>2</v>
      </c>
      <c r="E95" s="56">
        <v>1</v>
      </c>
      <c r="F95" s="1">
        <v>2015</v>
      </c>
      <c r="G95" s="7" t="s">
        <v>4</v>
      </c>
      <c r="H95" s="4" t="s">
        <v>4</v>
      </c>
      <c r="I95" s="1" t="s">
        <v>4</v>
      </c>
      <c r="J95" s="1">
        <v>12</v>
      </c>
      <c r="K95" s="53">
        <v>447.96</v>
      </c>
      <c r="L95" s="3">
        <v>37.33</v>
      </c>
      <c r="M95" s="1">
        <v>37.33</v>
      </c>
      <c r="N95" s="3">
        <v>0</v>
      </c>
      <c r="O95" s="3">
        <v>0</v>
      </c>
      <c r="P95" s="58" t="s">
        <v>198</v>
      </c>
      <c r="Q95" s="5" t="s">
        <v>198</v>
      </c>
      <c r="R95" t="s">
        <v>0</v>
      </c>
      <c r="S95" t="s">
        <v>4</v>
      </c>
    </row>
    <row r="96" spans="1:19" ht="15" customHeight="1" x14ac:dyDescent="0.25">
      <c r="A96" s="43" t="s">
        <v>445</v>
      </c>
      <c r="B96" s="1" t="s">
        <v>804</v>
      </c>
      <c r="C96" s="2">
        <v>42012</v>
      </c>
      <c r="D96" s="4">
        <v>2</v>
      </c>
      <c r="E96" s="56">
        <v>1</v>
      </c>
      <c r="F96" s="1">
        <v>2015</v>
      </c>
      <c r="G96" s="7" t="s">
        <v>4</v>
      </c>
      <c r="H96" s="4" t="s">
        <v>4</v>
      </c>
      <c r="I96" s="1" t="s">
        <v>4</v>
      </c>
      <c r="J96" s="1">
        <v>51</v>
      </c>
      <c r="K96" s="53">
        <v>852.21</v>
      </c>
      <c r="L96" s="3">
        <v>16.71</v>
      </c>
      <c r="M96" s="1">
        <v>16.71</v>
      </c>
      <c r="N96" s="3">
        <v>0</v>
      </c>
      <c r="O96" s="3">
        <v>0</v>
      </c>
      <c r="P96" s="58" t="s">
        <v>198</v>
      </c>
      <c r="Q96" s="5" t="s">
        <v>198</v>
      </c>
      <c r="R96" t="s">
        <v>0</v>
      </c>
      <c r="S96" t="s">
        <v>4</v>
      </c>
    </row>
    <row r="97" spans="1:19" ht="15" customHeight="1" x14ac:dyDescent="0.25">
      <c r="A97" s="43" t="s">
        <v>446</v>
      </c>
      <c r="B97" s="1" t="s">
        <v>805</v>
      </c>
      <c r="C97" s="2">
        <v>42012</v>
      </c>
      <c r="D97" s="4">
        <v>2</v>
      </c>
      <c r="E97" s="56">
        <v>1</v>
      </c>
      <c r="F97" s="1">
        <v>2015</v>
      </c>
      <c r="G97" s="7" t="s">
        <v>4</v>
      </c>
      <c r="H97" s="4" t="s">
        <v>4</v>
      </c>
      <c r="I97" s="1" t="s">
        <v>4</v>
      </c>
      <c r="J97" s="1">
        <v>10</v>
      </c>
      <c r="K97" s="53">
        <v>837.4</v>
      </c>
      <c r="L97" s="3">
        <v>83.74</v>
      </c>
      <c r="M97" s="1">
        <v>83.74</v>
      </c>
      <c r="N97" s="3">
        <v>0</v>
      </c>
      <c r="O97" s="3">
        <v>0</v>
      </c>
      <c r="P97" s="58" t="s">
        <v>198</v>
      </c>
      <c r="Q97" s="5" t="s">
        <v>198</v>
      </c>
      <c r="R97" t="s">
        <v>0</v>
      </c>
      <c r="S97" t="s">
        <v>4</v>
      </c>
    </row>
    <row r="98" spans="1:19" ht="15" customHeight="1" x14ac:dyDescent="0.25">
      <c r="A98" s="43" t="s">
        <v>251</v>
      </c>
      <c r="B98" s="1" t="s">
        <v>806</v>
      </c>
      <c r="C98" s="2">
        <v>42012</v>
      </c>
      <c r="D98" s="4">
        <v>2</v>
      </c>
      <c r="E98" s="56">
        <v>1</v>
      </c>
      <c r="F98" s="1">
        <v>2015</v>
      </c>
      <c r="G98" s="7">
        <v>260</v>
      </c>
      <c r="H98" s="4">
        <v>12075</v>
      </c>
      <c r="I98" s="1" t="s">
        <v>602</v>
      </c>
      <c r="J98" s="1">
        <v>1</v>
      </c>
      <c r="K98" s="53">
        <v>260</v>
      </c>
      <c r="L98" s="3">
        <v>260</v>
      </c>
      <c r="M98" s="1">
        <v>260</v>
      </c>
      <c r="N98" s="3">
        <v>0</v>
      </c>
      <c r="O98" s="3">
        <v>0</v>
      </c>
      <c r="P98" s="58" t="s">
        <v>198</v>
      </c>
      <c r="Q98" s="5" t="s">
        <v>198</v>
      </c>
      <c r="R98" t="s">
        <v>4</v>
      </c>
      <c r="S98" t="s">
        <v>4</v>
      </c>
    </row>
    <row r="99" spans="1:19" ht="15" customHeight="1" x14ac:dyDescent="0.25">
      <c r="A99" s="43" t="s">
        <v>148</v>
      </c>
      <c r="B99" s="1" t="s">
        <v>807</v>
      </c>
      <c r="C99" s="2">
        <v>42012</v>
      </c>
      <c r="D99" s="4">
        <v>2</v>
      </c>
      <c r="E99" s="56">
        <v>1</v>
      </c>
      <c r="F99" s="1">
        <v>2015</v>
      </c>
      <c r="G99" s="7">
        <v>316.87</v>
      </c>
      <c r="H99" s="4">
        <v>3016</v>
      </c>
      <c r="I99" s="1" t="s">
        <v>603</v>
      </c>
      <c r="J99" s="1">
        <v>10</v>
      </c>
      <c r="K99" s="53">
        <v>231.4</v>
      </c>
      <c r="L99" s="3">
        <v>23.14</v>
      </c>
      <c r="M99" s="1">
        <v>21.58</v>
      </c>
      <c r="N99" s="3">
        <v>-1.5600000000000023</v>
      </c>
      <c r="O99" s="3">
        <v>-15.600000000000023</v>
      </c>
      <c r="P99" s="58" t="s">
        <v>198</v>
      </c>
      <c r="Q99" s="5" t="s">
        <v>198</v>
      </c>
      <c r="R99" t="s">
        <v>4</v>
      </c>
      <c r="S99" t="s">
        <v>4</v>
      </c>
    </row>
    <row r="100" spans="1:19" ht="15" customHeight="1" x14ac:dyDescent="0.25">
      <c r="A100" s="43" t="s">
        <v>152</v>
      </c>
      <c r="B100" s="1" t="s">
        <v>808</v>
      </c>
      <c r="C100" s="2">
        <v>42012</v>
      </c>
      <c r="D100" s="4">
        <v>2</v>
      </c>
      <c r="E100" s="56">
        <v>1</v>
      </c>
      <c r="F100" s="1">
        <v>2015</v>
      </c>
      <c r="G100" s="7">
        <v>316.87</v>
      </c>
      <c r="H100" s="4">
        <v>3016</v>
      </c>
      <c r="I100" s="1" t="s">
        <v>603</v>
      </c>
      <c r="J100" s="1">
        <v>18</v>
      </c>
      <c r="K100" s="53">
        <v>85.47</v>
      </c>
      <c r="L100" s="3">
        <v>4.7483333333333331</v>
      </c>
      <c r="M100" s="1">
        <v>28.59</v>
      </c>
      <c r="N100" s="3">
        <v>23.841666666666669</v>
      </c>
      <c r="O100" s="3">
        <v>429.15000000000003</v>
      </c>
      <c r="P100" s="58" t="s">
        <v>198</v>
      </c>
      <c r="Q100" s="5" t="s">
        <v>198</v>
      </c>
      <c r="R100" t="s">
        <v>4</v>
      </c>
      <c r="S100" t="s">
        <v>4</v>
      </c>
    </row>
    <row r="101" spans="1:19" ht="15" customHeight="1" x14ac:dyDescent="0.25">
      <c r="A101" s="43" t="s">
        <v>75</v>
      </c>
      <c r="B101" s="1" t="s">
        <v>809</v>
      </c>
      <c r="C101" s="2">
        <v>42012</v>
      </c>
      <c r="D101" s="4">
        <v>2</v>
      </c>
      <c r="E101" s="56">
        <v>1</v>
      </c>
      <c r="F101" s="1">
        <v>2015</v>
      </c>
      <c r="G101" s="7">
        <v>5695</v>
      </c>
      <c r="H101" s="4">
        <v>11277</v>
      </c>
      <c r="I101" s="1" t="s">
        <v>564</v>
      </c>
      <c r="J101" s="1">
        <v>500</v>
      </c>
      <c r="K101" s="53">
        <v>4700</v>
      </c>
      <c r="L101" s="3">
        <v>9.4</v>
      </c>
      <c r="M101" s="1">
        <v>9.5399999999999991</v>
      </c>
      <c r="N101" s="3">
        <v>0.13999999999999879</v>
      </c>
      <c r="O101" s="3">
        <v>69.999999999999403</v>
      </c>
      <c r="P101" s="58" t="s">
        <v>13</v>
      </c>
      <c r="Q101" s="5" t="s">
        <v>177</v>
      </c>
      <c r="R101" t="s">
        <v>572</v>
      </c>
      <c r="S101" t="s">
        <v>4</v>
      </c>
    </row>
    <row r="102" spans="1:19" ht="15" customHeight="1" x14ac:dyDescent="0.25">
      <c r="A102" s="43" t="s">
        <v>389</v>
      </c>
      <c r="B102" s="1" t="s">
        <v>810</v>
      </c>
      <c r="C102" s="2">
        <v>42012</v>
      </c>
      <c r="D102" s="4">
        <v>2</v>
      </c>
      <c r="E102" s="56">
        <v>1</v>
      </c>
      <c r="F102" s="1">
        <v>2015</v>
      </c>
      <c r="G102" s="7">
        <v>382277.75000000023</v>
      </c>
      <c r="H102" s="4">
        <v>18</v>
      </c>
      <c r="I102" s="1" t="s">
        <v>604</v>
      </c>
      <c r="J102" s="1">
        <v>96</v>
      </c>
      <c r="K102" s="53">
        <v>3810.91</v>
      </c>
      <c r="L102" s="3">
        <v>39.696979166666665</v>
      </c>
      <c r="M102" s="1">
        <v>33.049999999999997</v>
      </c>
      <c r="N102" s="3">
        <v>-6.646979166666668</v>
      </c>
      <c r="O102" s="3">
        <v>-638.11000000000013</v>
      </c>
      <c r="P102" s="58" t="s">
        <v>10</v>
      </c>
      <c r="Q102" s="5" t="s">
        <v>159</v>
      </c>
      <c r="R102" t="s">
        <v>572</v>
      </c>
      <c r="S102" t="s">
        <v>4</v>
      </c>
    </row>
    <row r="103" spans="1:19" ht="15" customHeight="1" x14ac:dyDescent="0.25">
      <c r="A103" s="43" t="s">
        <v>388</v>
      </c>
      <c r="B103" s="1" t="s">
        <v>811</v>
      </c>
      <c r="C103" s="2">
        <v>42012</v>
      </c>
      <c r="D103" s="4">
        <v>2</v>
      </c>
      <c r="E103" s="56">
        <v>1</v>
      </c>
      <c r="F103" s="1">
        <v>2015</v>
      </c>
      <c r="G103" s="7">
        <v>382277.75000000023</v>
      </c>
      <c r="H103" s="4">
        <v>18</v>
      </c>
      <c r="I103" s="1" t="s">
        <v>604</v>
      </c>
      <c r="J103" s="1">
        <v>360</v>
      </c>
      <c r="K103" s="53">
        <v>5479.78</v>
      </c>
      <c r="L103" s="3">
        <v>15.221611111111111</v>
      </c>
      <c r="M103" s="1">
        <v>12.21</v>
      </c>
      <c r="N103" s="3">
        <v>-3.0116111111111099</v>
      </c>
      <c r="O103" s="3">
        <v>-1084.1799999999996</v>
      </c>
      <c r="P103" s="58" t="s">
        <v>10</v>
      </c>
      <c r="Q103" s="5" t="s">
        <v>159</v>
      </c>
      <c r="R103" t="s">
        <v>572</v>
      </c>
      <c r="S103" t="s">
        <v>4</v>
      </c>
    </row>
    <row r="104" spans="1:19" ht="15" customHeight="1" x14ac:dyDescent="0.25">
      <c r="A104" s="43" t="s">
        <v>447</v>
      </c>
      <c r="B104" s="1" t="s">
        <v>812</v>
      </c>
      <c r="C104" s="2">
        <v>42012</v>
      </c>
      <c r="D104" s="4">
        <v>2</v>
      </c>
      <c r="E104" s="56">
        <v>1</v>
      </c>
      <c r="F104" s="1">
        <v>2015</v>
      </c>
      <c r="G104" s="7">
        <v>1544.1799999999998</v>
      </c>
      <c r="H104" s="4">
        <v>18</v>
      </c>
      <c r="I104" s="1" t="s">
        <v>604</v>
      </c>
      <c r="J104" s="1">
        <v>20</v>
      </c>
      <c r="K104" s="53">
        <v>474.46</v>
      </c>
      <c r="L104" s="3">
        <v>23.722999999999999</v>
      </c>
      <c r="M104" s="1">
        <v>18.34</v>
      </c>
      <c r="N104" s="3">
        <v>-5.3829999999999991</v>
      </c>
      <c r="O104" s="3">
        <v>-107.65999999999998</v>
      </c>
      <c r="P104" s="58" t="s">
        <v>25</v>
      </c>
      <c r="Q104" s="5" t="s">
        <v>161</v>
      </c>
      <c r="R104" t="s">
        <v>572</v>
      </c>
      <c r="S104" t="s">
        <v>4</v>
      </c>
    </row>
    <row r="105" spans="1:19" ht="15" customHeight="1" x14ac:dyDescent="0.25">
      <c r="A105" s="43" t="s">
        <v>408</v>
      </c>
      <c r="B105" s="1" t="s">
        <v>813</v>
      </c>
      <c r="C105" s="2">
        <v>42012</v>
      </c>
      <c r="D105" s="4">
        <v>2</v>
      </c>
      <c r="E105" s="56">
        <v>1</v>
      </c>
      <c r="F105" s="1">
        <v>2015</v>
      </c>
      <c r="G105" s="7">
        <v>382277.75000000023</v>
      </c>
      <c r="H105" s="4">
        <v>18</v>
      </c>
      <c r="I105" s="1" t="s">
        <v>604</v>
      </c>
      <c r="J105" s="1">
        <v>250</v>
      </c>
      <c r="K105" s="53">
        <v>9492.2999999999993</v>
      </c>
      <c r="L105" s="3">
        <v>37.969199999999994</v>
      </c>
      <c r="M105" s="1">
        <v>32.83</v>
      </c>
      <c r="N105" s="3">
        <v>-5.1391999999999953</v>
      </c>
      <c r="O105" s="3">
        <v>-1284.7999999999988</v>
      </c>
      <c r="P105" s="58" t="s">
        <v>10</v>
      </c>
      <c r="Q105" s="5" t="s">
        <v>159</v>
      </c>
      <c r="R105" t="s">
        <v>572</v>
      </c>
      <c r="S105" t="s">
        <v>4</v>
      </c>
    </row>
    <row r="106" spans="1:19" ht="15" customHeight="1" x14ac:dyDescent="0.25">
      <c r="A106" s="43" t="s">
        <v>448</v>
      </c>
      <c r="B106" s="1" t="s">
        <v>814</v>
      </c>
      <c r="C106" s="2">
        <v>42012</v>
      </c>
      <c r="D106" s="4">
        <v>2</v>
      </c>
      <c r="E106" s="56">
        <v>1</v>
      </c>
      <c r="F106" s="1">
        <v>2015</v>
      </c>
      <c r="G106" s="7">
        <v>382277.75000000023</v>
      </c>
      <c r="H106" s="4">
        <v>18</v>
      </c>
      <c r="I106" s="1" t="s">
        <v>604</v>
      </c>
      <c r="J106" s="1">
        <v>150</v>
      </c>
      <c r="K106" s="53">
        <v>2931.96</v>
      </c>
      <c r="L106" s="3">
        <v>19.546400000000002</v>
      </c>
      <c r="M106" s="1">
        <v>16.64</v>
      </c>
      <c r="N106" s="3">
        <v>-2.9064000000000014</v>
      </c>
      <c r="O106" s="3">
        <v>-435.96000000000021</v>
      </c>
      <c r="P106" s="58" t="s">
        <v>10</v>
      </c>
      <c r="Q106" s="5" t="s">
        <v>159</v>
      </c>
      <c r="R106" t="s">
        <v>572</v>
      </c>
      <c r="S106" t="s">
        <v>4</v>
      </c>
    </row>
    <row r="107" spans="1:19" ht="15" customHeight="1" x14ac:dyDescent="0.25">
      <c r="A107" s="43" t="s">
        <v>409</v>
      </c>
      <c r="B107" s="1" t="s">
        <v>815</v>
      </c>
      <c r="C107" s="2">
        <v>42012</v>
      </c>
      <c r="D107" s="4">
        <v>2</v>
      </c>
      <c r="E107" s="56">
        <v>1</v>
      </c>
      <c r="F107" s="1">
        <v>2015</v>
      </c>
      <c r="G107" s="7">
        <v>382277.75000000023</v>
      </c>
      <c r="H107" s="4">
        <v>18</v>
      </c>
      <c r="I107" s="1" t="s">
        <v>604</v>
      </c>
      <c r="J107" s="1">
        <v>225</v>
      </c>
      <c r="K107" s="53">
        <v>5943.42</v>
      </c>
      <c r="L107" s="3">
        <v>26.415199999999999</v>
      </c>
      <c r="M107" s="1">
        <v>21.88</v>
      </c>
      <c r="N107" s="3">
        <v>-4.5351999999999997</v>
      </c>
      <c r="O107" s="3">
        <v>-1020.42</v>
      </c>
      <c r="P107" s="58" t="s">
        <v>10</v>
      </c>
      <c r="Q107" s="5" t="s">
        <v>159</v>
      </c>
      <c r="R107" t="s">
        <v>572</v>
      </c>
      <c r="S107" t="s">
        <v>4</v>
      </c>
    </row>
    <row r="108" spans="1:19" ht="15" customHeight="1" x14ac:dyDescent="0.25">
      <c r="A108" s="43" t="s">
        <v>381</v>
      </c>
      <c r="B108" s="1" t="s">
        <v>816</v>
      </c>
      <c r="C108" s="2">
        <v>42012</v>
      </c>
      <c r="D108" s="4">
        <v>2</v>
      </c>
      <c r="E108" s="56">
        <v>1</v>
      </c>
      <c r="F108" s="1">
        <v>2015</v>
      </c>
      <c r="G108" s="7">
        <v>382277.75000000023</v>
      </c>
      <c r="H108" s="4">
        <v>18</v>
      </c>
      <c r="I108" s="1" t="s">
        <v>604</v>
      </c>
      <c r="J108" s="1">
        <v>120</v>
      </c>
      <c r="K108" s="53">
        <v>1573.47</v>
      </c>
      <c r="L108" s="3">
        <v>13.11225</v>
      </c>
      <c r="M108" s="1">
        <v>14.36</v>
      </c>
      <c r="N108" s="3">
        <v>1.2477499999999999</v>
      </c>
      <c r="O108" s="3">
        <v>149.72999999999999</v>
      </c>
      <c r="P108" s="58" t="s">
        <v>10</v>
      </c>
      <c r="Q108" s="5" t="s">
        <v>159</v>
      </c>
      <c r="R108" t="s">
        <v>572</v>
      </c>
      <c r="S108" t="s">
        <v>4</v>
      </c>
    </row>
    <row r="109" spans="1:19" ht="15" customHeight="1" x14ac:dyDescent="0.25">
      <c r="A109" s="43" t="s">
        <v>409</v>
      </c>
      <c r="B109" s="1" t="s">
        <v>815</v>
      </c>
      <c r="C109" s="2">
        <v>42012</v>
      </c>
      <c r="D109" s="4">
        <v>2</v>
      </c>
      <c r="E109" s="56">
        <v>1</v>
      </c>
      <c r="F109" s="1">
        <v>2015</v>
      </c>
      <c r="G109" s="7">
        <v>382277.75000000023</v>
      </c>
      <c r="H109" s="4">
        <v>18</v>
      </c>
      <c r="I109" s="1" t="s">
        <v>604</v>
      </c>
      <c r="J109" s="1">
        <v>90</v>
      </c>
      <c r="K109" s="53">
        <v>2377.37</v>
      </c>
      <c r="L109" s="3">
        <v>26.415222222222219</v>
      </c>
      <c r="M109" s="1">
        <v>21.88</v>
      </c>
      <c r="N109" s="3">
        <v>-4.5352222222222203</v>
      </c>
      <c r="O109" s="3">
        <v>-408.16999999999985</v>
      </c>
      <c r="P109" s="58" t="s">
        <v>10</v>
      </c>
      <c r="Q109" s="5" t="s">
        <v>159</v>
      </c>
      <c r="R109" t="s">
        <v>572</v>
      </c>
      <c r="S109" t="s">
        <v>4</v>
      </c>
    </row>
    <row r="110" spans="1:19" ht="15" customHeight="1" x14ac:dyDescent="0.25">
      <c r="A110" s="43" t="s">
        <v>449</v>
      </c>
      <c r="B110" s="1" t="s">
        <v>817</v>
      </c>
      <c r="C110" s="2">
        <v>42012</v>
      </c>
      <c r="D110" s="4">
        <v>2</v>
      </c>
      <c r="E110" s="56">
        <v>1</v>
      </c>
      <c r="F110" s="1">
        <v>2015</v>
      </c>
      <c r="G110" s="7">
        <v>82730.139999999985</v>
      </c>
      <c r="H110" s="4">
        <v>1227</v>
      </c>
      <c r="I110" s="1" t="s">
        <v>371</v>
      </c>
      <c r="J110" s="1">
        <v>429</v>
      </c>
      <c r="K110" s="53">
        <v>1081.08</v>
      </c>
      <c r="L110" s="3">
        <v>2.52</v>
      </c>
      <c r="M110" s="1">
        <v>2.52</v>
      </c>
      <c r="N110" s="3">
        <v>0</v>
      </c>
      <c r="O110" s="3">
        <v>0</v>
      </c>
      <c r="P110" s="58" t="s">
        <v>198</v>
      </c>
      <c r="Q110" s="5" t="s">
        <v>198</v>
      </c>
      <c r="R110" t="s">
        <v>572</v>
      </c>
      <c r="S110" t="s">
        <v>9</v>
      </c>
    </row>
    <row r="111" spans="1:19" ht="15" customHeight="1" x14ac:dyDescent="0.25">
      <c r="A111" s="43" t="s">
        <v>394</v>
      </c>
      <c r="B111" s="1" t="s">
        <v>818</v>
      </c>
      <c r="C111" s="2">
        <v>42012</v>
      </c>
      <c r="D111" s="4">
        <v>2</v>
      </c>
      <c r="E111" s="56">
        <v>1</v>
      </c>
      <c r="F111" s="1">
        <v>2015</v>
      </c>
      <c r="G111" s="7">
        <v>382277.75000000023</v>
      </c>
      <c r="H111" s="4">
        <v>18</v>
      </c>
      <c r="I111" s="1" t="s">
        <v>604</v>
      </c>
      <c r="J111" s="1">
        <v>8</v>
      </c>
      <c r="K111" s="53">
        <v>1427.52</v>
      </c>
      <c r="L111" s="3">
        <v>178.44</v>
      </c>
      <c r="M111" s="1">
        <v>178.8</v>
      </c>
      <c r="N111" s="3">
        <v>0.36000000000001364</v>
      </c>
      <c r="O111" s="3">
        <v>2.8800000000001091</v>
      </c>
      <c r="P111" s="58" t="s">
        <v>10</v>
      </c>
      <c r="Q111" s="5" t="s">
        <v>159</v>
      </c>
      <c r="R111" t="s">
        <v>572</v>
      </c>
      <c r="S111" t="s">
        <v>4</v>
      </c>
    </row>
    <row r="112" spans="1:19" ht="15" customHeight="1" x14ac:dyDescent="0.25">
      <c r="A112" s="43" t="s">
        <v>395</v>
      </c>
      <c r="B112" s="1" t="s">
        <v>819</v>
      </c>
      <c r="C112" s="2">
        <v>42012</v>
      </c>
      <c r="D112" s="4">
        <v>2</v>
      </c>
      <c r="E112" s="56">
        <v>1</v>
      </c>
      <c r="F112" s="1">
        <v>2015</v>
      </c>
      <c r="G112" s="7">
        <v>382277.75000000023</v>
      </c>
      <c r="H112" s="4">
        <v>18</v>
      </c>
      <c r="I112" s="1" t="s">
        <v>604</v>
      </c>
      <c r="J112" s="1">
        <v>150</v>
      </c>
      <c r="K112" s="53">
        <v>2637.81</v>
      </c>
      <c r="L112" s="3">
        <v>17.5854</v>
      </c>
      <c r="M112" s="1">
        <v>13.32</v>
      </c>
      <c r="N112" s="3">
        <v>-4.2653999999999996</v>
      </c>
      <c r="O112" s="3">
        <v>-639.80999999999995</v>
      </c>
      <c r="P112" s="58" t="s">
        <v>10</v>
      </c>
      <c r="Q112" s="5" t="s">
        <v>159</v>
      </c>
      <c r="R112" t="s">
        <v>572</v>
      </c>
      <c r="S112" t="s">
        <v>4</v>
      </c>
    </row>
    <row r="113" spans="1:19" ht="15" customHeight="1" x14ac:dyDescent="0.25">
      <c r="A113" s="43" t="s">
        <v>413</v>
      </c>
      <c r="B113" s="1" t="s">
        <v>820</v>
      </c>
      <c r="C113" s="2">
        <v>42012</v>
      </c>
      <c r="D113" s="4">
        <v>2</v>
      </c>
      <c r="E113" s="56">
        <v>1</v>
      </c>
      <c r="F113" s="1">
        <v>2015</v>
      </c>
      <c r="G113" s="7">
        <v>382277.75000000023</v>
      </c>
      <c r="H113" s="4">
        <v>18</v>
      </c>
      <c r="I113" s="1" t="s">
        <v>604</v>
      </c>
      <c r="J113" s="1">
        <v>24</v>
      </c>
      <c r="K113" s="53">
        <v>4011.63</v>
      </c>
      <c r="L113" s="3">
        <v>167.15125</v>
      </c>
      <c r="M113" s="1">
        <v>159.24</v>
      </c>
      <c r="N113" s="3">
        <v>-7.9112499999999955</v>
      </c>
      <c r="O113" s="3">
        <v>-189.86999999999989</v>
      </c>
      <c r="P113" s="58" t="s">
        <v>10</v>
      </c>
      <c r="Q113" s="5" t="s">
        <v>159</v>
      </c>
      <c r="R113" t="s">
        <v>572</v>
      </c>
      <c r="S113" t="s">
        <v>4</v>
      </c>
    </row>
    <row r="114" spans="1:19" ht="15" customHeight="1" x14ac:dyDescent="0.25">
      <c r="A114" s="43" t="s">
        <v>397</v>
      </c>
      <c r="B114" s="1" t="s">
        <v>821</v>
      </c>
      <c r="C114" s="2">
        <v>42012</v>
      </c>
      <c r="D114" s="4">
        <v>2</v>
      </c>
      <c r="E114" s="56">
        <v>1</v>
      </c>
      <c r="F114" s="1">
        <v>2015</v>
      </c>
      <c r="G114" s="7">
        <v>382277.75000000023</v>
      </c>
      <c r="H114" s="4">
        <v>18</v>
      </c>
      <c r="I114" s="1" t="s">
        <v>604</v>
      </c>
      <c r="J114" s="1">
        <v>8</v>
      </c>
      <c r="K114" s="53">
        <v>810.94</v>
      </c>
      <c r="L114" s="3">
        <v>101.36750000000001</v>
      </c>
      <c r="M114" s="1">
        <v>101.4</v>
      </c>
      <c r="N114" s="3">
        <v>3.2499999999998863E-2</v>
      </c>
      <c r="O114" s="3">
        <v>0.25999999999999091</v>
      </c>
      <c r="P114" s="58" t="s">
        <v>10</v>
      </c>
      <c r="Q114" s="5" t="s">
        <v>159</v>
      </c>
      <c r="R114" t="s">
        <v>572</v>
      </c>
      <c r="S114" t="s">
        <v>4</v>
      </c>
    </row>
    <row r="115" spans="1:19" ht="15" customHeight="1" x14ac:dyDescent="0.25">
      <c r="A115" s="43" t="s">
        <v>379</v>
      </c>
      <c r="B115" s="1" t="s">
        <v>822</v>
      </c>
      <c r="C115" s="2">
        <v>42012</v>
      </c>
      <c r="D115" s="4">
        <v>2</v>
      </c>
      <c r="E115" s="56">
        <v>1</v>
      </c>
      <c r="F115" s="1">
        <v>2015</v>
      </c>
      <c r="G115" s="7">
        <v>382277.75000000023</v>
      </c>
      <c r="H115" s="4">
        <v>18</v>
      </c>
      <c r="I115" s="1" t="s">
        <v>604</v>
      </c>
      <c r="J115" s="1">
        <v>64</v>
      </c>
      <c r="K115" s="53">
        <v>6839.63</v>
      </c>
      <c r="L115" s="3">
        <v>106.86921875</v>
      </c>
      <c r="M115" s="1">
        <v>100.98</v>
      </c>
      <c r="N115" s="3">
        <v>-5.8892187499999977</v>
      </c>
      <c r="O115" s="3">
        <v>-376.90999999999985</v>
      </c>
      <c r="P115" s="58" t="s">
        <v>10</v>
      </c>
      <c r="Q115" s="5" t="s">
        <v>159</v>
      </c>
      <c r="R115" t="s">
        <v>572</v>
      </c>
      <c r="S115" t="s">
        <v>4</v>
      </c>
    </row>
    <row r="116" spans="1:19" ht="15" customHeight="1" x14ac:dyDescent="0.25">
      <c r="A116" s="43" t="s">
        <v>379</v>
      </c>
      <c r="B116" s="1" t="s">
        <v>822</v>
      </c>
      <c r="C116" s="2">
        <v>42012</v>
      </c>
      <c r="D116" s="4">
        <v>2</v>
      </c>
      <c r="E116" s="56">
        <v>1</v>
      </c>
      <c r="F116" s="1">
        <v>2015</v>
      </c>
      <c r="G116" s="7">
        <v>382277.75000000023</v>
      </c>
      <c r="H116" s="4">
        <v>18</v>
      </c>
      <c r="I116" s="1" t="s">
        <v>604</v>
      </c>
      <c r="J116" s="1">
        <v>48</v>
      </c>
      <c r="K116" s="53">
        <v>5129.72</v>
      </c>
      <c r="L116" s="3">
        <v>106.86916666666667</v>
      </c>
      <c r="M116" s="1">
        <v>100.98</v>
      </c>
      <c r="N116" s="3">
        <v>-5.889166666666668</v>
      </c>
      <c r="O116" s="3">
        <v>-282.68000000000006</v>
      </c>
      <c r="P116" s="58" t="s">
        <v>10</v>
      </c>
      <c r="Q116" s="5" t="s">
        <v>159</v>
      </c>
      <c r="R116" t="s">
        <v>572</v>
      </c>
      <c r="S116" t="s">
        <v>4</v>
      </c>
    </row>
    <row r="117" spans="1:19" ht="15" customHeight="1" x14ac:dyDescent="0.25">
      <c r="A117" s="43" t="s">
        <v>450</v>
      </c>
      <c r="B117" s="1" t="s">
        <v>823</v>
      </c>
      <c r="C117" s="2">
        <v>42012</v>
      </c>
      <c r="D117" s="4">
        <v>2</v>
      </c>
      <c r="E117" s="56">
        <v>1</v>
      </c>
      <c r="F117" s="1">
        <v>2015</v>
      </c>
      <c r="G117" s="7">
        <v>382277.75000000023</v>
      </c>
      <c r="H117" s="4">
        <v>18</v>
      </c>
      <c r="I117" s="1" t="s">
        <v>604</v>
      </c>
      <c r="J117" s="1">
        <v>180</v>
      </c>
      <c r="K117" s="53">
        <v>1125.72</v>
      </c>
      <c r="L117" s="3">
        <v>6.2540000000000004</v>
      </c>
      <c r="M117" s="1">
        <v>6.99</v>
      </c>
      <c r="N117" s="3">
        <v>0.73599999999999977</v>
      </c>
      <c r="O117" s="3">
        <v>132.47999999999996</v>
      </c>
      <c r="P117" s="58" t="s">
        <v>10</v>
      </c>
      <c r="Q117" s="5" t="s">
        <v>159</v>
      </c>
      <c r="R117" t="s">
        <v>572</v>
      </c>
      <c r="S117" t="s">
        <v>4</v>
      </c>
    </row>
    <row r="118" spans="1:19" ht="15" customHeight="1" x14ac:dyDescent="0.25">
      <c r="A118" s="43" t="s">
        <v>393</v>
      </c>
      <c r="B118" s="1" t="s">
        <v>824</v>
      </c>
      <c r="C118" s="2">
        <v>42012</v>
      </c>
      <c r="D118" s="4">
        <v>2</v>
      </c>
      <c r="E118" s="56">
        <v>1</v>
      </c>
      <c r="F118" s="1">
        <v>2015</v>
      </c>
      <c r="G118" s="7">
        <v>382277.75000000023</v>
      </c>
      <c r="H118" s="4">
        <v>18</v>
      </c>
      <c r="I118" s="1" t="s">
        <v>604</v>
      </c>
      <c r="J118" s="1">
        <v>10</v>
      </c>
      <c r="K118" s="53">
        <v>648.83000000000004</v>
      </c>
      <c r="L118" s="3">
        <v>64.88300000000001</v>
      </c>
      <c r="M118" s="1">
        <v>55.29</v>
      </c>
      <c r="N118" s="3">
        <v>-9.5930000000000106</v>
      </c>
      <c r="O118" s="3">
        <v>-95.930000000000106</v>
      </c>
      <c r="P118" s="58" t="s">
        <v>10</v>
      </c>
      <c r="Q118" s="5" t="s">
        <v>159</v>
      </c>
      <c r="R118" t="s">
        <v>572</v>
      </c>
      <c r="S118" t="s">
        <v>4</v>
      </c>
    </row>
    <row r="119" spans="1:19" ht="15" customHeight="1" x14ac:dyDescent="0.25">
      <c r="A119" s="43" t="s">
        <v>413</v>
      </c>
      <c r="B119" s="1" t="s">
        <v>820</v>
      </c>
      <c r="C119" s="2">
        <v>42012</v>
      </c>
      <c r="D119" s="4">
        <v>2</v>
      </c>
      <c r="E119" s="56">
        <v>1</v>
      </c>
      <c r="F119" s="1">
        <v>2015</v>
      </c>
      <c r="G119" s="7">
        <v>382277.75000000023</v>
      </c>
      <c r="H119" s="4">
        <v>18</v>
      </c>
      <c r="I119" s="1" t="s">
        <v>604</v>
      </c>
      <c r="J119" s="1">
        <v>12</v>
      </c>
      <c r="K119" s="53">
        <v>2005.82</v>
      </c>
      <c r="L119" s="3">
        <v>167.15166666666667</v>
      </c>
      <c r="M119" s="1">
        <v>159.24</v>
      </c>
      <c r="N119" s="3">
        <v>-7.9116666666666617</v>
      </c>
      <c r="O119" s="3">
        <v>-94.939999999999941</v>
      </c>
      <c r="P119" s="58" t="s">
        <v>10</v>
      </c>
      <c r="Q119" s="5" t="s">
        <v>159</v>
      </c>
      <c r="R119" t="s">
        <v>572</v>
      </c>
      <c r="S119" t="s">
        <v>4</v>
      </c>
    </row>
    <row r="120" spans="1:19" ht="15" customHeight="1" x14ac:dyDescent="0.25">
      <c r="A120" s="43" t="s">
        <v>413</v>
      </c>
      <c r="B120" s="1" t="s">
        <v>820</v>
      </c>
      <c r="C120" s="2">
        <v>42012</v>
      </c>
      <c r="D120" s="4">
        <v>2</v>
      </c>
      <c r="E120" s="56">
        <v>1</v>
      </c>
      <c r="F120" s="1">
        <v>2015</v>
      </c>
      <c r="G120" s="7">
        <v>382277.75000000023</v>
      </c>
      <c r="H120" s="4">
        <v>18</v>
      </c>
      <c r="I120" s="1" t="s">
        <v>604</v>
      </c>
      <c r="J120" s="1">
        <v>18</v>
      </c>
      <c r="K120" s="53">
        <v>3008.72</v>
      </c>
      <c r="L120" s="3">
        <v>167.15111111111111</v>
      </c>
      <c r="M120" s="1">
        <v>159.24</v>
      </c>
      <c r="N120" s="3">
        <v>-7.9111111111110972</v>
      </c>
      <c r="O120" s="3">
        <v>-142.39999999999975</v>
      </c>
      <c r="P120" s="58" t="s">
        <v>10</v>
      </c>
      <c r="Q120" s="5" t="s">
        <v>159</v>
      </c>
      <c r="R120" t="s">
        <v>572</v>
      </c>
      <c r="S120" t="s">
        <v>4</v>
      </c>
    </row>
    <row r="121" spans="1:19" ht="15" customHeight="1" x14ac:dyDescent="0.25">
      <c r="A121" s="43" t="s">
        <v>384</v>
      </c>
      <c r="B121" s="1" t="s">
        <v>825</v>
      </c>
      <c r="C121" s="2">
        <v>42012</v>
      </c>
      <c r="D121" s="4">
        <v>2</v>
      </c>
      <c r="E121" s="56">
        <v>1</v>
      </c>
      <c r="F121" s="1">
        <v>2015</v>
      </c>
      <c r="G121" s="7">
        <v>382277.75000000023</v>
      </c>
      <c r="H121" s="4">
        <v>18</v>
      </c>
      <c r="I121" s="1" t="s">
        <v>604</v>
      </c>
      <c r="J121" s="1">
        <v>20</v>
      </c>
      <c r="K121" s="53">
        <v>559.26</v>
      </c>
      <c r="L121" s="3">
        <v>27.963000000000001</v>
      </c>
      <c r="M121" s="1">
        <v>23.43</v>
      </c>
      <c r="N121" s="3">
        <v>-4.5330000000000013</v>
      </c>
      <c r="O121" s="3">
        <v>-90.660000000000025</v>
      </c>
      <c r="P121" s="58" t="s">
        <v>10</v>
      </c>
      <c r="Q121" s="5" t="s">
        <v>159</v>
      </c>
      <c r="R121" t="s">
        <v>572</v>
      </c>
      <c r="S121" t="s">
        <v>4</v>
      </c>
    </row>
    <row r="122" spans="1:19" ht="15" customHeight="1" x14ac:dyDescent="0.25">
      <c r="A122" s="43" t="s">
        <v>384</v>
      </c>
      <c r="B122" s="1" t="s">
        <v>825</v>
      </c>
      <c r="C122" s="2">
        <v>42012</v>
      </c>
      <c r="D122" s="4">
        <v>2</v>
      </c>
      <c r="E122" s="56">
        <v>1</v>
      </c>
      <c r="F122" s="1">
        <v>2015</v>
      </c>
      <c r="G122" s="7">
        <v>382277.75000000023</v>
      </c>
      <c r="H122" s="4">
        <v>18</v>
      </c>
      <c r="I122" s="1" t="s">
        <v>604</v>
      </c>
      <c r="J122" s="1">
        <v>10</v>
      </c>
      <c r="K122" s="53">
        <v>279.63</v>
      </c>
      <c r="L122" s="3">
        <v>27.963000000000001</v>
      </c>
      <c r="M122" s="1">
        <v>23.43</v>
      </c>
      <c r="N122" s="3">
        <v>-4.5330000000000013</v>
      </c>
      <c r="O122" s="3">
        <v>-45.330000000000013</v>
      </c>
      <c r="P122" s="58" t="s">
        <v>10</v>
      </c>
      <c r="Q122" s="5" t="s">
        <v>159</v>
      </c>
      <c r="R122" t="s">
        <v>572</v>
      </c>
      <c r="S122" t="s">
        <v>4</v>
      </c>
    </row>
    <row r="123" spans="1:19" ht="15" customHeight="1" x14ac:dyDescent="0.25">
      <c r="A123" s="43" t="s">
        <v>393</v>
      </c>
      <c r="B123" s="1" t="s">
        <v>824</v>
      </c>
      <c r="C123" s="2">
        <v>42012</v>
      </c>
      <c r="D123" s="4">
        <v>2</v>
      </c>
      <c r="E123" s="56">
        <v>1</v>
      </c>
      <c r="F123" s="1">
        <v>2015</v>
      </c>
      <c r="G123" s="7">
        <v>382277.75000000023</v>
      </c>
      <c r="H123" s="4">
        <v>18</v>
      </c>
      <c r="I123" s="1" t="s">
        <v>604</v>
      </c>
      <c r="J123" s="1">
        <v>20</v>
      </c>
      <c r="K123" s="53">
        <v>1297.6500000000001</v>
      </c>
      <c r="L123" s="3">
        <v>64.882500000000007</v>
      </c>
      <c r="M123" s="1">
        <v>55.29</v>
      </c>
      <c r="N123" s="3">
        <v>-9.5925000000000082</v>
      </c>
      <c r="O123" s="3">
        <v>-191.85000000000016</v>
      </c>
      <c r="P123" s="58" t="s">
        <v>10</v>
      </c>
      <c r="Q123" s="5" t="s">
        <v>159</v>
      </c>
      <c r="R123" t="s">
        <v>572</v>
      </c>
      <c r="S123" t="s">
        <v>4</v>
      </c>
    </row>
    <row r="124" spans="1:19" ht="15" customHeight="1" x14ac:dyDescent="0.25">
      <c r="A124" s="43" t="s">
        <v>412</v>
      </c>
      <c r="B124" s="1" t="s">
        <v>826</v>
      </c>
      <c r="C124" s="2">
        <v>42012</v>
      </c>
      <c r="D124" s="4">
        <v>2</v>
      </c>
      <c r="E124" s="56">
        <v>1</v>
      </c>
      <c r="F124" s="1">
        <v>2015</v>
      </c>
      <c r="G124" s="7">
        <v>382277.75000000023</v>
      </c>
      <c r="H124" s="4">
        <v>18</v>
      </c>
      <c r="I124" s="1" t="s">
        <v>604</v>
      </c>
      <c r="J124" s="1">
        <v>16</v>
      </c>
      <c r="K124" s="53">
        <v>627.69000000000005</v>
      </c>
      <c r="L124" s="3">
        <v>39.230625000000003</v>
      </c>
      <c r="M124" s="1">
        <v>29.41</v>
      </c>
      <c r="N124" s="3">
        <v>-9.8206250000000033</v>
      </c>
      <c r="O124" s="3">
        <v>-157.13000000000005</v>
      </c>
      <c r="P124" s="58" t="s">
        <v>10</v>
      </c>
      <c r="Q124" s="5" t="s">
        <v>159</v>
      </c>
      <c r="R124" t="s">
        <v>572</v>
      </c>
      <c r="S124" t="s">
        <v>4</v>
      </c>
    </row>
    <row r="125" spans="1:19" ht="15" customHeight="1" x14ac:dyDescent="0.25">
      <c r="A125" s="43" t="s">
        <v>449</v>
      </c>
      <c r="B125" s="1" t="s">
        <v>817</v>
      </c>
      <c r="C125" s="2">
        <v>42012</v>
      </c>
      <c r="D125" s="4">
        <v>2</v>
      </c>
      <c r="E125" s="56">
        <v>1</v>
      </c>
      <c r="F125" s="1">
        <v>2015</v>
      </c>
      <c r="G125" s="7">
        <v>82730.139999999985</v>
      </c>
      <c r="H125" s="4">
        <v>1227</v>
      </c>
      <c r="I125" s="1" t="s">
        <v>371</v>
      </c>
      <c r="J125" s="1">
        <v>1052</v>
      </c>
      <c r="K125" s="53">
        <v>2651.04</v>
      </c>
      <c r="L125" s="3">
        <v>2.52</v>
      </c>
      <c r="M125" s="1">
        <v>2.52</v>
      </c>
      <c r="N125" s="3">
        <v>0</v>
      </c>
      <c r="O125" s="3">
        <v>0</v>
      </c>
      <c r="P125" s="58" t="s">
        <v>198</v>
      </c>
      <c r="Q125" s="5" t="s">
        <v>198</v>
      </c>
      <c r="R125" t="s">
        <v>572</v>
      </c>
      <c r="S125" t="s">
        <v>9</v>
      </c>
    </row>
    <row r="126" spans="1:19" ht="15" customHeight="1" x14ac:dyDescent="0.25">
      <c r="A126" s="43" t="s">
        <v>449</v>
      </c>
      <c r="B126" s="1" t="s">
        <v>817</v>
      </c>
      <c r="C126" s="2">
        <v>42012</v>
      </c>
      <c r="D126" s="4">
        <v>2</v>
      </c>
      <c r="E126" s="56">
        <v>1</v>
      </c>
      <c r="F126" s="1">
        <v>2015</v>
      </c>
      <c r="G126" s="7">
        <v>82730.139999999985</v>
      </c>
      <c r="H126" s="4">
        <v>1227</v>
      </c>
      <c r="I126" s="1" t="s">
        <v>371</v>
      </c>
      <c r="J126" s="1">
        <v>854</v>
      </c>
      <c r="K126" s="53">
        <v>2152.08</v>
      </c>
      <c r="L126" s="3">
        <v>2.52</v>
      </c>
      <c r="M126" s="1">
        <v>2.52</v>
      </c>
      <c r="N126" s="3">
        <v>0</v>
      </c>
      <c r="O126" s="3">
        <v>0</v>
      </c>
      <c r="P126" s="58" t="s">
        <v>198</v>
      </c>
      <c r="Q126" s="5" t="s">
        <v>198</v>
      </c>
      <c r="R126" t="s">
        <v>572</v>
      </c>
      <c r="S126" t="s">
        <v>9</v>
      </c>
    </row>
    <row r="127" spans="1:19" ht="15" customHeight="1" x14ac:dyDescent="0.25">
      <c r="A127" s="43" t="s">
        <v>122</v>
      </c>
      <c r="B127" s="1" t="s">
        <v>827</v>
      </c>
      <c r="C127" s="2">
        <v>42012</v>
      </c>
      <c r="D127" s="4">
        <v>2</v>
      </c>
      <c r="E127" s="56">
        <v>1</v>
      </c>
      <c r="F127" s="1">
        <v>2015</v>
      </c>
      <c r="G127" s="7">
        <v>415</v>
      </c>
      <c r="H127" s="4">
        <v>1340</v>
      </c>
      <c r="I127" s="1" t="s">
        <v>605</v>
      </c>
      <c r="J127" s="1">
        <v>5000</v>
      </c>
      <c r="K127" s="53">
        <v>415</v>
      </c>
      <c r="L127" s="3">
        <v>8.3000000000000004E-2</v>
      </c>
      <c r="M127" s="1">
        <v>0.08</v>
      </c>
      <c r="N127" s="3">
        <v>-3.0000000000000027E-3</v>
      </c>
      <c r="O127" s="3">
        <v>-15.000000000000014</v>
      </c>
      <c r="P127" s="58" t="s">
        <v>5</v>
      </c>
      <c r="Q127" s="5" t="s">
        <v>175</v>
      </c>
      <c r="R127" t="s">
        <v>572</v>
      </c>
      <c r="S127" t="s">
        <v>4</v>
      </c>
    </row>
    <row r="128" spans="1:19" ht="15" customHeight="1" x14ac:dyDescent="0.25">
      <c r="A128" s="43" t="s">
        <v>208</v>
      </c>
      <c r="B128" s="1" t="s">
        <v>828</v>
      </c>
      <c r="C128" s="2">
        <v>42012</v>
      </c>
      <c r="D128" s="4">
        <v>2</v>
      </c>
      <c r="E128" s="56">
        <v>1</v>
      </c>
      <c r="F128" s="1">
        <v>2015</v>
      </c>
      <c r="G128" s="7">
        <v>8746.31</v>
      </c>
      <c r="H128" s="4">
        <v>1152</v>
      </c>
      <c r="I128" s="1" t="s">
        <v>358</v>
      </c>
      <c r="J128" s="1">
        <v>200</v>
      </c>
      <c r="K128" s="53">
        <v>32.520000000000003</v>
      </c>
      <c r="L128" s="3">
        <v>0.16260000000000002</v>
      </c>
      <c r="M128" s="1">
        <v>0.16</v>
      </c>
      <c r="N128" s="3">
        <v>-2.600000000000019E-3</v>
      </c>
      <c r="O128" s="3">
        <v>-0.52000000000000379</v>
      </c>
      <c r="P128" s="58" t="s">
        <v>5</v>
      </c>
      <c r="Q128" s="5" t="s">
        <v>175</v>
      </c>
      <c r="R128" t="s">
        <v>572</v>
      </c>
      <c r="S128" t="s">
        <v>4</v>
      </c>
    </row>
    <row r="129" spans="1:19" ht="15" customHeight="1" x14ac:dyDescent="0.25">
      <c r="A129" s="43" t="s">
        <v>186</v>
      </c>
      <c r="B129" s="1" t="s">
        <v>829</v>
      </c>
      <c r="C129" s="2">
        <v>42012</v>
      </c>
      <c r="D129" s="4">
        <v>2</v>
      </c>
      <c r="E129" s="56">
        <v>1</v>
      </c>
      <c r="F129" s="1">
        <v>2015</v>
      </c>
      <c r="G129" s="7">
        <v>8746.31</v>
      </c>
      <c r="H129" s="4">
        <v>1152</v>
      </c>
      <c r="I129" s="1" t="s">
        <v>358</v>
      </c>
      <c r="J129" s="1">
        <v>200</v>
      </c>
      <c r="K129" s="53">
        <v>4.4400000000000004</v>
      </c>
      <c r="L129" s="3">
        <v>2.2200000000000001E-2</v>
      </c>
      <c r="M129" s="1">
        <v>0.02</v>
      </c>
      <c r="N129" s="3">
        <v>-2.2000000000000006E-3</v>
      </c>
      <c r="O129" s="3">
        <v>-0.44000000000000011</v>
      </c>
      <c r="P129" s="58" t="s">
        <v>5</v>
      </c>
      <c r="Q129" s="5" t="s">
        <v>175</v>
      </c>
      <c r="R129" t="s">
        <v>572</v>
      </c>
      <c r="S129" t="s">
        <v>4</v>
      </c>
    </row>
    <row r="130" spans="1:19" ht="15" customHeight="1" x14ac:dyDescent="0.25">
      <c r="A130" s="43" t="s">
        <v>126</v>
      </c>
      <c r="B130" s="1" t="s">
        <v>830</v>
      </c>
      <c r="C130" s="2">
        <v>42012</v>
      </c>
      <c r="D130" s="4">
        <v>2</v>
      </c>
      <c r="E130" s="56">
        <v>1</v>
      </c>
      <c r="F130" s="1">
        <v>2015</v>
      </c>
      <c r="G130" s="7">
        <v>739</v>
      </c>
      <c r="H130" s="4">
        <v>9510</v>
      </c>
      <c r="I130" s="1" t="s">
        <v>374</v>
      </c>
      <c r="J130" s="1">
        <v>200</v>
      </c>
      <c r="K130" s="53">
        <v>120</v>
      </c>
      <c r="L130" s="3">
        <v>0.6</v>
      </c>
      <c r="M130" s="1">
        <v>0.6</v>
      </c>
      <c r="N130" s="3">
        <v>0</v>
      </c>
      <c r="O130" s="3">
        <v>0</v>
      </c>
      <c r="P130" s="58" t="s">
        <v>8</v>
      </c>
      <c r="Q130" s="5" t="s">
        <v>181</v>
      </c>
      <c r="R130" t="s">
        <v>572</v>
      </c>
      <c r="S130" t="s">
        <v>4</v>
      </c>
    </row>
    <row r="131" spans="1:19" ht="15" customHeight="1" x14ac:dyDescent="0.25">
      <c r="A131" s="43" t="s">
        <v>451</v>
      </c>
      <c r="B131" s="1" t="s">
        <v>831</v>
      </c>
      <c r="C131" s="2">
        <v>42012</v>
      </c>
      <c r="D131" s="4">
        <v>2</v>
      </c>
      <c r="E131" s="56">
        <v>1</v>
      </c>
      <c r="F131" s="1">
        <v>2015</v>
      </c>
      <c r="G131" s="7" t="s">
        <v>4</v>
      </c>
      <c r="H131" s="4" t="s">
        <v>4</v>
      </c>
      <c r="I131" s="1" t="s">
        <v>4</v>
      </c>
      <c r="J131" s="1">
        <v>863</v>
      </c>
      <c r="K131" s="53">
        <v>1242.72</v>
      </c>
      <c r="L131" s="3">
        <v>1.44</v>
      </c>
      <c r="M131" s="1">
        <v>1.44</v>
      </c>
      <c r="N131" s="3">
        <v>0</v>
      </c>
      <c r="O131" s="3">
        <v>0</v>
      </c>
      <c r="P131" s="58" t="s">
        <v>198</v>
      </c>
      <c r="Q131" s="5" t="s">
        <v>198</v>
      </c>
      <c r="R131" t="s">
        <v>0</v>
      </c>
      <c r="S131" t="s">
        <v>4</v>
      </c>
    </row>
    <row r="132" spans="1:19" ht="15" customHeight="1" x14ac:dyDescent="0.25">
      <c r="A132" s="43" t="s">
        <v>451</v>
      </c>
      <c r="B132" s="1" t="s">
        <v>831</v>
      </c>
      <c r="C132" s="2">
        <v>42012</v>
      </c>
      <c r="D132" s="4">
        <v>2</v>
      </c>
      <c r="E132" s="56">
        <v>1</v>
      </c>
      <c r="F132" s="1">
        <v>2015</v>
      </c>
      <c r="G132" s="7" t="s">
        <v>4</v>
      </c>
      <c r="H132" s="4" t="s">
        <v>4</v>
      </c>
      <c r="I132" s="1" t="s">
        <v>4</v>
      </c>
      <c r="J132" s="1">
        <v>1497</v>
      </c>
      <c r="K132" s="53">
        <v>2155.6799999999998</v>
      </c>
      <c r="L132" s="3">
        <v>1.44</v>
      </c>
      <c r="M132" s="1">
        <v>1.44</v>
      </c>
      <c r="N132" s="3">
        <v>0</v>
      </c>
      <c r="O132" s="3">
        <v>0</v>
      </c>
      <c r="P132" s="58" t="s">
        <v>198</v>
      </c>
      <c r="Q132" s="5" t="s">
        <v>198</v>
      </c>
      <c r="R132" t="s">
        <v>0</v>
      </c>
      <c r="S132" t="s">
        <v>4</v>
      </c>
    </row>
    <row r="133" spans="1:19" ht="15" customHeight="1" x14ac:dyDescent="0.25">
      <c r="A133" s="43" t="s">
        <v>423</v>
      </c>
      <c r="B133" s="1" t="s">
        <v>743</v>
      </c>
      <c r="C133" s="2">
        <v>42012</v>
      </c>
      <c r="D133" s="4">
        <v>2</v>
      </c>
      <c r="E133" s="56">
        <v>1</v>
      </c>
      <c r="F133" s="1">
        <v>2015</v>
      </c>
      <c r="G133" s="7" t="s">
        <v>4</v>
      </c>
      <c r="H133" s="4" t="s">
        <v>4</v>
      </c>
      <c r="I133" s="1" t="s">
        <v>4</v>
      </c>
      <c r="J133" s="1">
        <v>2151</v>
      </c>
      <c r="K133" s="53">
        <v>8152.29</v>
      </c>
      <c r="L133" s="3">
        <v>3.79</v>
      </c>
      <c r="M133" s="1">
        <v>3.79</v>
      </c>
      <c r="N133" s="3">
        <v>0</v>
      </c>
      <c r="O133" s="3">
        <v>0</v>
      </c>
      <c r="P133" s="58" t="s">
        <v>198</v>
      </c>
      <c r="Q133" s="5" t="s">
        <v>198</v>
      </c>
      <c r="R133" t="s">
        <v>0</v>
      </c>
      <c r="S133" t="s">
        <v>4</v>
      </c>
    </row>
    <row r="134" spans="1:19" ht="15" customHeight="1" x14ac:dyDescent="0.25">
      <c r="A134" s="43" t="s">
        <v>452</v>
      </c>
      <c r="B134" s="1" t="s">
        <v>832</v>
      </c>
      <c r="C134" s="2">
        <v>42012</v>
      </c>
      <c r="D134" s="4">
        <v>2</v>
      </c>
      <c r="E134" s="56">
        <v>1</v>
      </c>
      <c r="F134" s="1">
        <v>2015</v>
      </c>
      <c r="G134" s="7" t="s">
        <v>4</v>
      </c>
      <c r="H134" s="4" t="s">
        <v>4</v>
      </c>
      <c r="I134" s="1" t="s">
        <v>4</v>
      </c>
      <c r="J134" s="1">
        <v>60</v>
      </c>
      <c r="K134" s="53">
        <v>252</v>
      </c>
      <c r="L134" s="3">
        <v>4.2</v>
      </c>
      <c r="M134" s="1">
        <v>4.2</v>
      </c>
      <c r="N134" s="3">
        <v>0</v>
      </c>
      <c r="O134" s="3">
        <v>0</v>
      </c>
      <c r="P134" s="58" t="s">
        <v>198</v>
      </c>
      <c r="Q134" s="5" t="s">
        <v>198</v>
      </c>
      <c r="R134" t="s">
        <v>0</v>
      </c>
      <c r="S134" t="s">
        <v>4</v>
      </c>
    </row>
    <row r="135" spans="1:19" ht="15" customHeight="1" x14ac:dyDescent="0.25">
      <c r="A135" s="43" t="s">
        <v>453</v>
      </c>
      <c r="B135" s="1" t="s">
        <v>833</v>
      </c>
      <c r="C135" s="2">
        <v>42012</v>
      </c>
      <c r="D135" s="4">
        <v>2</v>
      </c>
      <c r="E135" s="56">
        <v>1</v>
      </c>
      <c r="F135" s="1">
        <v>2015</v>
      </c>
      <c r="G135" s="7" t="s">
        <v>4</v>
      </c>
      <c r="H135" s="4" t="s">
        <v>4</v>
      </c>
      <c r="I135" s="1" t="s">
        <v>4</v>
      </c>
      <c r="J135" s="1">
        <v>22</v>
      </c>
      <c r="K135" s="53">
        <v>14.3</v>
      </c>
      <c r="L135" s="3">
        <v>0.65</v>
      </c>
      <c r="M135" s="1">
        <v>0.65</v>
      </c>
      <c r="N135" s="3">
        <v>0</v>
      </c>
      <c r="O135" s="3">
        <v>0</v>
      </c>
      <c r="P135" s="58" t="s">
        <v>198</v>
      </c>
      <c r="Q135" s="5" t="s">
        <v>198</v>
      </c>
      <c r="R135" t="s">
        <v>0</v>
      </c>
      <c r="S135" t="s">
        <v>4</v>
      </c>
    </row>
    <row r="136" spans="1:19" ht="15" customHeight="1" x14ac:dyDescent="0.25">
      <c r="A136" s="43" t="s">
        <v>454</v>
      </c>
      <c r="B136" s="1" t="s">
        <v>834</v>
      </c>
      <c r="C136" s="2">
        <v>42012</v>
      </c>
      <c r="D136" s="4">
        <v>2</v>
      </c>
      <c r="E136" s="56">
        <v>1</v>
      </c>
      <c r="F136" s="1">
        <v>2015</v>
      </c>
      <c r="G136" s="7" t="s">
        <v>4</v>
      </c>
      <c r="H136" s="4" t="s">
        <v>4</v>
      </c>
      <c r="I136" s="1" t="s">
        <v>4</v>
      </c>
      <c r="J136" s="1">
        <v>65</v>
      </c>
      <c r="K136" s="53">
        <v>42.25</v>
      </c>
      <c r="L136" s="3">
        <v>0.65</v>
      </c>
      <c r="M136" s="1">
        <v>0.65</v>
      </c>
      <c r="N136" s="3">
        <v>0</v>
      </c>
      <c r="O136" s="3">
        <v>0</v>
      </c>
      <c r="P136" s="58" t="s">
        <v>198</v>
      </c>
      <c r="Q136" s="5" t="s">
        <v>198</v>
      </c>
      <c r="R136" t="s">
        <v>0</v>
      </c>
      <c r="S136" t="s">
        <v>4</v>
      </c>
    </row>
    <row r="137" spans="1:19" ht="15" customHeight="1" x14ac:dyDescent="0.25">
      <c r="A137" s="43" t="s">
        <v>455</v>
      </c>
      <c r="B137" s="1" t="s">
        <v>835</v>
      </c>
      <c r="C137" s="2">
        <v>42012</v>
      </c>
      <c r="D137" s="4">
        <v>2</v>
      </c>
      <c r="E137" s="56">
        <v>1</v>
      </c>
      <c r="F137" s="1">
        <v>2015</v>
      </c>
      <c r="G137" s="7" t="s">
        <v>4</v>
      </c>
      <c r="H137" s="4" t="s">
        <v>4</v>
      </c>
      <c r="I137" s="1" t="s">
        <v>4</v>
      </c>
      <c r="J137" s="1">
        <v>15</v>
      </c>
      <c r="K137" s="53">
        <v>20.85</v>
      </c>
      <c r="L137" s="3">
        <v>1.3900000000000001</v>
      </c>
      <c r="M137" s="1">
        <v>1.39</v>
      </c>
      <c r="N137" s="3">
        <v>-2.2204460492503131E-16</v>
      </c>
      <c r="O137" s="3">
        <v>-3.3306690738754696E-15</v>
      </c>
      <c r="P137" s="58" t="s">
        <v>198</v>
      </c>
      <c r="Q137" s="5" t="s">
        <v>198</v>
      </c>
      <c r="R137" t="s">
        <v>0</v>
      </c>
      <c r="S137" t="s">
        <v>4</v>
      </c>
    </row>
    <row r="138" spans="1:19" ht="15" customHeight="1" x14ac:dyDescent="0.25">
      <c r="A138" s="43" t="s">
        <v>456</v>
      </c>
      <c r="B138" s="1" t="s">
        <v>836</v>
      </c>
      <c r="C138" s="2">
        <v>42012</v>
      </c>
      <c r="D138" s="4">
        <v>2</v>
      </c>
      <c r="E138" s="56">
        <v>1</v>
      </c>
      <c r="F138" s="1">
        <v>2015</v>
      </c>
      <c r="G138" s="7">
        <v>608.20000000000005</v>
      </c>
      <c r="H138" s="4">
        <v>1245</v>
      </c>
      <c r="I138" s="1" t="s">
        <v>606</v>
      </c>
      <c r="J138" s="1">
        <v>5</v>
      </c>
      <c r="K138" s="53">
        <v>471.2</v>
      </c>
      <c r="L138" s="3">
        <v>94.24</v>
      </c>
      <c r="M138" s="1">
        <v>94.24</v>
      </c>
      <c r="N138" s="3">
        <v>0</v>
      </c>
      <c r="O138" s="3">
        <v>0</v>
      </c>
      <c r="P138" s="58" t="s">
        <v>198</v>
      </c>
      <c r="Q138" s="5" t="s">
        <v>198</v>
      </c>
      <c r="R138" t="s">
        <v>572</v>
      </c>
      <c r="S138" t="s">
        <v>9</v>
      </c>
    </row>
    <row r="139" spans="1:19" ht="15" customHeight="1" x14ac:dyDescent="0.25">
      <c r="A139" s="43" t="s">
        <v>457</v>
      </c>
      <c r="B139" s="1" t="s">
        <v>837</v>
      </c>
      <c r="C139" s="2">
        <v>42012</v>
      </c>
      <c r="D139" s="4">
        <v>2</v>
      </c>
      <c r="E139" s="56">
        <v>1</v>
      </c>
      <c r="F139" s="1">
        <v>2015</v>
      </c>
      <c r="G139" s="7">
        <v>608.20000000000005</v>
      </c>
      <c r="H139" s="4">
        <v>1245</v>
      </c>
      <c r="I139" s="1" t="s">
        <v>606</v>
      </c>
      <c r="J139" s="1">
        <v>1</v>
      </c>
      <c r="K139" s="53">
        <v>137</v>
      </c>
      <c r="L139" s="3">
        <v>137</v>
      </c>
      <c r="M139" s="1">
        <v>137</v>
      </c>
      <c r="N139" s="3">
        <v>0</v>
      </c>
      <c r="O139" s="3">
        <v>0</v>
      </c>
      <c r="P139" s="58" t="s">
        <v>198</v>
      </c>
      <c r="Q139" s="5" t="s">
        <v>198</v>
      </c>
      <c r="R139" t="s">
        <v>572</v>
      </c>
      <c r="S139" t="s">
        <v>9</v>
      </c>
    </row>
    <row r="140" spans="1:19" ht="15" customHeight="1" x14ac:dyDescent="0.25">
      <c r="A140" s="43" t="s">
        <v>452</v>
      </c>
      <c r="B140" s="1" t="s">
        <v>832</v>
      </c>
      <c r="C140" s="2">
        <v>42012</v>
      </c>
      <c r="D140" s="4">
        <v>2</v>
      </c>
      <c r="E140" s="56">
        <v>1</v>
      </c>
      <c r="F140" s="1">
        <v>2015</v>
      </c>
      <c r="G140" s="7" t="s">
        <v>4</v>
      </c>
      <c r="H140" s="4" t="s">
        <v>4</v>
      </c>
      <c r="I140" s="1" t="s">
        <v>4</v>
      </c>
      <c r="J140" s="1">
        <v>60</v>
      </c>
      <c r="K140" s="53">
        <v>252</v>
      </c>
      <c r="L140" s="3">
        <v>4.2</v>
      </c>
      <c r="M140" s="1">
        <v>4.2</v>
      </c>
      <c r="N140" s="3">
        <v>0</v>
      </c>
      <c r="O140" s="3">
        <v>0</v>
      </c>
      <c r="P140" s="58" t="s">
        <v>198</v>
      </c>
      <c r="Q140" s="5" t="s">
        <v>198</v>
      </c>
      <c r="R140" t="s">
        <v>0</v>
      </c>
      <c r="S140" t="s">
        <v>4</v>
      </c>
    </row>
    <row r="141" spans="1:19" ht="15" customHeight="1" x14ac:dyDescent="0.25">
      <c r="A141" s="43" t="s">
        <v>252</v>
      </c>
      <c r="B141" s="1" t="s">
        <v>838</v>
      </c>
      <c r="C141" s="2">
        <v>42012</v>
      </c>
      <c r="D141" s="4">
        <v>2</v>
      </c>
      <c r="E141" s="56">
        <v>1</v>
      </c>
      <c r="F141" s="1">
        <v>2015</v>
      </c>
      <c r="G141" s="7">
        <v>46.2</v>
      </c>
      <c r="H141" s="4">
        <v>9232</v>
      </c>
      <c r="I141" s="1" t="s">
        <v>607</v>
      </c>
      <c r="J141" s="1">
        <v>20</v>
      </c>
      <c r="K141" s="53">
        <v>46.2</v>
      </c>
      <c r="L141" s="3">
        <v>2.31</v>
      </c>
      <c r="M141" s="1">
        <v>0</v>
      </c>
      <c r="N141" s="3">
        <v>-2.31</v>
      </c>
      <c r="O141" s="3">
        <v>-46.2</v>
      </c>
      <c r="P141" s="58" t="s">
        <v>198</v>
      </c>
      <c r="Q141" s="5" t="s">
        <v>198</v>
      </c>
      <c r="R141" t="s">
        <v>4</v>
      </c>
      <c r="S141" t="s">
        <v>4</v>
      </c>
    </row>
    <row r="142" spans="1:19" ht="15" customHeight="1" x14ac:dyDescent="0.25">
      <c r="A142" s="43" t="s">
        <v>458</v>
      </c>
      <c r="B142" s="1" t="s">
        <v>839</v>
      </c>
      <c r="C142" s="2">
        <v>42013</v>
      </c>
      <c r="D142" s="4">
        <v>2</v>
      </c>
      <c r="E142" s="56">
        <v>1</v>
      </c>
      <c r="F142" s="1">
        <v>2015</v>
      </c>
      <c r="G142" s="7" t="s">
        <v>4</v>
      </c>
      <c r="H142" s="4" t="s">
        <v>4</v>
      </c>
      <c r="I142" s="1" t="s">
        <v>4</v>
      </c>
      <c r="J142" s="1">
        <v>96</v>
      </c>
      <c r="K142" s="53">
        <v>1050.24</v>
      </c>
      <c r="L142" s="3">
        <v>10.94</v>
      </c>
      <c r="M142" s="1">
        <v>10.94</v>
      </c>
      <c r="N142" s="3">
        <v>0</v>
      </c>
      <c r="O142" s="3">
        <v>0</v>
      </c>
      <c r="P142" s="58" t="s">
        <v>198</v>
      </c>
      <c r="Q142" s="5" t="s">
        <v>198</v>
      </c>
      <c r="R142" t="s">
        <v>0</v>
      </c>
      <c r="S142" t="s">
        <v>4</v>
      </c>
    </row>
    <row r="143" spans="1:19" ht="15" customHeight="1" x14ac:dyDescent="0.25">
      <c r="A143" s="43" t="s">
        <v>458</v>
      </c>
      <c r="B143" s="1" t="s">
        <v>839</v>
      </c>
      <c r="C143" s="2">
        <v>42013</v>
      </c>
      <c r="D143" s="4">
        <v>2</v>
      </c>
      <c r="E143" s="56">
        <v>1</v>
      </c>
      <c r="F143" s="1">
        <v>2015</v>
      </c>
      <c r="G143" s="7" t="s">
        <v>4</v>
      </c>
      <c r="H143" s="4" t="s">
        <v>4</v>
      </c>
      <c r="I143" s="1" t="s">
        <v>4</v>
      </c>
      <c r="J143" s="1">
        <v>96</v>
      </c>
      <c r="K143" s="53">
        <v>1050.24</v>
      </c>
      <c r="L143" s="3">
        <v>10.94</v>
      </c>
      <c r="M143" s="1">
        <v>10.94</v>
      </c>
      <c r="N143" s="3">
        <v>0</v>
      </c>
      <c r="O143" s="3">
        <v>0</v>
      </c>
      <c r="P143" s="58" t="s">
        <v>198</v>
      </c>
      <c r="Q143" s="5" t="s">
        <v>198</v>
      </c>
      <c r="R143" t="s">
        <v>0</v>
      </c>
      <c r="S143" t="s">
        <v>4</v>
      </c>
    </row>
    <row r="144" spans="1:19" ht="15" customHeight="1" x14ac:dyDescent="0.25">
      <c r="A144" s="43" t="s">
        <v>458</v>
      </c>
      <c r="B144" s="1" t="s">
        <v>839</v>
      </c>
      <c r="C144" s="2">
        <v>42013</v>
      </c>
      <c r="D144" s="4">
        <v>2</v>
      </c>
      <c r="E144" s="56">
        <v>1</v>
      </c>
      <c r="F144" s="1">
        <v>2015</v>
      </c>
      <c r="G144" s="7" t="s">
        <v>4</v>
      </c>
      <c r="H144" s="4" t="s">
        <v>4</v>
      </c>
      <c r="I144" s="1" t="s">
        <v>4</v>
      </c>
      <c r="J144" s="1">
        <v>96</v>
      </c>
      <c r="K144" s="53">
        <v>1050.24</v>
      </c>
      <c r="L144" s="3">
        <v>10.94</v>
      </c>
      <c r="M144" s="1">
        <v>10.94</v>
      </c>
      <c r="N144" s="3">
        <v>0</v>
      </c>
      <c r="O144" s="3">
        <v>0</v>
      </c>
      <c r="P144" s="58" t="s">
        <v>198</v>
      </c>
      <c r="Q144" s="5" t="s">
        <v>198</v>
      </c>
      <c r="R144" t="s">
        <v>0</v>
      </c>
      <c r="S144" t="s">
        <v>4</v>
      </c>
    </row>
    <row r="145" spans="1:19" ht="15" customHeight="1" x14ac:dyDescent="0.25">
      <c r="A145" s="43" t="s">
        <v>459</v>
      </c>
      <c r="B145" s="1" t="s">
        <v>840</v>
      </c>
      <c r="C145" s="2">
        <v>42013</v>
      </c>
      <c r="D145" s="4">
        <v>2</v>
      </c>
      <c r="E145" s="56">
        <v>1</v>
      </c>
      <c r="F145" s="1">
        <v>2015</v>
      </c>
      <c r="G145" s="7" t="s">
        <v>4</v>
      </c>
      <c r="H145" s="4" t="s">
        <v>4</v>
      </c>
      <c r="I145" s="1" t="s">
        <v>4</v>
      </c>
      <c r="J145" s="1">
        <v>100</v>
      </c>
      <c r="K145" s="53">
        <v>470</v>
      </c>
      <c r="L145" s="3">
        <v>4.7</v>
      </c>
      <c r="M145" s="1">
        <v>4.7</v>
      </c>
      <c r="N145" s="3">
        <v>0</v>
      </c>
      <c r="O145" s="3">
        <v>0</v>
      </c>
      <c r="P145" s="58" t="s">
        <v>198</v>
      </c>
      <c r="Q145" s="5" t="s">
        <v>198</v>
      </c>
      <c r="R145" t="s">
        <v>0</v>
      </c>
      <c r="S145" t="s">
        <v>4</v>
      </c>
    </row>
    <row r="146" spans="1:19" ht="15" customHeight="1" x14ac:dyDescent="0.25">
      <c r="A146" s="43" t="s">
        <v>460</v>
      </c>
      <c r="B146" s="1" t="s">
        <v>841</v>
      </c>
      <c r="C146" s="2">
        <v>42013</v>
      </c>
      <c r="D146" s="4">
        <v>2</v>
      </c>
      <c r="E146" s="56">
        <v>1</v>
      </c>
      <c r="F146" s="1">
        <v>2015</v>
      </c>
      <c r="G146" s="7" t="s">
        <v>4</v>
      </c>
      <c r="H146" s="4" t="s">
        <v>4</v>
      </c>
      <c r="I146" s="1" t="s">
        <v>4</v>
      </c>
      <c r="J146" s="1">
        <v>150</v>
      </c>
      <c r="K146" s="53">
        <v>1095</v>
      </c>
      <c r="L146" s="3">
        <v>7.3</v>
      </c>
      <c r="M146" s="1">
        <v>7.3</v>
      </c>
      <c r="N146" s="3">
        <v>0</v>
      </c>
      <c r="O146" s="3">
        <v>0</v>
      </c>
      <c r="P146" s="58" t="s">
        <v>198</v>
      </c>
      <c r="Q146" s="5" t="s">
        <v>198</v>
      </c>
      <c r="R146" t="s">
        <v>0</v>
      </c>
      <c r="S146" t="s">
        <v>4</v>
      </c>
    </row>
    <row r="147" spans="1:19" ht="15" customHeight="1" x14ac:dyDescent="0.25">
      <c r="A147" s="43" t="s">
        <v>461</v>
      </c>
      <c r="B147" s="1" t="s">
        <v>842</v>
      </c>
      <c r="C147" s="2">
        <v>42013</v>
      </c>
      <c r="D147" s="4">
        <v>2</v>
      </c>
      <c r="E147" s="56">
        <v>1</v>
      </c>
      <c r="F147" s="1">
        <v>2015</v>
      </c>
      <c r="G147" s="7" t="s">
        <v>4</v>
      </c>
      <c r="H147" s="4" t="s">
        <v>4</v>
      </c>
      <c r="I147" s="1" t="s">
        <v>4</v>
      </c>
      <c r="J147" s="1">
        <v>2213</v>
      </c>
      <c r="K147" s="53">
        <v>2633.47</v>
      </c>
      <c r="L147" s="3">
        <v>1.19</v>
      </c>
      <c r="M147" s="1">
        <v>1.19</v>
      </c>
      <c r="N147" s="3">
        <v>0</v>
      </c>
      <c r="O147" s="3">
        <v>0</v>
      </c>
      <c r="P147" s="58" t="s">
        <v>198</v>
      </c>
      <c r="Q147" s="5" t="s">
        <v>198</v>
      </c>
      <c r="R147" t="s">
        <v>0</v>
      </c>
      <c r="S147" t="s">
        <v>4</v>
      </c>
    </row>
    <row r="148" spans="1:19" ht="15" customHeight="1" x14ac:dyDescent="0.25">
      <c r="A148" s="43" t="s">
        <v>462</v>
      </c>
      <c r="B148" s="1" t="s">
        <v>843</v>
      </c>
      <c r="C148" s="2">
        <v>42013</v>
      </c>
      <c r="D148" s="4">
        <v>2</v>
      </c>
      <c r="E148" s="56">
        <v>1</v>
      </c>
      <c r="F148" s="1">
        <v>2015</v>
      </c>
      <c r="G148" s="7" t="s">
        <v>4</v>
      </c>
      <c r="H148" s="4" t="s">
        <v>4</v>
      </c>
      <c r="I148" s="1" t="s">
        <v>4</v>
      </c>
      <c r="J148" s="1">
        <v>312</v>
      </c>
      <c r="K148" s="53">
        <v>1397.76</v>
      </c>
      <c r="L148" s="3">
        <v>4.4799999999999995</v>
      </c>
      <c r="M148" s="1">
        <v>4.4800000000000004</v>
      </c>
      <c r="N148" s="3">
        <v>8.8817841970012523E-16</v>
      </c>
      <c r="O148" s="3">
        <v>2.7711166694643907E-13</v>
      </c>
      <c r="P148" s="58" t="s">
        <v>198</v>
      </c>
      <c r="Q148" s="5" t="s">
        <v>198</v>
      </c>
      <c r="R148" t="s">
        <v>0</v>
      </c>
      <c r="S148" t="s">
        <v>4</v>
      </c>
    </row>
    <row r="149" spans="1:19" ht="15" customHeight="1" x14ac:dyDescent="0.25">
      <c r="A149" s="43" t="s">
        <v>462</v>
      </c>
      <c r="B149" s="1" t="s">
        <v>843</v>
      </c>
      <c r="C149" s="2">
        <v>42013</v>
      </c>
      <c r="D149" s="4">
        <v>2</v>
      </c>
      <c r="E149" s="56">
        <v>1</v>
      </c>
      <c r="F149" s="1">
        <v>2015</v>
      </c>
      <c r="G149" s="7" t="s">
        <v>4</v>
      </c>
      <c r="H149" s="4" t="s">
        <v>4</v>
      </c>
      <c r="I149" s="1" t="s">
        <v>4</v>
      </c>
      <c r="J149" s="1">
        <v>411</v>
      </c>
      <c r="K149" s="53">
        <v>1841.28</v>
      </c>
      <c r="L149" s="3">
        <v>4.4799999999999995</v>
      </c>
      <c r="M149" s="1">
        <v>4.4800000000000004</v>
      </c>
      <c r="N149" s="3">
        <v>8.8817841970012523E-16</v>
      </c>
      <c r="O149" s="3">
        <v>3.6504133049675147E-13</v>
      </c>
      <c r="P149" s="58" t="s">
        <v>198</v>
      </c>
      <c r="Q149" s="5" t="s">
        <v>198</v>
      </c>
      <c r="R149" t="s">
        <v>0</v>
      </c>
      <c r="S149" t="s">
        <v>4</v>
      </c>
    </row>
    <row r="150" spans="1:19" ht="15" customHeight="1" x14ac:dyDescent="0.25">
      <c r="A150" s="43" t="s">
        <v>463</v>
      </c>
      <c r="B150" s="1" t="s">
        <v>844</v>
      </c>
      <c r="C150" s="2">
        <v>42013</v>
      </c>
      <c r="D150" s="4">
        <v>2</v>
      </c>
      <c r="E150" s="56">
        <v>1</v>
      </c>
      <c r="F150" s="1">
        <v>2015</v>
      </c>
      <c r="G150" s="7" t="s">
        <v>4</v>
      </c>
      <c r="H150" s="4" t="s">
        <v>4</v>
      </c>
      <c r="I150" s="1" t="s">
        <v>4</v>
      </c>
      <c r="J150" s="1">
        <v>411</v>
      </c>
      <c r="K150" s="53">
        <v>1734.42</v>
      </c>
      <c r="L150" s="3">
        <v>4.22</v>
      </c>
      <c r="M150" s="1">
        <v>4.22</v>
      </c>
      <c r="N150" s="3">
        <v>0</v>
      </c>
      <c r="O150" s="3">
        <v>0</v>
      </c>
      <c r="P150" s="58" t="s">
        <v>198</v>
      </c>
      <c r="Q150" s="5" t="s">
        <v>198</v>
      </c>
      <c r="R150" t="s">
        <v>0</v>
      </c>
      <c r="S150" t="s">
        <v>4</v>
      </c>
    </row>
    <row r="151" spans="1:19" ht="15" customHeight="1" x14ac:dyDescent="0.25">
      <c r="A151" s="43" t="s">
        <v>464</v>
      </c>
      <c r="B151" s="1" t="s">
        <v>845</v>
      </c>
      <c r="C151" s="2">
        <v>42013</v>
      </c>
      <c r="D151" s="4">
        <v>2</v>
      </c>
      <c r="E151" s="56">
        <v>1</v>
      </c>
      <c r="F151" s="1">
        <v>2015</v>
      </c>
      <c r="G151" s="7" t="s">
        <v>4</v>
      </c>
      <c r="H151" s="4" t="s">
        <v>4</v>
      </c>
      <c r="I151" s="1" t="s">
        <v>4</v>
      </c>
      <c r="J151" s="1">
        <v>40</v>
      </c>
      <c r="K151" s="53">
        <v>237.6</v>
      </c>
      <c r="L151" s="3">
        <v>5.9399999999999995</v>
      </c>
      <c r="M151" s="1">
        <v>5.94</v>
      </c>
      <c r="N151" s="3">
        <v>8.8817841970012523E-16</v>
      </c>
      <c r="O151" s="3">
        <v>3.5527136788005009E-14</v>
      </c>
      <c r="P151" s="58" t="s">
        <v>198</v>
      </c>
      <c r="Q151" s="5" t="s">
        <v>198</v>
      </c>
      <c r="R151" t="s">
        <v>0</v>
      </c>
      <c r="S151" t="s">
        <v>4</v>
      </c>
    </row>
    <row r="152" spans="1:19" ht="15" customHeight="1" x14ac:dyDescent="0.25">
      <c r="A152" s="43" t="s">
        <v>465</v>
      </c>
      <c r="B152" s="1" t="s">
        <v>846</v>
      </c>
      <c r="C152" s="2">
        <v>42013</v>
      </c>
      <c r="D152" s="4">
        <v>2</v>
      </c>
      <c r="E152" s="56">
        <v>1</v>
      </c>
      <c r="F152" s="1">
        <v>2015</v>
      </c>
      <c r="G152" s="7" t="s">
        <v>4</v>
      </c>
      <c r="H152" s="4" t="s">
        <v>4</v>
      </c>
      <c r="I152" s="1" t="s">
        <v>4</v>
      </c>
      <c r="J152" s="1">
        <v>2</v>
      </c>
      <c r="K152" s="53">
        <v>1.3</v>
      </c>
      <c r="L152" s="3">
        <v>0.65</v>
      </c>
      <c r="M152" s="1">
        <v>0.65</v>
      </c>
      <c r="N152" s="3">
        <v>0</v>
      </c>
      <c r="O152" s="3">
        <v>0</v>
      </c>
      <c r="P152" s="58" t="s">
        <v>198</v>
      </c>
      <c r="Q152" s="5" t="s">
        <v>198</v>
      </c>
      <c r="R152" t="s">
        <v>0</v>
      </c>
      <c r="S152" t="s">
        <v>4</v>
      </c>
    </row>
    <row r="153" spans="1:19" ht="15" customHeight="1" x14ac:dyDescent="0.25">
      <c r="A153" s="43" t="s">
        <v>466</v>
      </c>
      <c r="B153" s="1" t="s">
        <v>847</v>
      </c>
      <c r="C153" s="2">
        <v>42013</v>
      </c>
      <c r="D153" s="4">
        <v>2</v>
      </c>
      <c r="E153" s="56">
        <v>1</v>
      </c>
      <c r="F153" s="1">
        <v>2015</v>
      </c>
      <c r="G153" s="7" t="s">
        <v>4</v>
      </c>
      <c r="H153" s="4" t="s">
        <v>4</v>
      </c>
      <c r="I153" s="1" t="s">
        <v>4</v>
      </c>
      <c r="J153" s="1">
        <v>40</v>
      </c>
      <c r="K153" s="53">
        <v>55.6</v>
      </c>
      <c r="L153" s="3">
        <v>1.3900000000000001</v>
      </c>
      <c r="M153" s="1">
        <v>1.39</v>
      </c>
      <c r="N153" s="3">
        <v>-2.2204460492503131E-16</v>
      </c>
      <c r="O153" s="3">
        <v>-8.8817841970012523E-15</v>
      </c>
      <c r="P153" s="58" t="s">
        <v>198</v>
      </c>
      <c r="Q153" s="5" t="s">
        <v>198</v>
      </c>
      <c r="R153" t="s">
        <v>0</v>
      </c>
      <c r="S153" t="s">
        <v>4</v>
      </c>
    </row>
    <row r="154" spans="1:19" ht="15" customHeight="1" x14ac:dyDescent="0.25">
      <c r="A154" s="43" t="s">
        <v>467</v>
      </c>
      <c r="B154" s="1" t="s">
        <v>848</v>
      </c>
      <c r="C154" s="2">
        <v>42013</v>
      </c>
      <c r="D154" s="4">
        <v>2</v>
      </c>
      <c r="E154" s="56">
        <v>1</v>
      </c>
      <c r="F154" s="1">
        <v>2015</v>
      </c>
      <c r="G154" s="7" t="s">
        <v>4</v>
      </c>
      <c r="H154" s="4" t="s">
        <v>4</v>
      </c>
      <c r="I154" s="1" t="s">
        <v>4</v>
      </c>
      <c r="J154" s="1">
        <v>3</v>
      </c>
      <c r="K154" s="53">
        <v>1.95</v>
      </c>
      <c r="L154" s="3">
        <v>0.65</v>
      </c>
      <c r="M154" s="1">
        <v>0.65</v>
      </c>
      <c r="N154" s="3">
        <v>0</v>
      </c>
      <c r="O154" s="3">
        <v>0</v>
      </c>
      <c r="P154" s="58" t="s">
        <v>198</v>
      </c>
      <c r="Q154" s="5" t="s">
        <v>198</v>
      </c>
      <c r="R154" t="s">
        <v>0</v>
      </c>
      <c r="S154" t="s">
        <v>4</v>
      </c>
    </row>
    <row r="155" spans="1:19" ht="15" customHeight="1" x14ac:dyDescent="0.25">
      <c r="A155" s="43" t="s">
        <v>468</v>
      </c>
      <c r="B155" s="1" t="s">
        <v>849</v>
      </c>
      <c r="C155" s="2">
        <v>42013</v>
      </c>
      <c r="D155" s="4">
        <v>2</v>
      </c>
      <c r="E155" s="56">
        <v>1</v>
      </c>
      <c r="F155" s="1">
        <v>2015</v>
      </c>
      <c r="G155" s="7" t="s">
        <v>4</v>
      </c>
      <c r="H155" s="4" t="s">
        <v>4</v>
      </c>
      <c r="I155" s="1" t="s">
        <v>4</v>
      </c>
      <c r="J155" s="1">
        <v>10</v>
      </c>
      <c r="K155" s="53">
        <v>13.9</v>
      </c>
      <c r="L155" s="3">
        <v>1.3900000000000001</v>
      </c>
      <c r="M155" s="1">
        <v>1.39</v>
      </c>
      <c r="N155" s="3">
        <v>-2.2204460492503131E-16</v>
      </c>
      <c r="O155" s="3">
        <v>-2.2204460492503131E-15</v>
      </c>
      <c r="P155" s="58" t="s">
        <v>198</v>
      </c>
      <c r="Q155" s="5" t="s">
        <v>198</v>
      </c>
      <c r="R155" t="s">
        <v>0</v>
      </c>
      <c r="S155" t="s">
        <v>4</v>
      </c>
    </row>
    <row r="156" spans="1:19" ht="15" customHeight="1" x14ac:dyDescent="0.25">
      <c r="A156" s="43" t="s">
        <v>469</v>
      </c>
      <c r="B156" s="1" t="s">
        <v>850</v>
      </c>
      <c r="C156" s="2">
        <v>42013</v>
      </c>
      <c r="D156" s="4">
        <v>2</v>
      </c>
      <c r="E156" s="56">
        <v>1</v>
      </c>
      <c r="F156" s="1">
        <v>2015</v>
      </c>
      <c r="G156" s="7" t="s">
        <v>4</v>
      </c>
      <c r="H156" s="4" t="s">
        <v>4</v>
      </c>
      <c r="I156" s="1" t="s">
        <v>4</v>
      </c>
      <c r="J156" s="1">
        <v>2</v>
      </c>
      <c r="K156" s="53">
        <v>1.3</v>
      </c>
      <c r="L156" s="3">
        <v>0.65</v>
      </c>
      <c r="M156" s="1">
        <v>0.65</v>
      </c>
      <c r="N156" s="3">
        <v>0</v>
      </c>
      <c r="O156" s="3">
        <v>0</v>
      </c>
      <c r="P156" s="58" t="s">
        <v>198</v>
      </c>
      <c r="Q156" s="5" t="s">
        <v>198</v>
      </c>
      <c r="R156" t="s">
        <v>0</v>
      </c>
      <c r="S156" t="s">
        <v>4</v>
      </c>
    </row>
    <row r="157" spans="1:19" ht="15" customHeight="1" x14ac:dyDescent="0.25">
      <c r="A157" s="43" t="s">
        <v>222</v>
      </c>
      <c r="B157" s="1" t="s">
        <v>851</v>
      </c>
      <c r="C157" s="2">
        <v>42013</v>
      </c>
      <c r="D157" s="4">
        <v>2</v>
      </c>
      <c r="E157" s="56">
        <v>1</v>
      </c>
      <c r="F157" s="1">
        <v>2015</v>
      </c>
      <c r="G157" s="7">
        <v>2233.3100000000004</v>
      </c>
      <c r="H157" s="4">
        <v>12324</v>
      </c>
      <c r="I157" s="1" t="s">
        <v>593</v>
      </c>
      <c r="J157" s="1">
        <v>20</v>
      </c>
      <c r="K157" s="53">
        <v>372.2</v>
      </c>
      <c r="L157" s="3">
        <v>18.61</v>
      </c>
      <c r="M157" s="1">
        <v>18.29</v>
      </c>
      <c r="N157" s="3">
        <v>-0.32000000000000028</v>
      </c>
      <c r="O157" s="3">
        <v>-6.4000000000000057</v>
      </c>
      <c r="P157" s="58" t="s">
        <v>198</v>
      </c>
      <c r="Q157" s="5" t="s">
        <v>198</v>
      </c>
      <c r="R157" t="s">
        <v>4</v>
      </c>
      <c r="S157" t="s">
        <v>4</v>
      </c>
    </row>
    <row r="158" spans="1:19" ht="15" customHeight="1" x14ac:dyDescent="0.25">
      <c r="A158" s="43" t="s">
        <v>30</v>
      </c>
      <c r="B158" s="1" t="s">
        <v>852</v>
      </c>
      <c r="C158" s="2">
        <v>42013</v>
      </c>
      <c r="D158" s="4">
        <v>2</v>
      </c>
      <c r="E158" s="56">
        <v>1</v>
      </c>
      <c r="F158" s="1">
        <v>2015</v>
      </c>
      <c r="G158" s="7">
        <v>2233.3100000000004</v>
      </c>
      <c r="H158" s="4">
        <v>12324</v>
      </c>
      <c r="I158" s="1" t="s">
        <v>593</v>
      </c>
      <c r="J158" s="1">
        <v>50</v>
      </c>
      <c r="K158" s="53">
        <v>128.5</v>
      </c>
      <c r="L158" s="3">
        <v>2.57</v>
      </c>
      <c r="M158" s="1">
        <v>2.75</v>
      </c>
      <c r="N158" s="3">
        <v>0.18000000000000016</v>
      </c>
      <c r="O158" s="3">
        <v>9.0000000000000071</v>
      </c>
      <c r="P158" s="58" t="s">
        <v>198</v>
      </c>
      <c r="Q158" s="5" t="s">
        <v>198</v>
      </c>
      <c r="R158" t="s">
        <v>4</v>
      </c>
      <c r="S158" t="s">
        <v>4</v>
      </c>
    </row>
    <row r="159" spans="1:19" ht="15" customHeight="1" x14ac:dyDescent="0.25">
      <c r="A159" s="43" t="s">
        <v>425</v>
      </c>
      <c r="B159" s="1" t="s">
        <v>748</v>
      </c>
      <c r="C159" s="2">
        <v>42013</v>
      </c>
      <c r="D159" s="4">
        <v>2</v>
      </c>
      <c r="E159" s="56">
        <v>1</v>
      </c>
      <c r="F159" s="1">
        <v>2015</v>
      </c>
      <c r="G159" s="7">
        <v>70547.08</v>
      </c>
      <c r="H159" s="4">
        <v>10420</v>
      </c>
      <c r="I159" s="1" t="s">
        <v>366</v>
      </c>
      <c r="J159" s="1">
        <v>50</v>
      </c>
      <c r="K159" s="53">
        <v>2876.5</v>
      </c>
      <c r="L159" s="3">
        <v>57.53</v>
      </c>
      <c r="M159" s="1">
        <v>57.53</v>
      </c>
      <c r="N159" s="3">
        <v>0</v>
      </c>
      <c r="O159" s="3">
        <v>0</v>
      </c>
      <c r="P159" s="58" t="s">
        <v>198</v>
      </c>
      <c r="Q159" s="5" t="s">
        <v>198</v>
      </c>
      <c r="R159" t="s">
        <v>572</v>
      </c>
      <c r="S159" t="s">
        <v>9</v>
      </c>
    </row>
    <row r="160" spans="1:19" ht="15" customHeight="1" x14ac:dyDescent="0.25">
      <c r="A160" s="43" t="s">
        <v>470</v>
      </c>
      <c r="B160" s="1" t="s">
        <v>853</v>
      </c>
      <c r="C160" s="2">
        <v>42016</v>
      </c>
      <c r="D160" s="4">
        <v>3</v>
      </c>
      <c r="E160" s="56">
        <v>1</v>
      </c>
      <c r="F160" s="1">
        <v>2015</v>
      </c>
      <c r="G160" s="7" t="s">
        <v>4</v>
      </c>
      <c r="H160" s="4" t="s">
        <v>4</v>
      </c>
      <c r="I160" s="1" t="s">
        <v>4</v>
      </c>
      <c r="J160" s="1">
        <v>5</v>
      </c>
      <c r="K160" s="53">
        <v>230.35</v>
      </c>
      <c r="L160" s="3">
        <v>46.07</v>
      </c>
      <c r="M160" s="1">
        <v>46.07</v>
      </c>
      <c r="N160" s="3">
        <v>0</v>
      </c>
      <c r="O160" s="3">
        <v>0</v>
      </c>
      <c r="P160" s="58" t="s">
        <v>198</v>
      </c>
      <c r="Q160" s="5" t="s">
        <v>198</v>
      </c>
      <c r="R160" t="s">
        <v>0</v>
      </c>
      <c r="S160" t="s">
        <v>4</v>
      </c>
    </row>
    <row r="161" spans="1:19" ht="15" customHeight="1" x14ac:dyDescent="0.25">
      <c r="A161" s="43" t="s">
        <v>471</v>
      </c>
      <c r="B161" s="1" t="s">
        <v>854</v>
      </c>
      <c r="C161" s="2">
        <v>42016</v>
      </c>
      <c r="D161" s="4">
        <v>3</v>
      </c>
      <c r="E161" s="56">
        <v>1</v>
      </c>
      <c r="F161" s="1">
        <v>2015</v>
      </c>
      <c r="G161" s="7" t="s">
        <v>4</v>
      </c>
      <c r="H161" s="4" t="s">
        <v>4</v>
      </c>
      <c r="I161" s="1" t="s">
        <v>4</v>
      </c>
      <c r="J161" s="1">
        <v>300</v>
      </c>
      <c r="K161" s="53">
        <v>1392</v>
      </c>
      <c r="L161" s="3">
        <v>4.6399999999999997</v>
      </c>
      <c r="M161" s="1">
        <v>4.6399999999999997</v>
      </c>
      <c r="N161" s="3">
        <v>0</v>
      </c>
      <c r="O161" s="3">
        <v>0</v>
      </c>
      <c r="P161" s="58" t="s">
        <v>198</v>
      </c>
      <c r="Q161" s="5" t="s">
        <v>198</v>
      </c>
      <c r="R161" t="s">
        <v>0</v>
      </c>
      <c r="S161" t="s">
        <v>4</v>
      </c>
    </row>
    <row r="162" spans="1:19" ht="15" customHeight="1" x14ac:dyDescent="0.25">
      <c r="A162" s="43" t="s">
        <v>471</v>
      </c>
      <c r="B162" s="1" t="s">
        <v>854</v>
      </c>
      <c r="C162" s="2">
        <v>42016</v>
      </c>
      <c r="D162" s="4">
        <v>3</v>
      </c>
      <c r="E162" s="56">
        <v>1</v>
      </c>
      <c r="F162" s="1">
        <v>2015</v>
      </c>
      <c r="G162" s="7" t="s">
        <v>4</v>
      </c>
      <c r="H162" s="4" t="s">
        <v>4</v>
      </c>
      <c r="I162" s="1" t="s">
        <v>4</v>
      </c>
      <c r="J162" s="1">
        <v>300</v>
      </c>
      <c r="K162" s="53">
        <v>1392</v>
      </c>
      <c r="L162" s="3">
        <v>4.6399999999999997</v>
      </c>
      <c r="M162" s="1">
        <v>4.6399999999999997</v>
      </c>
      <c r="N162" s="3">
        <v>0</v>
      </c>
      <c r="O162" s="3">
        <v>0</v>
      </c>
      <c r="P162" s="58" t="s">
        <v>198</v>
      </c>
      <c r="Q162" s="5" t="s">
        <v>198</v>
      </c>
      <c r="R162" t="s">
        <v>0</v>
      </c>
      <c r="S162" t="s">
        <v>4</v>
      </c>
    </row>
    <row r="163" spans="1:19" ht="15" customHeight="1" x14ac:dyDescent="0.25">
      <c r="A163" s="43" t="s">
        <v>471</v>
      </c>
      <c r="B163" s="1" t="s">
        <v>854</v>
      </c>
      <c r="C163" s="2">
        <v>42016</v>
      </c>
      <c r="D163" s="4">
        <v>3</v>
      </c>
      <c r="E163" s="56">
        <v>1</v>
      </c>
      <c r="F163" s="1">
        <v>2015</v>
      </c>
      <c r="G163" s="7" t="s">
        <v>4</v>
      </c>
      <c r="H163" s="4" t="s">
        <v>4</v>
      </c>
      <c r="I163" s="1" t="s">
        <v>4</v>
      </c>
      <c r="J163" s="1">
        <v>300</v>
      </c>
      <c r="K163" s="53">
        <v>1392</v>
      </c>
      <c r="L163" s="3">
        <v>4.6399999999999997</v>
      </c>
      <c r="M163" s="1">
        <v>4.6399999999999997</v>
      </c>
      <c r="N163" s="3">
        <v>0</v>
      </c>
      <c r="O163" s="3">
        <v>0</v>
      </c>
      <c r="P163" s="58" t="s">
        <v>198</v>
      </c>
      <c r="Q163" s="5" t="s">
        <v>198</v>
      </c>
      <c r="R163" t="s">
        <v>0</v>
      </c>
      <c r="S163" t="s">
        <v>4</v>
      </c>
    </row>
    <row r="164" spans="1:19" ht="15" customHeight="1" x14ac:dyDescent="0.25">
      <c r="A164" s="43" t="s">
        <v>471</v>
      </c>
      <c r="B164" s="1" t="s">
        <v>854</v>
      </c>
      <c r="C164" s="2">
        <v>42016</v>
      </c>
      <c r="D164" s="4">
        <v>3</v>
      </c>
      <c r="E164" s="56">
        <v>1</v>
      </c>
      <c r="F164" s="1">
        <v>2015</v>
      </c>
      <c r="G164" s="7" t="s">
        <v>4</v>
      </c>
      <c r="H164" s="4" t="s">
        <v>4</v>
      </c>
      <c r="I164" s="1" t="s">
        <v>4</v>
      </c>
      <c r="J164" s="1">
        <v>300</v>
      </c>
      <c r="K164" s="53">
        <v>1392</v>
      </c>
      <c r="L164" s="3">
        <v>4.6399999999999997</v>
      </c>
      <c r="M164" s="1">
        <v>4.6399999999999997</v>
      </c>
      <c r="N164" s="3">
        <v>0</v>
      </c>
      <c r="O164" s="3">
        <v>0</v>
      </c>
      <c r="P164" s="58" t="s">
        <v>198</v>
      </c>
      <c r="Q164" s="5" t="s">
        <v>198</v>
      </c>
      <c r="R164" t="s">
        <v>0</v>
      </c>
      <c r="S164" t="s">
        <v>4</v>
      </c>
    </row>
    <row r="165" spans="1:19" ht="15" customHeight="1" x14ac:dyDescent="0.25">
      <c r="A165" s="43" t="s">
        <v>471</v>
      </c>
      <c r="B165" s="1" t="s">
        <v>854</v>
      </c>
      <c r="C165" s="2">
        <v>42016</v>
      </c>
      <c r="D165" s="4">
        <v>3</v>
      </c>
      <c r="E165" s="56">
        <v>1</v>
      </c>
      <c r="F165" s="1">
        <v>2015</v>
      </c>
      <c r="G165" s="7" t="s">
        <v>4</v>
      </c>
      <c r="H165" s="4" t="s">
        <v>4</v>
      </c>
      <c r="I165" s="1" t="s">
        <v>4</v>
      </c>
      <c r="J165" s="1">
        <v>300</v>
      </c>
      <c r="K165" s="53">
        <v>1392</v>
      </c>
      <c r="L165" s="3">
        <v>4.6399999999999997</v>
      </c>
      <c r="M165" s="1">
        <v>4.6399999999999997</v>
      </c>
      <c r="N165" s="3">
        <v>0</v>
      </c>
      <c r="O165" s="3">
        <v>0</v>
      </c>
      <c r="P165" s="58" t="s">
        <v>198</v>
      </c>
      <c r="Q165" s="5" t="s">
        <v>198</v>
      </c>
      <c r="R165" t="s">
        <v>0</v>
      </c>
      <c r="S165" t="s">
        <v>4</v>
      </c>
    </row>
    <row r="166" spans="1:19" ht="15" customHeight="1" x14ac:dyDescent="0.25">
      <c r="A166" s="43" t="s">
        <v>472</v>
      </c>
      <c r="B166" s="1" t="s">
        <v>855</v>
      </c>
      <c r="C166" s="2">
        <v>42016</v>
      </c>
      <c r="D166" s="4">
        <v>3</v>
      </c>
      <c r="E166" s="56">
        <v>1</v>
      </c>
      <c r="F166" s="1">
        <v>2015</v>
      </c>
      <c r="G166" s="7" t="s">
        <v>4</v>
      </c>
      <c r="H166" s="4" t="s">
        <v>4</v>
      </c>
      <c r="I166" s="1" t="s">
        <v>4</v>
      </c>
      <c r="J166" s="1">
        <v>40</v>
      </c>
      <c r="K166" s="53">
        <v>1376.4</v>
      </c>
      <c r="L166" s="3">
        <v>34.410000000000004</v>
      </c>
      <c r="M166" s="1">
        <v>34.409999999999997</v>
      </c>
      <c r="N166" s="3">
        <v>-7.1054273576010019E-15</v>
      </c>
      <c r="O166" s="3">
        <v>-2.8421709430404007E-13</v>
      </c>
      <c r="P166" s="58" t="s">
        <v>198</v>
      </c>
      <c r="Q166" s="5" t="s">
        <v>198</v>
      </c>
      <c r="R166" t="s">
        <v>0</v>
      </c>
      <c r="S166" t="s">
        <v>4</v>
      </c>
    </row>
    <row r="167" spans="1:19" ht="15" customHeight="1" x14ac:dyDescent="0.25">
      <c r="A167" s="43" t="s">
        <v>472</v>
      </c>
      <c r="B167" s="1" t="s">
        <v>855</v>
      </c>
      <c r="C167" s="2">
        <v>42016</v>
      </c>
      <c r="D167" s="4">
        <v>3</v>
      </c>
      <c r="E167" s="56">
        <v>1</v>
      </c>
      <c r="F167" s="1">
        <v>2015</v>
      </c>
      <c r="G167" s="7" t="s">
        <v>4</v>
      </c>
      <c r="H167" s="4" t="s">
        <v>4</v>
      </c>
      <c r="I167" s="1" t="s">
        <v>4</v>
      </c>
      <c r="J167" s="1">
        <v>60</v>
      </c>
      <c r="K167" s="53">
        <v>2064.6</v>
      </c>
      <c r="L167" s="3">
        <v>34.409999999999997</v>
      </c>
      <c r="M167" s="1">
        <v>34.409999999999997</v>
      </c>
      <c r="N167" s="3">
        <v>0</v>
      </c>
      <c r="O167" s="3">
        <v>0</v>
      </c>
      <c r="P167" s="58" t="s">
        <v>198</v>
      </c>
      <c r="Q167" s="5" t="s">
        <v>198</v>
      </c>
      <c r="R167" t="s">
        <v>0</v>
      </c>
      <c r="S167" t="s">
        <v>4</v>
      </c>
    </row>
    <row r="168" spans="1:19" ht="15" customHeight="1" x14ac:dyDescent="0.25">
      <c r="A168" s="43" t="s">
        <v>473</v>
      </c>
      <c r="B168" s="1" t="s">
        <v>856</v>
      </c>
      <c r="C168" s="2">
        <v>42016</v>
      </c>
      <c r="D168" s="4">
        <v>3</v>
      </c>
      <c r="E168" s="56">
        <v>1</v>
      </c>
      <c r="F168" s="1">
        <v>2015</v>
      </c>
      <c r="G168" s="7" t="s">
        <v>4</v>
      </c>
      <c r="H168" s="4" t="s">
        <v>4</v>
      </c>
      <c r="I168" s="1" t="s">
        <v>4</v>
      </c>
      <c r="J168" s="1">
        <v>100</v>
      </c>
      <c r="K168" s="53">
        <v>644</v>
      </c>
      <c r="L168" s="3">
        <v>6.44</v>
      </c>
      <c r="M168" s="1">
        <v>6.44</v>
      </c>
      <c r="N168" s="3">
        <v>0</v>
      </c>
      <c r="O168" s="3">
        <v>0</v>
      </c>
      <c r="P168" s="58" t="s">
        <v>198</v>
      </c>
      <c r="Q168" s="5" t="s">
        <v>198</v>
      </c>
      <c r="R168" t="s">
        <v>0</v>
      </c>
      <c r="S168" t="s">
        <v>4</v>
      </c>
    </row>
    <row r="169" spans="1:19" ht="15" customHeight="1" x14ac:dyDescent="0.25">
      <c r="A169" s="43" t="s">
        <v>474</v>
      </c>
      <c r="B169" s="1" t="s">
        <v>857</v>
      </c>
      <c r="C169" s="2">
        <v>42016</v>
      </c>
      <c r="D169" s="4">
        <v>3</v>
      </c>
      <c r="E169" s="56">
        <v>1</v>
      </c>
      <c r="F169" s="1">
        <v>2015</v>
      </c>
      <c r="G169" s="7" t="s">
        <v>4</v>
      </c>
      <c r="H169" s="4" t="s">
        <v>4</v>
      </c>
      <c r="I169" s="1" t="s">
        <v>4</v>
      </c>
      <c r="J169" s="1">
        <v>108</v>
      </c>
      <c r="K169" s="53">
        <v>1021.68</v>
      </c>
      <c r="L169" s="3">
        <v>9.4599999999999991</v>
      </c>
      <c r="M169" s="1">
        <v>9.4600000000000009</v>
      </c>
      <c r="N169" s="3">
        <v>1.7763568394002505E-15</v>
      </c>
      <c r="O169" s="3">
        <v>1.9184653865522705E-13</v>
      </c>
      <c r="P169" s="58" t="s">
        <v>198</v>
      </c>
      <c r="Q169" s="5" t="s">
        <v>198</v>
      </c>
      <c r="R169" t="s">
        <v>0</v>
      </c>
      <c r="S169" t="s">
        <v>4</v>
      </c>
    </row>
    <row r="170" spans="1:19" ht="15" customHeight="1" x14ac:dyDescent="0.25">
      <c r="A170" s="43" t="s">
        <v>475</v>
      </c>
      <c r="B170" s="1" t="s">
        <v>858</v>
      </c>
      <c r="C170" s="2">
        <v>42016</v>
      </c>
      <c r="D170" s="4">
        <v>3</v>
      </c>
      <c r="E170" s="56">
        <v>1</v>
      </c>
      <c r="F170" s="1">
        <v>2015</v>
      </c>
      <c r="G170" s="7" t="s">
        <v>4</v>
      </c>
      <c r="H170" s="4" t="s">
        <v>4</v>
      </c>
      <c r="I170" s="1" t="s">
        <v>4</v>
      </c>
      <c r="J170" s="1">
        <v>50</v>
      </c>
      <c r="K170" s="53">
        <v>1007.5</v>
      </c>
      <c r="L170" s="3">
        <v>20.149999999999999</v>
      </c>
      <c r="M170" s="1">
        <v>20.149999999999999</v>
      </c>
      <c r="N170" s="3">
        <v>0</v>
      </c>
      <c r="O170" s="3">
        <v>0</v>
      </c>
      <c r="P170" s="58" t="s">
        <v>198</v>
      </c>
      <c r="Q170" s="5" t="s">
        <v>198</v>
      </c>
      <c r="R170" t="s">
        <v>0</v>
      </c>
      <c r="S170" t="s">
        <v>4</v>
      </c>
    </row>
    <row r="171" spans="1:19" ht="15" customHeight="1" x14ac:dyDescent="0.25">
      <c r="A171" s="43" t="s">
        <v>476</v>
      </c>
      <c r="B171" s="1" t="s">
        <v>859</v>
      </c>
      <c r="C171" s="2">
        <v>42016</v>
      </c>
      <c r="D171" s="4">
        <v>3</v>
      </c>
      <c r="E171" s="56">
        <v>1</v>
      </c>
      <c r="F171" s="1">
        <v>2015</v>
      </c>
      <c r="G171" s="7" t="s">
        <v>4</v>
      </c>
      <c r="H171" s="4" t="s">
        <v>4</v>
      </c>
      <c r="I171" s="1" t="s">
        <v>4</v>
      </c>
      <c r="J171" s="1">
        <v>100</v>
      </c>
      <c r="K171" s="53">
        <v>2386</v>
      </c>
      <c r="L171" s="3">
        <v>23.86</v>
      </c>
      <c r="M171" s="1">
        <v>23.86</v>
      </c>
      <c r="N171" s="3">
        <v>0</v>
      </c>
      <c r="O171" s="3">
        <v>0</v>
      </c>
      <c r="P171" s="58" t="s">
        <v>198</v>
      </c>
      <c r="Q171" s="5" t="s">
        <v>198</v>
      </c>
      <c r="R171" t="s">
        <v>0</v>
      </c>
      <c r="S171" t="s">
        <v>4</v>
      </c>
    </row>
    <row r="172" spans="1:19" ht="15" customHeight="1" x14ac:dyDescent="0.25">
      <c r="A172" s="43" t="s">
        <v>443</v>
      </c>
      <c r="B172" s="1" t="s">
        <v>802</v>
      </c>
      <c r="C172" s="2">
        <v>42016</v>
      </c>
      <c r="D172" s="4">
        <v>3</v>
      </c>
      <c r="E172" s="56">
        <v>1</v>
      </c>
      <c r="F172" s="1">
        <v>2015</v>
      </c>
      <c r="G172" s="7" t="s">
        <v>4</v>
      </c>
      <c r="H172" s="4" t="s">
        <v>4</v>
      </c>
      <c r="I172" s="1" t="s">
        <v>4</v>
      </c>
      <c r="J172" s="1">
        <v>20</v>
      </c>
      <c r="K172" s="53">
        <v>712.4</v>
      </c>
      <c r="L172" s="3">
        <v>35.619999999999997</v>
      </c>
      <c r="M172" s="1">
        <v>35.619999999999997</v>
      </c>
      <c r="N172" s="3">
        <v>0</v>
      </c>
      <c r="O172" s="3">
        <v>0</v>
      </c>
      <c r="P172" s="58" t="s">
        <v>198</v>
      </c>
      <c r="Q172" s="5" t="s">
        <v>198</v>
      </c>
      <c r="R172" t="s">
        <v>0</v>
      </c>
      <c r="S172" t="s">
        <v>4</v>
      </c>
    </row>
    <row r="173" spans="1:19" ht="15" customHeight="1" x14ac:dyDescent="0.25">
      <c r="A173" s="43" t="s">
        <v>477</v>
      </c>
      <c r="B173" s="1" t="s">
        <v>860</v>
      </c>
      <c r="C173" s="2">
        <v>42016</v>
      </c>
      <c r="D173" s="4">
        <v>3</v>
      </c>
      <c r="E173" s="56">
        <v>1</v>
      </c>
      <c r="F173" s="1">
        <v>2015</v>
      </c>
      <c r="G173" s="7">
        <v>82730.139999999985</v>
      </c>
      <c r="H173" s="4">
        <v>1227</v>
      </c>
      <c r="I173" s="1" t="s">
        <v>371</v>
      </c>
      <c r="J173" s="1">
        <v>35</v>
      </c>
      <c r="K173" s="53">
        <v>232.05</v>
      </c>
      <c r="L173" s="3">
        <v>6.63</v>
      </c>
      <c r="M173" s="1">
        <v>6.63</v>
      </c>
      <c r="N173" s="3">
        <v>0</v>
      </c>
      <c r="O173" s="3">
        <v>0</v>
      </c>
      <c r="P173" s="58" t="s">
        <v>198</v>
      </c>
      <c r="Q173" s="5" t="s">
        <v>198</v>
      </c>
      <c r="R173" t="s">
        <v>572</v>
      </c>
      <c r="S173" t="s">
        <v>9</v>
      </c>
    </row>
    <row r="174" spans="1:19" ht="15" customHeight="1" x14ac:dyDescent="0.25">
      <c r="A174" s="43" t="s">
        <v>477</v>
      </c>
      <c r="B174" s="1" t="s">
        <v>860</v>
      </c>
      <c r="C174" s="2">
        <v>42016</v>
      </c>
      <c r="D174" s="4">
        <v>3</v>
      </c>
      <c r="E174" s="56">
        <v>1</v>
      </c>
      <c r="F174" s="1">
        <v>2015</v>
      </c>
      <c r="G174" s="7">
        <v>82730.139999999985</v>
      </c>
      <c r="H174" s="4">
        <v>1227</v>
      </c>
      <c r="I174" s="1" t="s">
        <v>371</v>
      </c>
      <c r="J174" s="1">
        <v>45</v>
      </c>
      <c r="K174" s="53">
        <v>298.35000000000002</v>
      </c>
      <c r="L174" s="3">
        <v>6.6300000000000008</v>
      </c>
      <c r="M174" s="1">
        <v>6.63</v>
      </c>
      <c r="N174" s="3">
        <v>-8.8817841970012523E-16</v>
      </c>
      <c r="O174" s="3">
        <v>-3.9968028886505635E-14</v>
      </c>
      <c r="P174" s="58" t="s">
        <v>198</v>
      </c>
      <c r="Q174" s="5" t="s">
        <v>198</v>
      </c>
      <c r="R174" t="s">
        <v>572</v>
      </c>
      <c r="S174" t="s">
        <v>9</v>
      </c>
    </row>
    <row r="175" spans="1:19" ht="15" customHeight="1" x14ac:dyDescent="0.25">
      <c r="A175" s="43" t="s">
        <v>478</v>
      </c>
      <c r="B175" s="1" t="s">
        <v>861</v>
      </c>
      <c r="C175" s="2">
        <v>42016</v>
      </c>
      <c r="D175" s="4">
        <v>3</v>
      </c>
      <c r="E175" s="56">
        <v>1</v>
      </c>
      <c r="F175" s="1">
        <v>2015</v>
      </c>
      <c r="G175" s="7">
        <v>82730.139999999985</v>
      </c>
      <c r="H175" s="4">
        <v>1227</v>
      </c>
      <c r="I175" s="1" t="s">
        <v>371</v>
      </c>
      <c r="J175" s="1">
        <v>3477</v>
      </c>
      <c r="K175" s="53">
        <v>13838.46</v>
      </c>
      <c r="L175" s="3">
        <v>3.9799999999999995</v>
      </c>
      <c r="M175" s="1">
        <v>3.98</v>
      </c>
      <c r="N175" s="3">
        <v>4.4408920985006262E-16</v>
      </c>
      <c r="O175" s="3">
        <v>1.5440981826486677E-12</v>
      </c>
      <c r="P175" s="58" t="s">
        <v>198</v>
      </c>
      <c r="Q175" s="5" t="s">
        <v>198</v>
      </c>
      <c r="R175" t="s">
        <v>572</v>
      </c>
      <c r="S175" t="s">
        <v>9</v>
      </c>
    </row>
    <row r="176" spans="1:19" ht="15" customHeight="1" x14ac:dyDescent="0.25">
      <c r="A176" s="43" t="s">
        <v>479</v>
      </c>
      <c r="B176" s="1" t="s">
        <v>862</v>
      </c>
      <c r="C176" s="2">
        <v>42016</v>
      </c>
      <c r="D176" s="4">
        <v>3</v>
      </c>
      <c r="E176" s="56">
        <v>1</v>
      </c>
      <c r="F176" s="1">
        <v>2015</v>
      </c>
      <c r="G176" s="7">
        <v>82730.139999999985</v>
      </c>
      <c r="H176" s="4">
        <v>1227</v>
      </c>
      <c r="I176" s="1" t="s">
        <v>371</v>
      </c>
      <c r="J176" s="1">
        <v>1030</v>
      </c>
      <c r="K176" s="53">
        <v>6221.2</v>
      </c>
      <c r="L176" s="3">
        <v>6.04</v>
      </c>
      <c r="M176" s="1">
        <v>6.04</v>
      </c>
      <c r="N176" s="3">
        <v>0</v>
      </c>
      <c r="O176" s="3">
        <v>0</v>
      </c>
      <c r="P176" s="58" t="s">
        <v>198</v>
      </c>
      <c r="Q176" s="5" t="s">
        <v>198</v>
      </c>
      <c r="R176" t="s">
        <v>572</v>
      </c>
      <c r="S176" t="s">
        <v>9</v>
      </c>
    </row>
    <row r="177" spans="1:19" ht="15" customHeight="1" x14ac:dyDescent="0.25">
      <c r="A177" s="43" t="s">
        <v>480</v>
      </c>
      <c r="B177" s="1" t="s">
        <v>863</v>
      </c>
      <c r="C177" s="2">
        <v>42016</v>
      </c>
      <c r="D177" s="4">
        <v>3</v>
      </c>
      <c r="E177" s="56">
        <v>1</v>
      </c>
      <c r="F177" s="1">
        <v>2015</v>
      </c>
      <c r="G177" s="7">
        <v>82730.139999999985</v>
      </c>
      <c r="H177" s="4">
        <v>1227</v>
      </c>
      <c r="I177" s="1" t="s">
        <v>371</v>
      </c>
      <c r="J177" s="1">
        <v>142</v>
      </c>
      <c r="K177" s="53">
        <v>545.28</v>
      </c>
      <c r="L177" s="3">
        <v>3.84</v>
      </c>
      <c r="M177" s="1">
        <v>3.84</v>
      </c>
      <c r="N177" s="3">
        <v>0</v>
      </c>
      <c r="O177" s="3">
        <v>0</v>
      </c>
      <c r="P177" s="58" t="s">
        <v>198</v>
      </c>
      <c r="Q177" s="5" t="s">
        <v>198</v>
      </c>
      <c r="R177" t="s">
        <v>572</v>
      </c>
      <c r="S177" t="s">
        <v>9</v>
      </c>
    </row>
    <row r="178" spans="1:19" ht="15" customHeight="1" x14ac:dyDescent="0.25">
      <c r="A178" s="43" t="s">
        <v>481</v>
      </c>
      <c r="B178" s="1" t="s">
        <v>864</v>
      </c>
      <c r="C178" s="2">
        <v>42016</v>
      </c>
      <c r="D178" s="4">
        <v>3</v>
      </c>
      <c r="E178" s="56">
        <v>1</v>
      </c>
      <c r="F178" s="1">
        <v>2015</v>
      </c>
      <c r="G178" s="7">
        <v>82730.139999999985</v>
      </c>
      <c r="H178" s="4">
        <v>1227</v>
      </c>
      <c r="I178" s="1" t="s">
        <v>371</v>
      </c>
      <c r="J178" s="1">
        <v>3020</v>
      </c>
      <c r="K178" s="53">
        <v>7338.6</v>
      </c>
      <c r="L178" s="3">
        <v>2.4300000000000002</v>
      </c>
      <c r="M178" s="1">
        <v>2.4300000000000002</v>
      </c>
      <c r="N178" s="3">
        <v>0</v>
      </c>
      <c r="O178" s="3">
        <v>0</v>
      </c>
      <c r="P178" s="58" t="s">
        <v>198</v>
      </c>
      <c r="Q178" s="5" t="s">
        <v>198</v>
      </c>
      <c r="R178" t="s">
        <v>572</v>
      </c>
      <c r="S178" t="s">
        <v>9</v>
      </c>
    </row>
    <row r="179" spans="1:19" ht="15" customHeight="1" x14ac:dyDescent="0.25">
      <c r="A179" s="43" t="s">
        <v>482</v>
      </c>
      <c r="B179" s="1" t="s">
        <v>865</v>
      </c>
      <c r="C179" s="2">
        <v>42016</v>
      </c>
      <c r="D179" s="4">
        <v>3</v>
      </c>
      <c r="E179" s="56">
        <v>1</v>
      </c>
      <c r="F179" s="1">
        <v>2015</v>
      </c>
      <c r="G179" s="7">
        <v>70547.08</v>
      </c>
      <c r="H179" s="4">
        <v>10420</v>
      </c>
      <c r="I179" s="1" t="s">
        <v>366</v>
      </c>
      <c r="J179" s="1">
        <v>50</v>
      </c>
      <c r="K179" s="53">
        <v>163.5</v>
      </c>
      <c r="L179" s="3">
        <v>3.27</v>
      </c>
      <c r="M179" s="1">
        <v>3.27</v>
      </c>
      <c r="N179" s="3">
        <v>0</v>
      </c>
      <c r="O179" s="3">
        <v>0</v>
      </c>
      <c r="P179" s="58" t="s">
        <v>198</v>
      </c>
      <c r="Q179" s="5" t="s">
        <v>198</v>
      </c>
      <c r="R179" t="s">
        <v>572</v>
      </c>
      <c r="S179" t="s">
        <v>9</v>
      </c>
    </row>
    <row r="180" spans="1:19" ht="15" customHeight="1" x14ac:dyDescent="0.25">
      <c r="A180" s="43" t="s">
        <v>483</v>
      </c>
      <c r="B180" s="1" t="s">
        <v>866</v>
      </c>
      <c r="C180" s="2">
        <v>42016</v>
      </c>
      <c r="D180" s="4">
        <v>3</v>
      </c>
      <c r="E180" s="56">
        <v>1</v>
      </c>
      <c r="F180" s="1">
        <v>2015</v>
      </c>
      <c r="G180" s="7">
        <v>70547.08</v>
      </c>
      <c r="H180" s="4">
        <v>10420</v>
      </c>
      <c r="I180" s="1" t="s">
        <v>366</v>
      </c>
      <c r="J180" s="1">
        <v>20</v>
      </c>
      <c r="K180" s="53">
        <v>1604.4</v>
      </c>
      <c r="L180" s="3">
        <v>80.22</v>
      </c>
      <c r="M180" s="1">
        <v>80.22</v>
      </c>
      <c r="N180" s="3">
        <v>0</v>
      </c>
      <c r="O180" s="3">
        <v>0</v>
      </c>
      <c r="P180" s="58" t="s">
        <v>198</v>
      </c>
      <c r="Q180" s="5" t="s">
        <v>198</v>
      </c>
      <c r="R180" t="s">
        <v>572</v>
      </c>
      <c r="S180" t="s">
        <v>9</v>
      </c>
    </row>
    <row r="181" spans="1:19" ht="15" customHeight="1" x14ac:dyDescent="0.25">
      <c r="A181" s="43" t="s">
        <v>484</v>
      </c>
      <c r="B181" s="1" t="s">
        <v>867</v>
      </c>
      <c r="C181" s="2">
        <v>42016</v>
      </c>
      <c r="D181" s="4">
        <v>3</v>
      </c>
      <c r="E181" s="56">
        <v>1</v>
      </c>
      <c r="F181" s="1">
        <v>2015</v>
      </c>
      <c r="G181" s="7">
        <v>70547.08</v>
      </c>
      <c r="H181" s="4">
        <v>10420</v>
      </c>
      <c r="I181" s="1" t="s">
        <v>366</v>
      </c>
      <c r="J181" s="1">
        <v>200</v>
      </c>
      <c r="K181" s="53">
        <v>1350</v>
      </c>
      <c r="L181" s="3">
        <v>6.75</v>
      </c>
      <c r="M181" s="1">
        <v>6.75</v>
      </c>
      <c r="N181" s="3">
        <v>0</v>
      </c>
      <c r="O181" s="3">
        <v>0</v>
      </c>
      <c r="P181" s="58" t="s">
        <v>198</v>
      </c>
      <c r="Q181" s="5" t="s">
        <v>198</v>
      </c>
      <c r="R181" t="s">
        <v>572</v>
      </c>
      <c r="S181" t="s">
        <v>9</v>
      </c>
    </row>
    <row r="182" spans="1:19" ht="15" customHeight="1" x14ac:dyDescent="0.25">
      <c r="A182" s="43" t="s">
        <v>485</v>
      </c>
      <c r="B182" s="1" t="s">
        <v>868</v>
      </c>
      <c r="C182" s="2">
        <v>42016</v>
      </c>
      <c r="D182" s="4">
        <v>3</v>
      </c>
      <c r="E182" s="56">
        <v>1</v>
      </c>
      <c r="F182" s="1">
        <v>2015</v>
      </c>
      <c r="G182" s="7">
        <v>70547.08</v>
      </c>
      <c r="H182" s="4">
        <v>10420</v>
      </c>
      <c r="I182" s="1" t="s">
        <v>366</v>
      </c>
      <c r="J182" s="1">
        <v>100</v>
      </c>
      <c r="K182" s="53">
        <v>815</v>
      </c>
      <c r="L182" s="3">
        <v>8.15</v>
      </c>
      <c r="M182" s="1">
        <v>8.15</v>
      </c>
      <c r="N182" s="3">
        <v>0</v>
      </c>
      <c r="O182" s="3">
        <v>0</v>
      </c>
      <c r="P182" s="58" t="s">
        <v>198</v>
      </c>
      <c r="Q182" s="5" t="s">
        <v>198</v>
      </c>
      <c r="R182" t="s">
        <v>572</v>
      </c>
      <c r="S182" t="s">
        <v>9</v>
      </c>
    </row>
    <row r="183" spans="1:19" ht="15" customHeight="1" x14ac:dyDescent="0.25">
      <c r="A183" s="43" t="s">
        <v>420</v>
      </c>
      <c r="B183" s="1" t="s">
        <v>736</v>
      </c>
      <c r="C183" s="2">
        <v>42016</v>
      </c>
      <c r="D183" s="4">
        <v>3</v>
      </c>
      <c r="E183" s="56">
        <v>1</v>
      </c>
      <c r="F183" s="1">
        <v>2015</v>
      </c>
      <c r="G183" s="7">
        <v>70547.08</v>
      </c>
      <c r="H183" s="4">
        <v>10420</v>
      </c>
      <c r="I183" s="1" t="s">
        <v>366</v>
      </c>
      <c r="J183" s="1">
        <v>100</v>
      </c>
      <c r="K183" s="53">
        <v>3614</v>
      </c>
      <c r="L183" s="3">
        <v>36.14</v>
      </c>
      <c r="M183" s="1">
        <v>36.14</v>
      </c>
      <c r="N183" s="3">
        <v>0</v>
      </c>
      <c r="O183" s="3">
        <v>0</v>
      </c>
      <c r="P183" s="58" t="s">
        <v>198</v>
      </c>
      <c r="Q183" s="5" t="s">
        <v>198</v>
      </c>
      <c r="R183" t="s">
        <v>572</v>
      </c>
      <c r="S183" t="s">
        <v>9</v>
      </c>
    </row>
    <row r="184" spans="1:19" ht="15" customHeight="1" x14ac:dyDescent="0.25">
      <c r="A184" s="43" t="s">
        <v>486</v>
      </c>
      <c r="B184" s="1" t="s">
        <v>869</v>
      </c>
      <c r="C184" s="2">
        <v>42016</v>
      </c>
      <c r="D184" s="4">
        <v>3</v>
      </c>
      <c r="E184" s="56">
        <v>1</v>
      </c>
      <c r="F184" s="1">
        <v>2015</v>
      </c>
      <c r="G184" s="7">
        <v>70547.08</v>
      </c>
      <c r="H184" s="4">
        <v>10420</v>
      </c>
      <c r="I184" s="1" t="s">
        <v>366</v>
      </c>
      <c r="J184" s="1">
        <v>50</v>
      </c>
      <c r="K184" s="53">
        <v>863.5</v>
      </c>
      <c r="L184" s="3">
        <v>17.27</v>
      </c>
      <c r="M184" s="1">
        <v>17.27</v>
      </c>
      <c r="N184" s="3">
        <v>0</v>
      </c>
      <c r="O184" s="3">
        <v>0</v>
      </c>
      <c r="P184" s="58" t="s">
        <v>198</v>
      </c>
      <c r="Q184" s="5" t="s">
        <v>198</v>
      </c>
      <c r="R184" t="s">
        <v>572</v>
      </c>
      <c r="S184" t="s">
        <v>9</v>
      </c>
    </row>
    <row r="185" spans="1:19" ht="15" customHeight="1" x14ac:dyDescent="0.25">
      <c r="A185" s="43" t="s">
        <v>487</v>
      </c>
      <c r="B185" s="1" t="s">
        <v>870</v>
      </c>
      <c r="C185" s="2">
        <v>42016</v>
      </c>
      <c r="D185" s="4">
        <v>3</v>
      </c>
      <c r="E185" s="56">
        <v>1</v>
      </c>
      <c r="F185" s="1">
        <v>2015</v>
      </c>
      <c r="G185" s="7">
        <v>70547.08</v>
      </c>
      <c r="H185" s="4">
        <v>10420</v>
      </c>
      <c r="I185" s="1" t="s">
        <v>366</v>
      </c>
      <c r="J185" s="1">
        <v>5</v>
      </c>
      <c r="K185" s="53">
        <v>162.19999999999999</v>
      </c>
      <c r="L185" s="3">
        <v>32.44</v>
      </c>
      <c r="M185" s="1">
        <v>32.44</v>
      </c>
      <c r="N185" s="3">
        <v>0</v>
      </c>
      <c r="O185" s="3">
        <v>0</v>
      </c>
      <c r="P185" s="58" t="s">
        <v>198</v>
      </c>
      <c r="Q185" s="5" t="s">
        <v>198</v>
      </c>
      <c r="R185" t="s">
        <v>572</v>
      </c>
      <c r="S185" t="s">
        <v>9</v>
      </c>
    </row>
    <row r="186" spans="1:19" ht="15" customHeight="1" x14ac:dyDescent="0.25">
      <c r="A186" s="43" t="s">
        <v>488</v>
      </c>
      <c r="B186" s="1" t="s">
        <v>871</v>
      </c>
      <c r="C186" s="2">
        <v>42016</v>
      </c>
      <c r="D186" s="4">
        <v>3</v>
      </c>
      <c r="E186" s="56">
        <v>1</v>
      </c>
      <c r="F186" s="1">
        <v>2015</v>
      </c>
      <c r="G186" s="7" t="s">
        <v>4</v>
      </c>
      <c r="H186" s="4" t="s">
        <v>4</v>
      </c>
      <c r="I186" s="1" t="s">
        <v>4</v>
      </c>
      <c r="J186" s="1">
        <v>46</v>
      </c>
      <c r="K186" s="53">
        <v>621.46</v>
      </c>
      <c r="L186" s="3">
        <v>13.510000000000002</v>
      </c>
      <c r="M186" s="1">
        <v>13.51</v>
      </c>
      <c r="N186" s="3">
        <v>-1.7763568394002505E-15</v>
      </c>
      <c r="O186" s="3">
        <v>-8.1712414612411521E-14</v>
      </c>
      <c r="P186" s="58" t="s">
        <v>198</v>
      </c>
      <c r="Q186" s="5" t="s">
        <v>198</v>
      </c>
      <c r="R186" t="s">
        <v>0</v>
      </c>
      <c r="S186" t="s">
        <v>4</v>
      </c>
    </row>
    <row r="187" spans="1:19" ht="15" customHeight="1" x14ac:dyDescent="0.25">
      <c r="A187" s="43" t="s">
        <v>154</v>
      </c>
      <c r="B187" s="1" t="s">
        <v>872</v>
      </c>
      <c r="C187" s="2">
        <v>42016</v>
      </c>
      <c r="D187" s="4">
        <v>3</v>
      </c>
      <c r="E187" s="56">
        <v>1</v>
      </c>
      <c r="F187" s="1">
        <v>2015</v>
      </c>
      <c r="G187" s="7">
        <v>518.26</v>
      </c>
      <c r="H187" s="4">
        <v>9500</v>
      </c>
      <c r="I187" s="1" t="s">
        <v>608</v>
      </c>
      <c r="J187" s="1">
        <v>2</v>
      </c>
      <c r="K187" s="53">
        <v>518.26</v>
      </c>
      <c r="L187" s="3">
        <v>259.13</v>
      </c>
      <c r="M187" s="1">
        <v>258.97000000000003</v>
      </c>
      <c r="N187" s="3">
        <v>-0.15999999999996817</v>
      </c>
      <c r="O187" s="3">
        <v>-0.31999999999993634</v>
      </c>
      <c r="P187" s="58" t="s">
        <v>198</v>
      </c>
      <c r="Q187" s="5" t="s">
        <v>198</v>
      </c>
      <c r="R187" t="s">
        <v>4</v>
      </c>
      <c r="S187" t="s">
        <v>4</v>
      </c>
    </row>
    <row r="188" spans="1:19" ht="15" customHeight="1" x14ac:dyDescent="0.25">
      <c r="A188" s="43" t="s">
        <v>33</v>
      </c>
      <c r="B188" s="1" t="s">
        <v>873</v>
      </c>
      <c r="C188" s="2">
        <v>42016</v>
      </c>
      <c r="D188" s="4">
        <v>3</v>
      </c>
      <c r="E188" s="56">
        <v>1</v>
      </c>
      <c r="F188" s="1">
        <v>2015</v>
      </c>
      <c r="G188" s="7">
        <v>14704.43</v>
      </c>
      <c r="H188" s="4">
        <v>10870</v>
      </c>
      <c r="I188" s="1" t="s">
        <v>369</v>
      </c>
      <c r="J188" s="1">
        <v>460</v>
      </c>
      <c r="K188" s="53">
        <v>8298.9500000000007</v>
      </c>
      <c r="L188" s="3">
        <v>18.041195652173915</v>
      </c>
      <c r="M188" s="1">
        <v>17.34</v>
      </c>
      <c r="N188" s="3">
        <v>-0.70119565217391511</v>
      </c>
      <c r="O188" s="3">
        <v>-322.55000000000098</v>
      </c>
      <c r="P188" s="58" t="s">
        <v>198</v>
      </c>
      <c r="Q188" s="5" t="s">
        <v>198</v>
      </c>
      <c r="R188" t="s">
        <v>572</v>
      </c>
      <c r="S188" t="s">
        <v>4</v>
      </c>
    </row>
    <row r="189" spans="1:19" ht="15" customHeight="1" x14ac:dyDescent="0.25">
      <c r="A189" s="43" t="s">
        <v>6</v>
      </c>
      <c r="B189" s="1" t="s">
        <v>874</v>
      </c>
      <c r="C189" s="2">
        <v>42016</v>
      </c>
      <c r="D189" s="4">
        <v>3</v>
      </c>
      <c r="E189" s="56">
        <v>1</v>
      </c>
      <c r="F189" s="1">
        <v>2015</v>
      </c>
      <c r="G189" s="7">
        <v>53517.1</v>
      </c>
      <c r="H189" s="4">
        <v>1292</v>
      </c>
      <c r="I189" s="1" t="s">
        <v>367</v>
      </c>
      <c r="J189" s="1">
        <v>130</v>
      </c>
      <c r="K189" s="53">
        <v>1976</v>
      </c>
      <c r="L189" s="3">
        <v>15.2</v>
      </c>
      <c r="M189" s="1">
        <v>15.2</v>
      </c>
      <c r="N189" s="3">
        <v>0</v>
      </c>
      <c r="O189" s="3">
        <v>0</v>
      </c>
      <c r="P189" s="58" t="s">
        <v>5</v>
      </c>
      <c r="Q189" s="5" t="s">
        <v>175</v>
      </c>
      <c r="R189" t="s">
        <v>572</v>
      </c>
      <c r="S189" t="s">
        <v>4</v>
      </c>
    </row>
    <row r="190" spans="1:19" ht="15" customHeight="1" x14ac:dyDescent="0.25">
      <c r="A190" s="43" t="s">
        <v>253</v>
      </c>
      <c r="B190" s="1" t="s">
        <v>875</v>
      </c>
      <c r="C190" s="2">
        <v>42016</v>
      </c>
      <c r="D190" s="4">
        <v>3</v>
      </c>
      <c r="E190" s="56">
        <v>1</v>
      </c>
      <c r="F190" s="1">
        <v>2015</v>
      </c>
      <c r="G190" s="7">
        <v>53517.1</v>
      </c>
      <c r="H190" s="4">
        <v>1292</v>
      </c>
      <c r="I190" s="1" t="s">
        <v>367</v>
      </c>
      <c r="J190" s="1">
        <v>2328</v>
      </c>
      <c r="K190" s="53">
        <v>10988.16</v>
      </c>
      <c r="L190" s="3">
        <v>4.72</v>
      </c>
      <c r="M190" s="1">
        <v>4.8099999999999996</v>
      </c>
      <c r="N190" s="3">
        <v>8.9999999999999858E-2</v>
      </c>
      <c r="O190" s="3">
        <v>209.51999999999967</v>
      </c>
      <c r="P190" s="58" t="s">
        <v>5</v>
      </c>
      <c r="Q190" s="5" t="s">
        <v>175</v>
      </c>
      <c r="R190" t="s">
        <v>572</v>
      </c>
      <c r="S190" t="s">
        <v>4</v>
      </c>
    </row>
    <row r="191" spans="1:19" ht="15" customHeight="1" x14ac:dyDescent="0.25">
      <c r="A191" s="43" t="s">
        <v>42</v>
      </c>
      <c r="B191" s="1" t="s">
        <v>876</v>
      </c>
      <c r="C191" s="2">
        <v>42016</v>
      </c>
      <c r="D191" s="4">
        <v>3</v>
      </c>
      <c r="E191" s="56">
        <v>1</v>
      </c>
      <c r="F191" s="1">
        <v>2015</v>
      </c>
      <c r="G191" s="7">
        <v>3988.8</v>
      </c>
      <c r="H191" s="4">
        <v>9245</v>
      </c>
      <c r="I191" s="1" t="s">
        <v>568</v>
      </c>
      <c r="J191" s="1">
        <v>2085</v>
      </c>
      <c r="K191" s="53">
        <v>2564.5500000000002</v>
      </c>
      <c r="L191" s="3">
        <v>1.23</v>
      </c>
      <c r="M191" s="1">
        <v>1.3</v>
      </c>
      <c r="N191" s="3">
        <v>7.0000000000000062E-2</v>
      </c>
      <c r="O191" s="3">
        <v>145.95000000000013</v>
      </c>
      <c r="P191" s="58" t="s">
        <v>8</v>
      </c>
      <c r="Q191" s="5" t="s">
        <v>181</v>
      </c>
      <c r="R191" t="s">
        <v>572</v>
      </c>
      <c r="S191" t="s">
        <v>4</v>
      </c>
    </row>
    <row r="192" spans="1:19" ht="15" customHeight="1" x14ac:dyDescent="0.25">
      <c r="A192" s="43" t="s">
        <v>134</v>
      </c>
      <c r="B192" s="1" t="s">
        <v>877</v>
      </c>
      <c r="C192" s="2">
        <v>42016</v>
      </c>
      <c r="D192" s="4">
        <v>3</v>
      </c>
      <c r="E192" s="56">
        <v>1</v>
      </c>
      <c r="F192" s="1">
        <v>2015</v>
      </c>
      <c r="G192" s="7">
        <v>3988.8</v>
      </c>
      <c r="H192" s="4">
        <v>9245</v>
      </c>
      <c r="I192" s="1" t="s">
        <v>568</v>
      </c>
      <c r="J192" s="1">
        <v>1055</v>
      </c>
      <c r="K192" s="53">
        <v>1424.25</v>
      </c>
      <c r="L192" s="3">
        <v>1.35</v>
      </c>
      <c r="M192" s="1">
        <v>1.45</v>
      </c>
      <c r="N192" s="3">
        <v>9.9999999999999867E-2</v>
      </c>
      <c r="O192" s="3">
        <v>105.49999999999986</v>
      </c>
      <c r="P192" s="58" t="s">
        <v>8</v>
      </c>
      <c r="Q192" s="5" t="s">
        <v>181</v>
      </c>
      <c r="R192" t="s">
        <v>572</v>
      </c>
      <c r="S192" t="s">
        <v>4</v>
      </c>
    </row>
    <row r="193" spans="1:19" ht="15" customHeight="1" x14ac:dyDescent="0.25">
      <c r="A193" s="43" t="s">
        <v>489</v>
      </c>
      <c r="B193" s="1" t="s">
        <v>878</v>
      </c>
      <c r="C193" s="2">
        <v>42016</v>
      </c>
      <c r="D193" s="4">
        <v>3</v>
      </c>
      <c r="E193" s="56">
        <v>1</v>
      </c>
      <c r="F193" s="1">
        <v>2015</v>
      </c>
      <c r="G193" s="7">
        <v>63683.37</v>
      </c>
      <c r="H193" s="4">
        <v>1292</v>
      </c>
      <c r="I193" s="1" t="s">
        <v>367</v>
      </c>
      <c r="J193" s="1">
        <v>45</v>
      </c>
      <c r="K193" s="53">
        <v>2101.0500000000002</v>
      </c>
      <c r="L193" s="3">
        <v>46.690000000000005</v>
      </c>
      <c r="M193" s="1">
        <v>46.69</v>
      </c>
      <c r="N193" s="3">
        <v>-7.1054273576010019E-15</v>
      </c>
      <c r="O193" s="3">
        <v>-3.1974423109204508E-13</v>
      </c>
      <c r="P193" s="58" t="s">
        <v>198</v>
      </c>
      <c r="Q193" s="5" t="s">
        <v>198</v>
      </c>
      <c r="R193" t="s">
        <v>572</v>
      </c>
      <c r="S193" t="s">
        <v>9</v>
      </c>
    </row>
    <row r="194" spans="1:19" ht="15" customHeight="1" x14ac:dyDescent="0.25">
      <c r="A194" s="43" t="s">
        <v>490</v>
      </c>
      <c r="B194" s="1" t="s">
        <v>879</v>
      </c>
      <c r="C194" s="2">
        <v>42016</v>
      </c>
      <c r="D194" s="4">
        <v>3</v>
      </c>
      <c r="E194" s="56">
        <v>1</v>
      </c>
      <c r="F194" s="1">
        <v>2015</v>
      </c>
      <c r="G194" s="7">
        <v>63683.37</v>
      </c>
      <c r="H194" s="4">
        <v>1292</v>
      </c>
      <c r="I194" s="1" t="s">
        <v>367</v>
      </c>
      <c r="J194" s="1">
        <v>450</v>
      </c>
      <c r="K194" s="53">
        <v>19080</v>
      </c>
      <c r="L194" s="3">
        <v>42.4</v>
      </c>
      <c r="M194" s="1">
        <v>42.4</v>
      </c>
      <c r="N194" s="3">
        <v>0</v>
      </c>
      <c r="O194" s="3">
        <v>0</v>
      </c>
      <c r="P194" s="58" t="s">
        <v>198</v>
      </c>
      <c r="Q194" s="5" t="s">
        <v>198</v>
      </c>
      <c r="R194" t="s">
        <v>572</v>
      </c>
      <c r="S194" t="s">
        <v>9</v>
      </c>
    </row>
    <row r="195" spans="1:19" ht="15" customHeight="1" x14ac:dyDescent="0.25">
      <c r="A195" s="43" t="s">
        <v>7</v>
      </c>
      <c r="B195" s="1" t="s">
        <v>880</v>
      </c>
      <c r="C195" s="2">
        <v>42016</v>
      </c>
      <c r="D195" s="4">
        <v>3</v>
      </c>
      <c r="E195" s="56">
        <v>1</v>
      </c>
      <c r="F195" s="1">
        <v>2015</v>
      </c>
      <c r="G195" s="7">
        <v>53517.1</v>
      </c>
      <c r="H195" s="4">
        <v>1292</v>
      </c>
      <c r="I195" s="1" t="s">
        <v>367</v>
      </c>
      <c r="J195" s="1">
        <v>390</v>
      </c>
      <c r="K195" s="53">
        <v>5027.1000000000004</v>
      </c>
      <c r="L195" s="3">
        <v>12.89</v>
      </c>
      <c r="M195" s="1">
        <v>12.89</v>
      </c>
      <c r="N195" s="3">
        <v>0</v>
      </c>
      <c r="O195" s="3">
        <v>0</v>
      </c>
      <c r="P195" s="58" t="s">
        <v>5</v>
      </c>
      <c r="Q195" s="5" t="s">
        <v>175</v>
      </c>
      <c r="R195" t="s">
        <v>572</v>
      </c>
      <c r="S195" t="s">
        <v>4</v>
      </c>
    </row>
    <row r="196" spans="1:19" ht="15" customHeight="1" x14ac:dyDescent="0.25">
      <c r="A196" s="43" t="s">
        <v>34</v>
      </c>
      <c r="B196" s="1" t="s">
        <v>881</v>
      </c>
      <c r="C196" s="2">
        <v>42016</v>
      </c>
      <c r="D196" s="4">
        <v>3</v>
      </c>
      <c r="E196" s="56">
        <v>1</v>
      </c>
      <c r="F196" s="1">
        <v>2015</v>
      </c>
      <c r="G196" s="7">
        <v>8746.31</v>
      </c>
      <c r="H196" s="4">
        <v>1152</v>
      </c>
      <c r="I196" s="1" t="s">
        <v>358</v>
      </c>
      <c r="J196" s="1">
        <v>800</v>
      </c>
      <c r="K196" s="53">
        <v>64.39</v>
      </c>
      <c r="L196" s="3">
        <v>8.0487500000000003E-2</v>
      </c>
      <c r="M196" s="1">
        <v>0.08</v>
      </c>
      <c r="N196" s="3">
        <v>-4.8750000000000182E-4</v>
      </c>
      <c r="O196" s="3">
        <v>-0.39000000000000146</v>
      </c>
      <c r="P196" s="58" t="s">
        <v>5</v>
      </c>
      <c r="Q196" s="5" t="s">
        <v>175</v>
      </c>
      <c r="R196" t="s">
        <v>572</v>
      </c>
      <c r="S196" t="s">
        <v>4</v>
      </c>
    </row>
    <row r="197" spans="1:19" ht="15" customHeight="1" x14ac:dyDescent="0.25">
      <c r="A197" s="43" t="s">
        <v>36</v>
      </c>
      <c r="B197" s="1" t="s">
        <v>882</v>
      </c>
      <c r="C197" s="2">
        <v>42016</v>
      </c>
      <c r="D197" s="4">
        <v>3</v>
      </c>
      <c r="E197" s="56">
        <v>1</v>
      </c>
      <c r="F197" s="1">
        <v>2015</v>
      </c>
      <c r="G197" s="7">
        <v>8746.31</v>
      </c>
      <c r="H197" s="4">
        <v>1152</v>
      </c>
      <c r="I197" s="1" t="s">
        <v>358</v>
      </c>
      <c r="J197" s="1">
        <v>1000</v>
      </c>
      <c r="K197" s="53">
        <v>66.5</v>
      </c>
      <c r="L197" s="3">
        <v>6.6500000000000004E-2</v>
      </c>
      <c r="M197" s="1">
        <v>7.0000000000000007E-2</v>
      </c>
      <c r="N197" s="3">
        <v>3.5000000000000031E-3</v>
      </c>
      <c r="O197" s="3">
        <v>3.5000000000000031</v>
      </c>
      <c r="P197" s="58" t="s">
        <v>5</v>
      </c>
      <c r="Q197" s="5" t="s">
        <v>175</v>
      </c>
      <c r="R197" t="s">
        <v>572</v>
      </c>
      <c r="S197" t="s">
        <v>4</v>
      </c>
    </row>
    <row r="198" spans="1:19" ht="15" customHeight="1" x14ac:dyDescent="0.25">
      <c r="A198" s="43" t="s">
        <v>24</v>
      </c>
      <c r="B198" s="1" t="s">
        <v>883</v>
      </c>
      <c r="C198" s="2">
        <v>42016</v>
      </c>
      <c r="D198" s="4">
        <v>3</v>
      </c>
      <c r="E198" s="56">
        <v>1</v>
      </c>
      <c r="F198" s="1">
        <v>2015</v>
      </c>
      <c r="G198" s="7">
        <v>8746.31</v>
      </c>
      <c r="H198" s="4">
        <v>1152</v>
      </c>
      <c r="I198" s="1" t="s">
        <v>358</v>
      </c>
      <c r="J198" s="1">
        <v>1500</v>
      </c>
      <c r="K198" s="53">
        <v>91.68</v>
      </c>
      <c r="L198" s="3">
        <v>6.1120000000000008E-2</v>
      </c>
      <c r="M198" s="1">
        <v>0.06</v>
      </c>
      <c r="N198" s="3">
        <v>-1.1200000000000099E-3</v>
      </c>
      <c r="O198" s="3">
        <v>-1.6800000000000148</v>
      </c>
      <c r="P198" s="58" t="s">
        <v>5</v>
      </c>
      <c r="Q198" s="5" t="s">
        <v>175</v>
      </c>
      <c r="R198" t="s">
        <v>572</v>
      </c>
      <c r="S198" t="s">
        <v>4</v>
      </c>
    </row>
    <row r="199" spans="1:19" ht="15" customHeight="1" x14ac:dyDescent="0.25">
      <c r="A199" s="43" t="s">
        <v>23</v>
      </c>
      <c r="B199" s="1" t="s">
        <v>884</v>
      </c>
      <c r="C199" s="2">
        <v>42016</v>
      </c>
      <c r="D199" s="4">
        <v>3</v>
      </c>
      <c r="E199" s="56">
        <v>1</v>
      </c>
      <c r="F199" s="1">
        <v>2015</v>
      </c>
      <c r="G199" s="7">
        <v>8746.31</v>
      </c>
      <c r="H199" s="4">
        <v>1152</v>
      </c>
      <c r="I199" s="1" t="s">
        <v>358</v>
      </c>
      <c r="J199" s="1">
        <v>1700</v>
      </c>
      <c r="K199" s="53">
        <v>648.05999999999995</v>
      </c>
      <c r="L199" s="3">
        <v>0.38121176470588231</v>
      </c>
      <c r="M199" s="1">
        <v>0.38</v>
      </c>
      <c r="N199" s="3">
        <v>-1.2117647058823011E-3</v>
      </c>
      <c r="O199" s="3">
        <v>-2.0599999999999117</v>
      </c>
      <c r="P199" s="58" t="s">
        <v>5</v>
      </c>
      <c r="Q199" s="5" t="s">
        <v>175</v>
      </c>
      <c r="R199" t="s">
        <v>572</v>
      </c>
      <c r="S199" t="s">
        <v>4</v>
      </c>
    </row>
    <row r="200" spans="1:19" ht="15" customHeight="1" x14ac:dyDescent="0.25">
      <c r="A200" s="43" t="s">
        <v>140</v>
      </c>
      <c r="B200" s="1" t="s">
        <v>885</v>
      </c>
      <c r="C200" s="2">
        <v>42016</v>
      </c>
      <c r="D200" s="4">
        <v>3</v>
      </c>
      <c r="E200" s="56">
        <v>1</v>
      </c>
      <c r="F200" s="1">
        <v>2015</v>
      </c>
      <c r="G200" s="7">
        <v>8746.31</v>
      </c>
      <c r="H200" s="4">
        <v>1152</v>
      </c>
      <c r="I200" s="1" t="s">
        <v>358</v>
      </c>
      <c r="J200" s="1">
        <v>100</v>
      </c>
      <c r="K200" s="53">
        <v>77.52</v>
      </c>
      <c r="L200" s="3">
        <v>0.7752</v>
      </c>
      <c r="M200" s="1">
        <v>0.78</v>
      </c>
      <c r="N200" s="3">
        <v>4.8000000000000265E-3</v>
      </c>
      <c r="O200" s="3">
        <v>0.48000000000000265</v>
      </c>
      <c r="P200" s="58" t="s">
        <v>5</v>
      </c>
      <c r="Q200" s="5" t="s">
        <v>175</v>
      </c>
      <c r="R200" t="s">
        <v>572</v>
      </c>
      <c r="S200" t="s">
        <v>4</v>
      </c>
    </row>
    <row r="201" spans="1:19" ht="15" customHeight="1" x14ac:dyDescent="0.25">
      <c r="A201" s="43" t="s">
        <v>254</v>
      </c>
      <c r="B201" s="1" t="s">
        <v>886</v>
      </c>
      <c r="C201" s="2">
        <v>42016</v>
      </c>
      <c r="D201" s="4">
        <v>3</v>
      </c>
      <c r="E201" s="56">
        <v>1</v>
      </c>
      <c r="F201" s="1">
        <v>2015</v>
      </c>
      <c r="G201" s="7">
        <v>8746.31</v>
      </c>
      <c r="H201" s="4">
        <v>1152</v>
      </c>
      <c r="I201" s="1" t="s">
        <v>358</v>
      </c>
      <c r="J201" s="1">
        <v>200</v>
      </c>
      <c r="K201" s="53">
        <v>57.8</v>
      </c>
      <c r="L201" s="3">
        <v>0.28899999999999998</v>
      </c>
      <c r="M201" s="1">
        <v>0.28999999999999998</v>
      </c>
      <c r="N201" s="3">
        <v>1.0000000000000009E-3</v>
      </c>
      <c r="O201" s="3">
        <v>0.20000000000000018</v>
      </c>
      <c r="P201" s="58" t="s">
        <v>5</v>
      </c>
      <c r="Q201" s="5" t="s">
        <v>175</v>
      </c>
      <c r="R201" t="s">
        <v>572</v>
      </c>
      <c r="S201" t="s">
        <v>4</v>
      </c>
    </row>
    <row r="202" spans="1:19" ht="15" customHeight="1" x14ac:dyDescent="0.25">
      <c r="A202" s="43" t="s">
        <v>77</v>
      </c>
      <c r="B202" s="1" t="s">
        <v>887</v>
      </c>
      <c r="C202" s="2">
        <v>42016</v>
      </c>
      <c r="D202" s="4">
        <v>3</v>
      </c>
      <c r="E202" s="56">
        <v>1</v>
      </c>
      <c r="F202" s="1">
        <v>2015</v>
      </c>
      <c r="G202" s="7">
        <v>8746.31</v>
      </c>
      <c r="H202" s="4">
        <v>1152</v>
      </c>
      <c r="I202" s="1" t="s">
        <v>358</v>
      </c>
      <c r="J202" s="1">
        <v>200</v>
      </c>
      <c r="K202" s="53">
        <v>40.200000000000003</v>
      </c>
      <c r="L202" s="3">
        <v>0.20100000000000001</v>
      </c>
      <c r="M202" s="1">
        <v>0.2</v>
      </c>
      <c r="N202" s="3">
        <v>-1.0000000000000009E-3</v>
      </c>
      <c r="O202" s="3">
        <v>-0.20000000000000018</v>
      </c>
      <c r="P202" s="58" t="s">
        <v>5</v>
      </c>
      <c r="Q202" s="5" t="s">
        <v>175</v>
      </c>
      <c r="R202" t="s">
        <v>572</v>
      </c>
      <c r="S202" t="s">
        <v>4</v>
      </c>
    </row>
    <row r="203" spans="1:19" ht="15" customHeight="1" x14ac:dyDescent="0.25">
      <c r="A203" s="43" t="s">
        <v>191</v>
      </c>
      <c r="B203" s="1" t="s">
        <v>888</v>
      </c>
      <c r="C203" s="2">
        <v>42016</v>
      </c>
      <c r="D203" s="4">
        <v>3</v>
      </c>
      <c r="E203" s="56">
        <v>1</v>
      </c>
      <c r="F203" s="1">
        <v>2015</v>
      </c>
      <c r="G203" s="7">
        <v>97.2</v>
      </c>
      <c r="H203" s="4">
        <v>26751</v>
      </c>
      <c r="I203" s="1" t="s">
        <v>609</v>
      </c>
      <c r="J203" s="1">
        <v>60</v>
      </c>
      <c r="K203" s="53">
        <v>21</v>
      </c>
      <c r="L203" s="3">
        <v>0.35</v>
      </c>
      <c r="M203" s="1">
        <v>0.34</v>
      </c>
      <c r="N203" s="3">
        <v>-9.9999999999999534E-3</v>
      </c>
      <c r="O203" s="3">
        <v>-0.5999999999999972</v>
      </c>
      <c r="P203" s="58" t="s">
        <v>198</v>
      </c>
      <c r="Q203" s="5" t="s">
        <v>198</v>
      </c>
      <c r="R203" t="s">
        <v>4</v>
      </c>
      <c r="S203" t="s">
        <v>4</v>
      </c>
    </row>
    <row r="204" spans="1:19" ht="15" customHeight="1" x14ac:dyDescent="0.25">
      <c r="A204" s="43" t="s">
        <v>228</v>
      </c>
      <c r="B204" s="1" t="s">
        <v>889</v>
      </c>
      <c r="C204" s="2">
        <v>42016</v>
      </c>
      <c r="D204" s="4">
        <v>3</v>
      </c>
      <c r="E204" s="56">
        <v>1</v>
      </c>
      <c r="F204" s="1">
        <v>2015</v>
      </c>
      <c r="G204" s="7">
        <v>97.2</v>
      </c>
      <c r="H204" s="4">
        <v>26751</v>
      </c>
      <c r="I204" s="1" t="s">
        <v>609</v>
      </c>
      <c r="J204" s="1">
        <v>60</v>
      </c>
      <c r="K204" s="53">
        <v>15</v>
      </c>
      <c r="L204" s="3">
        <v>0.25</v>
      </c>
      <c r="M204" s="1">
        <v>0.26</v>
      </c>
      <c r="N204" s="3">
        <v>1.0000000000000009E-2</v>
      </c>
      <c r="O204" s="3">
        <v>0.60000000000000053</v>
      </c>
      <c r="P204" s="58" t="s">
        <v>198</v>
      </c>
      <c r="Q204" s="5" t="s">
        <v>198</v>
      </c>
      <c r="R204" t="s">
        <v>4</v>
      </c>
      <c r="S204" t="s">
        <v>4</v>
      </c>
    </row>
    <row r="205" spans="1:19" ht="15" customHeight="1" x14ac:dyDescent="0.25">
      <c r="A205" s="43" t="s">
        <v>255</v>
      </c>
      <c r="B205" s="1" t="s">
        <v>890</v>
      </c>
      <c r="C205" s="2">
        <v>42016</v>
      </c>
      <c r="D205" s="4">
        <v>3</v>
      </c>
      <c r="E205" s="56">
        <v>1</v>
      </c>
      <c r="F205" s="1">
        <v>2015</v>
      </c>
      <c r="G205" s="7">
        <v>97.2</v>
      </c>
      <c r="H205" s="4">
        <v>26751</v>
      </c>
      <c r="I205" s="1" t="s">
        <v>609</v>
      </c>
      <c r="J205" s="1">
        <v>36</v>
      </c>
      <c r="K205" s="53">
        <v>61.2</v>
      </c>
      <c r="L205" s="3">
        <v>1.7000000000000002</v>
      </c>
      <c r="M205" s="1">
        <v>1.73</v>
      </c>
      <c r="N205" s="3">
        <v>2.9999999999999805E-2</v>
      </c>
      <c r="O205" s="3">
        <v>1.079999999999993</v>
      </c>
      <c r="P205" s="58" t="s">
        <v>198</v>
      </c>
      <c r="Q205" s="5" t="s">
        <v>198</v>
      </c>
      <c r="R205" t="s">
        <v>4</v>
      </c>
      <c r="S205" t="s">
        <v>4</v>
      </c>
    </row>
    <row r="206" spans="1:19" ht="15" customHeight="1" x14ac:dyDescent="0.25">
      <c r="A206" s="43" t="s">
        <v>256</v>
      </c>
      <c r="B206" s="1" t="s">
        <v>891</v>
      </c>
      <c r="C206" s="2">
        <v>42016</v>
      </c>
      <c r="D206" s="4">
        <v>3</v>
      </c>
      <c r="E206" s="56">
        <v>1</v>
      </c>
      <c r="F206" s="1">
        <v>2015</v>
      </c>
      <c r="G206" s="7">
        <v>852.90000000000009</v>
      </c>
      <c r="H206" s="4">
        <v>10729</v>
      </c>
      <c r="I206" s="1" t="s">
        <v>610</v>
      </c>
      <c r="J206" s="1">
        <v>30</v>
      </c>
      <c r="K206" s="53">
        <v>157.5</v>
      </c>
      <c r="L206" s="3">
        <v>5.25</v>
      </c>
      <c r="M206" s="1">
        <v>5.03</v>
      </c>
      <c r="N206" s="3">
        <v>-0.21999999999999975</v>
      </c>
      <c r="O206" s="3">
        <v>-6.5999999999999925</v>
      </c>
      <c r="P206" s="58" t="s">
        <v>198</v>
      </c>
      <c r="Q206" s="5" t="s">
        <v>198</v>
      </c>
      <c r="R206" t="s">
        <v>4</v>
      </c>
      <c r="S206" t="s">
        <v>4</v>
      </c>
    </row>
    <row r="207" spans="1:19" ht="15" customHeight="1" x14ac:dyDescent="0.25">
      <c r="A207" s="43" t="s">
        <v>155</v>
      </c>
      <c r="B207" s="1" t="s">
        <v>892</v>
      </c>
      <c r="C207" s="2">
        <v>42016</v>
      </c>
      <c r="D207" s="4">
        <v>3</v>
      </c>
      <c r="E207" s="56">
        <v>1</v>
      </c>
      <c r="F207" s="1">
        <v>2015</v>
      </c>
      <c r="G207" s="7">
        <v>852.90000000000009</v>
      </c>
      <c r="H207" s="4">
        <v>10729</v>
      </c>
      <c r="I207" s="1" t="s">
        <v>610</v>
      </c>
      <c r="J207" s="1">
        <v>20</v>
      </c>
      <c r="K207" s="53">
        <v>196.8</v>
      </c>
      <c r="L207" s="3">
        <v>9.84</v>
      </c>
      <c r="M207" s="1">
        <v>9.48</v>
      </c>
      <c r="N207" s="3">
        <v>-0.35999999999999943</v>
      </c>
      <c r="O207" s="3">
        <v>-7.1999999999999886</v>
      </c>
      <c r="P207" s="58" t="s">
        <v>198</v>
      </c>
      <c r="Q207" s="5" t="s">
        <v>198</v>
      </c>
      <c r="R207" t="s">
        <v>4</v>
      </c>
      <c r="S207" t="s">
        <v>4</v>
      </c>
    </row>
    <row r="208" spans="1:19" ht="15" customHeight="1" x14ac:dyDescent="0.25">
      <c r="A208" s="43" t="s">
        <v>41</v>
      </c>
      <c r="B208" s="1" t="s">
        <v>893</v>
      </c>
      <c r="C208" s="2">
        <v>42016</v>
      </c>
      <c r="D208" s="4">
        <v>3</v>
      </c>
      <c r="E208" s="56">
        <v>1</v>
      </c>
      <c r="F208" s="1">
        <v>2015</v>
      </c>
      <c r="G208" s="7">
        <v>852.90000000000009</v>
      </c>
      <c r="H208" s="4">
        <v>10729</v>
      </c>
      <c r="I208" s="1" t="s">
        <v>610</v>
      </c>
      <c r="J208" s="1">
        <v>20</v>
      </c>
      <c r="K208" s="53">
        <v>170.4</v>
      </c>
      <c r="L208" s="3">
        <v>8.52</v>
      </c>
      <c r="M208" s="1">
        <v>8.18</v>
      </c>
      <c r="N208" s="3">
        <v>-0.33999999999999986</v>
      </c>
      <c r="O208" s="3">
        <v>-6.7999999999999972</v>
      </c>
      <c r="P208" s="58" t="s">
        <v>198</v>
      </c>
      <c r="Q208" s="5" t="s">
        <v>198</v>
      </c>
      <c r="R208" t="s">
        <v>4</v>
      </c>
      <c r="S208" t="s">
        <v>4</v>
      </c>
    </row>
    <row r="209" spans="1:19" ht="15" customHeight="1" x14ac:dyDescent="0.25">
      <c r="A209" s="43" t="s">
        <v>257</v>
      </c>
      <c r="B209" s="1" t="s">
        <v>894</v>
      </c>
      <c r="C209" s="2">
        <v>42016</v>
      </c>
      <c r="D209" s="4">
        <v>3</v>
      </c>
      <c r="E209" s="56">
        <v>1</v>
      </c>
      <c r="F209" s="1">
        <v>2015</v>
      </c>
      <c r="G209" s="7">
        <v>148.13999999999999</v>
      </c>
      <c r="H209" s="4">
        <v>10884</v>
      </c>
      <c r="I209" s="1" t="s">
        <v>611</v>
      </c>
      <c r="J209" s="1">
        <v>3</v>
      </c>
      <c r="K209" s="53">
        <v>148.13999999999999</v>
      </c>
      <c r="L209" s="3">
        <v>49.379999999999995</v>
      </c>
      <c r="M209" s="1">
        <v>46.96</v>
      </c>
      <c r="N209" s="3">
        <v>-2.4199999999999946</v>
      </c>
      <c r="O209" s="3">
        <v>-7.2599999999999838</v>
      </c>
      <c r="P209" s="58" t="s">
        <v>198</v>
      </c>
      <c r="Q209" s="5" t="s">
        <v>198</v>
      </c>
      <c r="R209" t="s">
        <v>4</v>
      </c>
      <c r="S209" t="s">
        <v>4</v>
      </c>
    </row>
    <row r="210" spans="1:19" ht="15" customHeight="1" x14ac:dyDescent="0.25">
      <c r="A210" s="43" t="s">
        <v>258</v>
      </c>
      <c r="B210" s="1" t="s">
        <v>895</v>
      </c>
      <c r="C210" s="2">
        <v>42016</v>
      </c>
      <c r="D210" s="4">
        <v>3</v>
      </c>
      <c r="E210" s="56">
        <v>1</v>
      </c>
      <c r="F210" s="1">
        <v>2015</v>
      </c>
      <c r="G210" s="7">
        <v>1085.6600000000001</v>
      </c>
      <c r="H210" s="4">
        <v>12048</v>
      </c>
      <c r="I210" s="1" t="s">
        <v>360</v>
      </c>
      <c r="J210" s="1">
        <v>3</v>
      </c>
      <c r="K210" s="53">
        <v>53.82</v>
      </c>
      <c r="L210" s="3">
        <v>17.940000000000001</v>
      </c>
      <c r="M210" s="1">
        <v>14.72</v>
      </c>
      <c r="N210" s="3">
        <v>-3.2200000000000006</v>
      </c>
      <c r="O210" s="3">
        <v>-9.6600000000000019</v>
      </c>
      <c r="P210" s="58" t="s">
        <v>198</v>
      </c>
      <c r="Q210" s="5" t="s">
        <v>198</v>
      </c>
      <c r="R210" t="s">
        <v>4</v>
      </c>
      <c r="S210" t="s">
        <v>4</v>
      </c>
    </row>
    <row r="211" spans="1:19" ht="15" customHeight="1" x14ac:dyDescent="0.25">
      <c r="A211" s="43" t="s">
        <v>259</v>
      </c>
      <c r="B211" s="1" t="s">
        <v>896</v>
      </c>
      <c r="C211" s="2">
        <v>42016</v>
      </c>
      <c r="D211" s="4">
        <v>3</v>
      </c>
      <c r="E211" s="56">
        <v>1</v>
      </c>
      <c r="F211" s="1">
        <v>2015</v>
      </c>
      <c r="G211" s="7">
        <v>1085.6600000000001</v>
      </c>
      <c r="H211" s="4">
        <v>12048</v>
      </c>
      <c r="I211" s="1" t="s">
        <v>360</v>
      </c>
      <c r="J211" s="1">
        <v>2</v>
      </c>
      <c r="K211" s="53">
        <v>13.64</v>
      </c>
      <c r="L211" s="3">
        <v>6.82</v>
      </c>
      <c r="M211" s="1">
        <v>5.8</v>
      </c>
      <c r="N211" s="3">
        <v>-1.0200000000000005</v>
      </c>
      <c r="O211" s="3">
        <v>-2.0400000000000009</v>
      </c>
      <c r="P211" s="58" t="s">
        <v>198</v>
      </c>
      <c r="Q211" s="5" t="s">
        <v>198</v>
      </c>
      <c r="R211" t="s">
        <v>4</v>
      </c>
      <c r="S211" t="s">
        <v>4</v>
      </c>
    </row>
    <row r="212" spans="1:19" ht="15" customHeight="1" x14ac:dyDescent="0.25">
      <c r="A212" s="43" t="s">
        <v>260</v>
      </c>
      <c r="B212" s="1" t="s">
        <v>897</v>
      </c>
      <c r="C212" s="2">
        <v>42016</v>
      </c>
      <c r="D212" s="4">
        <v>3</v>
      </c>
      <c r="E212" s="56">
        <v>1</v>
      </c>
      <c r="F212" s="1">
        <v>2015</v>
      </c>
      <c r="G212" s="7">
        <v>1085.6600000000001</v>
      </c>
      <c r="H212" s="4">
        <v>12048</v>
      </c>
      <c r="I212" s="1" t="s">
        <v>360</v>
      </c>
      <c r="J212" s="1">
        <v>3</v>
      </c>
      <c r="K212" s="53">
        <v>14.55</v>
      </c>
      <c r="L212" s="3">
        <v>4.8500000000000005</v>
      </c>
      <c r="M212" s="1">
        <v>3.32</v>
      </c>
      <c r="N212" s="3">
        <v>-1.5300000000000007</v>
      </c>
      <c r="O212" s="3">
        <v>-4.5900000000000016</v>
      </c>
      <c r="P212" s="58" t="s">
        <v>198</v>
      </c>
      <c r="Q212" s="5" t="s">
        <v>198</v>
      </c>
      <c r="R212" t="s">
        <v>4</v>
      </c>
      <c r="S212" t="s">
        <v>4</v>
      </c>
    </row>
    <row r="213" spans="1:19" ht="15" customHeight="1" x14ac:dyDescent="0.25">
      <c r="A213" s="43" t="s">
        <v>261</v>
      </c>
      <c r="B213" s="1" t="s">
        <v>898</v>
      </c>
      <c r="C213" s="2">
        <v>42016</v>
      </c>
      <c r="D213" s="4">
        <v>3</v>
      </c>
      <c r="E213" s="56">
        <v>1</v>
      </c>
      <c r="F213" s="1">
        <v>2015</v>
      </c>
      <c r="G213" s="7">
        <v>1085.6600000000001</v>
      </c>
      <c r="H213" s="4">
        <v>12048</v>
      </c>
      <c r="I213" s="1" t="s">
        <v>360</v>
      </c>
      <c r="J213" s="1">
        <v>5</v>
      </c>
      <c r="K213" s="53">
        <v>14.1</v>
      </c>
      <c r="L213" s="3">
        <v>2.82</v>
      </c>
      <c r="M213" s="1">
        <v>2.5099999999999998</v>
      </c>
      <c r="N213" s="3">
        <v>-0.31000000000000005</v>
      </c>
      <c r="O213" s="3">
        <v>-1.5500000000000003</v>
      </c>
      <c r="P213" s="58" t="s">
        <v>198</v>
      </c>
      <c r="Q213" s="5" t="s">
        <v>198</v>
      </c>
      <c r="R213" t="s">
        <v>4</v>
      </c>
      <c r="S213" t="s">
        <v>4</v>
      </c>
    </row>
    <row r="214" spans="1:19" ht="15" customHeight="1" x14ac:dyDescent="0.25">
      <c r="A214" s="43" t="s">
        <v>262</v>
      </c>
      <c r="B214" s="1" t="s">
        <v>899</v>
      </c>
      <c r="C214" s="2">
        <v>42016</v>
      </c>
      <c r="D214" s="4">
        <v>3</v>
      </c>
      <c r="E214" s="56">
        <v>1</v>
      </c>
      <c r="F214" s="1">
        <v>2015</v>
      </c>
      <c r="G214" s="7">
        <v>1085.6600000000001</v>
      </c>
      <c r="H214" s="4">
        <v>12048</v>
      </c>
      <c r="I214" s="1" t="s">
        <v>360</v>
      </c>
      <c r="J214" s="1">
        <v>5</v>
      </c>
      <c r="K214" s="53">
        <v>26.1</v>
      </c>
      <c r="L214" s="3">
        <v>5.2200000000000006</v>
      </c>
      <c r="M214" s="1">
        <v>4.6500000000000004</v>
      </c>
      <c r="N214" s="3">
        <v>-0.57000000000000028</v>
      </c>
      <c r="O214" s="3">
        <v>-2.8500000000000014</v>
      </c>
      <c r="P214" s="58" t="s">
        <v>198</v>
      </c>
      <c r="Q214" s="5" t="s">
        <v>198</v>
      </c>
      <c r="R214" t="s">
        <v>4</v>
      </c>
      <c r="S214" t="s">
        <v>4</v>
      </c>
    </row>
    <row r="215" spans="1:19" ht="15" customHeight="1" x14ac:dyDescent="0.25">
      <c r="A215" s="43" t="s">
        <v>263</v>
      </c>
      <c r="B215" s="1" t="s">
        <v>900</v>
      </c>
      <c r="C215" s="2">
        <v>42016</v>
      </c>
      <c r="D215" s="4">
        <v>3</v>
      </c>
      <c r="E215" s="56">
        <v>1</v>
      </c>
      <c r="F215" s="1">
        <v>2015</v>
      </c>
      <c r="G215" s="7">
        <v>1085.6600000000001</v>
      </c>
      <c r="H215" s="4">
        <v>12048</v>
      </c>
      <c r="I215" s="1" t="s">
        <v>360</v>
      </c>
      <c r="J215" s="1">
        <v>2</v>
      </c>
      <c r="K215" s="53">
        <v>28.12</v>
      </c>
      <c r="L215" s="3">
        <v>14.06</v>
      </c>
      <c r="M215" s="1">
        <v>11.72</v>
      </c>
      <c r="N215" s="3">
        <v>-2.34</v>
      </c>
      <c r="O215" s="3">
        <v>-4.68</v>
      </c>
      <c r="P215" s="58" t="s">
        <v>198</v>
      </c>
      <c r="Q215" s="5" t="s">
        <v>198</v>
      </c>
      <c r="R215" t="s">
        <v>4</v>
      </c>
      <c r="S215" t="s">
        <v>4</v>
      </c>
    </row>
    <row r="216" spans="1:19" ht="15" customHeight="1" x14ac:dyDescent="0.25">
      <c r="A216" s="43" t="s">
        <v>264</v>
      </c>
      <c r="B216" s="1" t="s">
        <v>901</v>
      </c>
      <c r="C216" s="2">
        <v>42016</v>
      </c>
      <c r="D216" s="4">
        <v>3</v>
      </c>
      <c r="E216" s="56">
        <v>1</v>
      </c>
      <c r="F216" s="1">
        <v>2015</v>
      </c>
      <c r="G216" s="7">
        <v>1085.6600000000001</v>
      </c>
      <c r="H216" s="4">
        <v>12048</v>
      </c>
      <c r="I216" s="1" t="s">
        <v>360</v>
      </c>
      <c r="J216" s="1">
        <v>3</v>
      </c>
      <c r="K216" s="53">
        <v>108.03</v>
      </c>
      <c r="L216" s="3">
        <v>36.01</v>
      </c>
      <c r="M216" s="1">
        <v>21.27</v>
      </c>
      <c r="N216" s="3">
        <v>-14.739999999999998</v>
      </c>
      <c r="O216" s="3">
        <v>-44.22</v>
      </c>
      <c r="P216" s="58" t="s">
        <v>198</v>
      </c>
      <c r="Q216" s="5" t="s">
        <v>198</v>
      </c>
      <c r="R216" t="s">
        <v>4</v>
      </c>
      <c r="S216" t="s">
        <v>4</v>
      </c>
    </row>
    <row r="217" spans="1:19" ht="15" customHeight="1" x14ac:dyDescent="0.25">
      <c r="A217" s="43" t="s">
        <v>265</v>
      </c>
      <c r="B217" s="1" t="s">
        <v>902</v>
      </c>
      <c r="C217" s="2">
        <v>42016</v>
      </c>
      <c r="D217" s="4">
        <v>3</v>
      </c>
      <c r="E217" s="56">
        <v>1</v>
      </c>
      <c r="F217" s="1">
        <v>2015</v>
      </c>
      <c r="G217" s="7">
        <v>1085.6600000000001</v>
      </c>
      <c r="H217" s="4">
        <v>12048</v>
      </c>
      <c r="I217" s="1" t="s">
        <v>360</v>
      </c>
      <c r="J217" s="1">
        <v>10</v>
      </c>
      <c r="K217" s="53">
        <v>106.3</v>
      </c>
      <c r="L217" s="3">
        <v>10.629999999999999</v>
      </c>
      <c r="M217" s="1">
        <v>7.02</v>
      </c>
      <c r="N217" s="3">
        <v>-3.6099999999999994</v>
      </c>
      <c r="O217" s="3">
        <v>-36.099999999999994</v>
      </c>
      <c r="P217" s="58" t="s">
        <v>198</v>
      </c>
      <c r="Q217" s="5" t="s">
        <v>198</v>
      </c>
      <c r="R217" t="s">
        <v>4</v>
      </c>
      <c r="S217" t="s">
        <v>4</v>
      </c>
    </row>
    <row r="218" spans="1:19" ht="15" customHeight="1" x14ac:dyDescent="0.25">
      <c r="A218" s="43" t="s">
        <v>121</v>
      </c>
      <c r="B218" s="1" t="s">
        <v>903</v>
      </c>
      <c r="C218" s="2">
        <v>42016</v>
      </c>
      <c r="D218" s="4">
        <v>3</v>
      </c>
      <c r="E218" s="56">
        <v>1</v>
      </c>
      <c r="F218" s="1">
        <v>2015</v>
      </c>
      <c r="G218" s="7">
        <v>1085.6600000000001</v>
      </c>
      <c r="H218" s="4">
        <v>12048</v>
      </c>
      <c r="I218" s="1" t="s">
        <v>360</v>
      </c>
      <c r="J218" s="1">
        <v>5</v>
      </c>
      <c r="K218" s="53">
        <v>29.6</v>
      </c>
      <c r="L218" s="3">
        <v>5.92</v>
      </c>
      <c r="M218" s="1">
        <v>5.82</v>
      </c>
      <c r="N218" s="3">
        <v>-9.9999999999999645E-2</v>
      </c>
      <c r="O218" s="3">
        <v>-0.49999999999999822</v>
      </c>
      <c r="P218" s="58" t="s">
        <v>198</v>
      </c>
      <c r="Q218" s="5" t="s">
        <v>198</v>
      </c>
      <c r="R218" t="s">
        <v>4</v>
      </c>
      <c r="S218" t="s">
        <v>4</v>
      </c>
    </row>
    <row r="219" spans="1:19" ht="15" customHeight="1" x14ac:dyDescent="0.25">
      <c r="A219" s="43" t="s">
        <v>266</v>
      </c>
      <c r="B219" s="1" t="s">
        <v>904</v>
      </c>
      <c r="C219" s="2">
        <v>42016</v>
      </c>
      <c r="D219" s="4">
        <v>3</v>
      </c>
      <c r="E219" s="56">
        <v>1</v>
      </c>
      <c r="F219" s="1">
        <v>2015</v>
      </c>
      <c r="G219" s="7">
        <v>1085.6600000000001</v>
      </c>
      <c r="H219" s="4">
        <v>12048</v>
      </c>
      <c r="I219" s="1" t="s">
        <v>360</v>
      </c>
      <c r="J219" s="1">
        <v>20</v>
      </c>
      <c r="K219" s="53">
        <v>118.2</v>
      </c>
      <c r="L219" s="3">
        <v>5.91</v>
      </c>
      <c r="M219" s="1">
        <v>5.79</v>
      </c>
      <c r="N219" s="3">
        <v>-0.12000000000000011</v>
      </c>
      <c r="O219" s="3">
        <v>-2.4000000000000021</v>
      </c>
      <c r="P219" s="58" t="s">
        <v>198</v>
      </c>
      <c r="Q219" s="5" t="s">
        <v>198</v>
      </c>
      <c r="R219" t="s">
        <v>4</v>
      </c>
      <c r="S219" t="s">
        <v>4</v>
      </c>
    </row>
    <row r="220" spans="1:19" ht="15" customHeight="1" x14ac:dyDescent="0.25">
      <c r="A220" s="43" t="s">
        <v>267</v>
      </c>
      <c r="B220" s="1" t="s">
        <v>905</v>
      </c>
      <c r="C220" s="2">
        <v>42016</v>
      </c>
      <c r="D220" s="4">
        <v>3</v>
      </c>
      <c r="E220" s="56">
        <v>1</v>
      </c>
      <c r="F220" s="1">
        <v>2015</v>
      </c>
      <c r="G220" s="7">
        <v>132.94</v>
      </c>
      <c r="H220" s="4">
        <v>10350</v>
      </c>
      <c r="I220" s="1" t="s">
        <v>612</v>
      </c>
      <c r="J220" s="1">
        <v>2</v>
      </c>
      <c r="K220" s="53">
        <v>132.94</v>
      </c>
      <c r="L220" s="3">
        <v>66.47</v>
      </c>
      <c r="M220" s="1">
        <v>66.47</v>
      </c>
      <c r="N220" s="3">
        <v>0</v>
      </c>
      <c r="O220" s="3">
        <v>0</v>
      </c>
      <c r="P220" s="58" t="s">
        <v>198</v>
      </c>
      <c r="Q220" s="5" t="s">
        <v>198</v>
      </c>
      <c r="R220" t="s">
        <v>4</v>
      </c>
      <c r="S220" t="s">
        <v>4</v>
      </c>
    </row>
    <row r="221" spans="1:19" ht="15" customHeight="1" x14ac:dyDescent="0.25">
      <c r="A221" s="43" t="s">
        <v>491</v>
      </c>
      <c r="B221" s="1" t="s">
        <v>906</v>
      </c>
      <c r="C221" s="2">
        <v>42017</v>
      </c>
      <c r="D221" s="4">
        <v>3</v>
      </c>
      <c r="E221" s="56">
        <v>1</v>
      </c>
      <c r="F221" s="1">
        <v>2015</v>
      </c>
      <c r="G221" s="7" t="s">
        <v>4</v>
      </c>
      <c r="H221" s="4" t="s">
        <v>4</v>
      </c>
      <c r="I221" s="1" t="s">
        <v>4</v>
      </c>
      <c r="J221" s="1">
        <v>2250</v>
      </c>
      <c r="K221" s="53">
        <v>6232.5</v>
      </c>
      <c r="L221" s="3">
        <v>2.77</v>
      </c>
      <c r="M221" s="1">
        <v>2.77</v>
      </c>
      <c r="N221" s="3">
        <v>0</v>
      </c>
      <c r="O221" s="3">
        <v>0</v>
      </c>
      <c r="P221" s="58" t="s">
        <v>198</v>
      </c>
      <c r="Q221" s="5" t="s">
        <v>198</v>
      </c>
      <c r="R221" t="s">
        <v>0</v>
      </c>
      <c r="S221" t="s">
        <v>4</v>
      </c>
    </row>
    <row r="222" spans="1:19" ht="15" customHeight="1" x14ac:dyDescent="0.25">
      <c r="A222" s="43" t="s">
        <v>27</v>
      </c>
      <c r="B222" s="1" t="s">
        <v>907</v>
      </c>
      <c r="C222" s="2">
        <v>42017</v>
      </c>
      <c r="D222" s="4">
        <v>3</v>
      </c>
      <c r="E222" s="56">
        <v>1</v>
      </c>
      <c r="F222" s="1">
        <v>2015</v>
      </c>
      <c r="G222" s="7">
        <v>9517.2000000000007</v>
      </c>
      <c r="H222" s="4">
        <v>13614</v>
      </c>
      <c r="I222" s="1" t="s">
        <v>361</v>
      </c>
      <c r="J222" s="1">
        <v>12</v>
      </c>
      <c r="K222" s="53">
        <v>1730.4</v>
      </c>
      <c r="L222" s="3">
        <v>144.20000000000002</v>
      </c>
      <c r="M222" s="1">
        <v>150.34</v>
      </c>
      <c r="N222" s="3">
        <v>6.1399999999999864</v>
      </c>
      <c r="O222" s="3">
        <v>73.679999999999836</v>
      </c>
      <c r="P222" s="58" t="s">
        <v>5</v>
      </c>
      <c r="Q222" s="5" t="s">
        <v>175</v>
      </c>
      <c r="R222" t="s">
        <v>572</v>
      </c>
      <c r="S222" t="s">
        <v>4</v>
      </c>
    </row>
    <row r="223" spans="1:19" ht="15" customHeight="1" x14ac:dyDescent="0.25">
      <c r="A223" s="43" t="s">
        <v>268</v>
      </c>
      <c r="B223" s="1" t="s">
        <v>908</v>
      </c>
      <c r="C223" s="2">
        <v>42017</v>
      </c>
      <c r="D223" s="4">
        <v>3</v>
      </c>
      <c r="E223" s="56">
        <v>1</v>
      </c>
      <c r="F223" s="1">
        <v>2015</v>
      </c>
      <c r="G223" s="7">
        <v>1917.49</v>
      </c>
      <c r="H223" s="4">
        <v>10870</v>
      </c>
      <c r="I223" s="1" t="s">
        <v>369</v>
      </c>
      <c r="J223" s="1">
        <v>105</v>
      </c>
      <c r="K223" s="53">
        <v>332.79</v>
      </c>
      <c r="L223" s="3">
        <v>3.1694285714285715</v>
      </c>
      <c r="M223" s="1">
        <v>3.72</v>
      </c>
      <c r="N223" s="3">
        <v>0.55057142857142871</v>
      </c>
      <c r="O223" s="3">
        <v>57.810000000000016</v>
      </c>
      <c r="P223" s="58" t="s">
        <v>5</v>
      </c>
      <c r="Q223" s="5" t="s">
        <v>175</v>
      </c>
      <c r="R223" t="s">
        <v>572</v>
      </c>
      <c r="S223" t="s">
        <v>4</v>
      </c>
    </row>
    <row r="224" spans="1:19" ht="15" customHeight="1" x14ac:dyDescent="0.25">
      <c r="A224" s="43" t="s">
        <v>78</v>
      </c>
      <c r="B224" s="1" t="s">
        <v>909</v>
      </c>
      <c r="C224" s="2">
        <v>42017</v>
      </c>
      <c r="D224" s="4">
        <v>3</v>
      </c>
      <c r="E224" s="56">
        <v>1</v>
      </c>
      <c r="F224" s="1">
        <v>2015</v>
      </c>
      <c r="G224" s="7">
        <v>739</v>
      </c>
      <c r="H224" s="4">
        <v>9510</v>
      </c>
      <c r="I224" s="1" t="s">
        <v>374</v>
      </c>
      <c r="J224" s="1">
        <v>300</v>
      </c>
      <c r="K224" s="53">
        <v>159</v>
      </c>
      <c r="L224" s="3">
        <v>0.53</v>
      </c>
      <c r="M224" s="1">
        <v>0.54</v>
      </c>
      <c r="N224" s="3">
        <v>1.0000000000000009E-2</v>
      </c>
      <c r="O224" s="3">
        <v>3.0000000000000027</v>
      </c>
      <c r="P224" s="58" t="s">
        <v>8</v>
      </c>
      <c r="Q224" s="5" t="s">
        <v>181</v>
      </c>
      <c r="R224" t="s">
        <v>572</v>
      </c>
      <c r="S224" t="s">
        <v>4</v>
      </c>
    </row>
    <row r="225" spans="1:19" ht="15" customHeight="1" x14ac:dyDescent="0.25">
      <c r="A225" s="43" t="s">
        <v>451</v>
      </c>
      <c r="B225" s="1" t="s">
        <v>831</v>
      </c>
      <c r="C225" s="2">
        <v>42017</v>
      </c>
      <c r="D225" s="4">
        <v>3</v>
      </c>
      <c r="E225" s="56">
        <v>1</v>
      </c>
      <c r="F225" s="1">
        <v>2015</v>
      </c>
      <c r="G225" s="7" t="s">
        <v>4</v>
      </c>
      <c r="H225" s="4" t="s">
        <v>4</v>
      </c>
      <c r="I225" s="1" t="s">
        <v>4</v>
      </c>
      <c r="J225" s="1">
        <v>1444</v>
      </c>
      <c r="K225" s="53">
        <v>2079.36</v>
      </c>
      <c r="L225" s="3">
        <v>1.4400000000000002</v>
      </c>
      <c r="M225" s="1">
        <v>1.44</v>
      </c>
      <c r="N225" s="3">
        <v>-2.2204460492503131E-16</v>
      </c>
      <c r="O225" s="3">
        <v>-3.2063240951174521E-13</v>
      </c>
      <c r="P225" s="58" t="s">
        <v>198</v>
      </c>
      <c r="Q225" s="5" t="s">
        <v>198</v>
      </c>
      <c r="R225" t="s">
        <v>0</v>
      </c>
      <c r="S225" t="s">
        <v>4</v>
      </c>
    </row>
    <row r="226" spans="1:19" ht="15" customHeight="1" x14ac:dyDescent="0.25">
      <c r="A226" s="43" t="s">
        <v>451</v>
      </c>
      <c r="B226" s="1" t="s">
        <v>831</v>
      </c>
      <c r="C226" s="2">
        <v>42017</v>
      </c>
      <c r="D226" s="4">
        <v>3</v>
      </c>
      <c r="E226" s="56">
        <v>1</v>
      </c>
      <c r="F226" s="1">
        <v>2015</v>
      </c>
      <c r="G226" s="7" t="s">
        <v>4</v>
      </c>
      <c r="H226" s="4" t="s">
        <v>4</v>
      </c>
      <c r="I226" s="1" t="s">
        <v>4</v>
      </c>
      <c r="J226" s="1">
        <v>1493</v>
      </c>
      <c r="K226" s="53">
        <v>2149.92</v>
      </c>
      <c r="L226" s="3">
        <v>1.44</v>
      </c>
      <c r="M226" s="1">
        <v>1.44</v>
      </c>
      <c r="N226" s="3">
        <v>0</v>
      </c>
      <c r="O226" s="3">
        <v>0</v>
      </c>
      <c r="P226" s="58" t="s">
        <v>198</v>
      </c>
      <c r="Q226" s="5" t="s">
        <v>198</v>
      </c>
      <c r="R226" t="s">
        <v>0</v>
      </c>
      <c r="S226" t="s">
        <v>4</v>
      </c>
    </row>
    <row r="227" spans="1:19" ht="15" customHeight="1" x14ac:dyDescent="0.25">
      <c r="A227" s="43" t="s">
        <v>269</v>
      </c>
      <c r="B227" s="1" t="s">
        <v>910</v>
      </c>
      <c r="C227" s="2">
        <v>42017</v>
      </c>
      <c r="D227" s="4">
        <v>3</v>
      </c>
      <c r="E227" s="56">
        <v>1</v>
      </c>
      <c r="F227" s="1">
        <v>2015</v>
      </c>
      <c r="G227" s="7">
        <v>8746.31</v>
      </c>
      <c r="H227" s="4">
        <v>1152</v>
      </c>
      <c r="I227" s="1" t="s">
        <v>358</v>
      </c>
      <c r="J227" s="1">
        <v>100</v>
      </c>
      <c r="K227" s="53">
        <v>69.38</v>
      </c>
      <c r="L227" s="3">
        <v>0.69379999999999997</v>
      </c>
      <c r="M227" s="1">
        <v>0.7</v>
      </c>
      <c r="N227" s="3">
        <v>6.1999999999999833E-3</v>
      </c>
      <c r="O227" s="3">
        <v>0.61999999999999833</v>
      </c>
      <c r="P227" s="58" t="s">
        <v>5</v>
      </c>
      <c r="Q227" s="5" t="s">
        <v>175</v>
      </c>
      <c r="R227" t="s">
        <v>572</v>
      </c>
      <c r="S227" t="s">
        <v>4</v>
      </c>
    </row>
    <row r="228" spans="1:19" ht="15" customHeight="1" x14ac:dyDescent="0.25">
      <c r="A228" s="43" t="s">
        <v>270</v>
      </c>
      <c r="B228" s="1" t="s">
        <v>911</v>
      </c>
      <c r="C228" s="2">
        <v>42017</v>
      </c>
      <c r="D228" s="4">
        <v>3</v>
      </c>
      <c r="E228" s="56">
        <v>1</v>
      </c>
      <c r="F228" s="1">
        <v>2015</v>
      </c>
      <c r="G228" s="7">
        <v>190</v>
      </c>
      <c r="H228" s="4">
        <v>11862</v>
      </c>
      <c r="I228" s="1" t="s">
        <v>613</v>
      </c>
      <c r="J228" s="1">
        <v>50</v>
      </c>
      <c r="K228" s="53">
        <v>38</v>
      </c>
      <c r="L228" s="3">
        <v>0.76</v>
      </c>
      <c r="M228" s="1">
        <v>0.81</v>
      </c>
      <c r="N228" s="3">
        <v>5.0000000000000044E-2</v>
      </c>
      <c r="O228" s="3">
        <v>2.5000000000000022</v>
      </c>
      <c r="P228" s="58" t="s">
        <v>5</v>
      </c>
      <c r="Q228" s="5" t="s">
        <v>175</v>
      </c>
      <c r="R228" t="s">
        <v>572</v>
      </c>
      <c r="S228" t="s">
        <v>4</v>
      </c>
    </row>
    <row r="229" spans="1:19" ht="15" customHeight="1" x14ac:dyDescent="0.25">
      <c r="A229" s="43" t="s">
        <v>492</v>
      </c>
      <c r="B229" s="1" t="s">
        <v>912</v>
      </c>
      <c r="C229" s="2">
        <v>42017</v>
      </c>
      <c r="D229" s="4">
        <v>3</v>
      </c>
      <c r="E229" s="56">
        <v>1</v>
      </c>
      <c r="F229" s="1">
        <v>2015</v>
      </c>
      <c r="G229" s="7" t="s">
        <v>4</v>
      </c>
      <c r="H229" s="4" t="s">
        <v>4</v>
      </c>
      <c r="I229" s="1" t="s">
        <v>4</v>
      </c>
      <c r="J229" s="1">
        <v>91</v>
      </c>
      <c r="K229" s="53">
        <v>502.32</v>
      </c>
      <c r="L229" s="3">
        <v>5.52</v>
      </c>
      <c r="M229" s="1">
        <v>7.2</v>
      </c>
      <c r="N229" s="3">
        <v>1.6800000000000006</v>
      </c>
      <c r="O229" s="3">
        <v>152.88000000000005</v>
      </c>
      <c r="P229" s="58" t="s">
        <v>198</v>
      </c>
      <c r="Q229" s="5" t="s">
        <v>198</v>
      </c>
      <c r="R229" t="s">
        <v>0</v>
      </c>
      <c r="S229" t="s">
        <v>4</v>
      </c>
    </row>
    <row r="230" spans="1:19" ht="15" customHeight="1" x14ac:dyDescent="0.25">
      <c r="A230" s="43" t="s">
        <v>493</v>
      </c>
      <c r="B230" s="1" t="s">
        <v>913</v>
      </c>
      <c r="C230" s="2">
        <v>42017</v>
      </c>
      <c r="D230" s="4">
        <v>3</v>
      </c>
      <c r="E230" s="56">
        <v>1</v>
      </c>
      <c r="F230" s="1">
        <v>2015</v>
      </c>
      <c r="G230" s="7" t="s">
        <v>4</v>
      </c>
      <c r="H230" s="4" t="s">
        <v>4</v>
      </c>
      <c r="I230" s="1" t="s">
        <v>4</v>
      </c>
      <c r="J230" s="1">
        <v>46</v>
      </c>
      <c r="K230" s="53">
        <v>239.66</v>
      </c>
      <c r="L230" s="3">
        <v>5.21</v>
      </c>
      <c r="M230" s="1">
        <v>5.21</v>
      </c>
      <c r="N230" s="3">
        <v>0</v>
      </c>
      <c r="O230" s="3">
        <v>0</v>
      </c>
      <c r="P230" s="58" t="s">
        <v>198</v>
      </c>
      <c r="Q230" s="5" t="s">
        <v>198</v>
      </c>
      <c r="R230" t="s">
        <v>0</v>
      </c>
      <c r="S230" t="s">
        <v>4</v>
      </c>
    </row>
    <row r="231" spans="1:19" ht="15" customHeight="1" x14ac:dyDescent="0.25">
      <c r="A231" s="43" t="s">
        <v>494</v>
      </c>
      <c r="B231" s="1" t="s">
        <v>914</v>
      </c>
      <c r="C231" s="2">
        <v>42017</v>
      </c>
      <c r="D231" s="4">
        <v>3</v>
      </c>
      <c r="E231" s="56">
        <v>1</v>
      </c>
      <c r="F231" s="1">
        <v>2015</v>
      </c>
      <c r="G231" s="7" t="s">
        <v>4</v>
      </c>
      <c r="H231" s="4" t="s">
        <v>4</v>
      </c>
      <c r="I231" s="1" t="s">
        <v>4</v>
      </c>
      <c r="J231" s="1">
        <v>120</v>
      </c>
      <c r="K231" s="53">
        <v>338.4</v>
      </c>
      <c r="L231" s="3">
        <v>2.82</v>
      </c>
      <c r="M231" s="1">
        <v>2.82</v>
      </c>
      <c r="N231" s="3">
        <v>0</v>
      </c>
      <c r="O231" s="3">
        <v>0</v>
      </c>
      <c r="P231" s="58" t="s">
        <v>198</v>
      </c>
      <c r="Q231" s="5" t="s">
        <v>198</v>
      </c>
      <c r="R231" t="s">
        <v>0</v>
      </c>
      <c r="S231" t="s">
        <v>4</v>
      </c>
    </row>
    <row r="232" spans="1:19" ht="15" customHeight="1" x14ac:dyDescent="0.25">
      <c r="A232" s="43" t="s">
        <v>495</v>
      </c>
      <c r="B232" s="1" t="s">
        <v>915</v>
      </c>
      <c r="C232" s="2">
        <v>42017</v>
      </c>
      <c r="D232" s="4">
        <v>3</v>
      </c>
      <c r="E232" s="56">
        <v>1</v>
      </c>
      <c r="F232" s="1">
        <v>2015</v>
      </c>
      <c r="G232" s="7" t="s">
        <v>4</v>
      </c>
      <c r="H232" s="4" t="s">
        <v>4</v>
      </c>
      <c r="I232" s="1" t="s">
        <v>4</v>
      </c>
      <c r="J232" s="1">
        <v>175</v>
      </c>
      <c r="K232" s="53">
        <v>672</v>
      </c>
      <c r="L232" s="3">
        <v>3.84</v>
      </c>
      <c r="M232" s="1">
        <v>3.84</v>
      </c>
      <c r="N232" s="3">
        <v>0</v>
      </c>
      <c r="O232" s="3">
        <v>0</v>
      </c>
      <c r="P232" s="58" t="s">
        <v>198</v>
      </c>
      <c r="Q232" s="5" t="s">
        <v>198</v>
      </c>
      <c r="R232" t="s">
        <v>0</v>
      </c>
      <c r="S232" t="s">
        <v>4</v>
      </c>
    </row>
    <row r="233" spans="1:19" ht="15" customHeight="1" x14ac:dyDescent="0.25">
      <c r="A233" s="43" t="s">
        <v>494</v>
      </c>
      <c r="B233" s="1" t="s">
        <v>914</v>
      </c>
      <c r="C233" s="2">
        <v>42017</v>
      </c>
      <c r="D233" s="4">
        <v>3</v>
      </c>
      <c r="E233" s="56">
        <v>1</v>
      </c>
      <c r="F233" s="1">
        <v>2015</v>
      </c>
      <c r="G233" s="7" t="s">
        <v>4</v>
      </c>
      <c r="H233" s="4" t="s">
        <v>4</v>
      </c>
      <c r="I233" s="1" t="s">
        <v>4</v>
      </c>
      <c r="J233" s="1">
        <v>252</v>
      </c>
      <c r="K233" s="53">
        <v>710.64</v>
      </c>
      <c r="L233" s="3">
        <v>2.82</v>
      </c>
      <c r="M233" s="1">
        <v>2.82</v>
      </c>
      <c r="N233" s="3">
        <v>0</v>
      </c>
      <c r="O233" s="3">
        <v>0</v>
      </c>
      <c r="P233" s="58" t="s">
        <v>198</v>
      </c>
      <c r="Q233" s="5" t="s">
        <v>198</v>
      </c>
      <c r="R233" t="s">
        <v>0</v>
      </c>
      <c r="S233" t="s">
        <v>4</v>
      </c>
    </row>
    <row r="234" spans="1:19" ht="15" customHeight="1" x14ac:dyDescent="0.25">
      <c r="A234" s="43" t="s">
        <v>471</v>
      </c>
      <c r="B234" s="1" t="s">
        <v>854</v>
      </c>
      <c r="C234" s="2">
        <v>42017</v>
      </c>
      <c r="D234" s="4">
        <v>3</v>
      </c>
      <c r="E234" s="56">
        <v>1</v>
      </c>
      <c r="F234" s="1">
        <v>2015</v>
      </c>
      <c r="G234" s="7" t="s">
        <v>4</v>
      </c>
      <c r="H234" s="4" t="s">
        <v>4</v>
      </c>
      <c r="I234" s="1" t="s">
        <v>4</v>
      </c>
      <c r="J234" s="1">
        <v>300</v>
      </c>
      <c r="K234" s="53">
        <v>1392</v>
      </c>
      <c r="L234" s="3">
        <v>4.6399999999999997</v>
      </c>
      <c r="M234" s="1">
        <v>4.6399999999999997</v>
      </c>
      <c r="N234" s="3">
        <v>0</v>
      </c>
      <c r="O234" s="3">
        <v>0</v>
      </c>
      <c r="P234" s="58" t="s">
        <v>198</v>
      </c>
      <c r="Q234" s="5" t="s">
        <v>198</v>
      </c>
      <c r="R234" t="s">
        <v>0</v>
      </c>
      <c r="S234" t="s">
        <v>4</v>
      </c>
    </row>
    <row r="235" spans="1:19" ht="15" customHeight="1" x14ac:dyDescent="0.25">
      <c r="A235" s="43" t="s">
        <v>471</v>
      </c>
      <c r="B235" s="1" t="s">
        <v>854</v>
      </c>
      <c r="C235" s="2">
        <v>42017</v>
      </c>
      <c r="D235" s="4">
        <v>3</v>
      </c>
      <c r="E235" s="56">
        <v>1</v>
      </c>
      <c r="F235" s="1">
        <v>2015</v>
      </c>
      <c r="G235" s="7" t="s">
        <v>4</v>
      </c>
      <c r="H235" s="4" t="s">
        <v>4</v>
      </c>
      <c r="I235" s="1" t="s">
        <v>4</v>
      </c>
      <c r="J235" s="1">
        <v>231</v>
      </c>
      <c r="K235" s="53">
        <v>1071.8399999999999</v>
      </c>
      <c r="L235" s="3">
        <v>4.6399999999999997</v>
      </c>
      <c r="M235" s="1">
        <v>4.6399999999999997</v>
      </c>
      <c r="N235" s="3">
        <v>0</v>
      </c>
      <c r="O235" s="3">
        <v>0</v>
      </c>
      <c r="P235" s="58" t="s">
        <v>198</v>
      </c>
      <c r="Q235" s="5" t="s">
        <v>198</v>
      </c>
      <c r="R235" t="s">
        <v>0</v>
      </c>
      <c r="S235" t="s">
        <v>4</v>
      </c>
    </row>
    <row r="236" spans="1:19" ht="15" customHeight="1" x14ac:dyDescent="0.25">
      <c r="A236" s="43" t="s">
        <v>471</v>
      </c>
      <c r="B236" s="1" t="s">
        <v>854</v>
      </c>
      <c r="C236" s="2">
        <v>42017</v>
      </c>
      <c r="D236" s="4">
        <v>3</v>
      </c>
      <c r="E236" s="56">
        <v>1</v>
      </c>
      <c r="F236" s="1">
        <v>2015</v>
      </c>
      <c r="G236" s="7" t="s">
        <v>4</v>
      </c>
      <c r="H236" s="4" t="s">
        <v>4</v>
      </c>
      <c r="I236" s="1" t="s">
        <v>4</v>
      </c>
      <c r="J236" s="1">
        <v>175</v>
      </c>
      <c r="K236" s="53">
        <v>812</v>
      </c>
      <c r="L236" s="3">
        <v>4.6399999999999997</v>
      </c>
      <c r="M236" s="1">
        <v>4.6399999999999997</v>
      </c>
      <c r="N236" s="3">
        <v>0</v>
      </c>
      <c r="O236" s="3">
        <v>0</v>
      </c>
      <c r="P236" s="58" t="s">
        <v>198</v>
      </c>
      <c r="Q236" s="5" t="s">
        <v>198</v>
      </c>
      <c r="R236" t="s">
        <v>0</v>
      </c>
      <c r="S236" t="s">
        <v>4</v>
      </c>
    </row>
    <row r="237" spans="1:19" ht="15" customHeight="1" x14ac:dyDescent="0.25">
      <c r="A237" s="43" t="s">
        <v>496</v>
      </c>
      <c r="B237" s="1" t="s">
        <v>916</v>
      </c>
      <c r="C237" s="2">
        <v>42017</v>
      </c>
      <c r="D237" s="4">
        <v>3</v>
      </c>
      <c r="E237" s="56">
        <v>1</v>
      </c>
      <c r="F237" s="1">
        <v>2015</v>
      </c>
      <c r="G237" s="7">
        <v>70547.08</v>
      </c>
      <c r="H237" s="4">
        <v>10420</v>
      </c>
      <c r="I237" s="1" t="s">
        <v>366</v>
      </c>
      <c r="J237" s="1">
        <v>2</v>
      </c>
      <c r="K237" s="53">
        <v>470.6</v>
      </c>
      <c r="L237" s="3">
        <v>235.3</v>
      </c>
      <c r="M237" s="1">
        <v>235.3</v>
      </c>
      <c r="N237" s="3">
        <v>0</v>
      </c>
      <c r="O237" s="3">
        <v>0</v>
      </c>
      <c r="P237" s="58" t="s">
        <v>198</v>
      </c>
      <c r="Q237" s="5" t="s">
        <v>198</v>
      </c>
      <c r="R237" t="s">
        <v>572</v>
      </c>
      <c r="S237" t="s">
        <v>9</v>
      </c>
    </row>
    <row r="238" spans="1:19" ht="15" customHeight="1" x14ac:dyDescent="0.25">
      <c r="A238" s="43" t="s">
        <v>271</v>
      </c>
      <c r="B238" s="1" t="s">
        <v>917</v>
      </c>
      <c r="C238" s="2">
        <v>42017</v>
      </c>
      <c r="D238" s="4">
        <v>3</v>
      </c>
      <c r="E238" s="56">
        <v>1</v>
      </c>
      <c r="F238" s="1">
        <v>2015</v>
      </c>
      <c r="G238" s="7">
        <v>1865.57</v>
      </c>
      <c r="H238" s="4">
        <v>20649</v>
      </c>
      <c r="I238" s="1" t="s">
        <v>563</v>
      </c>
      <c r="J238" s="1">
        <v>203</v>
      </c>
      <c r="K238" s="53">
        <v>1865.57</v>
      </c>
      <c r="L238" s="3">
        <v>9.19</v>
      </c>
      <c r="M238" s="1">
        <v>9.18</v>
      </c>
      <c r="N238" s="3">
        <v>-9.9999999999997868E-3</v>
      </c>
      <c r="O238" s="3">
        <v>-2.0299999999999567</v>
      </c>
      <c r="P238" s="58" t="s">
        <v>5</v>
      </c>
      <c r="Q238" s="5" t="s">
        <v>175</v>
      </c>
      <c r="R238" t="s">
        <v>572</v>
      </c>
      <c r="S238" t="s">
        <v>4</v>
      </c>
    </row>
    <row r="239" spans="1:19" ht="15" customHeight="1" x14ac:dyDescent="0.25">
      <c r="A239" s="43" t="s">
        <v>272</v>
      </c>
      <c r="B239" s="1" t="s">
        <v>918</v>
      </c>
      <c r="C239" s="2">
        <v>42017</v>
      </c>
      <c r="D239" s="4">
        <v>3</v>
      </c>
      <c r="E239" s="56">
        <v>1</v>
      </c>
      <c r="F239" s="1">
        <v>2015</v>
      </c>
      <c r="G239" s="7">
        <v>10195.86</v>
      </c>
      <c r="H239" s="4">
        <v>9367</v>
      </c>
      <c r="I239" s="1" t="s">
        <v>561</v>
      </c>
      <c r="J239" s="1">
        <v>30</v>
      </c>
      <c r="K239" s="53">
        <v>64.8</v>
      </c>
      <c r="L239" s="3">
        <v>2.1599999999999997</v>
      </c>
      <c r="M239" s="1">
        <v>2.16</v>
      </c>
      <c r="N239" s="3">
        <v>4.4408920985006262E-16</v>
      </c>
      <c r="O239" s="3">
        <v>1.3322676295501878E-14</v>
      </c>
      <c r="P239" s="58" t="s">
        <v>8</v>
      </c>
      <c r="Q239" s="5" t="s">
        <v>181</v>
      </c>
      <c r="R239" t="s">
        <v>572</v>
      </c>
      <c r="S239" t="s">
        <v>4</v>
      </c>
    </row>
    <row r="240" spans="1:19" ht="15" customHeight="1" x14ac:dyDescent="0.25">
      <c r="A240" s="43" t="s">
        <v>130</v>
      </c>
      <c r="B240" s="1" t="s">
        <v>919</v>
      </c>
      <c r="C240" s="2">
        <v>42017</v>
      </c>
      <c r="D240" s="4">
        <v>3</v>
      </c>
      <c r="E240" s="56">
        <v>1</v>
      </c>
      <c r="F240" s="1">
        <v>2015</v>
      </c>
      <c r="G240" s="7">
        <v>10195.86</v>
      </c>
      <c r="H240" s="4">
        <v>9367</v>
      </c>
      <c r="I240" s="1" t="s">
        <v>561</v>
      </c>
      <c r="J240" s="1">
        <v>90</v>
      </c>
      <c r="K240" s="53">
        <v>1291.5</v>
      </c>
      <c r="L240" s="3">
        <v>14.35</v>
      </c>
      <c r="M240" s="1">
        <v>14.92</v>
      </c>
      <c r="N240" s="3">
        <v>0.57000000000000028</v>
      </c>
      <c r="O240" s="3">
        <v>51.300000000000026</v>
      </c>
      <c r="P240" s="58" t="s">
        <v>8</v>
      </c>
      <c r="Q240" s="5" t="s">
        <v>181</v>
      </c>
      <c r="R240" t="s">
        <v>572</v>
      </c>
      <c r="S240" t="s">
        <v>4</v>
      </c>
    </row>
    <row r="241" spans="1:19" ht="15" customHeight="1" x14ac:dyDescent="0.25">
      <c r="A241" s="43" t="s">
        <v>141</v>
      </c>
      <c r="B241" s="1" t="s">
        <v>920</v>
      </c>
      <c r="C241" s="2">
        <v>42017</v>
      </c>
      <c r="D241" s="4">
        <v>3</v>
      </c>
      <c r="E241" s="56">
        <v>1</v>
      </c>
      <c r="F241" s="1">
        <v>2015</v>
      </c>
      <c r="G241" s="7">
        <v>10195.86</v>
      </c>
      <c r="H241" s="4">
        <v>9367</v>
      </c>
      <c r="I241" s="1" t="s">
        <v>561</v>
      </c>
      <c r="J241" s="1">
        <v>100</v>
      </c>
      <c r="K241" s="53">
        <v>193</v>
      </c>
      <c r="L241" s="3">
        <v>1.93</v>
      </c>
      <c r="M241" s="1">
        <v>2.0099999999999998</v>
      </c>
      <c r="N241" s="3">
        <v>7.9999999999999849E-2</v>
      </c>
      <c r="O241" s="3">
        <v>7.9999999999999849</v>
      </c>
      <c r="P241" s="58" t="s">
        <v>8</v>
      </c>
      <c r="Q241" s="5" t="s">
        <v>181</v>
      </c>
      <c r="R241" t="s">
        <v>572</v>
      </c>
      <c r="S241" t="s">
        <v>4</v>
      </c>
    </row>
    <row r="242" spans="1:19" ht="15" customHeight="1" x14ac:dyDescent="0.25">
      <c r="A242" s="43" t="s">
        <v>141</v>
      </c>
      <c r="B242" s="1" t="s">
        <v>920</v>
      </c>
      <c r="C242" s="2">
        <v>42017</v>
      </c>
      <c r="D242" s="4">
        <v>3</v>
      </c>
      <c r="E242" s="56">
        <v>1</v>
      </c>
      <c r="F242" s="1">
        <v>2015</v>
      </c>
      <c r="G242" s="7">
        <v>10195.86</v>
      </c>
      <c r="H242" s="4">
        <v>9367</v>
      </c>
      <c r="I242" s="1" t="s">
        <v>561</v>
      </c>
      <c r="J242" s="1">
        <v>100</v>
      </c>
      <c r="K242" s="53">
        <v>193</v>
      </c>
      <c r="L242" s="3">
        <v>1.93</v>
      </c>
      <c r="M242" s="1">
        <v>2.0099999999999998</v>
      </c>
      <c r="N242" s="3">
        <v>7.9999999999999849E-2</v>
      </c>
      <c r="O242" s="3">
        <v>7.9999999999999849</v>
      </c>
      <c r="P242" s="58" t="s">
        <v>8</v>
      </c>
      <c r="Q242" s="5" t="s">
        <v>181</v>
      </c>
      <c r="R242" t="s">
        <v>572</v>
      </c>
      <c r="S242" t="s">
        <v>4</v>
      </c>
    </row>
    <row r="243" spans="1:19" ht="15" customHeight="1" x14ac:dyDescent="0.25">
      <c r="A243" s="43" t="s">
        <v>20</v>
      </c>
      <c r="B243" s="1" t="s">
        <v>921</v>
      </c>
      <c r="C243" s="2">
        <v>42017</v>
      </c>
      <c r="D243" s="4">
        <v>3</v>
      </c>
      <c r="E243" s="56">
        <v>1</v>
      </c>
      <c r="F243" s="1">
        <v>2015</v>
      </c>
      <c r="G243" s="7">
        <v>10195.86</v>
      </c>
      <c r="H243" s="4">
        <v>9367</v>
      </c>
      <c r="I243" s="1" t="s">
        <v>561</v>
      </c>
      <c r="J243" s="1">
        <v>5</v>
      </c>
      <c r="K243" s="53">
        <v>240.3</v>
      </c>
      <c r="L243" s="3">
        <v>48.06</v>
      </c>
      <c r="M243" s="1">
        <v>49.61</v>
      </c>
      <c r="N243" s="3">
        <v>1.5499999999999972</v>
      </c>
      <c r="O243" s="3">
        <v>7.7499999999999858</v>
      </c>
      <c r="P243" s="58" t="s">
        <v>8</v>
      </c>
      <c r="Q243" s="5" t="s">
        <v>181</v>
      </c>
      <c r="R243" t="s">
        <v>572</v>
      </c>
      <c r="S243" t="s">
        <v>4</v>
      </c>
    </row>
    <row r="244" spans="1:19" ht="15" customHeight="1" x14ac:dyDescent="0.25">
      <c r="A244" s="43" t="s">
        <v>85</v>
      </c>
      <c r="B244" s="1" t="s">
        <v>922</v>
      </c>
      <c r="C244" s="2">
        <v>42017</v>
      </c>
      <c r="D244" s="4">
        <v>3</v>
      </c>
      <c r="E244" s="56">
        <v>1</v>
      </c>
      <c r="F244" s="1">
        <v>2015</v>
      </c>
      <c r="G244" s="7">
        <v>10195.86</v>
      </c>
      <c r="H244" s="4">
        <v>9367</v>
      </c>
      <c r="I244" s="1" t="s">
        <v>561</v>
      </c>
      <c r="J244" s="1">
        <v>6</v>
      </c>
      <c r="K244" s="53">
        <v>493.62</v>
      </c>
      <c r="L244" s="3">
        <v>82.27</v>
      </c>
      <c r="M244" s="1">
        <v>85.47</v>
      </c>
      <c r="N244" s="3">
        <v>3.2000000000000028</v>
      </c>
      <c r="O244" s="3">
        <v>19.200000000000017</v>
      </c>
      <c r="P244" s="58" t="s">
        <v>8</v>
      </c>
      <c r="Q244" s="5" t="s">
        <v>181</v>
      </c>
      <c r="R244" t="s">
        <v>572</v>
      </c>
      <c r="S244" t="s">
        <v>4</v>
      </c>
    </row>
    <row r="245" spans="1:19" ht="15" customHeight="1" x14ac:dyDescent="0.25">
      <c r="A245" s="43" t="s">
        <v>85</v>
      </c>
      <c r="B245" s="1" t="s">
        <v>922</v>
      </c>
      <c r="C245" s="2">
        <v>42017</v>
      </c>
      <c r="D245" s="4">
        <v>3</v>
      </c>
      <c r="E245" s="56">
        <v>1</v>
      </c>
      <c r="F245" s="1">
        <v>2015</v>
      </c>
      <c r="G245" s="7">
        <v>10195.86</v>
      </c>
      <c r="H245" s="4">
        <v>9367</v>
      </c>
      <c r="I245" s="1" t="s">
        <v>561</v>
      </c>
      <c r="J245" s="1">
        <v>5</v>
      </c>
      <c r="K245" s="53">
        <v>411.35</v>
      </c>
      <c r="L245" s="3">
        <v>82.27000000000001</v>
      </c>
      <c r="M245" s="1">
        <v>85.47</v>
      </c>
      <c r="N245" s="3">
        <v>3.1999999999999886</v>
      </c>
      <c r="O245" s="3">
        <v>15.999999999999943</v>
      </c>
      <c r="P245" s="58" t="s">
        <v>8</v>
      </c>
      <c r="Q245" s="5" t="s">
        <v>181</v>
      </c>
      <c r="R245" t="s">
        <v>572</v>
      </c>
      <c r="S245" t="s">
        <v>4</v>
      </c>
    </row>
    <row r="246" spans="1:19" ht="15" customHeight="1" x14ac:dyDescent="0.25">
      <c r="A246" s="43" t="s">
        <v>273</v>
      </c>
      <c r="B246" s="1" t="s">
        <v>923</v>
      </c>
      <c r="C246" s="2">
        <v>42017</v>
      </c>
      <c r="D246" s="4">
        <v>3</v>
      </c>
      <c r="E246" s="56">
        <v>1</v>
      </c>
      <c r="F246" s="1">
        <v>2015</v>
      </c>
      <c r="G246" s="7">
        <v>10195.86</v>
      </c>
      <c r="H246" s="4">
        <v>9367</v>
      </c>
      <c r="I246" s="1" t="s">
        <v>561</v>
      </c>
      <c r="J246" s="1">
        <v>30</v>
      </c>
      <c r="K246" s="53">
        <v>781.8</v>
      </c>
      <c r="L246" s="3">
        <v>26.06</v>
      </c>
      <c r="M246" s="1">
        <v>27.28</v>
      </c>
      <c r="N246" s="3">
        <v>1.2200000000000024</v>
      </c>
      <c r="O246" s="3">
        <v>36.600000000000072</v>
      </c>
      <c r="P246" s="58" t="s">
        <v>8</v>
      </c>
      <c r="Q246" s="5" t="s">
        <v>181</v>
      </c>
      <c r="R246" t="s">
        <v>572</v>
      </c>
      <c r="S246" t="s">
        <v>4</v>
      </c>
    </row>
    <row r="247" spans="1:19" ht="15" customHeight="1" x14ac:dyDescent="0.25">
      <c r="A247" s="43" t="s">
        <v>85</v>
      </c>
      <c r="B247" s="1" t="s">
        <v>922</v>
      </c>
      <c r="C247" s="2">
        <v>42017</v>
      </c>
      <c r="D247" s="4">
        <v>3</v>
      </c>
      <c r="E247" s="56">
        <v>1</v>
      </c>
      <c r="F247" s="1">
        <v>2015</v>
      </c>
      <c r="G247" s="7">
        <v>10195.86</v>
      </c>
      <c r="H247" s="4">
        <v>9367</v>
      </c>
      <c r="I247" s="1" t="s">
        <v>561</v>
      </c>
      <c r="J247" s="1">
        <v>2</v>
      </c>
      <c r="K247" s="53">
        <v>164.54</v>
      </c>
      <c r="L247" s="3">
        <v>82.27</v>
      </c>
      <c r="M247" s="1">
        <v>85.47</v>
      </c>
      <c r="N247" s="3">
        <v>3.2000000000000028</v>
      </c>
      <c r="O247" s="3">
        <v>6.4000000000000057</v>
      </c>
      <c r="P247" s="58" t="s">
        <v>8</v>
      </c>
      <c r="Q247" s="5" t="s">
        <v>181</v>
      </c>
      <c r="R247" t="s">
        <v>572</v>
      </c>
      <c r="S247" t="s">
        <v>4</v>
      </c>
    </row>
    <row r="248" spans="1:19" ht="15" customHeight="1" x14ac:dyDescent="0.25">
      <c r="A248" s="43" t="s">
        <v>497</v>
      </c>
      <c r="B248" s="1" t="s">
        <v>924</v>
      </c>
      <c r="C248" s="2">
        <v>42017</v>
      </c>
      <c r="D248" s="4">
        <v>3</v>
      </c>
      <c r="E248" s="56">
        <v>1</v>
      </c>
      <c r="F248" s="1">
        <v>2015</v>
      </c>
      <c r="G248" s="7">
        <v>14704.43</v>
      </c>
      <c r="H248" s="4">
        <v>10870</v>
      </c>
      <c r="I248" s="1" t="s">
        <v>369</v>
      </c>
      <c r="J248" s="1">
        <v>50</v>
      </c>
      <c r="K248" s="53">
        <v>2256</v>
      </c>
      <c r="L248" s="3">
        <v>45.12</v>
      </c>
      <c r="M248" s="1">
        <v>45.12</v>
      </c>
      <c r="N248" s="3">
        <v>0</v>
      </c>
      <c r="O248" s="3">
        <v>0</v>
      </c>
      <c r="P248" s="58" t="s">
        <v>198</v>
      </c>
      <c r="Q248" s="5" t="s">
        <v>198</v>
      </c>
      <c r="R248" t="s">
        <v>572</v>
      </c>
      <c r="S248" t="s">
        <v>9</v>
      </c>
    </row>
    <row r="249" spans="1:19" ht="15" customHeight="1" x14ac:dyDescent="0.25">
      <c r="A249" s="43" t="s">
        <v>498</v>
      </c>
      <c r="B249" s="1" t="s">
        <v>925</v>
      </c>
      <c r="C249" s="2">
        <v>42017</v>
      </c>
      <c r="D249" s="4">
        <v>3</v>
      </c>
      <c r="E249" s="56">
        <v>1</v>
      </c>
      <c r="F249" s="1">
        <v>2015</v>
      </c>
      <c r="G249" s="7" t="s">
        <v>4</v>
      </c>
      <c r="H249" s="4" t="s">
        <v>4</v>
      </c>
      <c r="I249" s="1" t="s">
        <v>4</v>
      </c>
      <c r="J249" s="1">
        <v>2</v>
      </c>
      <c r="K249" s="53">
        <v>2.78</v>
      </c>
      <c r="L249" s="3">
        <v>1.39</v>
      </c>
      <c r="M249" s="1">
        <v>1.39</v>
      </c>
      <c r="N249" s="3">
        <v>0</v>
      </c>
      <c r="O249" s="3">
        <v>0</v>
      </c>
      <c r="P249" s="58" t="s">
        <v>198</v>
      </c>
      <c r="Q249" s="5" t="s">
        <v>198</v>
      </c>
      <c r="R249" t="s">
        <v>0</v>
      </c>
      <c r="S249" t="s">
        <v>4</v>
      </c>
    </row>
    <row r="250" spans="1:19" ht="15" customHeight="1" x14ac:dyDescent="0.25">
      <c r="A250" s="43" t="s">
        <v>499</v>
      </c>
      <c r="B250" s="1" t="s">
        <v>926</v>
      </c>
      <c r="C250" s="2">
        <v>42017</v>
      </c>
      <c r="D250" s="4">
        <v>3</v>
      </c>
      <c r="E250" s="56">
        <v>1</v>
      </c>
      <c r="F250" s="1">
        <v>2015</v>
      </c>
      <c r="G250" s="7" t="s">
        <v>4</v>
      </c>
      <c r="H250" s="4" t="s">
        <v>4</v>
      </c>
      <c r="I250" s="1" t="s">
        <v>4</v>
      </c>
      <c r="J250" s="1">
        <v>1</v>
      </c>
      <c r="K250" s="53">
        <v>1.39</v>
      </c>
      <c r="L250" s="3">
        <v>1.39</v>
      </c>
      <c r="M250" s="1">
        <v>1.39</v>
      </c>
      <c r="N250" s="3">
        <v>0</v>
      </c>
      <c r="O250" s="3">
        <v>0</v>
      </c>
      <c r="P250" s="58" t="s">
        <v>198</v>
      </c>
      <c r="Q250" s="5" t="s">
        <v>198</v>
      </c>
      <c r="R250" t="s">
        <v>0</v>
      </c>
      <c r="S250" t="s">
        <v>4</v>
      </c>
    </row>
    <row r="251" spans="1:19" ht="15" customHeight="1" x14ac:dyDescent="0.25">
      <c r="A251" s="43" t="s">
        <v>500</v>
      </c>
      <c r="B251" s="1" t="s">
        <v>927</v>
      </c>
      <c r="C251" s="2">
        <v>42017</v>
      </c>
      <c r="D251" s="4">
        <v>3</v>
      </c>
      <c r="E251" s="56">
        <v>1</v>
      </c>
      <c r="F251" s="1">
        <v>2015</v>
      </c>
      <c r="G251" s="7" t="s">
        <v>4</v>
      </c>
      <c r="H251" s="4" t="s">
        <v>4</v>
      </c>
      <c r="I251" s="1" t="s">
        <v>4</v>
      </c>
      <c r="J251" s="1">
        <v>1</v>
      </c>
      <c r="K251" s="53">
        <v>1.39</v>
      </c>
      <c r="L251" s="3">
        <v>1.39</v>
      </c>
      <c r="M251" s="1">
        <v>1.39</v>
      </c>
      <c r="N251" s="3">
        <v>0</v>
      </c>
      <c r="O251" s="3">
        <v>0</v>
      </c>
      <c r="P251" s="58" t="s">
        <v>198</v>
      </c>
      <c r="Q251" s="5" t="s">
        <v>198</v>
      </c>
      <c r="R251" t="s">
        <v>0</v>
      </c>
      <c r="S251" t="s">
        <v>4</v>
      </c>
    </row>
    <row r="252" spans="1:19" ht="15" customHeight="1" x14ac:dyDescent="0.25">
      <c r="A252" s="43" t="s">
        <v>420</v>
      </c>
      <c r="B252" s="1" t="s">
        <v>736</v>
      </c>
      <c r="C252" s="2">
        <v>42017</v>
      </c>
      <c r="D252" s="4">
        <v>3</v>
      </c>
      <c r="E252" s="56">
        <v>1</v>
      </c>
      <c r="F252" s="1">
        <v>2015</v>
      </c>
      <c r="G252" s="7">
        <v>70547.08</v>
      </c>
      <c r="H252" s="4">
        <v>10420</v>
      </c>
      <c r="I252" s="1" t="s">
        <v>366</v>
      </c>
      <c r="J252" s="1">
        <v>50</v>
      </c>
      <c r="K252" s="53">
        <v>1807</v>
      </c>
      <c r="L252" s="3">
        <v>36.14</v>
      </c>
      <c r="M252" s="1">
        <v>36.14</v>
      </c>
      <c r="N252" s="3">
        <v>0</v>
      </c>
      <c r="O252" s="3">
        <v>0</v>
      </c>
      <c r="P252" s="58" t="s">
        <v>198</v>
      </c>
      <c r="Q252" s="5" t="s">
        <v>198</v>
      </c>
      <c r="R252" t="s">
        <v>572</v>
      </c>
      <c r="S252" t="s">
        <v>9</v>
      </c>
    </row>
    <row r="253" spans="1:19" ht="15" customHeight="1" x14ac:dyDescent="0.25">
      <c r="A253" s="43" t="s">
        <v>419</v>
      </c>
      <c r="B253" s="1" t="s">
        <v>735</v>
      </c>
      <c r="C253" s="2">
        <v>42017</v>
      </c>
      <c r="D253" s="4">
        <v>3</v>
      </c>
      <c r="E253" s="56">
        <v>1</v>
      </c>
      <c r="F253" s="1">
        <v>2015</v>
      </c>
      <c r="G253" s="7">
        <v>70547.08</v>
      </c>
      <c r="H253" s="4">
        <v>10420</v>
      </c>
      <c r="I253" s="1" t="s">
        <v>366</v>
      </c>
      <c r="J253" s="1">
        <v>100</v>
      </c>
      <c r="K253" s="53">
        <v>4996</v>
      </c>
      <c r="L253" s="3">
        <v>49.96</v>
      </c>
      <c r="M253" s="1">
        <v>49.96</v>
      </c>
      <c r="N253" s="3">
        <v>0</v>
      </c>
      <c r="O253" s="3">
        <v>0</v>
      </c>
      <c r="P253" s="58" t="s">
        <v>198</v>
      </c>
      <c r="Q253" s="5" t="s">
        <v>198</v>
      </c>
      <c r="R253" t="s">
        <v>572</v>
      </c>
      <c r="S253" t="s">
        <v>9</v>
      </c>
    </row>
    <row r="254" spans="1:19" ht="15" customHeight="1" x14ac:dyDescent="0.25">
      <c r="A254" s="43" t="s">
        <v>84</v>
      </c>
      <c r="B254" s="1" t="s">
        <v>928</v>
      </c>
      <c r="C254" s="2">
        <v>42017</v>
      </c>
      <c r="D254" s="4">
        <v>3</v>
      </c>
      <c r="E254" s="56">
        <v>1</v>
      </c>
      <c r="F254" s="1">
        <v>2015</v>
      </c>
      <c r="G254" s="7">
        <v>2320.8000000000002</v>
      </c>
      <c r="H254" s="4">
        <v>11492</v>
      </c>
      <c r="I254" s="1" t="s">
        <v>614</v>
      </c>
      <c r="J254" s="1">
        <v>240</v>
      </c>
      <c r="K254" s="53">
        <v>1092</v>
      </c>
      <c r="L254" s="3">
        <v>4.55</v>
      </c>
      <c r="M254" s="1">
        <v>4.55</v>
      </c>
      <c r="N254" s="3">
        <v>0</v>
      </c>
      <c r="O254" s="3">
        <v>0</v>
      </c>
      <c r="P254" s="58" t="s">
        <v>198</v>
      </c>
      <c r="Q254" s="5" t="s">
        <v>198</v>
      </c>
      <c r="R254" t="s">
        <v>4</v>
      </c>
      <c r="S254" t="s">
        <v>4</v>
      </c>
    </row>
    <row r="255" spans="1:19" ht="15" customHeight="1" x14ac:dyDescent="0.25">
      <c r="A255" s="43" t="s">
        <v>187</v>
      </c>
      <c r="B255" s="1" t="s">
        <v>929</v>
      </c>
      <c r="C255" s="2">
        <v>42017</v>
      </c>
      <c r="D255" s="4">
        <v>3</v>
      </c>
      <c r="E255" s="56">
        <v>1</v>
      </c>
      <c r="F255" s="1">
        <v>2015</v>
      </c>
      <c r="G255" s="7">
        <v>2320.8000000000002</v>
      </c>
      <c r="H255" s="4">
        <v>11492</v>
      </c>
      <c r="I255" s="1" t="s">
        <v>614</v>
      </c>
      <c r="J255" s="1">
        <v>240</v>
      </c>
      <c r="K255" s="53">
        <v>1092</v>
      </c>
      <c r="L255" s="3">
        <v>4.55</v>
      </c>
      <c r="M255" s="1">
        <v>4.55</v>
      </c>
      <c r="N255" s="3">
        <v>0</v>
      </c>
      <c r="O255" s="3">
        <v>0</v>
      </c>
      <c r="P255" s="58" t="s">
        <v>198</v>
      </c>
      <c r="Q255" s="5" t="s">
        <v>198</v>
      </c>
      <c r="R255" t="s">
        <v>4</v>
      </c>
      <c r="S255" t="s">
        <v>4</v>
      </c>
    </row>
    <row r="256" spans="1:19" ht="15" customHeight="1" x14ac:dyDescent="0.25">
      <c r="A256" s="43" t="s">
        <v>49</v>
      </c>
      <c r="B256" s="1" t="s">
        <v>930</v>
      </c>
      <c r="C256" s="2">
        <v>42017</v>
      </c>
      <c r="D256" s="4">
        <v>3</v>
      </c>
      <c r="E256" s="56">
        <v>1</v>
      </c>
      <c r="F256" s="1">
        <v>2015</v>
      </c>
      <c r="G256" s="7">
        <v>7770</v>
      </c>
      <c r="H256" s="4">
        <v>3094</v>
      </c>
      <c r="I256" s="1" t="s">
        <v>570</v>
      </c>
      <c r="J256" s="1">
        <v>1500</v>
      </c>
      <c r="K256" s="53">
        <v>7770</v>
      </c>
      <c r="L256" s="3">
        <v>5.18</v>
      </c>
      <c r="M256" s="1">
        <v>5.2</v>
      </c>
      <c r="N256" s="3">
        <v>2.0000000000000462E-2</v>
      </c>
      <c r="O256" s="3">
        <v>30.000000000000693</v>
      </c>
      <c r="P256" s="58" t="s">
        <v>48</v>
      </c>
      <c r="Q256" s="5" t="s">
        <v>169</v>
      </c>
      <c r="R256" t="s">
        <v>572</v>
      </c>
      <c r="S256" t="s">
        <v>4</v>
      </c>
    </row>
    <row r="257" spans="1:19" ht="15" customHeight="1" x14ac:dyDescent="0.25">
      <c r="A257" s="43" t="s">
        <v>501</v>
      </c>
      <c r="B257" s="1" t="s">
        <v>931</v>
      </c>
      <c r="C257" s="2">
        <v>42017</v>
      </c>
      <c r="D257" s="4">
        <v>3</v>
      </c>
      <c r="E257" s="56">
        <v>1</v>
      </c>
      <c r="F257" s="1">
        <v>2015</v>
      </c>
      <c r="G257" s="7">
        <v>70547.08</v>
      </c>
      <c r="H257" s="4">
        <v>10420</v>
      </c>
      <c r="I257" s="1" t="s">
        <v>366</v>
      </c>
      <c r="J257" s="1">
        <v>20</v>
      </c>
      <c r="K257" s="53">
        <v>1158.8</v>
      </c>
      <c r="L257" s="3">
        <v>57.94</v>
      </c>
      <c r="M257" s="1">
        <v>57.94</v>
      </c>
      <c r="N257" s="3">
        <v>0</v>
      </c>
      <c r="O257" s="3">
        <v>0</v>
      </c>
      <c r="P257" s="58" t="s">
        <v>198</v>
      </c>
      <c r="Q257" s="5" t="s">
        <v>198</v>
      </c>
      <c r="R257" t="s">
        <v>572</v>
      </c>
      <c r="S257" t="s">
        <v>9</v>
      </c>
    </row>
    <row r="258" spans="1:19" ht="15" customHeight="1" x14ac:dyDescent="0.25">
      <c r="A258" s="43" t="s">
        <v>501</v>
      </c>
      <c r="B258" s="1" t="s">
        <v>931</v>
      </c>
      <c r="C258" s="2">
        <v>42017</v>
      </c>
      <c r="D258" s="4">
        <v>3</v>
      </c>
      <c r="E258" s="56">
        <v>1</v>
      </c>
      <c r="F258" s="1">
        <v>2015</v>
      </c>
      <c r="G258" s="7">
        <v>70547.08</v>
      </c>
      <c r="H258" s="4">
        <v>10420</v>
      </c>
      <c r="I258" s="1" t="s">
        <v>366</v>
      </c>
      <c r="J258" s="1">
        <v>80</v>
      </c>
      <c r="K258" s="53">
        <v>4635.2</v>
      </c>
      <c r="L258" s="3">
        <v>57.94</v>
      </c>
      <c r="M258" s="1">
        <v>57.94</v>
      </c>
      <c r="N258" s="3">
        <v>0</v>
      </c>
      <c r="O258" s="3">
        <v>0</v>
      </c>
      <c r="P258" s="58" t="s">
        <v>198</v>
      </c>
      <c r="Q258" s="5" t="s">
        <v>198</v>
      </c>
      <c r="R258" t="s">
        <v>572</v>
      </c>
      <c r="S258" t="s">
        <v>9</v>
      </c>
    </row>
    <row r="259" spans="1:19" ht="15" customHeight="1" x14ac:dyDescent="0.25">
      <c r="A259" s="43" t="s">
        <v>51</v>
      </c>
      <c r="B259" s="1" t="s">
        <v>932</v>
      </c>
      <c r="C259" s="2">
        <v>42017</v>
      </c>
      <c r="D259" s="4">
        <v>3</v>
      </c>
      <c r="E259" s="56">
        <v>1</v>
      </c>
      <c r="F259" s="1">
        <v>2015</v>
      </c>
      <c r="G259" s="7">
        <v>2393.8599999999997</v>
      </c>
      <c r="H259" s="4">
        <v>9405</v>
      </c>
      <c r="I259" s="1" t="s">
        <v>354</v>
      </c>
      <c r="J259" s="1">
        <v>1500</v>
      </c>
      <c r="K259" s="53">
        <v>722.7</v>
      </c>
      <c r="L259" s="3">
        <v>0.48180000000000001</v>
      </c>
      <c r="M259" s="1">
        <v>0.45</v>
      </c>
      <c r="N259" s="3">
        <v>-3.1799999999999995E-2</v>
      </c>
      <c r="O259" s="3">
        <v>-47.699999999999996</v>
      </c>
      <c r="P259" s="58" t="s">
        <v>5</v>
      </c>
      <c r="Q259" s="5" t="s">
        <v>175</v>
      </c>
      <c r="R259" t="s">
        <v>572</v>
      </c>
      <c r="S259" t="s">
        <v>4</v>
      </c>
    </row>
    <row r="260" spans="1:19" ht="15" customHeight="1" x14ac:dyDescent="0.25">
      <c r="A260" s="43" t="s">
        <v>68</v>
      </c>
      <c r="B260" s="1" t="s">
        <v>933</v>
      </c>
      <c r="C260" s="2">
        <v>42017</v>
      </c>
      <c r="D260" s="4">
        <v>3</v>
      </c>
      <c r="E260" s="56">
        <v>1</v>
      </c>
      <c r="F260" s="1">
        <v>2015</v>
      </c>
      <c r="G260" s="7">
        <v>2393.8599999999997</v>
      </c>
      <c r="H260" s="4">
        <v>9405</v>
      </c>
      <c r="I260" s="1" t="s">
        <v>354</v>
      </c>
      <c r="J260" s="1">
        <v>700</v>
      </c>
      <c r="K260" s="53">
        <v>353.78</v>
      </c>
      <c r="L260" s="3">
        <v>0.50539999999999996</v>
      </c>
      <c r="M260" s="1">
        <v>0.47</v>
      </c>
      <c r="N260" s="3">
        <v>-3.5399999999999987E-2</v>
      </c>
      <c r="O260" s="3">
        <v>-24.77999999999999</v>
      </c>
      <c r="P260" s="58" t="s">
        <v>5</v>
      </c>
      <c r="Q260" s="5" t="s">
        <v>175</v>
      </c>
      <c r="R260" t="s">
        <v>572</v>
      </c>
      <c r="S260" t="s">
        <v>4</v>
      </c>
    </row>
    <row r="261" spans="1:19" ht="15" customHeight="1" x14ac:dyDescent="0.25">
      <c r="A261" s="43" t="s">
        <v>43</v>
      </c>
      <c r="B261" s="1" t="s">
        <v>934</v>
      </c>
      <c r="C261" s="2">
        <v>42017</v>
      </c>
      <c r="D261" s="4">
        <v>3</v>
      </c>
      <c r="E261" s="56">
        <v>1</v>
      </c>
      <c r="F261" s="1">
        <v>2015</v>
      </c>
      <c r="G261" s="7">
        <v>30156.059999999998</v>
      </c>
      <c r="H261" s="4">
        <v>8825</v>
      </c>
      <c r="I261" s="1" t="s">
        <v>378</v>
      </c>
      <c r="J261" s="1">
        <v>851</v>
      </c>
      <c r="K261" s="53">
        <v>2876.38</v>
      </c>
      <c r="L261" s="3">
        <v>3.3800000000000003</v>
      </c>
      <c r="M261" s="1">
        <v>3.34</v>
      </c>
      <c r="N261" s="3">
        <v>-4.000000000000048E-2</v>
      </c>
      <c r="O261" s="3">
        <v>-34.040000000000411</v>
      </c>
      <c r="P261" s="58" t="s">
        <v>11</v>
      </c>
      <c r="Q261" s="5" t="s">
        <v>170</v>
      </c>
      <c r="R261" t="s">
        <v>572</v>
      </c>
      <c r="S261" t="s">
        <v>4</v>
      </c>
    </row>
    <row r="262" spans="1:19" ht="15" customHeight="1" x14ac:dyDescent="0.25">
      <c r="A262" s="43" t="s">
        <v>51</v>
      </c>
      <c r="B262" s="1" t="s">
        <v>932</v>
      </c>
      <c r="C262" s="2">
        <v>42017</v>
      </c>
      <c r="D262" s="4">
        <v>3</v>
      </c>
      <c r="E262" s="56">
        <v>1</v>
      </c>
      <c r="F262" s="1">
        <v>2015</v>
      </c>
      <c r="G262" s="7">
        <v>2393.8599999999997</v>
      </c>
      <c r="H262" s="4">
        <v>9405</v>
      </c>
      <c r="I262" s="1" t="s">
        <v>354</v>
      </c>
      <c r="J262" s="1">
        <v>2000</v>
      </c>
      <c r="K262" s="53">
        <v>963.6</v>
      </c>
      <c r="L262" s="3">
        <v>0.48180000000000001</v>
      </c>
      <c r="M262" s="1">
        <v>0.45</v>
      </c>
      <c r="N262" s="3">
        <v>-3.1799999999999995E-2</v>
      </c>
      <c r="O262" s="3">
        <v>-63.599999999999987</v>
      </c>
      <c r="P262" s="58" t="s">
        <v>5</v>
      </c>
      <c r="Q262" s="5" t="s">
        <v>175</v>
      </c>
      <c r="R262" t="s">
        <v>572</v>
      </c>
      <c r="S262" t="s">
        <v>4</v>
      </c>
    </row>
    <row r="263" spans="1:19" ht="15" customHeight="1" x14ac:dyDescent="0.25">
      <c r="A263" s="43" t="s">
        <v>68</v>
      </c>
      <c r="B263" s="1" t="s">
        <v>933</v>
      </c>
      <c r="C263" s="2">
        <v>42017</v>
      </c>
      <c r="D263" s="4">
        <v>3</v>
      </c>
      <c r="E263" s="56">
        <v>1</v>
      </c>
      <c r="F263" s="1">
        <v>2015</v>
      </c>
      <c r="G263" s="7">
        <v>2393.8599999999997</v>
      </c>
      <c r="H263" s="4">
        <v>9405</v>
      </c>
      <c r="I263" s="1" t="s">
        <v>354</v>
      </c>
      <c r="J263" s="1">
        <v>700</v>
      </c>
      <c r="K263" s="53">
        <v>353.78</v>
      </c>
      <c r="L263" s="3">
        <v>0.50539999999999996</v>
      </c>
      <c r="M263" s="1">
        <v>0.47</v>
      </c>
      <c r="N263" s="3">
        <v>-3.5399999999999987E-2</v>
      </c>
      <c r="O263" s="3">
        <v>-24.77999999999999</v>
      </c>
      <c r="P263" s="58" t="s">
        <v>5</v>
      </c>
      <c r="Q263" s="5" t="s">
        <v>175</v>
      </c>
      <c r="R263" t="s">
        <v>572</v>
      </c>
      <c r="S263" t="s">
        <v>4</v>
      </c>
    </row>
    <row r="264" spans="1:19" ht="15" customHeight="1" x14ac:dyDescent="0.25">
      <c r="A264" s="43" t="s">
        <v>12</v>
      </c>
      <c r="B264" s="1" t="s">
        <v>935</v>
      </c>
      <c r="C264" s="2">
        <v>42017</v>
      </c>
      <c r="D264" s="4">
        <v>3</v>
      </c>
      <c r="E264" s="56">
        <v>1</v>
      </c>
      <c r="F264" s="1">
        <v>2015</v>
      </c>
      <c r="G264" s="7">
        <v>30156.059999999998</v>
      </c>
      <c r="H264" s="4">
        <v>8825</v>
      </c>
      <c r="I264" s="1" t="s">
        <v>378</v>
      </c>
      <c r="J264" s="1">
        <v>300</v>
      </c>
      <c r="K264" s="53">
        <v>954</v>
      </c>
      <c r="L264" s="3">
        <v>3.18</v>
      </c>
      <c r="M264" s="1">
        <v>3.38</v>
      </c>
      <c r="N264" s="3">
        <v>0.19999999999999973</v>
      </c>
      <c r="O264" s="3">
        <v>59.999999999999922</v>
      </c>
      <c r="P264" s="58" t="s">
        <v>11</v>
      </c>
      <c r="Q264" s="5" t="s">
        <v>170</v>
      </c>
      <c r="R264" t="s">
        <v>572</v>
      </c>
      <c r="S264" t="s">
        <v>4</v>
      </c>
    </row>
    <row r="265" spans="1:19" ht="15" customHeight="1" x14ac:dyDescent="0.25">
      <c r="A265" s="43" t="s">
        <v>274</v>
      </c>
      <c r="B265" s="1" t="s">
        <v>936</v>
      </c>
      <c r="C265" s="2">
        <v>42017</v>
      </c>
      <c r="D265" s="4">
        <v>3</v>
      </c>
      <c r="E265" s="56">
        <v>1</v>
      </c>
      <c r="F265" s="1">
        <v>2015</v>
      </c>
      <c r="G265" s="7">
        <v>30156.059999999998</v>
      </c>
      <c r="H265" s="4">
        <v>8825</v>
      </c>
      <c r="I265" s="1" t="s">
        <v>378</v>
      </c>
      <c r="J265" s="1">
        <v>11460</v>
      </c>
      <c r="K265" s="53">
        <v>18106.8</v>
      </c>
      <c r="L265" s="3">
        <v>1.5799999999999998</v>
      </c>
      <c r="M265" s="1">
        <v>1.52</v>
      </c>
      <c r="N265" s="3">
        <v>-5.9999999999999831E-2</v>
      </c>
      <c r="O265" s="3">
        <v>-687.59999999999809</v>
      </c>
      <c r="P265" s="58" t="s">
        <v>11</v>
      </c>
      <c r="Q265" s="5" t="s">
        <v>170</v>
      </c>
      <c r="R265" t="s">
        <v>572</v>
      </c>
      <c r="S265" t="s">
        <v>4</v>
      </c>
    </row>
    <row r="266" spans="1:19" ht="15" customHeight="1" x14ac:dyDescent="0.25">
      <c r="A266" s="43" t="s">
        <v>399</v>
      </c>
      <c r="B266" s="1" t="s">
        <v>770</v>
      </c>
      <c r="C266" s="2">
        <v>42018</v>
      </c>
      <c r="D266" s="4">
        <v>3</v>
      </c>
      <c r="E266" s="56">
        <v>1</v>
      </c>
      <c r="F266" s="1">
        <v>2015</v>
      </c>
      <c r="G266" s="7">
        <v>398016.74000000011</v>
      </c>
      <c r="H266" s="4">
        <v>25</v>
      </c>
      <c r="I266" s="1" t="s">
        <v>596</v>
      </c>
      <c r="J266" s="1">
        <v>224</v>
      </c>
      <c r="K266" s="53">
        <v>9261.86</v>
      </c>
      <c r="L266" s="3">
        <v>41.347589285714285</v>
      </c>
      <c r="M266" s="1">
        <v>30.58</v>
      </c>
      <c r="N266" s="3">
        <v>-10.767589285714287</v>
      </c>
      <c r="O266" s="3">
        <v>-2411.9400000000005</v>
      </c>
      <c r="P266" s="58" t="s">
        <v>10</v>
      </c>
      <c r="Q266" s="5" t="s">
        <v>159</v>
      </c>
      <c r="R266" t="s">
        <v>572</v>
      </c>
      <c r="S266" t="s">
        <v>4</v>
      </c>
    </row>
    <row r="267" spans="1:19" ht="15" customHeight="1" x14ac:dyDescent="0.25">
      <c r="A267" s="43" t="s">
        <v>403</v>
      </c>
      <c r="B267" s="1" t="s">
        <v>772</v>
      </c>
      <c r="C267" s="2">
        <v>42018</v>
      </c>
      <c r="D267" s="4">
        <v>3</v>
      </c>
      <c r="E267" s="56">
        <v>1</v>
      </c>
      <c r="F267" s="1">
        <v>2015</v>
      </c>
      <c r="G267" s="7">
        <v>398016.74000000011</v>
      </c>
      <c r="H267" s="4">
        <v>25</v>
      </c>
      <c r="I267" s="1" t="s">
        <v>596</v>
      </c>
      <c r="J267" s="1">
        <v>108</v>
      </c>
      <c r="K267" s="53">
        <v>6677.12</v>
      </c>
      <c r="L267" s="3">
        <v>61.825185185185184</v>
      </c>
      <c r="M267" s="1">
        <v>44.29</v>
      </c>
      <c r="N267" s="3">
        <v>-17.535185185185185</v>
      </c>
      <c r="O267" s="3">
        <v>-1893.8</v>
      </c>
      <c r="P267" s="58" t="s">
        <v>10</v>
      </c>
      <c r="Q267" s="5" t="s">
        <v>159</v>
      </c>
      <c r="R267" t="s">
        <v>572</v>
      </c>
      <c r="S267" t="s">
        <v>4</v>
      </c>
    </row>
    <row r="268" spans="1:19" ht="15" customHeight="1" x14ac:dyDescent="0.25">
      <c r="A268" s="43" t="s">
        <v>402</v>
      </c>
      <c r="B268" s="1" t="s">
        <v>771</v>
      </c>
      <c r="C268" s="2">
        <v>42018</v>
      </c>
      <c r="D268" s="4">
        <v>3</v>
      </c>
      <c r="E268" s="56">
        <v>1</v>
      </c>
      <c r="F268" s="1">
        <v>2015</v>
      </c>
      <c r="G268" s="7">
        <v>398016.74000000011</v>
      </c>
      <c r="H268" s="4">
        <v>25</v>
      </c>
      <c r="I268" s="1" t="s">
        <v>596</v>
      </c>
      <c r="J268" s="1">
        <v>120</v>
      </c>
      <c r="K268" s="53">
        <v>2909.15</v>
      </c>
      <c r="L268" s="3">
        <v>24.242916666666666</v>
      </c>
      <c r="M268" s="1">
        <v>23.68</v>
      </c>
      <c r="N268" s="3">
        <v>-0.56291666666666629</v>
      </c>
      <c r="O268" s="3">
        <v>-67.549999999999955</v>
      </c>
      <c r="P268" s="58" t="s">
        <v>10</v>
      </c>
      <c r="Q268" s="5" t="s">
        <v>159</v>
      </c>
      <c r="R268" t="s">
        <v>572</v>
      </c>
      <c r="S268" t="s">
        <v>4</v>
      </c>
    </row>
    <row r="269" spans="1:19" ht="15" customHeight="1" x14ac:dyDescent="0.25">
      <c r="A269" s="43" t="s">
        <v>403</v>
      </c>
      <c r="B269" s="1" t="s">
        <v>772</v>
      </c>
      <c r="C269" s="2">
        <v>42018</v>
      </c>
      <c r="D269" s="4">
        <v>3</v>
      </c>
      <c r="E269" s="56">
        <v>1</v>
      </c>
      <c r="F269" s="1">
        <v>2015</v>
      </c>
      <c r="G269" s="7">
        <v>398016.74000000011</v>
      </c>
      <c r="H269" s="4">
        <v>25</v>
      </c>
      <c r="I269" s="1" t="s">
        <v>596</v>
      </c>
      <c r="J269" s="1">
        <v>81</v>
      </c>
      <c r="K269" s="53">
        <v>5007.84</v>
      </c>
      <c r="L269" s="3">
        <v>61.825185185185184</v>
      </c>
      <c r="M269" s="1">
        <v>44.29</v>
      </c>
      <c r="N269" s="3">
        <v>-17.535185185185185</v>
      </c>
      <c r="O269" s="3">
        <v>-1420.35</v>
      </c>
      <c r="P269" s="58" t="s">
        <v>10</v>
      </c>
      <c r="Q269" s="5" t="s">
        <v>159</v>
      </c>
      <c r="R269" t="s">
        <v>572</v>
      </c>
      <c r="S269" t="s">
        <v>4</v>
      </c>
    </row>
    <row r="270" spans="1:19" ht="15" customHeight="1" x14ac:dyDescent="0.25">
      <c r="A270" s="43" t="s">
        <v>404</v>
      </c>
      <c r="B270" s="1" t="s">
        <v>773</v>
      </c>
      <c r="C270" s="2">
        <v>42018</v>
      </c>
      <c r="D270" s="4">
        <v>3</v>
      </c>
      <c r="E270" s="56">
        <v>1</v>
      </c>
      <c r="F270" s="1">
        <v>2015</v>
      </c>
      <c r="G270" s="7">
        <v>398016.74000000011</v>
      </c>
      <c r="H270" s="4">
        <v>25</v>
      </c>
      <c r="I270" s="1" t="s">
        <v>596</v>
      </c>
      <c r="J270" s="1">
        <v>183</v>
      </c>
      <c r="K270" s="53">
        <v>6727.09</v>
      </c>
      <c r="L270" s="3">
        <v>36.760054644808747</v>
      </c>
      <c r="M270" s="1">
        <v>28.78</v>
      </c>
      <c r="N270" s="3">
        <v>-7.9800546448087459</v>
      </c>
      <c r="O270" s="3">
        <v>-1460.3500000000006</v>
      </c>
      <c r="P270" s="58" t="s">
        <v>10</v>
      </c>
      <c r="Q270" s="5" t="s">
        <v>159</v>
      </c>
      <c r="R270" t="s">
        <v>572</v>
      </c>
      <c r="S270" t="s">
        <v>4</v>
      </c>
    </row>
    <row r="271" spans="1:19" ht="15" customHeight="1" x14ac:dyDescent="0.25">
      <c r="A271" s="43" t="s">
        <v>401</v>
      </c>
      <c r="B271" s="1" t="s">
        <v>774</v>
      </c>
      <c r="C271" s="2">
        <v>42018</v>
      </c>
      <c r="D271" s="4">
        <v>3</v>
      </c>
      <c r="E271" s="56">
        <v>1</v>
      </c>
      <c r="F271" s="1">
        <v>2015</v>
      </c>
      <c r="G271" s="7">
        <v>398016.74000000011</v>
      </c>
      <c r="H271" s="4">
        <v>25</v>
      </c>
      <c r="I271" s="1" t="s">
        <v>596</v>
      </c>
      <c r="J271" s="1">
        <v>24</v>
      </c>
      <c r="K271" s="53">
        <v>2750.27</v>
      </c>
      <c r="L271" s="3">
        <v>114.59458333333333</v>
      </c>
      <c r="M271" s="1">
        <v>92.14</v>
      </c>
      <c r="N271" s="3">
        <v>-22.454583333333332</v>
      </c>
      <c r="O271" s="3">
        <v>-538.91</v>
      </c>
      <c r="P271" s="58" t="s">
        <v>10</v>
      </c>
      <c r="Q271" s="5" t="s">
        <v>159</v>
      </c>
      <c r="R271" t="s">
        <v>572</v>
      </c>
      <c r="S271" t="s">
        <v>4</v>
      </c>
    </row>
    <row r="272" spans="1:19" ht="15" customHeight="1" x14ac:dyDescent="0.25">
      <c r="A272" s="43" t="s">
        <v>401</v>
      </c>
      <c r="B272" s="1" t="s">
        <v>774</v>
      </c>
      <c r="C272" s="2">
        <v>42018</v>
      </c>
      <c r="D272" s="4">
        <v>3</v>
      </c>
      <c r="E272" s="56">
        <v>1</v>
      </c>
      <c r="F272" s="1">
        <v>2015</v>
      </c>
      <c r="G272" s="7">
        <v>398016.74000000011</v>
      </c>
      <c r="H272" s="4">
        <v>25</v>
      </c>
      <c r="I272" s="1" t="s">
        <v>596</v>
      </c>
      <c r="J272" s="1">
        <v>8</v>
      </c>
      <c r="K272" s="53">
        <v>916.74</v>
      </c>
      <c r="L272" s="3">
        <v>114.5925</v>
      </c>
      <c r="M272" s="1">
        <v>92.14</v>
      </c>
      <c r="N272" s="3">
        <v>-22.452500000000001</v>
      </c>
      <c r="O272" s="3">
        <v>-179.62</v>
      </c>
      <c r="P272" s="58" t="s">
        <v>10</v>
      </c>
      <c r="Q272" s="5" t="s">
        <v>159</v>
      </c>
      <c r="R272" t="s">
        <v>572</v>
      </c>
      <c r="S272" t="s">
        <v>4</v>
      </c>
    </row>
    <row r="273" spans="1:19" ht="15" customHeight="1" x14ac:dyDescent="0.25">
      <c r="A273" s="43" t="s">
        <v>400</v>
      </c>
      <c r="B273" s="1" t="s">
        <v>775</v>
      </c>
      <c r="C273" s="2">
        <v>42018</v>
      </c>
      <c r="D273" s="4">
        <v>3</v>
      </c>
      <c r="E273" s="56">
        <v>1</v>
      </c>
      <c r="F273" s="1">
        <v>2015</v>
      </c>
      <c r="G273" s="7">
        <v>398016.74000000011</v>
      </c>
      <c r="H273" s="4">
        <v>25</v>
      </c>
      <c r="I273" s="1" t="s">
        <v>596</v>
      </c>
      <c r="J273" s="1">
        <v>81</v>
      </c>
      <c r="K273" s="53">
        <v>5568.41</v>
      </c>
      <c r="L273" s="3">
        <v>68.745802469135796</v>
      </c>
      <c r="M273" s="1">
        <v>54.15</v>
      </c>
      <c r="N273" s="3">
        <v>-14.595802469135798</v>
      </c>
      <c r="O273" s="3">
        <v>-1182.2599999999995</v>
      </c>
      <c r="P273" s="58" t="s">
        <v>10</v>
      </c>
      <c r="Q273" s="5" t="s">
        <v>159</v>
      </c>
      <c r="R273" t="s">
        <v>572</v>
      </c>
      <c r="S273" t="s">
        <v>4</v>
      </c>
    </row>
    <row r="274" spans="1:19" ht="15" customHeight="1" x14ac:dyDescent="0.25">
      <c r="A274" s="43" t="s">
        <v>401</v>
      </c>
      <c r="B274" s="1" t="s">
        <v>774</v>
      </c>
      <c r="C274" s="2">
        <v>42018</v>
      </c>
      <c r="D274" s="4">
        <v>3</v>
      </c>
      <c r="E274" s="56">
        <v>1</v>
      </c>
      <c r="F274" s="1">
        <v>2015</v>
      </c>
      <c r="G274" s="7">
        <v>398016.74000000011</v>
      </c>
      <c r="H274" s="4">
        <v>25</v>
      </c>
      <c r="I274" s="1" t="s">
        <v>596</v>
      </c>
      <c r="J274" s="1">
        <v>104</v>
      </c>
      <c r="K274" s="53">
        <v>11917.71</v>
      </c>
      <c r="L274" s="3">
        <v>114.59336538461538</v>
      </c>
      <c r="M274" s="1">
        <v>92.14</v>
      </c>
      <c r="N274" s="3">
        <v>-22.453365384615381</v>
      </c>
      <c r="O274" s="3">
        <v>-2335.1499999999996</v>
      </c>
      <c r="P274" s="58" t="s">
        <v>10</v>
      </c>
      <c r="Q274" s="5" t="s">
        <v>159</v>
      </c>
      <c r="R274" t="s">
        <v>572</v>
      </c>
      <c r="S274" t="s">
        <v>4</v>
      </c>
    </row>
    <row r="275" spans="1:19" ht="15" customHeight="1" x14ac:dyDescent="0.25">
      <c r="A275" s="43" t="s">
        <v>404</v>
      </c>
      <c r="B275" s="1" t="s">
        <v>773</v>
      </c>
      <c r="C275" s="2">
        <v>42018</v>
      </c>
      <c r="D275" s="4">
        <v>3</v>
      </c>
      <c r="E275" s="56">
        <v>1</v>
      </c>
      <c r="F275" s="1">
        <v>2015</v>
      </c>
      <c r="G275" s="7">
        <v>398016.74000000011</v>
      </c>
      <c r="H275" s="4">
        <v>25</v>
      </c>
      <c r="I275" s="1" t="s">
        <v>596</v>
      </c>
      <c r="J275" s="1">
        <v>9</v>
      </c>
      <c r="K275" s="53">
        <v>331.29</v>
      </c>
      <c r="L275" s="3">
        <v>36.81</v>
      </c>
      <c r="M275" s="1">
        <v>28.78</v>
      </c>
      <c r="N275" s="3">
        <v>-8.0300000000000011</v>
      </c>
      <c r="O275" s="3">
        <v>-72.27000000000001</v>
      </c>
      <c r="P275" s="58" t="s">
        <v>10</v>
      </c>
      <c r="Q275" s="5" t="s">
        <v>159</v>
      </c>
      <c r="R275" t="s">
        <v>572</v>
      </c>
      <c r="S275" t="s">
        <v>4</v>
      </c>
    </row>
    <row r="276" spans="1:19" ht="15" customHeight="1" x14ac:dyDescent="0.25">
      <c r="A276" s="43" t="s">
        <v>400</v>
      </c>
      <c r="B276" s="1" t="s">
        <v>775</v>
      </c>
      <c r="C276" s="2">
        <v>42018</v>
      </c>
      <c r="D276" s="4">
        <v>3</v>
      </c>
      <c r="E276" s="56">
        <v>1</v>
      </c>
      <c r="F276" s="1">
        <v>2015</v>
      </c>
      <c r="G276" s="7">
        <v>398016.74000000011</v>
      </c>
      <c r="H276" s="4">
        <v>25</v>
      </c>
      <c r="I276" s="1" t="s">
        <v>596</v>
      </c>
      <c r="J276" s="1">
        <v>27</v>
      </c>
      <c r="K276" s="53">
        <v>1856.14</v>
      </c>
      <c r="L276" s="3">
        <v>68.745925925925931</v>
      </c>
      <c r="M276" s="1">
        <v>54.15</v>
      </c>
      <c r="N276" s="3">
        <v>-14.595925925925933</v>
      </c>
      <c r="O276" s="3">
        <v>-394.0900000000002</v>
      </c>
      <c r="P276" s="58" t="s">
        <v>10</v>
      </c>
      <c r="Q276" s="5" t="s">
        <v>159</v>
      </c>
      <c r="R276" t="s">
        <v>572</v>
      </c>
      <c r="S276" t="s">
        <v>4</v>
      </c>
    </row>
    <row r="277" spans="1:19" ht="15" customHeight="1" x14ac:dyDescent="0.25">
      <c r="A277" s="43" t="s">
        <v>400</v>
      </c>
      <c r="B277" s="1" t="s">
        <v>775</v>
      </c>
      <c r="C277" s="2">
        <v>42018</v>
      </c>
      <c r="D277" s="4">
        <v>3</v>
      </c>
      <c r="E277" s="56">
        <v>1</v>
      </c>
      <c r="F277" s="1">
        <v>2015</v>
      </c>
      <c r="G277" s="7">
        <v>398016.74000000011</v>
      </c>
      <c r="H277" s="4">
        <v>25</v>
      </c>
      <c r="I277" s="1" t="s">
        <v>596</v>
      </c>
      <c r="J277" s="1">
        <v>28</v>
      </c>
      <c r="K277" s="53">
        <v>1924.87</v>
      </c>
      <c r="L277" s="3">
        <v>68.745357142857145</v>
      </c>
      <c r="M277" s="1">
        <v>54.15</v>
      </c>
      <c r="N277" s="3">
        <v>-14.595357142857146</v>
      </c>
      <c r="O277" s="3">
        <v>-408.67000000000007</v>
      </c>
      <c r="P277" s="58" t="s">
        <v>10</v>
      </c>
      <c r="Q277" s="5" t="s">
        <v>159</v>
      </c>
      <c r="R277" t="s">
        <v>572</v>
      </c>
      <c r="S277" t="s">
        <v>4</v>
      </c>
    </row>
    <row r="278" spans="1:19" ht="15" customHeight="1" x14ac:dyDescent="0.25">
      <c r="A278" s="43" t="s">
        <v>404</v>
      </c>
      <c r="B278" s="1" t="s">
        <v>773</v>
      </c>
      <c r="C278" s="2">
        <v>42018</v>
      </c>
      <c r="D278" s="4">
        <v>3</v>
      </c>
      <c r="E278" s="56">
        <v>1</v>
      </c>
      <c r="F278" s="1">
        <v>2015</v>
      </c>
      <c r="G278" s="7">
        <v>398016.74000000011</v>
      </c>
      <c r="H278" s="4">
        <v>25</v>
      </c>
      <c r="I278" s="1" t="s">
        <v>596</v>
      </c>
      <c r="J278" s="1">
        <v>128</v>
      </c>
      <c r="K278" s="53">
        <v>4711.72</v>
      </c>
      <c r="L278" s="3">
        <v>36.810312500000002</v>
      </c>
      <c r="M278" s="1">
        <v>28.78</v>
      </c>
      <c r="N278" s="3">
        <v>-8.0303125000000009</v>
      </c>
      <c r="O278" s="3">
        <v>-1027.8800000000001</v>
      </c>
      <c r="P278" s="58" t="s">
        <v>10</v>
      </c>
      <c r="Q278" s="5" t="s">
        <v>159</v>
      </c>
      <c r="R278" t="s">
        <v>572</v>
      </c>
      <c r="S278" t="s">
        <v>4</v>
      </c>
    </row>
    <row r="279" spans="1:19" ht="15" customHeight="1" x14ac:dyDescent="0.25">
      <c r="A279" s="43" t="s">
        <v>403</v>
      </c>
      <c r="B279" s="1" t="s">
        <v>772</v>
      </c>
      <c r="C279" s="2">
        <v>42018</v>
      </c>
      <c r="D279" s="4">
        <v>3</v>
      </c>
      <c r="E279" s="56">
        <v>1</v>
      </c>
      <c r="F279" s="1">
        <v>2015</v>
      </c>
      <c r="G279" s="7">
        <v>398016.74000000011</v>
      </c>
      <c r="H279" s="4">
        <v>25</v>
      </c>
      <c r="I279" s="1" t="s">
        <v>596</v>
      </c>
      <c r="J279" s="1">
        <v>36</v>
      </c>
      <c r="K279" s="53">
        <v>2225.64</v>
      </c>
      <c r="L279" s="3">
        <v>61.823333333333331</v>
      </c>
      <c r="M279" s="1">
        <v>44.29</v>
      </c>
      <c r="N279" s="3">
        <v>-17.533333333333331</v>
      </c>
      <c r="O279" s="3">
        <v>-631.19999999999993</v>
      </c>
      <c r="P279" s="58" t="s">
        <v>10</v>
      </c>
      <c r="Q279" s="5" t="s">
        <v>159</v>
      </c>
      <c r="R279" t="s">
        <v>572</v>
      </c>
      <c r="S279" t="s">
        <v>4</v>
      </c>
    </row>
    <row r="280" spans="1:19" ht="15" customHeight="1" x14ac:dyDescent="0.25">
      <c r="A280" s="43" t="s">
        <v>403</v>
      </c>
      <c r="B280" s="1" t="s">
        <v>772</v>
      </c>
      <c r="C280" s="2">
        <v>42018</v>
      </c>
      <c r="D280" s="4">
        <v>3</v>
      </c>
      <c r="E280" s="56">
        <v>1</v>
      </c>
      <c r="F280" s="1">
        <v>2015</v>
      </c>
      <c r="G280" s="7">
        <v>398016.74000000011</v>
      </c>
      <c r="H280" s="4">
        <v>25</v>
      </c>
      <c r="I280" s="1" t="s">
        <v>596</v>
      </c>
      <c r="J280" s="1">
        <v>18</v>
      </c>
      <c r="K280" s="53">
        <v>1112.8599999999999</v>
      </c>
      <c r="L280" s="3">
        <v>61.825555555555553</v>
      </c>
      <c r="M280" s="1">
        <v>44.29</v>
      </c>
      <c r="N280" s="3">
        <v>-17.535555555555554</v>
      </c>
      <c r="O280" s="3">
        <v>-315.64</v>
      </c>
      <c r="P280" s="58" t="s">
        <v>10</v>
      </c>
      <c r="Q280" s="5" t="s">
        <v>159</v>
      </c>
      <c r="R280" t="s">
        <v>572</v>
      </c>
      <c r="S280" t="s">
        <v>4</v>
      </c>
    </row>
    <row r="281" spans="1:19" ht="15" customHeight="1" x14ac:dyDescent="0.25">
      <c r="A281" s="43" t="s">
        <v>399</v>
      </c>
      <c r="B281" s="1" t="s">
        <v>770</v>
      </c>
      <c r="C281" s="2">
        <v>42018</v>
      </c>
      <c r="D281" s="4">
        <v>3</v>
      </c>
      <c r="E281" s="56">
        <v>1</v>
      </c>
      <c r="F281" s="1">
        <v>2015</v>
      </c>
      <c r="G281" s="7">
        <v>398016.74000000011</v>
      </c>
      <c r="H281" s="4">
        <v>25</v>
      </c>
      <c r="I281" s="1" t="s">
        <v>596</v>
      </c>
      <c r="J281" s="1">
        <v>192</v>
      </c>
      <c r="K281" s="53">
        <v>7938.74</v>
      </c>
      <c r="L281" s="3">
        <v>41.347604166666663</v>
      </c>
      <c r="M281" s="1">
        <v>30.58</v>
      </c>
      <c r="N281" s="3">
        <v>-10.767604166666665</v>
      </c>
      <c r="O281" s="3">
        <v>-2067.3799999999997</v>
      </c>
      <c r="P281" s="58" t="s">
        <v>10</v>
      </c>
      <c r="Q281" s="5" t="s">
        <v>159</v>
      </c>
      <c r="R281" t="s">
        <v>572</v>
      </c>
      <c r="S281" t="s">
        <v>4</v>
      </c>
    </row>
    <row r="282" spans="1:19" ht="15" customHeight="1" x14ac:dyDescent="0.25">
      <c r="A282" s="43" t="s">
        <v>400</v>
      </c>
      <c r="B282" s="1" t="s">
        <v>775</v>
      </c>
      <c r="C282" s="2">
        <v>42018</v>
      </c>
      <c r="D282" s="4">
        <v>3</v>
      </c>
      <c r="E282" s="56">
        <v>1</v>
      </c>
      <c r="F282" s="1">
        <v>2015</v>
      </c>
      <c r="G282" s="7">
        <v>398016.74000000011</v>
      </c>
      <c r="H282" s="4">
        <v>25</v>
      </c>
      <c r="I282" s="1" t="s">
        <v>596</v>
      </c>
      <c r="J282" s="1">
        <v>26</v>
      </c>
      <c r="K282" s="53">
        <v>1787.39</v>
      </c>
      <c r="L282" s="3">
        <v>68.745769230769241</v>
      </c>
      <c r="M282" s="1">
        <v>54.15</v>
      </c>
      <c r="N282" s="3">
        <v>-14.595769230769243</v>
      </c>
      <c r="O282" s="3">
        <v>-379.49000000000029</v>
      </c>
      <c r="P282" s="58" t="s">
        <v>10</v>
      </c>
      <c r="Q282" s="5" t="s">
        <v>159</v>
      </c>
      <c r="R282" t="s">
        <v>572</v>
      </c>
      <c r="S282" t="s">
        <v>4</v>
      </c>
    </row>
    <row r="283" spans="1:19" ht="15" customHeight="1" x14ac:dyDescent="0.25">
      <c r="A283" s="43" t="s">
        <v>401</v>
      </c>
      <c r="B283" s="1" t="s">
        <v>774</v>
      </c>
      <c r="C283" s="2">
        <v>42018</v>
      </c>
      <c r="D283" s="4">
        <v>3</v>
      </c>
      <c r="E283" s="56">
        <v>1</v>
      </c>
      <c r="F283" s="1">
        <v>2015</v>
      </c>
      <c r="G283" s="7">
        <v>398016.74000000011</v>
      </c>
      <c r="H283" s="4">
        <v>25</v>
      </c>
      <c r="I283" s="1" t="s">
        <v>596</v>
      </c>
      <c r="J283" s="1">
        <v>56</v>
      </c>
      <c r="K283" s="53">
        <v>6417.22</v>
      </c>
      <c r="L283" s="3">
        <v>114.5932142857143</v>
      </c>
      <c r="M283" s="1">
        <v>92.14</v>
      </c>
      <c r="N283" s="3">
        <v>-22.453214285714296</v>
      </c>
      <c r="O283" s="3">
        <v>-1257.3800000000006</v>
      </c>
      <c r="P283" s="58" t="s">
        <v>10</v>
      </c>
      <c r="Q283" s="5" t="s">
        <v>159</v>
      </c>
      <c r="R283" t="s">
        <v>572</v>
      </c>
      <c r="S283" t="s">
        <v>4</v>
      </c>
    </row>
    <row r="284" spans="1:19" ht="15" customHeight="1" x14ac:dyDescent="0.25">
      <c r="A284" s="43" t="s">
        <v>401</v>
      </c>
      <c r="B284" s="1" t="s">
        <v>774</v>
      </c>
      <c r="C284" s="2">
        <v>42018</v>
      </c>
      <c r="D284" s="4">
        <v>3</v>
      </c>
      <c r="E284" s="56">
        <v>1</v>
      </c>
      <c r="F284" s="1">
        <v>2015</v>
      </c>
      <c r="G284" s="7">
        <v>398016.74000000011</v>
      </c>
      <c r="H284" s="4">
        <v>25</v>
      </c>
      <c r="I284" s="1" t="s">
        <v>596</v>
      </c>
      <c r="J284" s="1">
        <v>8</v>
      </c>
      <c r="K284" s="53">
        <v>916.75</v>
      </c>
      <c r="L284" s="3">
        <v>114.59375</v>
      </c>
      <c r="M284" s="1">
        <v>92.14</v>
      </c>
      <c r="N284" s="3">
        <v>-22.453749999999999</v>
      </c>
      <c r="O284" s="3">
        <v>-179.63</v>
      </c>
      <c r="P284" s="58" t="s">
        <v>10</v>
      </c>
      <c r="Q284" s="5" t="s">
        <v>159</v>
      </c>
      <c r="R284" t="s">
        <v>572</v>
      </c>
      <c r="S284" t="s">
        <v>4</v>
      </c>
    </row>
    <row r="285" spans="1:19" ht="15" customHeight="1" x14ac:dyDescent="0.25">
      <c r="A285" s="43" t="s">
        <v>401</v>
      </c>
      <c r="B285" s="1" t="s">
        <v>774</v>
      </c>
      <c r="C285" s="2">
        <v>42018</v>
      </c>
      <c r="D285" s="4">
        <v>3</v>
      </c>
      <c r="E285" s="56">
        <v>1</v>
      </c>
      <c r="F285" s="1">
        <v>2015</v>
      </c>
      <c r="G285" s="7">
        <v>398016.74000000011</v>
      </c>
      <c r="H285" s="4">
        <v>25</v>
      </c>
      <c r="I285" s="1" t="s">
        <v>596</v>
      </c>
      <c r="J285" s="1">
        <v>40</v>
      </c>
      <c r="K285" s="53">
        <v>4583.75</v>
      </c>
      <c r="L285" s="3">
        <v>114.59375</v>
      </c>
      <c r="M285" s="1">
        <v>92.14</v>
      </c>
      <c r="N285" s="3">
        <v>-22.453749999999999</v>
      </c>
      <c r="O285" s="3">
        <v>-898.15</v>
      </c>
      <c r="P285" s="58" t="s">
        <v>10</v>
      </c>
      <c r="Q285" s="5" t="s">
        <v>159</v>
      </c>
      <c r="R285" t="s">
        <v>572</v>
      </c>
      <c r="S285" t="s">
        <v>4</v>
      </c>
    </row>
    <row r="286" spans="1:19" ht="15" customHeight="1" x14ac:dyDescent="0.25">
      <c r="A286" s="43" t="s">
        <v>400</v>
      </c>
      <c r="B286" s="1" t="s">
        <v>775</v>
      </c>
      <c r="C286" s="2">
        <v>42018</v>
      </c>
      <c r="D286" s="4">
        <v>3</v>
      </c>
      <c r="E286" s="56">
        <v>1</v>
      </c>
      <c r="F286" s="1">
        <v>2015</v>
      </c>
      <c r="G286" s="7">
        <v>398016.74000000011</v>
      </c>
      <c r="H286" s="4">
        <v>25</v>
      </c>
      <c r="I286" s="1" t="s">
        <v>596</v>
      </c>
      <c r="J286" s="1">
        <v>22</v>
      </c>
      <c r="K286" s="53">
        <v>1512.4</v>
      </c>
      <c r="L286" s="3">
        <v>68.74545454545455</v>
      </c>
      <c r="M286" s="1">
        <v>54.15</v>
      </c>
      <c r="N286" s="3">
        <v>-14.595454545454551</v>
      </c>
      <c r="O286" s="3">
        <v>-321.10000000000014</v>
      </c>
      <c r="P286" s="58" t="s">
        <v>10</v>
      </c>
      <c r="Q286" s="5" t="s">
        <v>159</v>
      </c>
      <c r="R286" t="s">
        <v>572</v>
      </c>
      <c r="S286" t="s">
        <v>4</v>
      </c>
    </row>
    <row r="287" spans="1:19" ht="15" customHeight="1" x14ac:dyDescent="0.25">
      <c r="A287" s="43" t="s">
        <v>399</v>
      </c>
      <c r="B287" s="1" t="s">
        <v>770</v>
      </c>
      <c r="C287" s="2">
        <v>42018</v>
      </c>
      <c r="D287" s="4">
        <v>3</v>
      </c>
      <c r="E287" s="56">
        <v>1</v>
      </c>
      <c r="F287" s="1">
        <v>2015</v>
      </c>
      <c r="G287" s="7">
        <v>398016.74000000011</v>
      </c>
      <c r="H287" s="4">
        <v>25</v>
      </c>
      <c r="I287" s="1" t="s">
        <v>596</v>
      </c>
      <c r="J287" s="1">
        <v>160</v>
      </c>
      <c r="K287" s="53">
        <v>6615.61</v>
      </c>
      <c r="L287" s="3">
        <v>41.347562499999995</v>
      </c>
      <c r="M287" s="1">
        <v>30.58</v>
      </c>
      <c r="N287" s="3">
        <v>-10.767562499999997</v>
      </c>
      <c r="O287" s="3">
        <v>-1722.8099999999995</v>
      </c>
      <c r="P287" s="58" t="s">
        <v>10</v>
      </c>
      <c r="Q287" s="5" t="s">
        <v>159</v>
      </c>
      <c r="R287" t="s">
        <v>572</v>
      </c>
      <c r="S287" t="s">
        <v>4</v>
      </c>
    </row>
    <row r="288" spans="1:19" ht="15" customHeight="1" x14ac:dyDescent="0.25">
      <c r="A288" s="43" t="s">
        <v>402</v>
      </c>
      <c r="B288" s="1" t="s">
        <v>771</v>
      </c>
      <c r="C288" s="2">
        <v>42018</v>
      </c>
      <c r="D288" s="4">
        <v>3</v>
      </c>
      <c r="E288" s="56">
        <v>1</v>
      </c>
      <c r="F288" s="1">
        <v>2015</v>
      </c>
      <c r="G288" s="7">
        <v>398016.74000000011</v>
      </c>
      <c r="H288" s="4">
        <v>25</v>
      </c>
      <c r="I288" s="1" t="s">
        <v>596</v>
      </c>
      <c r="J288" s="1">
        <v>120</v>
      </c>
      <c r="K288" s="53">
        <v>2909.15</v>
      </c>
      <c r="L288" s="3">
        <v>24.242916666666666</v>
      </c>
      <c r="M288" s="1">
        <v>23.68</v>
      </c>
      <c r="N288" s="3">
        <v>-0.56291666666666629</v>
      </c>
      <c r="O288" s="3">
        <v>-67.549999999999955</v>
      </c>
      <c r="P288" s="58" t="s">
        <v>10</v>
      </c>
      <c r="Q288" s="5" t="s">
        <v>159</v>
      </c>
      <c r="R288" t="s">
        <v>572</v>
      </c>
      <c r="S288" t="s">
        <v>4</v>
      </c>
    </row>
    <row r="289" spans="1:19" ht="15" customHeight="1" x14ac:dyDescent="0.25">
      <c r="A289" s="43" t="s">
        <v>404</v>
      </c>
      <c r="B289" s="1" t="s">
        <v>773</v>
      </c>
      <c r="C289" s="2">
        <v>42018</v>
      </c>
      <c r="D289" s="4">
        <v>3</v>
      </c>
      <c r="E289" s="56">
        <v>1</v>
      </c>
      <c r="F289" s="1">
        <v>2015</v>
      </c>
      <c r="G289" s="7">
        <v>398016.74000000011</v>
      </c>
      <c r="H289" s="4">
        <v>25</v>
      </c>
      <c r="I289" s="1" t="s">
        <v>596</v>
      </c>
      <c r="J289" s="1">
        <v>256</v>
      </c>
      <c r="K289" s="53">
        <v>9423.44</v>
      </c>
      <c r="L289" s="3">
        <v>36.810312500000002</v>
      </c>
      <c r="M289" s="1">
        <v>28.78</v>
      </c>
      <c r="N289" s="3">
        <v>-8.0303125000000009</v>
      </c>
      <c r="O289" s="3">
        <v>-2055.7600000000002</v>
      </c>
      <c r="P289" s="58" t="s">
        <v>10</v>
      </c>
      <c r="Q289" s="5" t="s">
        <v>159</v>
      </c>
      <c r="R289" t="s">
        <v>572</v>
      </c>
      <c r="S289" t="s">
        <v>4</v>
      </c>
    </row>
    <row r="290" spans="1:19" ht="15" customHeight="1" x14ac:dyDescent="0.25">
      <c r="A290" s="43" t="s">
        <v>400</v>
      </c>
      <c r="B290" s="1" t="s">
        <v>775</v>
      </c>
      <c r="C290" s="2">
        <v>42018</v>
      </c>
      <c r="D290" s="4">
        <v>3</v>
      </c>
      <c r="E290" s="56">
        <v>1</v>
      </c>
      <c r="F290" s="1">
        <v>2015</v>
      </c>
      <c r="G290" s="7">
        <v>398016.74000000011</v>
      </c>
      <c r="H290" s="4">
        <v>25</v>
      </c>
      <c r="I290" s="1" t="s">
        <v>596</v>
      </c>
      <c r="J290" s="1">
        <v>5</v>
      </c>
      <c r="K290" s="53">
        <v>345.45</v>
      </c>
      <c r="L290" s="3">
        <v>69.09</v>
      </c>
      <c r="M290" s="1">
        <v>54.15</v>
      </c>
      <c r="N290" s="3">
        <v>-14.940000000000005</v>
      </c>
      <c r="O290" s="3">
        <v>-74.700000000000017</v>
      </c>
      <c r="P290" s="58" t="s">
        <v>10</v>
      </c>
      <c r="Q290" s="5" t="s">
        <v>159</v>
      </c>
      <c r="R290" t="s">
        <v>572</v>
      </c>
      <c r="S290" t="s">
        <v>4</v>
      </c>
    </row>
    <row r="291" spans="1:19" ht="15" customHeight="1" x14ac:dyDescent="0.25">
      <c r="A291" s="43" t="s">
        <v>403</v>
      </c>
      <c r="B291" s="1" t="s">
        <v>772</v>
      </c>
      <c r="C291" s="2">
        <v>42018</v>
      </c>
      <c r="D291" s="4">
        <v>3</v>
      </c>
      <c r="E291" s="56">
        <v>1</v>
      </c>
      <c r="F291" s="1">
        <v>2015</v>
      </c>
      <c r="G291" s="7">
        <v>398016.74000000011</v>
      </c>
      <c r="H291" s="4">
        <v>25</v>
      </c>
      <c r="I291" s="1" t="s">
        <v>596</v>
      </c>
      <c r="J291" s="1">
        <v>81</v>
      </c>
      <c r="K291" s="53">
        <v>5045.5600000000004</v>
      </c>
      <c r="L291" s="3">
        <v>62.290864197530873</v>
      </c>
      <c r="M291" s="1">
        <v>44.29</v>
      </c>
      <c r="N291" s="3">
        <v>-18.000864197530873</v>
      </c>
      <c r="O291" s="3">
        <v>-1458.0700000000008</v>
      </c>
      <c r="P291" s="58" t="s">
        <v>10</v>
      </c>
      <c r="Q291" s="5" t="s">
        <v>159</v>
      </c>
      <c r="R291" t="s">
        <v>572</v>
      </c>
      <c r="S291" t="s">
        <v>4</v>
      </c>
    </row>
    <row r="292" spans="1:19" ht="15" customHeight="1" x14ac:dyDescent="0.25">
      <c r="A292" s="43" t="s">
        <v>146</v>
      </c>
      <c r="B292" s="1" t="s">
        <v>937</v>
      </c>
      <c r="C292" s="2">
        <v>42018</v>
      </c>
      <c r="D292" s="4">
        <v>3</v>
      </c>
      <c r="E292" s="56">
        <v>1</v>
      </c>
      <c r="F292" s="1">
        <v>2015</v>
      </c>
      <c r="G292" s="7">
        <v>29912.260000000002</v>
      </c>
      <c r="H292" s="4">
        <v>27493</v>
      </c>
      <c r="I292" s="1" t="s">
        <v>581</v>
      </c>
      <c r="J292" s="1">
        <v>1268</v>
      </c>
      <c r="K292" s="53">
        <v>3202.02</v>
      </c>
      <c r="L292" s="3">
        <v>2.5252523659305992</v>
      </c>
      <c r="M292" s="1">
        <v>2.38</v>
      </c>
      <c r="N292" s="3">
        <v>-0.14525236593059931</v>
      </c>
      <c r="O292" s="3">
        <v>-184.17999999999992</v>
      </c>
      <c r="P292" s="58" t="s">
        <v>61</v>
      </c>
      <c r="Q292" s="5" t="s">
        <v>168</v>
      </c>
      <c r="R292" t="s">
        <v>572</v>
      </c>
      <c r="S292" t="s">
        <v>4</v>
      </c>
    </row>
    <row r="293" spans="1:19" ht="15" customHeight="1" x14ac:dyDescent="0.25">
      <c r="A293" s="43" t="s">
        <v>146</v>
      </c>
      <c r="B293" s="1" t="s">
        <v>937</v>
      </c>
      <c r="C293" s="2">
        <v>42018</v>
      </c>
      <c r="D293" s="4">
        <v>3</v>
      </c>
      <c r="E293" s="56">
        <v>1</v>
      </c>
      <c r="F293" s="1">
        <v>2015</v>
      </c>
      <c r="G293" s="7">
        <v>29912.260000000002</v>
      </c>
      <c r="H293" s="4">
        <v>27493</v>
      </c>
      <c r="I293" s="1" t="s">
        <v>581</v>
      </c>
      <c r="J293" s="1">
        <v>4427</v>
      </c>
      <c r="K293" s="53">
        <v>11222.45</v>
      </c>
      <c r="L293" s="3">
        <v>2.5350011294330246</v>
      </c>
      <c r="M293" s="1">
        <v>2.38</v>
      </c>
      <c r="N293" s="3">
        <v>-0.15500112943302469</v>
      </c>
      <c r="O293" s="3">
        <v>-686.19000000000028</v>
      </c>
      <c r="P293" s="58" t="s">
        <v>61</v>
      </c>
      <c r="Q293" s="5" t="s">
        <v>168</v>
      </c>
      <c r="R293" t="s">
        <v>572</v>
      </c>
      <c r="S293" t="s">
        <v>4</v>
      </c>
    </row>
    <row r="294" spans="1:19" ht="15" customHeight="1" x14ac:dyDescent="0.25">
      <c r="A294" s="43" t="s">
        <v>128</v>
      </c>
      <c r="B294" s="1" t="s">
        <v>938</v>
      </c>
      <c r="C294" s="2">
        <v>42018</v>
      </c>
      <c r="D294" s="4">
        <v>3</v>
      </c>
      <c r="E294" s="56">
        <v>1</v>
      </c>
      <c r="F294" s="1">
        <v>2015</v>
      </c>
      <c r="G294" s="7">
        <v>29912.260000000002</v>
      </c>
      <c r="H294" s="4">
        <v>27493</v>
      </c>
      <c r="I294" s="1" t="s">
        <v>581</v>
      </c>
      <c r="J294" s="1">
        <v>4136</v>
      </c>
      <c r="K294" s="53">
        <v>10231.64</v>
      </c>
      <c r="L294" s="3">
        <v>2.4738007736943906</v>
      </c>
      <c r="M294" s="1">
        <v>2.1800000000000002</v>
      </c>
      <c r="N294" s="3">
        <v>-0.29380077369439039</v>
      </c>
      <c r="O294" s="3">
        <v>-1215.1599999999987</v>
      </c>
      <c r="P294" s="58" t="s">
        <v>61</v>
      </c>
      <c r="Q294" s="5" t="s">
        <v>168</v>
      </c>
      <c r="R294" t="s">
        <v>572</v>
      </c>
      <c r="S294" t="s">
        <v>4</v>
      </c>
    </row>
    <row r="295" spans="1:19" ht="15" customHeight="1" x14ac:dyDescent="0.25">
      <c r="A295" s="43" t="s">
        <v>145</v>
      </c>
      <c r="B295" s="1" t="s">
        <v>939</v>
      </c>
      <c r="C295" s="2">
        <v>42018</v>
      </c>
      <c r="D295" s="4">
        <v>3</v>
      </c>
      <c r="E295" s="56">
        <v>1</v>
      </c>
      <c r="F295" s="1">
        <v>2015</v>
      </c>
      <c r="G295" s="7">
        <v>29912.260000000002</v>
      </c>
      <c r="H295" s="4">
        <v>27493</v>
      </c>
      <c r="I295" s="1" t="s">
        <v>581</v>
      </c>
      <c r="J295" s="1">
        <v>2091</v>
      </c>
      <c r="K295" s="53">
        <v>5256.15</v>
      </c>
      <c r="L295" s="3">
        <v>2.5137015781922525</v>
      </c>
      <c r="M295" s="1">
        <v>2.5099999999999998</v>
      </c>
      <c r="N295" s="3">
        <v>-3.7015781922526969E-3</v>
      </c>
      <c r="O295" s="3">
        <v>-7.7400000000003892</v>
      </c>
      <c r="P295" s="58" t="s">
        <v>61</v>
      </c>
      <c r="Q295" s="5" t="s">
        <v>168</v>
      </c>
      <c r="R295" t="s">
        <v>572</v>
      </c>
      <c r="S295" t="s">
        <v>4</v>
      </c>
    </row>
    <row r="296" spans="1:19" ht="15" customHeight="1" x14ac:dyDescent="0.25">
      <c r="A296" s="43" t="s">
        <v>123</v>
      </c>
      <c r="B296" s="1" t="s">
        <v>940</v>
      </c>
      <c r="C296" s="2">
        <v>42018</v>
      </c>
      <c r="D296" s="4">
        <v>3</v>
      </c>
      <c r="E296" s="56">
        <v>1</v>
      </c>
      <c r="F296" s="1">
        <v>2015</v>
      </c>
      <c r="G296" s="7">
        <v>872.11</v>
      </c>
      <c r="H296" s="4">
        <v>9967</v>
      </c>
      <c r="I296" s="1" t="s">
        <v>615</v>
      </c>
      <c r="J296" s="1">
        <v>2390</v>
      </c>
      <c r="K296" s="53">
        <v>872.11</v>
      </c>
      <c r="L296" s="3">
        <v>0.36489958158995817</v>
      </c>
      <c r="M296" s="1">
        <v>0.37</v>
      </c>
      <c r="N296" s="3">
        <v>5.1004184100418293E-3</v>
      </c>
      <c r="O296" s="3">
        <v>12.189999999999973</v>
      </c>
      <c r="P296" s="58" t="s">
        <v>5</v>
      </c>
      <c r="Q296" s="5" t="s">
        <v>175</v>
      </c>
      <c r="R296" t="s">
        <v>572</v>
      </c>
      <c r="S296" t="s">
        <v>4</v>
      </c>
    </row>
    <row r="297" spans="1:19" ht="15" customHeight="1" x14ac:dyDescent="0.25">
      <c r="A297" s="43" t="s">
        <v>275</v>
      </c>
      <c r="B297" s="1" t="s">
        <v>941</v>
      </c>
      <c r="C297" s="2">
        <v>42018</v>
      </c>
      <c r="D297" s="4">
        <v>3</v>
      </c>
      <c r="E297" s="56">
        <v>1</v>
      </c>
      <c r="F297" s="1">
        <v>2015</v>
      </c>
      <c r="G297" s="7">
        <v>8746.31</v>
      </c>
      <c r="H297" s="4">
        <v>1152</v>
      </c>
      <c r="I297" s="1" t="s">
        <v>358</v>
      </c>
      <c r="J297" s="1">
        <v>1000</v>
      </c>
      <c r="K297" s="53">
        <v>79.48</v>
      </c>
      <c r="L297" s="3">
        <v>7.9480000000000009E-2</v>
      </c>
      <c r="M297" s="1">
        <v>0.08</v>
      </c>
      <c r="N297" s="3">
        <v>5.1999999999999269E-4</v>
      </c>
      <c r="O297" s="3">
        <v>0.51999999999999269</v>
      </c>
      <c r="P297" s="58" t="s">
        <v>5</v>
      </c>
      <c r="Q297" s="5" t="s">
        <v>175</v>
      </c>
      <c r="R297" t="s">
        <v>572</v>
      </c>
      <c r="S297" t="s">
        <v>4</v>
      </c>
    </row>
    <row r="298" spans="1:19" ht="15" customHeight="1" x14ac:dyDescent="0.25">
      <c r="A298" s="43" t="s">
        <v>276</v>
      </c>
      <c r="B298" s="1" t="s">
        <v>942</v>
      </c>
      <c r="C298" s="2">
        <v>42018</v>
      </c>
      <c r="D298" s="4">
        <v>3</v>
      </c>
      <c r="E298" s="56">
        <v>1</v>
      </c>
      <c r="F298" s="1">
        <v>2015</v>
      </c>
      <c r="G298" s="7">
        <v>8746.31</v>
      </c>
      <c r="H298" s="4">
        <v>1152</v>
      </c>
      <c r="I298" s="1" t="s">
        <v>358</v>
      </c>
      <c r="J298" s="1">
        <v>1200</v>
      </c>
      <c r="K298" s="53">
        <v>43.34</v>
      </c>
      <c r="L298" s="3">
        <v>3.6116666666666672E-2</v>
      </c>
      <c r="M298" s="1">
        <v>0.04</v>
      </c>
      <c r="N298" s="3">
        <v>3.8833333333333289E-3</v>
      </c>
      <c r="O298" s="3">
        <v>4.6599999999999948</v>
      </c>
      <c r="P298" s="58" t="s">
        <v>5</v>
      </c>
      <c r="Q298" s="5" t="s">
        <v>175</v>
      </c>
      <c r="R298" t="s">
        <v>572</v>
      </c>
      <c r="S298" t="s">
        <v>4</v>
      </c>
    </row>
    <row r="299" spans="1:19" ht="15" customHeight="1" x14ac:dyDescent="0.25">
      <c r="A299" s="43" t="s">
        <v>277</v>
      </c>
      <c r="B299" s="1" t="s">
        <v>943</v>
      </c>
      <c r="C299" s="2">
        <v>42018</v>
      </c>
      <c r="D299" s="4">
        <v>3</v>
      </c>
      <c r="E299" s="56">
        <v>1</v>
      </c>
      <c r="F299" s="1">
        <v>2015</v>
      </c>
      <c r="G299" s="7">
        <v>8746.31</v>
      </c>
      <c r="H299" s="4">
        <v>1152</v>
      </c>
      <c r="I299" s="1" t="s">
        <v>358</v>
      </c>
      <c r="J299" s="1">
        <v>100</v>
      </c>
      <c r="K299" s="53">
        <v>37.92</v>
      </c>
      <c r="L299" s="3">
        <v>0.37920000000000004</v>
      </c>
      <c r="M299" s="1">
        <v>0.38</v>
      </c>
      <c r="N299" s="3">
        <v>7.999999999999674E-4</v>
      </c>
      <c r="O299" s="3">
        <v>7.999999999999674E-2</v>
      </c>
      <c r="P299" s="58" t="s">
        <v>5</v>
      </c>
      <c r="Q299" s="5" t="s">
        <v>175</v>
      </c>
      <c r="R299" t="s">
        <v>572</v>
      </c>
      <c r="S299" t="s">
        <v>4</v>
      </c>
    </row>
    <row r="300" spans="1:19" ht="15" customHeight="1" x14ac:dyDescent="0.25">
      <c r="A300" s="43" t="s">
        <v>278</v>
      </c>
      <c r="B300" s="1" t="s">
        <v>944</v>
      </c>
      <c r="C300" s="2">
        <v>42018</v>
      </c>
      <c r="D300" s="4">
        <v>3</v>
      </c>
      <c r="E300" s="56">
        <v>1</v>
      </c>
      <c r="F300" s="1">
        <v>2015</v>
      </c>
      <c r="G300" s="7">
        <v>8746.31</v>
      </c>
      <c r="H300" s="4">
        <v>1152</v>
      </c>
      <c r="I300" s="1" t="s">
        <v>358</v>
      </c>
      <c r="J300" s="1">
        <v>400</v>
      </c>
      <c r="K300" s="53">
        <v>106.4</v>
      </c>
      <c r="L300" s="3">
        <v>0.26600000000000001</v>
      </c>
      <c r="M300" s="1">
        <v>0.27</v>
      </c>
      <c r="N300" s="3">
        <v>4.0000000000000036E-3</v>
      </c>
      <c r="O300" s="3">
        <v>1.6000000000000014</v>
      </c>
      <c r="P300" s="58" t="s">
        <v>5</v>
      </c>
      <c r="Q300" s="5" t="s">
        <v>175</v>
      </c>
      <c r="R300" t="s">
        <v>572</v>
      </c>
      <c r="S300" t="s">
        <v>4</v>
      </c>
    </row>
    <row r="301" spans="1:19" ht="15" customHeight="1" x14ac:dyDescent="0.25">
      <c r="A301" s="43" t="s">
        <v>279</v>
      </c>
      <c r="B301" s="1" t="s">
        <v>945</v>
      </c>
      <c r="C301" s="2">
        <v>42018</v>
      </c>
      <c r="D301" s="4">
        <v>3</v>
      </c>
      <c r="E301" s="56">
        <v>1</v>
      </c>
      <c r="F301" s="1">
        <v>2015</v>
      </c>
      <c r="G301" s="7">
        <v>1399.2600000000002</v>
      </c>
      <c r="H301" s="4">
        <v>10440</v>
      </c>
      <c r="I301" s="1" t="s">
        <v>589</v>
      </c>
      <c r="J301" s="1">
        <v>2</v>
      </c>
      <c r="K301" s="53">
        <v>368.88</v>
      </c>
      <c r="L301" s="3">
        <v>184.44</v>
      </c>
      <c r="M301" s="1">
        <v>184.44</v>
      </c>
      <c r="N301" s="3">
        <v>0</v>
      </c>
      <c r="O301" s="3">
        <v>0</v>
      </c>
      <c r="P301" s="58" t="s">
        <v>198</v>
      </c>
      <c r="Q301" s="5" t="s">
        <v>198</v>
      </c>
      <c r="R301" t="s">
        <v>4</v>
      </c>
      <c r="S301" t="s">
        <v>4</v>
      </c>
    </row>
    <row r="302" spans="1:19" ht="15" customHeight="1" x14ac:dyDescent="0.25">
      <c r="A302" s="43" t="s">
        <v>280</v>
      </c>
      <c r="B302" s="1" t="s">
        <v>946</v>
      </c>
      <c r="C302" s="2">
        <v>42018</v>
      </c>
      <c r="D302" s="4">
        <v>3</v>
      </c>
      <c r="E302" s="56">
        <v>1</v>
      </c>
      <c r="F302" s="1">
        <v>2015</v>
      </c>
      <c r="G302" s="7">
        <v>1399.2600000000002</v>
      </c>
      <c r="H302" s="4">
        <v>10440</v>
      </c>
      <c r="I302" s="1" t="s">
        <v>589</v>
      </c>
      <c r="J302" s="1">
        <v>2</v>
      </c>
      <c r="K302" s="53">
        <v>368.88</v>
      </c>
      <c r="L302" s="3">
        <v>184.44</v>
      </c>
      <c r="M302" s="1">
        <v>184.44</v>
      </c>
      <c r="N302" s="3">
        <v>0</v>
      </c>
      <c r="O302" s="3">
        <v>0</v>
      </c>
      <c r="P302" s="58" t="s">
        <v>198</v>
      </c>
      <c r="Q302" s="5" t="s">
        <v>198</v>
      </c>
      <c r="R302" t="s">
        <v>4</v>
      </c>
      <c r="S302" t="s">
        <v>4</v>
      </c>
    </row>
    <row r="303" spans="1:19" ht="15" customHeight="1" x14ac:dyDescent="0.25">
      <c r="A303" s="43" t="s">
        <v>200</v>
      </c>
      <c r="B303" s="1" t="s">
        <v>947</v>
      </c>
      <c r="C303" s="2">
        <v>42018</v>
      </c>
      <c r="D303" s="4">
        <v>3</v>
      </c>
      <c r="E303" s="56">
        <v>1</v>
      </c>
      <c r="F303" s="1">
        <v>2015</v>
      </c>
      <c r="G303" s="7">
        <v>7306.53</v>
      </c>
      <c r="H303" s="4">
        <v>3285</v>
      </c>
      <c r="I303" s="1" t="s">
        <v>370</v>
      </c>
      <c r="J303" s="1">
        <v>44</v>
      </c>
      <c r="K303" s="53">
        <v>3883.44</v>
      </c>
      <c r="L303" s="3">
        <v>88.26</v>
      </c>
      <c r="M303" s="1">
        <v>74.12</v>
      </c>
      <c r="N303" s="3">
        <v>-14.14</v>
      </c>
      <c r="O303" s="3">
        <v>-622.16000000000008</v>
      </c>
      <c r="P303" s="58" t="s">
        <v>21</v>
      </c>
      <c r="Q303" s="5" t="s">
        <v>160</v>
      </c>
      <c r="R303" t="s">
        <v>572</v>
      </c>
      <c r="S303" t="s">
        <v>4</v>
      </c>
    </row>
    <row r="304" spans="1:19" ht="15" customHeight="1" x14ac:dyDescent="0.25">
      <c r="A304" s="43" t="s">
        <v>281</v>
      </c>
      <c r="B304" s="1" t="s">
        <v>948</v>
      </c>
      <c r="C304" s="2">
        <v>42018</v>
      </c>
      <c r="D304" s="4">
        <v>3</v>
      </c>
      <c r="E304" s="56">
        <v>1</v>
      </c>
      <c r="F304" s="1">
        <v>2015</v>
      </c>
      <c r="G304" s="7">
        <v>783.4</v>
      </c>
      <c r="H304" s="4">
        <v>9408</v>
      </c>
      <c r="I304" s="1" t="s">
        <v>616</v>
      </c>
      <c r="J304" s="1">
        <v>100</v>
      </c>
      <c r="K304" s="53">
        <v>451</v>
      </c>
      <c r="L304" s="3">
        <v>4.51</v>
      </c>
      <c r="M304" s="1">
        <v>4.42</v>
      </c>
      <c r="N304" s="3">
        <v>-8.9999999999999858E-2</v>
      </c>
      <c r="O304" s="3">
        <v>-8.9999999999999858</v>
      </c>
      <c r="P304" s="58" t="s">
        <v>198</v>
      </c>
      <c r="Q304" s="5" t="s">
        <v>198</v>
      </c>
      <c r="R304" t="s">
        <v>4</v>
      </c>
      <c r="S304" t="s">
        <v>4</v>
      </c>
    </row>
    <row r="305" spans="1:19" ht="15" customHeight="1" x14ac:dyDescent="0.25">
      <c r="A305" s="43" t="s">
        <v>282</v>
      </c>
      <c r="B305" s="1" t="s">
        <v>949</v>
      </c>
      <c r="C305" s="2">
        <v>42018</v>
      </c>
      <c r="D305" s="4">
        <v>3</v>
      </c>
      <c r="E305" s="56">
        <v>1</v>
      </c>
      <c r="F305" s="1">
        <v>2015</v>
      </c>
      <c r="G305" s="7">
        <v>783.4</v>
      </c>
      <c r="H305" s="4">
        <v>9408</v>
      </c>
      <c r="I305" s="1" t="s">
        <v>616</v>
      </c>
      <c r="J305" s="1">
        <v>30</v>
      </c>
      <c r="K305" s="53">
        <v>332.4</v>
      </c>
      <c r="L305" s="3">
        <v>11.08</v>
      </c>
      <c r="M305" s="1">
        <v>10.64</v>
      </c>
      <c r="N305" s="3">
        <v>-0.4399999999999995</v>
      </c>
      <c r="O305" s="3">
        <v>-13.199999999999985</v>
      </c>
      <c r="P305" s="58" t="s">
        <v>198</v>
      </c>
      <c r="Q305" s="5" t="s">
        <v>198</v>
      </c>
      <c r="R305" t="s">
        <v>4</v>
      </c>
      <c r="S305" t="s">
        <v>4</v>
      </c>
    </row>
    <row r="306" spans="1:19" ht="15" customHeight="1" x14ac:dyDescent="0.25">
      <c r="A306" s="43" t="s">
        <v>502</v>
      </c>
      <c r="B306" s="1" t="s">
        <v>950</v>
      </c>
      <c r="C306" s="2">
        <v>42018</v>
      </c>
      <c r="D306" s="4">
        <v>3</v>
      </c>
      <c r="E306" s="56">
        <v>1</v>
      </c>
      <c r="F306" s="1">
        <v>2015</v>
      </c>
      <c r="G306" s="7" t="s">
        <v>4</v>
      </c>
      <c r="H306" s="4" t="s">
        <v>4</v>
      </c>
      <c r="I306" s="1" t="s">
        <v>4</v>
      </c>
      <c r="J306" s="1">
        <v>37</v>
      </c>
      <c r="K306" s="53">
        <v>1323.86</v>
      </c>
      <c r="L306" s="3">
        <v>35.779999999999994</v>
      </c>
      <c r="M306" s="1">
        <v>35.78</v>
      </c>
      <c r="N306" s="3">
        <v>7.1054273576010019E-15</v>
      </c>
      <c r="O306" s="3">
        <v>2.6290081223123707E-13</v>
      </c>
      <c r="P306" s="58" t="s">
        <v>198</v>
      </c>
      <c r="Q306" s="5" t="s">
        <v>198</v>
      </c>
      <c r="R306" t="s">
        <v>0</v>
      </c>
      <c r="S306" t="s">
        <v>4</v>
      </c>
    </row>
    <row r="307" spans="1:19" ht="15" customHeight="1" x14ac:dyDescent="0.25">
      <c r="A307" s="43" t="s">
        <v>283</v>
      </c>
      <c r="B307" s="1" t="s">
        <v>951</v>
      </c>
      <c r="C307" s="2">
        <v>42018</v>
      </c>
      <c r="D307" s="4">
        <v>3</v>
      </c>
      <c r="E307" s="56">
        <v>1</v>
      </c>
      <c r="F307" s="1">
        <v>2015</v>
      </c>
      <c r="G307" s="7">
        <v>10622.85</v>
      </c>
      <c r="H307" s="4">
        <v>4223</v>
      </c>
      <c r="I307" s="1" t="s">
        <v>617</v>
      </c>
      <c r="J307" s="1">
        <v>2345</v>
      </c>
      <c r="K307" s="53">
        <v>10622.85</v>
      </c>
      <c r="L307" s="3">
        <v>4.53</v>
      </c>
      <c r="M307" s="1" t="s">
        <v>4</v>
      </c>
      <c r="N307" s="3" t="s">
        <v>4</v>
      </c>
      <c r="O307" s="3" t="s">
        <v>4</v>
      </c>
      <c r="P307" s="58" t="s">
        <v>61</v>
      </c>
      <c r="Q307" s="5" t="s">
        <v>168</v>
      </c>
      <c r="R307" t="s">
        <v>4</v>
      </c>
      <c r="S307" t="s">
        <v>4</v>
      </c>
    </row>
    <row r="308" spans="1:19" ht="15" customHeight="1" x14ac:dyDescent="0.25">
      <c r="A308" s="43" t="s">
        <v>217</v>
      </c>
      <c r="B308" s="1" t="s">
        <v>952</v>
      </c>
      <c r="C308" s="2">
        <v>42018</v>
      </c>
      <c r="D308" s="4">
        <v>3</v>
      </c>
      <c r="E308" s="56">
        <v>1</v>
      </c>
      <c r="F308" s="1">
        <v>2015</v>
      </c>
      <c r="G308" s="7">
        <v>3771.0299999999997</v>
      </c>
      <c r="H308" s="4">
        <v>3285</v>
      </c>
      <c r="I308" s="1" t="s">
        <v>370</v>
      </c>
      <c r="J308" s="1">
        <v>159</v>
      </c>
      <c r="K308" s="53">
        <v>2936.73</v>
      </c>
      <c r="L308" s="3">
        <v>18.47</v>
      </c>
      <c r="M308" s="1">
        <v>17.420000000000002</v>
      </c>
      <c r="N308" s="3">
        <v>-1.0499999999999972</v>
      </c>
      <c r="O308" s="3">
        <v>-166.94999999999953</v>
      </c>
      <c r="P308" s="58" t="s">
        <v>25</v>
      </c>
      <c r="Q308" s="5" t="s">
        <v>161</v>
      </c>
      <c r="R308" t="s">
        <v>572</v>
      </c>
      <c r="S308" t="s">
        <v>4</v>
      </c>
    </row>
    <row r="309" spans="1:19" ht="15" customHeight="1" x14ac:dyDescent="0.25">
      <c r="A309" s="43" t="s">
        <v>17</v>
      </c>
      <c r="B309" s="1" t="s">
        <v>953</v>
      </c>
      <c r="C309" s="2">
        <v>42018</v>
      </c>
      <c r="D309" s="4">
        <v>3</v>
      </c>
      <c r="E309" s="56">
        <v>1</v>
      </c>
      <c r="F309" s="1">
        <v>2015</v>
      </c>
      <c r="G309" s="7">
        <v>1433.18</v>
      </c>
      <c r="H309" s="4">
        <v>5733</v>
      </c>
      <c r="I309" s="1" t="s">
        <v>359</v>
      </c>
      <c r="J309" s="1">
        <v>198</v>
      </c>
      <c r="K309" s="53">
        <v>100.59</v>
      </c>
      <c r="L309" s="3">
        <v>0.50803030303030305</v>
      </c>
      <c r="M309" s="1">
        <v>0.5</v>
      </c>
      <c r="N309" s="3">
        <v>-8.0303030303030543E-3</v>
      </c>
      <c r="O309" s="3">
        <v>-1.5900000000000047</v>
      </c>
      <c r="P309" s="58" t="s">
        <v>5</v>
      </c>
      <c r="Q309" s="5" t="s">
        <v>175</v>
      </c>
      <c r="R309" t="s">
        <v>572</v>
      </c>
      <c r="S309" t="s">
        <v>4</v>
      </c>
    </row>
    <row r="310" spans="1:19" ht="15" customHeight="1" x14ac:dyDescent="0.25">
      <c r="A310" s="43" t="s">
        <v>127</v>
      </c>
      <c r="B310" s="1" t="s">
        <v>954</v>
      </c>
      <c r="C310" s="2">
        <v>42018</v>
      </c>
      <c r="D310" s="4">
        <v>3</v>
      </c>
      <c r="E310" s="56">
        <v>1</v>
      </c>
      <c r="F310" s="1">
        <v>2015</v>
      </c>
      <c r="G310" s="7">
        <v>1433.18</v>
      </c>
      <c r="H310" s="4">
        <v>5733</v>
      </c>
      <c r="I310" s="1" t="s">
        <v>359</v>
      </c>
      <c r="J310" s="1">
        <v>400</v>
      </c>
      <c r="K310" s="53">
        <v>53.08</v>
      </c>
      <c r="L310" s="3">
        <v>0.13269999999999998</v>
      </c>
      <c r="M310" s="1">
        <v>0.12</v>
      </c>
      <c r="N310" s="3">
        <v>-1.2699999999999989E-2</v>
      </c>
      <c r="O310" s="3">
        <v>-5.0799999999999956</v>
      </c>
      <c r="P310" s="58" t="s">
        <v>5</v>
      </c>
      <c r="Q310" s="5" t="s">
        <v>175</v>
      </c>
      <c r="R310" t="s">
        <v>572</v>
      </c>
      <c r="S310" t="s">
        <v>4</v>
      </c>
    </row>
    <row r="311" spans="1:19" ht="15" customHeight="1" x14ac:dyDescent="0.25">
      <c r="A311" s="43" t="s">
        <v>18</v>
      </c>
      <c r="B311" s="1" t="s">
        <v>955</v>
      </c>
      <c r="C311" s="2">
        <v>42018</v>
      </c>
      <c r="D311" s="4">
        <v>3</v>
      </c>
      <c r="E311" s="56">
        <v>1</v>
      </c>
      <c r="F311" s="1">
        <v>2015</v>
      </c>
      <c r="G311" s="7">
        <v>1433.18</v>
      </c>
      <c r="H311" s="4">
        <v>5733</v>
      </c>
      <c r="I311" s="1" t="s">
        <v>359</v>
      </c>
      <c r="J311" s="1">
        <v>3600</v>
      </c>
      <c r="K311" s="53">
        <v>563.23</v>
      </c>
      <c r="L311" s="3">
        <v>0.15645277777777777</v>
      </c>
      <c r="M311" s="1">
        <v>0.16</v>
      </c>
      <c r="N311" s="3">
        <v>3.5472222222222294E-3</v>
      </c>
      <c r="O311" s="3">
        <v>12.770000000000026</v>
      </c>
      <c r="P311" s="58" t="s">
        <v>5</v>
      </c>
      <c r="Q311" s="5" t="s">
        <v>175</v>
      </c>
      <c r="R311" t="s">
        <v>572</v>
      </c>
      <c r="S311" t="s">
        <v>4</v>
      </c>
    </row>
    <row r="312" spans="1:19" ht="15" customHeight="1" x14ac:dyDescent="0.25">
      <c r="A312" s="43" t="s">
        <v>133</v>
      </c>
      <c r="B312" s="1" t="s">
        <v>956</v>
      </c>
      <c r="C312" s="2">
        <v>42018</v>
      </c>
      <c r="D312" s="4">
        <v>3</v>
      </c>
      <c r="E312" s="56">
        <v>1</v>
      </c>
      <c r="F312" s="1">
        <v>2015</v>
      </c>
      <c r="G312" s="7">
        <v>3098.88</v>
      </c>
      <c r="H312" s="4">
        <v>1017</v>
      </c>
      <c r="I312" s="1" t="s">
        <v>618</v>
      </c>
      <c r="J312" s="1">
        <v>1000</v>
      </c>
      <c r="K312" s="53">
        <v>1410</v>
      </c>
      <c r="L312" s="3">
        <v>1.41</v>
      </c>
      <c r="M312" s="1">
        <v>1.41</v>
      </c>
      <c r="N312" s="3">
        <v>0</v>
      </c>
      <c r="O312" s="3">
        <v>0</v>
      </c>
      <c r="P312" s="58" t="s">
        <v>5</v>
      </c>
      <c r="Q312" s="5" t="s">
        <v>175</v>
      </c>
      <c r="R312" t="s">
        <v>572</v>
      </c>
      <c r="S312" t="s">
        <v>4</v>
      </c>
    </row>
    <row r="313" spans="1:19" ht="15" customHeight="1" x14ac:dyDescent="0.25">
      <c r="A313" s="43" t="s">
        <v>72</v>
      </c>
      <c r="B313" s="1" t="s">
        <v>957</v>
      </c>
      <c r="C313" s="2">
        <v>42018</v>
      </c>
      <c r="D313" s="4">
        <v>3</v>
      </c>
      <c r="E313" s="56">
        <v>1</v>
      </c>
      <c r="F313" s="1">
        <v>2015</v>
      </c>
      <c r="G313" s="7">
        <v>3098.88</v>
      </c>
      <c r="H313" s="4">
        <v>1017</v>
      </c>
      <c r="I313" s="1" t="s">
        <v>618</v>
      </c>
      <c r="J313" s="1">
        <v>1500</v>
      </c>
      <c r="K313" s="53">
        <v>990</v>
      </c>
      <c r="L313" s="3">
        <v>0.66</v>
      </c>
      <c r="M313" s="1">
        <v>0.66</v>
      </c>
      <c r="N313" s="3">
        <v>0</v>
      </c>
      <c r="O313" s="3">
        <v>0</v>
      </c>
      <c r="P313" s="58" t="s">
        <v>5</v>
      </c>
      <c r="Q313" s="5" t="s">
        <v>175</v>
      </c>
      <c r="R313" t="s">
        <v>572</v>
      </c>
      <c r="S313" t="s">
        <v>4</v>
      </c>
    </row>
    <row r="314" spans="1:19" ht="15" customHeight="1" x14ac:dyDescent="0.25">
      <c r="A314" s="43" t="s">
        <v>81</v>
      </c>
      <c r="B314" s="1" t="s">
        <v>958</v>
      </c>
      <c r="C314" s="2">
        <v>42018</v>
      </c>
      <c r="D314" s="4">
        <v>3</v>
      </c>
      <c r="E314" s="56">
        <v>1</v>
      </c>
      <c r="F314" s="1">
        <v>2015</v>
      </c>
      <c r="G314" s="7">
        <v>808.93999999999994</v>
      </c>
      <c r="H314" s="4">
        <v>1288</v>
      </c>
      <c r="I314" s="1" t="s">
        <v>569</v>
      </c>
      <c r="J314" s="1">
        <v>200</v>
      </c>
      <c r="K314" s="53">
        <v>41.42</v>
      </c>
      <c r="L314" s="3">
        <v>0.20710000000000001</v>
      </c>
      <c r="M314" s="1">
        <v>0.18</v>
      </c>
      <c r="N314" s="3">
        <v>-2.7100000000000013E-2</v>
      </c>
      <c r="O314" s="3">
        <v>-5.4200000000000026</v>
      </c>
      <c r="P314" s="58" t="s">
        <v>5</v>
      </c>
      <c r="Q314" s="5" t="s">
        <v>175</v>
      </c>
      <c r="R314" t="s">
        <v>572</v>
      </c>
      <c r="S314" t="s">
        <v>4</v>
      </c>
    </row>
    <row r="315" spans="1:19" ht="15" customHeight="1" x14ac:dyDescent="0.25">
      <c r="A315" s="43" t="s">
        <v>80</v>
      </c>
      <c r="B315" s="1" t="s">
        <v>959</v>
      </c>
      <c r="C315" s="2">
        <v>42018</v>
      </c>
      <c r="D315" s="4">
        <v>3</v>
      </c>
      <c r="E315" s="56">
        <v>1</v>
      </c>
      <c r="F315" s="1">
        <v>2015</v>
      </c>
      <c r="G315" s="7">
        <v>69.599999999999994</v>
      </c>
      <c r="H315" s="4">
        <v>1170</v>
      </c>
      <c r="I315" s="1" t="s">
        <v>619</v>
      </c>
      <c r="J315" s="1">
        <v>2400</v>
      </c>
      <c r="K315" s="53">
        <v>69.599999999999994</v>
      </c>
      <c r="L315" s="3">
        <v>2.8999999999999998E-2</v>
      </c>
      <c r="M315" s="1">
        <v>0.03</v>
      </c>
      <c r="N315" s="3">
        <v>1.0000000000000009E-3</v>
      </c>
      <c r="O315" s="3">
        <v>2.4000000000000021</v>
      </c>
      <c r="P315" s="58" t="s">
        <v>5</v>
      </c>
      <c r="Q315" s="5" t="s">
        <v>175</v>
      </c>
      <c r="R315" t="s">
        <v>572</v>
      </c>
      <c r="S315" t="s">
        <v>4</v>
      </c>
    </row>
    <row r="316" spans="1:19" ht="15" customHeight="1" x14ac:dyDescent="0.25">
      <c r="A316" s="43" t="s">
        <v>226</v>
      </c>
      <c r="B316" s="1" t="s">
        <v>960</v>
      </c>
      <c r="C316" s="2">
        <v>42018</v>
      </c>
      <c r="D316" s="4">
        <v>3</v>
      </c>
      <c r="E316" s="56">
        <v>1</v>
      </c>
      <c r="F316" s="1">
        <v>2015</v>
      </c>
      <c r="G316" s="7">
        <v>25.14</v>
      </c>
      <c r="H316" s="4">
        <v>14989</v>
      </c>
      <c r="I316" s="1" t="s">
        <v>620</v>
      </c>
      <c r="J316" s="1">
        <v>3</v>
      </c>
      <c r="K316" s="53">
        <v>25.14</v>
      </c>
      <c r="L316" s="3">
        <v>8.3800000000000008</v>
      </c>
      <c r="M316" s="1">
        <v>8.5</v>
      </c>
      <c r="N316" s="3">
        <v>0.11999999999999922</v>
      </c>
      <c r="O316" s="3">
        <v>0.35999999999999766</v>
      </c>
      <c r="P316" s="58" t="s">
        <v>198</v>
      </c>
      <c r="Q316" s="5" t="s">
        <v>198</v>
      </c>
      <c r="R316" t="s">
        <v>4</v>
      </c>
      <c r="S316" t="s">
        <v>4</v>
      </c>
    </row>
    <row r="317" spans="1:19" ht="15" customHeight="1" x14ac:dyDescent="0.25">
      <c r="A317" s="43" t="s">
        <v>58</v>
      </c>
      <c r="B317" s="1" t="s">
        <v>961</v>
      </c>
      <c r="C317" s="2">
        <v>42018</v>
      </c>
      <c r="D317" s="4">
        <v>3</v>
      </c>
      <c r="E317" s="56">
        <v>1</v>
      </c>
      <c r="F317" s="1">
        <v>2015</v>
      </c>
      <c r="G317" s="7">
        <v>3098.88</v>
      </c>
      <c r="H317" s="4">
        <v>1017</v>
      </c>
      <c r="I317" s="1" t="s">
        <v>618</v>
      </c>
      <c r="J317" s="1">
        <v>1248</v>
      </c>
      <c r="K317" s="53">
        <v>698.88</v>
      </c>
      <c r="L317" s="3">
        <v>0.55999999999999994</v>
      </c>
      <c r="M317" s="1">
        <v>0.56000000000000005</v>
      </c>
      <c r="N317" s="3">
        <v>1.1102230246251565E-16</v>
      </c>
      <c r="O317" s="3">
        <v>1.3855583347321954E-13</v>
      </c>
      <c r="P317" s="58" t="s">
        <v>5</v>
      </c>
      <c r="Q317" s="5" t="s">
        <v>175</v>
      </c>
      <c r="R317" t="s">
        <v>572</v>
      </c>
      <c r="S317" t="s">
        <v>4</v>
      </c>
    </row>
    <row r="318" spans="1:19" ht="15" customHeight="1" x14ac:dyDescent="0.25">
      <c r="A318" s="43" t="s">
        <v>449</v>
      </c>
      <c r="B318" s="1" t="s">
        <v>817</v>
      </c>
      <c r="C318" s="2">
        <v>42018</v>
      </c>
      <c r="D318" s="4">
        <v>3</v>
      </c>
      <c r="E318" s="56">
        <v>1</v>
      </c>
      <c r="F318" s="1">
        <v>2015</v>
      </c>
      <c r="G318" s="7">
        <v>82730.139999999985</v>
      </c>
      <c r="H318" s="4">
        <v>1227</v>
      </c>
      <c r="I318" s="1" t="s">
        <v>371</v>
      </c>
      <c r="J318" s="1">
        <v>1320</v>
      </c>
      <c r="K318" s="53">
        <v>3326.4</v>
      </c>
      <c r="L318" s="3">
        <v>2.52</v>
      </c>
      <c r="M318" s="1">
        <v>2.52</v>
      </c>
      <c r="N318" s="3">
        <v>0</v>
      </c>
      <c r="O318" s="3">
        <v>0</v>
      </c>
      <c r="P318" s="58" t="s">
        <v>198</v>
      </c>
      <c r="Q318" s="5" t="s">
        <v>198</v>
      </c>
      <c r="R318" t="s">
        <v>572</v>
      </c>
      <c r="S318" t="s">
        <v>9</v>
      </c>
    </row>
    <row r="319" spans="1:19" ht="15" customHeight="1" x14ac:dyDescent="0.25">
      <c r="A319" s="43" t="s">
        <v>270</v>
      </c>
      <c r="B319" s="1" t="s">
        <v>911</v>
      </c>
      <c r="C319" s="2">
        <v>42018</v>
      </c>
      <c r="D319" s="4">
        <v>3</v>
      </c>
      <c r="E319" s="56">
        <v>1</v>
      </c>
      <c r="F319" s="1">
        <v>2015</v>
      </c>
      <c r="G319" s="7">
        <v>190</v>
      </c>
      <c r="H319" s="4">
        <v>11862</v>
      </c>
      <c r="I319" s="1" t="s">
        <v>613</v>
      </c>
      <c r="J319" s="1">
        <v>200</v>
      </c>
      <c r="K319" s="53">
        <v>152</v>
      </c>
      <c r="L319" s="3">
        <v>0.76</v>
      </c>
      <c r="M319" s="1">
        <v>0.81</v>
      </c>
      <c r="N319" s="3">
        <v>5.0000000000000044E-2</v>
      </c>
      <c r="O319" s="3">
        <v>10.000000000000009</v>
      </c>
      <c r="P319" s="58" t="s">
        <v>5</v>
      </c>
      <c r="Q319" s="5" t="s">
        <v>175</v>
      </c>
      <c r="R319" t="s">
        <v>572</v>
      </c>
      <c r="S319" t="s">
        <v>4</v>
      </c>
    </row>
    <row r="320" spans="1:19" ht="15" customHeight="1" x14ac:dyDescent="0.25">
      <c r="A320" s="43" t="s">
        <v>452</v>
      </c>
      <c r="B320" s="1" t="s">
        <v>832</v>
      </c>
      <c r="C320" s="2">
        <v>42012</v>
      </c>
      <c r="D320" s="4">
        <v>2</v>
      </c>
      <c r="E320" s="56">
        <v>1</v>
      </c>
      <c r="F320" s="1">
        <v>2015</v>
      </c>
      <c r="G320" s="7" t="s">
        <v>4</v>
      </c>
      <c r="H320" s="4" t="s">
        <v>4</v>
      </c>
      <c r="I320" s="1" t="s">
        <v>4</v>
      </c>
      <c r="J320" s="1">
        <v>-60</v>
      </c>
      <c r="K320" s="53">
        <v>-252</v>
      </c>
      <c r="L320" s="3">
        <v>4.2</v>
      </c>
      <c r="M320" s="1">
        <v>4.2</v>
      </c>
      <c r="N320" s="3">
        <v>0</v>
      </c>
      <c r="O320" s="3">
        <v>0</v>
      </c>
      <c r="P320" s="58" t="s">
        <v>198</v>
      </c>
      <c r="Q320" s="5" t="s">
        <v>198</v>
      </c>
      <c r="R320" t="s">
        <v>0</v>
      </c>
      <c r="S320" t="s">
        <v>4</v>
      </c>
    </row>
    <row r="321" spans="1:19" ht="15" customHeight="1" x14ac:dyDescent="0.25">
      <c r="A321" s="43" t="s">
        <v>137</v>
      </c>
      <c r="B321" s="1" t="s">
        <v>962</v>
      </c>
      <c r="C321" s="2">
        <v>42019</v>
      </c>
      <c r="D321" s="4">
        <v>3</v>
      </c>
      <c r="E321" s="56">
        <v>1</v>
      </c>
      <c r="F321" s="1">
        <v>2015</v>
      </c>
      <c r="G321" s="7">
        <v>2543.4700000000003</v>
      </c>
      <c r="H321" s="4">
        <v>5693</v>
      </c>
      <c r="I321" s="1" t="s">
        <v>356</v>
      </c>
      <c r="J321" s="1">
        <v>300</v>
      </c>
      <c r="K321" s="53">
        <v>186</v>
      </c>
      <c r="L321" s="3">
        <v>0.62</v>
      </c>
      <c r="M321" s="1">
        <v>0.62</v>
      </c>
      <c r="N321" s="3">
        <v>0</v>
      </c>
      <c r="O321" s="3">
        <v>0</v>
      </c>
      <c r="P321" s="58" t="s">
        <v>5</v>
      </c>
      <c r="Q321" s="5" t="s">
        <v>175</v>
      </c>
      <c r="R321" t="s">
        <v>572</v>
      </c>
      <c r="S321" t="s">
        <v>4</v>
      </c>
    </row>
    <row r="322" spans="1:19" ht="15" customHeight="1" x14ac:dyDescent="0.25">
      <c r="A322" s="43" t="s">
        <v>284</v>
      </c>
      <c r="B322" s="1" t="s">
        <v>963</v>
      </c>
      <c r="C322" s="2">
        <v>42019</v>
      </c>
      <c r="D322" s="4">
        <v>3</v>
      </c>
      <c r="E322" s="56">
        <v>1</v>
      </c>
      <c r="F322" s="1">
        <v>2015</v>
      </c>
      <c r="G322" s="7">
        <v>772.88</v>
      </c>
      <c r="H322" s="4">
        <v>8955</v>
      </c>
      <c r="I322" s="1" t="s">
        <v>621</v>
      </c>
      <c r="J322" s="1">
        <v>100</v>
      </c>
      <c r="K322" s="53">
        <v>402.08</v>
      </c>
      <c r="L322" s="3">
        <v>4.0207999999999995</v>
      </c>
      <c r="M322" s="1">
        <v>3.91</v>
      </c>
      <c r="N322" s="3">
        <v>-0.11079999999999934</v>
      </c>
      <c r="O322" s="3">
        <v>-11.079999999999934</v>
      </c>
      <c r="P322" s="58" t="s">
        <v>5</v>
      </c>
      <c r="Q322" s="5" t="s">
        <v>175</v>
      </c>
      <c r="R322" t="s">
        <v>572</v>
      </c>
      <c r="S322" t="s">
        <v>4</v>
      </c>
    </row>
    <row r="323" spans="1:19" ht="15" customHeight="1" x14ac:dyDescent="0.25">
      <c r="A323" s="43" t="s">
        <v>433</v>
      </c>
      <c r="B323" s="1" t="s">
        <v>766</v>
      </c>
      <c r="C323" s="2">
        <v>42019</v>
      </c>
      <c r="D323" s="4">
        <v>3</v>
      </c>
      <c r="E323" s="56">
        <v>1</v>
      </c>
      <c r="F323" s="1">
        <v>2015</v>
      </c>
      <c r="G323" s="7" t="s">
        <v>4</v>
      </c>
      <c r="H323" s="4" t="s">
        <v>4</v>
      </c>
      <c r="I323" s="1" t="s">
        <v>4</v>
      </c>
      <c r="J323" s="1">
        <v>20</v>
      </c>
      <c r="K323" s="53">
        <v>27.8</v>
      </c>
      <c r="L323" s="3">
        <v>1.3900000000000001</v>
      </c>
      <c r="M323" s="1">
        <v>1.39</v>
      </c>
      <c r="N323" s="3">
        <v>-2.2204460492503131E-16</v>
      </c>
      <c r="O323" s="3">
        <v>-4.4408920985006262E-15</v>
      </c>
      <c r="P323" s="58" t="s">
        <v>198</v>
      </c>
      <c r="Q323" s="5" t="s">
        <v>198</v>
      </c>
      <c r="R323" t="s">
        <v>0</v>
      </c>
      <c r="S323" t="s">
        <v>4</v>
      </c>
    </row>
    <row r="324" spans="1:19" ht="15" customHeight="1" x14ac:dyDescent="0.25">
      <c r="A324" s="43" t="s">
        <v>468</v>
      </c>
      <c r="B324" s="1" t="s">
        <v>849</v>
      </c>
      <c r="C324" s="2">
        <v>42019</v>
      </c>
      <c r="D324" s="4">
        <v>3</v>
      </c>
      <c r="E324" s="56">
        <v>1</v>
      </c>
      <c r="F324" s="1">
        <v>2015</v>
      </c>
      <c r="G324" s="7" t="s">
        <v>4</v>
      </c>
      <c r="H324" s="4" t="s">
        <v>4</v>
      </c>
      <c r="I324" s="1" t="s">
        <v>4</v>
      </c>
      <c r="J324" s="1">
        <v>20</v>
      </c>
      <c r="K324" s="53">
        <v>27.8</v>
      </c>
      <c r="L324" s="3">
        <v>1.3900000000000001</v>
      </c>
      <c r="M324" s="1">
        <v>1.39</v>
      </c>
      <c r="N324" s="3">
        <v>-2.2204460492503131E-16</v>
      </c>
      <c r="O324" s="3">
        <v>-4.4408920985006262E-15</v>
      </c>
      <c r="P324" s="58" t="s">
        <v>198</v>
      </c>
      <c r="Q324" s="5" t="s">
        <v>198</v>
      </c>
      <c r="R324" t="s">
        <v>0</v>
      </c>
      <c r="S324" t="s">
        <v>4</v>
      </c>
    </row>
    <row r="325" spans="1:19" ht="15" customHeight="1" x14ac:dyDescent="0.25">
      <c r="A325" s="43" t="s">
        <v>503</v>
      </c>
      <c r="B325" s="1" t="s">
        <v>964</v>
      </c>
      <c r="C325" s="2">
        <v>42019</v>
      </c>
      <c r="D325" s="4">
        <v>3</v>
      </c>
      <c r="E325" s="56">
        <v>1</v>
      </c>
      <c r="F325" s="1">
        <v>2015</v>
      </c>
      <c r="G325" s="7" t="s">
        <v>4</v>
      </c>
      <c r="H325" s="4" t="s">
        <v>4</v>
      </c>
      <c r="I325" s="1" t="s">
        <v>4</v>
      </c>
      <c r="J325" s="1">
        <v>10</v>
      </c>
      <c r="K325" s="53">
        <v>6.5</v>
      </c>
      <c r="L325" s="3">
        <v>0.65</v>
      </c>
      <c r="M325" s="1">
        <v>0.65</v>
      </c>
      <c r="N325" s="3">
        <v>0</v>
      </c>
      <c r="O325" s="3">
        <v>0</v>
      </c>
      <c r="P325" s="58" t="s">
        <v>198</v>
      </c>
      <c r="Q325" s="5" t="s">
        <v>198</v>
      </c>
      <c r="R325" t="s">
        <v>0</v>
      </c>
      <c r="S325" t="s">
        <v>4</v>
      </c>
    </row>
    <row r="326" spans="1:19" ht="15" customHeight="1" x14ac:dyDescent="0.25">
      <c r="A326" s="43" t="s">
        <v>502</v>
      </c>
      <c r="B326" s="1" t="s">
        <v>950</v>
      </c>
      <c r="C326" s="2">
        <v>42019</v>
      </c>
      <c r="D326" s="4">
        <v>3</v>
      </c>
      <c r="E326" s="56">
        <v>1</v>
      </c>
      <c r="F326" s="1">
        <v>2015</v>
      </c>
      <c r="G326" s="7" t="s">
        <v>4</v>
      </c>
      <c r="H326" s="4" t="s">
        <v>4</v>
      </c>
      <c r="I326" s="1" t="s">
        <v>4</v>
      </c>
      <c r="J326" s="1">
        <v>22</v>
      </c>
      <c r="K326" s="53">
        <v>787.16</v>
      </c>
      <c r="L326" s="3">
        <v>35.78</v>
      </c>
      <c r="M326" s="1">
        <v>35.78</v>
      </c>
      <c r="N326" s="3">
        <v>0</v>
      </c>
      <c r="O326" s="3">
        <v>0</v>
      </c>
      <c r="P326" s="58" t="s">
        <v>198</v>
      </c>
      <c r="Q326" s="5" t="s">
        <v>198</v>
      </c>
      <c r="R326" t="s">
        <v>0</v>
      </c>
      <c r="S326" t="s">
        <v>4</v>
      </c>
    </row>
    <row r="327" spans="1:19" ht="15" customHeight="1" x14ac:dyDescent="0.25">
      <c r="A327" s="43" t="s">
        <v>502</v>
      </c>
      <c r="B327" s="1" t="s">
        <v>950</v>
      </c>
      <c r="C327" s="2">
        <v>42019</v>
      </c>
      <c r="D327" s="4">
        <v>3</v>
      </c>
      <c r="E327" s="56">
        <v>1</v>
      </c>
      <c r="F327" s="1">
        <v>2015</v>
      </c>
      <c r="G327" s="7" t="s">
        <v>4</v>
      </c>
      <c r="H327" s="4" t="s">
        <v>4</v>
      </c>
      <c r="I327" s="1" t="s">
        <v>4</v>
      </c>
      <c r="J327" s="1">
        <v>40</v>
      </c>
      <c r="K327" s="53">
        <v>1431.2</v>
      </c>
      <c r="L327" s="3">
        <v>35.78</v>
      </c>
      <c r="M327" s="1">
        <v>35.78</v>
      </c>
      <c r="N327" s="3">
        <v>0</v>
      </c>
      <c r="O327" s="3">
        <v>0</v>
      </c>
      <c r="P327" s="58" t="s">
        <v>198</v>
      </c>
      <c r="Q327" s="5" t="s">
        <v>198</v>
      </c>
      <c r="R327" t="s">
        <v>0</v>
      </c>
      <c r="S327" t="s">
        <v>4</v>
      </c>
    </row>
    <row r="328" spans="1:19" ht="15" customHeight="1" x14ac:dyDescent="0.25">
      <c r="A328" s="43" t="s">
        <v>504</v>
      </c>
      <c r="B328" s="1" t="s">
        <v>965</v>
      </c>
      <c r="C328" s="2">
        <v>42019</v>
      </c>
      <c r="D328" s="4">
        <v>3</v>
      </c>
      <c r="E328" s="56">
        <v>1</v>
      </c>
      <c r="F328" s="1">
        <v>2015</v>
      </c>
      <c r="G328" s="7" t="s">
        <v>4</v>
      </c>
      <c r="H328" s="4" t="s">
        <v>4</v>
      </c>
      <c r="I328" s="1" t="s">
        <v>4</v>
      </c>
      <c r="J328" s="1">
        <v>130</v>
      </c>
      <c r="K328" s="53">
        <v>1069.9000000000001</v>
      </c>
      <c r="L328" s="3">
        <v>8.23</v>
      </c>
      <c r="M328" s="1">
        <v>8.23</v>
      </c>
      <c r="N328" s="3">
        <v>0</v>
      </c>
      <c r="O328" s="3">
        <v>0</v>
      </c>
      <c r="P328" s="58" t="s">
        <v>198</v>
      </c>
      <c r="Q328" s="5" t="s">
        <v>198</v>
      </c>
      <c r="R328" t="s">
        <v>0</v>
      </c>
      <c r="S328" t="s">
        <v>4</v>
      </c>
    </row>
    <row r="329" spans="1:19" ht="15" customHeight="1" x14ac:dyDescent="0.25">
      <c r="A329" s="43" t="s">
        <v>504</v>
      </c>
      <c r="B329" s="1" t="s">
        <v>965</v>
      </c>
      <c r="C329" s="2">
        <v>42019</v>
      </c>
      <c r="D329" s="4">
        <v>3</v>
      </c>
      <c r="E329" s="56">
        <v>1</v>
      </c>
      <c r="F329" s="1">
        <v>2015</v>
      </c>
      <c r="G329" s="7" t="s">
        <v>4</v>
      </c>
      <c r="H329" s="4" t="s">
        <v>4</v>
      </c>
      <c r="I329" s="1" t="s">
        <v>4</v>
      </c>
      <c r="J329" s="1">
        <v>80</v>
      </c>
      <c r="K329" s="53">
        <v>658.4</v>
      </c>
      <c r="L329" s="3">
        <v>8.23</v>
      </c>
      <c r="M329" s="1">
        <v>8.23</v>
      </c>
      <c r="N329" s="3">
        <v>0</v>
      </c>
      <c r="O329" s="3">
        <v>0</v>
      </c>
      <c r="P329" s="58" t="s">
        <v>198</v>
      </c>
      <c r="Q329" s="5" t="s">
        <v>198</v>
      </c>
      <c r="R329" t="s">
        <v>0</v>
      </c>
      <c r="S329" t="s">
        <v>4</v>
      </c>
    </row>
    <row r="330" spans="1:19" ht="15" customHeight="1" x14ac:dyDescent="0.25">
      <c r="A330" s="43" t="s">
        <v>505</v>
      </c>
      <c r="B330" s="1" t="s">
        <v>966</v>
      </c>
      <c r="C330" s="2">
        <v>42019</v>
      </c>
      <c r="D330" s="4">
        <v>3</v>
      </c>
      <c r="E330" s="56">
        <v>1</v>
      </c>
      <c r="F330" s="1">
        <v>2015</v>
      </c>
      <c r="G330" s="7" t="s">
        <v>4</v>
      </c>
      <c r="H330" s="4" t="s">
        <v>4</v>
      </c>
      <c r="I330" s="1" t="s">
        <v>4</v>
      </c>
      <c r="J330" s="1">
        <v>300</v>
      </c>
      <c r="K330" s="53">
        <v>1392</v>
      </c>
      <c r="L330" s="3">
        <v>4.6399999999999997</v>
      </c>
      <c r="M330" s="1">
        <v>4.6399999999999997</v>
      </c>
      <c r="N330" s="3">
        <v>0</v>
      </c>
      <c r="O330" s="3">
        <v>0</v>
      </c>
      <c r="P330" s="58" t="s">
        <v>198</v>
      </c>
      <c r="Q330" s="5" t="s">
        <v>198</v>
      </c>
      <c r="R330" t="s">
        <v>0</v>
      </c>
      <c r="S330" t="s">
        <v>4</v>
      </c>
    </row>
    <row r="331" spans="1:19" ht="15" customHeight="1" x14ac:dyDescent="0.25">
      <c r="A331" s="43" t="s">
        <v>505</v>
      </c>
      <c r="B331" s="1" t="s">
        <v>966</v>
      </c>
      <c r="C331" s="2">
        <v>42019</v>
      </c>
      <c r="D331" s="4">
        <v>3</v>
      </c>
      <c r="E331" s="56">
        <v>1</v>
      </c>
      <c r="F331" s="1">
        <v>2015</v>
      </c>
      <c r="G331" s="7" t="s">
        <v>4</v>
      </c>
      <c r="H331" s="4" t="s">
        <v>4</v>
      </c>
      <c r="I331" s="1" t="s">
        <v>4</v>
      </c>
      <c r="J331" s="1">
        <v>300</v>
      </c>
      <c r="K331" s="53">
        <v>1392</v>
      </c>
      <c r="L331" s="3">
        <v>4.6399999999999997</v>
      </c>
      <c r="M331" s="1">
        <v>4.6399999999999997</v>
      </c>
      <c r="N331" s="3">
        <v>0</v>
      </c>
      <c r="O331" s="3">
        <v>0</v>
      </c>
      <c r="P331" s="58" t="s">
        <v>198</v>
      </c>
      <c r="Q331" s="5" t="s">
        <v>198</v>
      </c>
      <c r="R331" t="s">
        <v>0</v>
      </c>
      <c r="S331" t="s">
        <v>4</v>
      </c>
    </row>
    <row r="332" spans="1:19" ht="15" customHeight="1" x14ac:dyDescent="0.25">
      <c r="A332" s="43" t="s">
        <v>505</v>
      </c>
      <c r="B332" s="1" t="s">
        <v>966</v>
      </c>
      <c r="C332" s="2">
        <v>42019</v>
      </c>
      <c r="D332" s="4">
        <v>3</v>
      </c>
      <c r="E332" s="56">
        <v>1</v>
      </c>
      <c r="F332" s="1">
        <v>2015</v>
      </c>
      <c r="G332" s="7" t="s">
        <v>4</v>
      </c>
      <c r="H332" s="4" t="s">
        <v>4</v>
      </c>
      <c r="I332" s="1" t="s">
        <v>4</v>
      </c>
      <c r="J332" s="1">
        <v>300</v>
      </c>
      <c r="K332" s="53">
        <v>1392</v>
      </c>
      <c r="L332" s="3">
        <v>4.6399999999999997</v>
      </c>
      <c r="M332" s="1">
        <v>4.6399999999999997</v>
      </c>
      <c r="N332" s="3">
        <v>0</v>
      </c>
      <c r="O332" s="3">
        <v>0</v>
      </c>
      <c r="P332" s="58" t="s">
        <v>198</v>
      </c>
      <c r="Q332" s="5" t="s">
        <v>198</v>
      </c>
      <c r="R332" t="s">
        <v>0</v>
      </c>
      <c r="S332" t="s">
        <v>4</v>
      </c>
    </row>
    <row r="333" spans="1:19" ht="15" customHeight="1" x14ac:dyDescent="0.25">
      <c r="A333" s="43" t="s">
        <v>505</v>
      </c>
      <c r="B333" s="1" t="s">
        <v>966</v>
      </c>
      <c r="C333" s="2">
        <v>42019</v>
      </c>
      <c r="D333" s="4">
        <v>3</v>
      </c>
      <c r="E333" s="56">
        <v>1</v>
      </c>
      <c r="F333" s="1">
        <v>2015</v>
      </c>
      <c r="G333" s="7" t="s">
        <v>4</v>
      </c>
      <c r="H333" s="4" t="s">
        <v>4</v>
      </c>
      <c r="I333" s="1" t="s">
        <v>4</v>
      </c>
      <c r="J333" s="1">
        <v>300</v>
      </c>
      <c r="K333" s="53">
        <v>1392</v>
      </c>
      <c r="L333" s="3">
        <v>4.6399999999999997</v>
      </c>
      <c r="M333" s="1">
        <v>4.6399999999999997</v>
      </c>
      <c r="N333" s="3">
        <v>0</v>
      </c>
      <c r="O333" s="3">
        <v>0</v>
      </c>
      <c r="P333" s="58" t="s">
        <v>198</v>
      </c>
      <c r="Q333" s="5" t="s">
        <v>198</v>
      </c>
      <c r="R333" t="s">
        <v>0</v>
      </c>
      <c r="S333" t="s">
        <v>4</v>
      </c>
    </row>
    <row r="334" spans="1:19" ht="15" customHeight="1" x14ac:dyDescent="0.25">
      <c r="A334" s="43" t="s">
        <v>505</v>
      </c>
      <c r="B334" s="1" t="s">
        <v>966</v>
      </c>
      <c r="C334" s="2">
        <v>42019</v>
      </c>
      <c r="D334" s="4">
        <v>3</v>
      </c>
      <c r="E334" s="56">
        <v>1</v>
      </c>
      <c r="F334" s="1">
        <v>2015</v>
      </c>
      <c r="G334" s="7" t="s">
        <v>4</v>
      </c>
      <c r="H334" s="4" t="s">
        <v>4</v>
      </c>
      <c r="I334" s="1" t="s">
        <v>4</v>
      </c>
      <c r="J334" s="1">
        <v>300</v>
      </c>
      <c r="K334" s="53">
        <v>1392</v>
      </c>
      <c r="L334" s="3">
        <v>4.6399999999999997</v>
      </c>
      <c r="M334" s="1">
        <v>4.6399999999999997</v>
      </c>
      <c r="N334" s="3">
        <v>0</v>
      </c>
      <c r="O334" s="3">
        <v>0</v>
      </c>
      <c r="P334" s="58" t="s">
        <v>198</v>
      </c>
      <c r="Q334" s="5" t="s">
        <v>198</v>
      </c>
      <c r="R334" t="s">
        <v>0</v>
      </c>
      <c r="S334" t="s">
        <v>4</v>
      </c>
    </row>
    <row r="335" spans="1:19" ht="15" customHeight="1" x14ac:dyDescent="0.25">
      <c r="A335" s="43" t="s">
        <v>505</v>
      </c>
      <c r="B335" s="1" t="s">
        <v>966</v>
      </c>
      <c r="C335" s="2">
        <v>42019</v>
      </c>
      <c r="D335" s="4">
        <v>3</v>
      </c>
      <c r="E335" s="56">
        <v>1</v>
      </c>
      <c r="F335" s="1">
        <v>2015</v>
      </c>
      <c r="G335" s="7" t="s">
        <v>4</v>
      </c>
      <c r="H335" s="4" t="s">
        <v>4</v>
      </c>
      <c r="I335" s="1" t="s">
        <v>4</v>
      </c>
      <c r="J335" s="1">
        <v>151</v>
      </c>
      <c r="K335" s="53">
        <v>700.64</v>
      </c>
      <c r="L335" s="3">
        <v>4.6399999999999997</v>
      </c>
      <c r="M335" s="1">
        <v>4.6399999999999997</v>
      </c>
      <c r="N335" s="3">
        <v>0</v>
      </c>
      <c r="O335" s="3">
        <v>0</v>
      </c>
      <c r="P335" s="58" t="s">
        <v>198</v>
      </c>
      <c r="Q335" s="5" t="s">
        <v>198</v>
      </c>
      <c r="R335" t="s">
        <v>0</v>
      </c>
      <c r="S335" t="s">
        <v>4</v>
      </c>
    </row>
    <row r="336" spans="1:19" ht="15" customHeight="1" x14ac:dyDescent="0.25">
      <c r="A336" s="43" t="s">
        <v>33</v>
      </c>
      <c r="B336" s="1" t="s">
        <v>873</v>
      </c>
      <c r="C336" s="2">
        <v>42019</v>
      </c>
      <c r="D336" s="4">
        <v>3</v>
      </c>
      <c r="E336" s="56">
        <v>1</v>
      </c>
      <c r="F336" s="1">
        <v>2015</v>
      </c>
      <c r="G336" s="7">
        <v>14704.43</v>
      </c>
      <c r="H336" s="4">
        <v>10870</v>
      </c>
      <c r="I336" s="1" t="s">
        <v>369</v>
      </c>
      <c r="J336" s="1">
        <v>230</v>
      </c>
      <c r="K336" s="53">
        <v>4149.4799999999996</v>
      </c>
      <c r="L336" s="3">
        <v>18.041217391304347</v>
      </c>
      <c r="M336" s="1">
        <v>17.34</v>
      </c>
      <c r="N336" s="3">
        <v>-0.7012173913043469</v>
      </c>
      <c r="O336" s="3">
        <v>-161.2799999999998</v>
      </c>
      <c r="P336" s="58" t="s">
        <v>198</v>
      </c>
      <c r="Q336" s="5" t="s">
        <v>198</v>
      </c>
      <c r="R336" t="s">
        <v>572</v>
      </c>
      <c r="S336" t="s">
        <v>4</v>
      </c>
    </row>
    <row r="337" spans="1:19" ht="15" customHeight="1" x14ac:dyDescent="0.25">
      <c r="A337" s="43" t="s">
        <v>150</v>
      </c>
      <c r="B337" s="1" t="s">
        <v>967</v>
      </c>
      <c r="C337" s="2">
        <v>42019</v>
      </c>
      <c r="D337" s="4">
        <v>3</v>
      </c>
      <c r="E337" s="56">
        <v>1</v>
      </c>
      <c r="F337" s="1">
        <v>2015</v>
      </c>
      <c r="G337" s="7">
        <v>936</v>
      </c>
      <c r="H337" s="4">
        <v>12412</v>
      </c>
      <c r="I337" s="1" t="s">
        <v>601</v>
      </c>
      <c r="J337" s="1">
        <v>21</v>
      </c>
      <c r="K337" s="53">
        <v>462</v>
      </c>
      <c r="L337" s="3">
        <v>22</v>
      </c>
      <c r="M337" s="1">
        <v>22</v>
      </c>
      <c r="N337" s="3">
        <v>0</v>
      </c>
      <c r="O337" s="3">
        <v>0</v>
      </c>
      <c r="P337" s="58" t="s">
        <v>5</v>
      </c>
      <c r="Q337" s="5" t="s">
        <v>175</v>
      </c>
      <c r="R337" t="s">
        <v>572</v>
      </c>
      <c r="S337" t="s">
        <v>4</v>
      </c>
    </row>
    <row r="338" spans="1:19" ht="15" customHeight="1" x14ac:dyDescent="0.25">
      <c r="A338" s="43" t="s">
        <v>285</v>
      </c>
      <c r="B338" s="1" t="s">
        <v>968</v>
      </c>
      <c r="C338" s="2">
        <v>42019</v>
      </c>
      <c r="D338" s="4">
        <v>3</v>
      </c>
      <c r="E338" s="56">
        <v>1</v>
      </c>
      <c r="F338" s="1">
        <v>2015</v>
      </c>
      <c r="G338" s="7">
        <v>1555</v>
      </c>
      <c r="H338" s="4">
        <v>18436</v>
      </c>
      <c r="I338" s="1" t="s">
        <v>357</v>
      </c>
      <c r="J338" s="1">
        <v>500</v>
      </c>
      <c r="K338" s="53">
        <v>975</v>
      </c>
      <c r="L338" s="3">
        <v>1.95</v>
      </c>
      <c r="M338" s="1">
        <v>1.95</v>
      </c>
      <c r="N338" s="3">
        <v>0</v>
      </c>
      <c r="O338" s="3">
        <v>0</v>
      </c>
      <c r="P338" s="58" t="s">
        <v>5</v>
      </c>
      <c r="Q338" s="5" t="s">
        <v>175</v>
      </c>
      <c r="R338" t="s">
        <v>572</v>
      </c>
      <c r="S338" t="s">
        <v>4</v>
      </c>
    </row>
    <row r="339" spans="1:19" ht="15" customHeight="1" x14ac:dyDescent="0.25">
      <c r="A339" s="43" t="s">
        <v>286</v>
      </c>
      <c r="B339" s="1" t="s">
        <v>969</v>
      </c>
      <c r="C339" s="2">
        <v>42019</v>
      </c>
      <c r="D339" s="4">
        <v>3</v>
      </c>
      <c r="E339" s="56">
        <v>1</v>
      </c>
      <c r="F339" s="1">
        <v>2015</v>
      </c>
      <c r="G339" s="7">
        <v>739</v>
      </c>
      <c r="H339" s="4">
        <v>9510</v>
      </c>
      <c r="I339" s="1" t="s">
        <v>374</v>
      </c>
      <c r="J339" s="1">
        <v>150</v>
      </c>
      <c r="K339" s="53">
        <v>210</v>
      </c>
      <c r="L339" s="3">
        <v>1.4</v>
      </c>
      <c r="M339" s="1">
        <v>1.5</v>
      </c>
      <c r="N339" s="3">
        <v>0.10000000000000009</v>
      </c>
      <c r="O339" s="3">
        <v>15.000000000000014</v>
      </c>
      <c r="P339" s="58" t="s">
        <v>8</v>
      </c>
      <c r="Q339" s="5" t="s">
        <v>181</v>
      </c>
      <c r="R339" t="s">
        <v>572</v>
      </c>
      <c r="S339" t="s">
        <v>4</v>
      </c>
    </row>
    <row r="340" spans="1:19" ht="15" customHeight="1" x14ac:dyDescent="0.25">
      <c r="A340" s="43" t="s">
        <v>231</v>
      </c>
      <c r="B340" s="1" t="s">
        <v>970</v>
      </c>
      <c r="C340" s="2">
        <v>42019</v>
      </c>
      <c r="D340" s="4">
        <v>3</v>
      </c>
      <c r="E340" s="56">
        <v>1</v>
      </c>
      <c r="F340" s="1">
        <v>2015</v>
      </c>
      <c r="G340" s="7">
        <v>739</v>
      </c>
      <c r="H340" s="4">
        <v>9510</v>
      </c>
      <c r="I340" s="1" t="s">
        <v>374</v>
      </c>
      <c r="J340" s="1">
        <v>100</v>
      </c>
      <c r="K340" s="53">
        <v>250</v>
      </c>
      <c r="L340" s="3">
        <v>2.5</v>
      </c>
      <c r="M340" s="1">
        <v>2</v>
      </c>
      <c r="N340" s="3">
        <v>-0.5</v>
      </c>
      <c r="O340" s="3">
        <v>-50</v>
      </c>
      <c r="P340" s="58" t="s">
        <v>8</v>
      </c>
      <c r="Q340" s="5" t="s">
        <v>181</v>
      </c>
      <c r="R340" t="s">
        <v>572</v>
      </c>
      <c r="S340" t="s">
        <v>4</v>
      </c>
    </row>
    <row r="341" spans="1:19" ht="15" customHeight="1" x14ac:dyDescent="0.25">
      <c r="A341" s="43" t="s">
        <v>287</v>
      </c>
      <c r="B341" s="1" t="s">
        <v>971</v>
      </c>
      <c r="C341" s="2">
        <v>42019</v>
      </c>
      <c r="D341" s="4">
        <v>3</v>
      </c>
      <c r="E341" s="56">
        <v>1</v>
      </c>
      <c r="F341" s="1">
        <v>2015</v>
      </c>
      <c r="G341" s="7">
        <v>36</v>
      </c>
      <c r="H341" s="4">
        <v>12260</v>
      </c>
      <c r="I341" s="1" t="s">
        <v>622</v>
      </c>
      <c r="J341" s="1">
        <v>200</v>
      </c>
      <c r="K341" s="53">
        <v>36</v>
      </c>
      <c r="L341" s="3">
        <v>0.18</v>
      </c>
      <c r="M341" s="1">
        <v>0.15</v>
      </c>
      <c r="N341" s="3">
        <v>-0.03</v>
      </c>
      <c r="O341" s="3">
        <v>-6</v>
      </c>
      <c r="P341" s="58" t="s">
        <v>5</v>
      </c>
      <c r="Q341" s="5" t="s">
        <v>175</v>
      </c>
      <c r="R341" t="s">
        <v>572</v>
      </c>
      <c r="S341" t="s">
        <v>4</v>
      </c>
    </row>
    <row r="342" spans="1:19" ht="15" customHeight="1" x14ac:dyDescent="0.25">
      <c r="A342" s="43" t="s">
        <v>125</v>
      </c>
      <c r="B342" s="1" t="s">
        <v>972</v>
      </c>
      <c r="C342" s="2">
        <v>42019</v>
      </c>
      <c r="D342" s="4">
        <v>3</v>
      </c>
      <c r="E342" s="56">
        <v>1</v>
      </c>
      <c r="F342" s="1">
        <v>2015</v>
      </c>
      <c r="G342" s="7">
        <v>772.88</v>
      </c>
      <c r="H342" s="4">
        <v>8955</v>
      </c>
      <c r="I342" s="1" t="s">
        <v>621</v>
      </c>
      <c r="J342" s="1">
        <v>2000</v>
      </c>
      <c r="K342" s="53">
        <v>370.8</v>
      </c>
      <c r="L342" s="3">
        <v>0.18540000000000001</v>
      </c>
      <c r="M342" s="1">
        <v>0.17</v>
      </c>
      <c r="N342" s="3">
        <v>-1.5399999999999997E-2</v>
      </c>
      <c r="O342" s="3">
        <v>-30.799999999999994</v>
      </c>
      <c r="P342" s="58" t="s">
        <v>5</v>
      </c>
      <c r="Q342" s="5" t="s">
        <v>175</v>
      </c>
      <c r="R342" t="s">
        <v>572</v>
      </c>
      <c r="S342" t="s">
        <v>4</v>
      </c>
    </row>
    <row r="343" spans="1:19" ht="15" customHeight="1" x14ac:dyDescent="0.25">
      <c r="A343" s="43" t="s">
        <v>284</v>
      </c>
      <c r="B343" s="1" t="s">
        <v>963</v>
      </c>
      <c r="C343" s="2">
        <v>42019</v>
      </c>
      <c r="D343" s="4">
        <v>3</v>
      </c>
      <c r="E343" s="56">
        <v>1</v>
      </c>
      <c r="F343" s="1">
        <v>2015</v>
      </c>
      <c r="G343" s="7">
        <v>772.88</v>
      </c>
      <c r="H343" s="4">
        <v>8955</v>
      </c>
      <c r="I343" s="1" t="s">
        <v>621</v>
      </c>
      <c r="J343" s="1">
        <v>-100</v>
      </c>
      <c r="K343" s="53">
        <v>-402.08</v>
      </c>
      <c r="L343" s="3">
        <v>4.0207999999999995</v>
      </c>
      <c r="M343" s="1">
        <v>3.91</v>
      </c>
      <c r="N343" s="3">
        <v>-0.11079999999999934</v>
      </c>
      <c r="O343" s="3">
        <v>11.079999999999934</v>
      </c>
      <c r="P343" s="58" t="s">
        <v>5</v>
      </c>
      <c r="Q343" s="5" t="s">
        <v>175</v>
      </c>
      <c r="R343" t="s">
        <v>572</v>
      </c>
      <c r="S343" t="s">
        <v>4</v>
      </c>
    </row>
    <row r="344" spans="1:19" ht="15" customHeight="1" x14ac:dyDescent="0.25">
      <c r="A344" s="43" t="s">
        <v>230</v>
      </c>
      <c r="B344" s="1" t="s">
        <v>747</v>
      </c>
      <c r="C344" s="2">
        <v>42010</v>
      </c>
      <c r="D344" s="4">
        <v>2</v>
      </c>
      <c r="E344" s="56">
        <v>1</v>
      </c>
      <c r="F344" s="1">
        <v>2015</v>
      </c>
      <c r="G344" s="7">
        <v>1016.4</v>
      </c>
      <c r="H344" s="4">
        <v>24520</v>
      </c>
      <c r="I344" s="1" t="s">
        <v>591</v>
      </c>
      <c r="J344" s="1">
        <v>-7000</v>
      </c>
      <c r="K344" s="53">
        <v>-1016.4</v>
      </c>
      <c r="L344" s="3">
        <v>0.1452</v>
      </c>
      <c r="M344" s="1">
        <v>0.11</v>
      </c>
      <c r="N344" s="3">
        <v>-3.5199999999999995E-2</v>
      </c>
      <c r="O344" s="3">
        <v>246.39999999999998</v>
      </c>
      <c r="P344" s="58" t="s">
        <v>5</v>
      </c>
      <c r="Q344" s="5" t="s">
        <v>175</v>
      </c>
      <c r="R344" t="s">
        <v>572</v>
      </c>
      <c r="S344" t="s">
        <v>4</v>
      </c>
    </row>
    <row r="345" spans="1:19" ht="15" customHeight="1" x14ac:dyDescent="0.25">
      <c r="A345" s="43" t="s">
        <v>139</v>
      </c>
      <c r="B345" s="1" t="s">
        <v>973</v>
      </c>
      <c r="C345" s="2">
        <v>42020</v>
      </c>
      <c r="D345" s="4">
        <v>3</v>
      </c>
      <c r="E345" s="56">
        <v>1</v>
      </c>
      <c r="F345" s="1">
        <v>2015</v>
      </c>
      <c r="G345" s="7">
        <v>8746.31</v>
      </c>
      <c r="H345" s="4">
        <v>1152</v>
      </c>
      <c r="I345" s="1" t="s">
        <v>358</v>
      </c>
      <c r="J345" s="1">
        <v>300</v>
      </c>
      <c r="K345" s="53">
        <v>186.12</v>
      </c>
      <c r="L345" s="3">
        <v>0.62040000000000006</v>
      </c>
      <c r="M345" s="1">
        <v>0.62</v>
      </c>
      <c r="N345" s="3">
        <v>-4.0000000000006697E-4</v>
      </c>
      <c r="O345" s="3">
        <v>-0.12000000000002009</v>
      </c>
      <c r="P345" s="58" t="s">
        <v>5</v>
      </c>
      <c r="Q345" s="5" t="s">
        <v>175</v>
      </c>
      <c r="R345" t="s">
        <v>572</v>
      </c>
      <c r="S345" t="s">
        <v>4</v>
      </c>
    </row>
    <row r="346" spans="1:19" ht="15" customHeight="1" x14ac:dyDescent="0.25">
      <c r="A346" s="43" t="s">
        <v>288</v>
      </c>
      <c r="B346" s="1" t="s">
        <v>974</v>
      </c>
      <c r="C346" s="2">
        <v>42020</v>
      </c>
      <c r="D346" s="4">
        <v>3</v>
      </c>
      <c r="E346" s="56">
        <v>1</v>
      </c>
      <c r="F346" s="1">
        <v>2015</v>
      </c>
      <c r="G346" s="7">
        <v>1805</v>
      </c>
      <c r="H346" s="4">
        <v>8977</v>
      </c>
      <c r="I346" s="1" t="s">
        <v>623</v>
      </c>
      <c r="J346" s="1">
        <v>250</v>
      </c>
      <c r="K346" s="53">
        <v>1805</v>
      </c>
      <c r="L346" s="3">
        <v>7.22</v>
      </c>
      <c r="M346" s="1">
        <v>6.9</v>
      </c>
      <c r="N346" s="3">
        <v>-0.3199999999999994</v>
      </c>
      <c r="O346" s="3">
        <v>-79.999999999999844</v>
      </c>
      <c r="P346" s="58" t="s">
        <v>11</v>
      </c>
      <c r="Q346" s="5" t="s">
        <v>170</v>
      </c>
      <c r="R346" t="s">
        <v>572</v>
      </c>
      <c r="S346" t="s">
        <v>4</v>
      </c>
    </row>
    <row r="347" spans="1:19" ht="15" customHeight="1" x14ac:dyDescent="0.25">
      <c r="A347" s="43" t="s">
        <v>156</v>
      </c>
      <c r="B347" s="1" t="s">
        <v>975</v>
      </c>
      <c r="C347" s="2">
        <v>42020</v>
      </c>
      <c r="D347" s="4">
        <v>3</v>
      </c>
      <c r="E347" s="56">
        <v>1</v>
      </c>
      <c r="F347" s="1">
        <v>2015</v>
      </c>
      <c r="G347" s="7">
        <v>5765.68</v>
      </c>
      <c r="H347" s="4">
        <v>12403</v>
      </c>
      <c r="I347" s="1" t="s">
        <v>375</v>
      </c>
      <c r="J347" s="1">
        <v>520</v>
      </c>
      <c r="K347" s="53">
        <v>2792.4</v>
      </c>
      <c r="L347" s="3">
        <v>5.37</v>
      </c>
      <c r="M347" s="1">
        <v>5.36</v>
      </c>
      <c r="N347" s="3">
        <v>-9.9999999999997868E-3</v>
      </c>
      <c r="O347" s="3">
        <v>-5.1999999999998892</v>
      </c>
      <c r="P347" s="58" t="s">
        <v>48</v>
      </c>
      <c r="Q347" s="5" t="s">
        <v>169</v>
      </c>
      <c r="R347" t="s">
        <v>572</v>
      </c>
      <c r="S347" t="s">
        <v>4</v>
      </c>
    </row>
    <row r="348" spans="1:19" ht="15" customHeight="1" x14ac:dyDescent="0.25">
      <c r="A348" s="43" t="s">
        <v>289</v>
      </c>
      <c r="B348" s="1" t="s">
        <v>976</v>
      </c>
      <c r="C348" s="2">
        <v>42020</v>
      </c>
      <c r="D348" s="4">
        <v>3</v>
      </c>
      <c r="E348" s="56">
        <v>1</v>
      </c>
      <c r="F348" s="1">
        <v>2015</v>
      </c>
      <c r="G348" s="7">
        <v>5766.7</v>
      </c>
      <c r="H348" s="4">
        <v>3081</v>
      </c>
      <c r="I348" s="1" t="s">
        <v>600</v>
      </c>
      <c r="J348" s="1">
        <v>50</v>
      </c>
      <c r="K348" s="53">
        <v>5207.5</v>
      </c>
      <c r="L348" s="3">
        <v>104.15</v>
      </c>
      <c r="M348" s="1">
        <v>102.92</v>
      </c>
      <c r="N348" s="3">
        <v>-1.230000000000004</v>
      </c>
      <c r="O348" s="3">
        <v>-61.500000000000199</v>
      </c>
      <c r="P348" s="58" t="s">
        <v>21</v>
      </c>
      <c r="Q348" s="5" t="s">
        <v>160</v>
      </c>
      <c r="R348" t="s">
        <v>572</v>
      </c>
      <c r="S348" t="s">
        <v>4</v>
      </c>
    </row>
    <row r="349" spans="1:19" ht="15" customHeight="1" x14ac:dyDescent="0.25">
      <c r="A349" s="43" t="s">
        <v>218</v>
      </c>
      <c r="B349" s="1" t="s">
        <v>977</v>
      </c>
      <c r="C349" s="2">
        <v>42020</v>
      </c>
      <c r="D349" s="4">
        <v>3</v>
      </c>
      <c r="E349" s="56">
        <v>1</v>
      </c>
      <c r="F349" s="1">
        <v>2015</v>
      </c>
      <c r="G349" s="7">
        <v>5278.4000000000005</v>
      </c>
      <c r="H349" s="4">
        <v>13520</v>
      </c>
      <c r="I349" s="1" t="s">
        <v>624</v>
      </c>
      <c r="J349" s="1">
        <v>200</v>
      </c>
      <c r="K349" s="53">
        <v>2240</v>
      </c>
      <c r="L349" s="3">
        <v>11.2</v>
      </c>
      <c r="M349" s="1">
        <v>11.2</v>
      </c>
      <c r="N349" s="3">
        <v>0</v>
      </c>
      <c r="O349" s="3">
        <v>0</v>
      </c>
      <c r="P349" s="58" t="s">
        <v>48</v>
      </c>
      <c r="Q349" s="5" t="s">
        <v>169</v>
      </c>
      <c r="R349" t="s">
        <v>572</v>
      </c>
      <c r="S349" t="s">
        <v>4</v>
      </c>
    </row>
    <row r="350" spans="1:19" ht="15" customHeight="1" x14ac:dyDescent="0.25">
      <c r="A350" s="43" t="s">
        <v>218</v>
      </c>
      <c r="B350" s="1" t="s">
        <v>977</v>
      </c>
      <c r="C350" s="2">
        <v>42020</v>
      </c>
      <c r="D350" s="4">
        <v>3</v>
      </c>
      <c r="E350" s="56">
        <v>1</v>
      </c>
      <c r="F350" s="1">
        <v>2015</v>
      </c>
      <c r="G350" s="7">
        <v>5278.4000000000005</v>
      </c>
      <c r="H350" s="4">
        <v>13520</v>
      </c>
      <c r="I350" s="1" t="s">
        <v>624</v>
      </c>
      <c r="J350" s="1">
        <v>189</v>
      </c>
      <c r="K350" s="53">
        <v>2116.8000000000002</v>
      </c>
      <c r="L350" s="3">
        <v>11.200000000000001</v>
      </c>
      <c r="M350" s="1">
        <v>11.2</v>
      </c>
      <c r="N350" s="3">
        <v>-1.7763568394002505E-15</v>
      </c>
      <c r="O350" s="3">
        <v>-3.3573144264664734E-13</v>
      </c>
      <c r="P350" s="58" t="s">
        <v>48</v>
      </c>
      <c r="Q350" s="5" t="s">
        <v>169</v>
      </c>
      <c r="R350" t="s">
        <v>572</v>
      </c>
      <c r="S350" t="s">
        <v>4</v>
      </c>
    </row>
    <row r="351" spans="1:19" ht="15" customHeight="1" x14ac:dyDescent="0.25">
      <c r="A351" s="43" t="s">
        <v>290</v>
      </c>
      <c r="B351" s="1" t="s">
        <v>978</v>
      </c>
      <c r="C351" s="2">
        <v>42020</v>
      </c>
      <c r="D351" s="4">
        <v>3</v>
      </c>
      <c r="E351" s="56">
        <v>1</v>
      </c>
      <c r="F351" s="1">
        <v>2015</v>
      </c>
      <c r="G351" s="7">
        <v>650.25</v>
      </c>
      <c r="H351" s="4">
        <v>9367</v>
      </c>
      <c r="I351" s="1" t="s">
        <v>561</v>
      </c>
      <c r="J351" s="1">
        <v>45</v>
      </c>
      <c r="K351" s="53">
        <v>650.25</v>
      </c>
      <c r="L351" s="3">
        <v>14.45</v>
      </c>
      <c r="M351" s="1">
        <v>14.1</v>
      </c>
      <c r="N351" s="3">
        <v>-0.34999999999999964</v>
      </c>
      <c r="O351" s="3">
        <v>-15.749999999999984</v>
      </c>
      <c r="P351" s="58" t="s">
        <v>198</v>
      </c>
      <c r="Q351" s="5" t="s">
        <v>198</v>
      </c>
      <c r="R351" t="s">
        <v>572</v>
      </c>
      <c r="S351" t="s">
        <v>4</v>
      </c>
    </row>
    <row r="352" spans="1:19" ht="15" customHeight="1" x14ac:dyDescent="0.25">
      <c r="A352" s="43" t="s">
        <v>130</v>
      </c>
      <c r="B352" s="1" t="s">
        <v>919</v>
      </c>
      <c r="C352" s="2">
        <v>42020</v>
      </c>
      <c r="D352" s="4">
        <v>3</v>
      </c>
      <c r="E352" s="56">
        <v>1</v>
      </c>
      <c r="F352" s="1">
        <v>2015</v>
      </c>
      <c r="G352" s="7">
        <v>10195.86</v>
      </c>
      <c r="H352" s="4">
        <v>9367</v>
      </c>
      <c r="I352" s="1" t="s">
        <v>561</v>
      </c>
      <c r="J352" s="1">
        <v>6</v>
      </c>
      <c r="K352" s="53">
        <v>86.1</v>
      </c>
      <c r="L352" s="3">
        <v>14.35</v>
      </c>
      <c r="M352" s="1">
        <v>14.92</v>
      </c>
      <c r="N352" s="3">
        <v>0.57000000000000028</v>
      </c>
      <c r="O352" s="3">
        <v>3.4200000000000017</v>
      </c>
      <c r="P352" s="58" t="s">
        <v>8</v>
      </c>
      <c r="Q352" s="5" t="s">
        <v>181</v>
      </c>
      <c r="R352" t="s">
        <v>572</v>
      </c>
      <c r="S352" t="s">
        <v>4</v>
      </c>
    </row>
    <row r="353" spans="1:19" ht="15" customHeight="1" x14ac:dyDescent="0.25">
      <c r="A353" s="43" t="s">
        <v>26</v>
      </c>
      <c r="B353" s="1" t="s">
        <v>979</v>
      </c>
      <c r="C353" s="2">
        <v>42020</v>
      </c>
      <c r="D353" s="4">
        <v>3</v>
      </c>
      <c r="E353" s="56">
        <v>1</v>
      </c>
      <c r="F353" s="1">
        <v>2015</v>
      </c>
      <c r="G353" s="7">
        <v>10195.86</v>
      </c>
      <c r="H353" s="4">
        <v>9367</v>
      </c>
      <c r="I353" s="1" t="s">
        <v>561</v>
      </c>
      <c r="J353" s="1">
        <v>40</v>
      </c>
      <c r="K353" s="53">
        <v>564.79999999999995</v>
      </c>
      <c r="L353" s="3">
        <v>14.12</v>
      </c>
      <c r="M353" s="1">
        <v>14.53</v>
      </c>
      <c r="N353" s="3">
        <v>0.41000000000000014</v>
      </c>
      <c r="O353" s="3">
        <v>16.400000000000006</v>
      </c>
      <c r="P353" s="58" t="s">
        <v>8</v>
      </c>
      <c r="Q353" s="5" t="s">
        <v>181</v>
      </c>
      <c r="R353" t="s">
        <v>572</v>
      </c>
      <c r="S353" t="s">
        <v>4</v>
      </c>
    </row>
    <row r="354" spans="1:19" ht="15" customHeight="1" x14ac:dyDescent="0.25">
      <c r="A354" s="43" t="s">
        <v>19</v>
      </c>
      <c r="B354" s="1" t="s">
        <v>980</v>
      </c>
      <c r="C354" s="2">
        <v>42020</v>
      </c>
      <c r="D354" s="4">
        <v>3</v>
      </c>
      <c r="E354" s="56">
        <v>1</v>
      </c>
      <c r="F354" s="1">
        <v>2015</v>
      </c>
      <c r="G354" s="7">
        <v>10195.86</v>
      </c>
      <c r="H354" s="4">
        <v>9367</v>
      </c>
      <c r="I354" s="1" t="s">
        <v>561</v>
      </c>
      <c r="J354" s="1">
        <v>46</v>
      </c>
      <c r="K354" s="53">
        <v>655.5</v>
      </c>
      <c r="L354" s="3">
        <v>14.25</v>
      </c>
      <c r="M354" s="1">
        <v>14.83</v>
      </c>
      <c r="N354" s="3">
        <v>0.58000000000000007</v>
      </c>
      <c r="O354" s="3">
        <v>26.680000000000003</v>
      </c>
      <c r="P354" s="58" t="s">
        <v>8</v>
      </c>
      <c r="Q354" s="5" t="s">
        <v>181</v>
      </c>
      <c r="R354" t="s">
        <v>572</v>
      </c>
      <c r="S354" t="s">
        <v>4</v>
      </c>
    </row>
    <row r="355" spans="1:19" ht="15" customHeight="1" x14ac:dyDescent="0.25">
      <c r="A355" s="43" t="s">
        <v>26</v>
      </c>
      <c r="B355" s="1" t="s">
        <v>979</v>
      </c>
      <c r="C355" s="2">
        <v>42020</v>
      </c>
      <c r="D355" s="4">
        <v>3</v>
      </c>
      <c r="E355" s="56">
        <v>1</v>
      </c>
      <c r="F355" s="1">
        <v>2015</v>
      </c>
      <c r="G355" s="7">
        <v>10195.86</v>
      </c>
      <c r="H355" s="4">
        <v>9367</v>
      </c>
      <c r="I355" s="1" t="s">
        <v>561</v>
      </c>
      <c r="J355" s="1">
        <v>32</v>
      </c>
      <c r="K355" s="53">
        <v>451.84</v>
      </c>
      <c r="L355" s="3">
        <v>14.12</v>
      </c>
      <c r="M355" s="1">
        <v>14.53</v>
      </c>
      <c r="N355" s="3">
        <v>0.41000000000000014</v>
      </c>
      <c r="O355" s="3">
        <v>13.120000000000005</v>
      </c>
      <c r="P355" s="58" t="s">
        <v>8</v>
      </c>
      <c r="Q355" s="5" t="s">
        <v>181</v>
      </c>
      <c r="R355" t="s">
        <v>572</v>
      </c>
      <c r="S355" t="s">
        <v>4</v>
      </c>
    </row>
    <row r="356" spans="1:19" ht="15" customHeight="1" x14ac:dyDescent="0.25">
      <c r="A356" s="43" t="s">
        <v>19</v>
      </c>
      <c r="B356" s="1" t="s">
        <v>980</v>
      </c>
      <c r="C356" s="2">
        <v>42020</v>
      </c>
      <c r="D356" s="4">
        <v>3</v>
      </c>
      <c r="E356" s="56">
        <v>1</v>
      </c>
      <c r="F356" s="1">
        <v>2015</v>
      </c>
      <c r="G356" s="7">
        <v>10195.86</v>
      </c>
      <c r="H356" s="4">
        <v>9367</v>
      </c>
      <c r="I356" s="1" t="s">
        <v>561</v>
      </c>
      <c r="J356" s="1">
        <v>8</v>
      </c>
      <c r="K356" s="53">
        <v>114</v>
      </c>
      <c r="L356" s="3">
        <v>14.25</v>
      </c>
      <c r="M356" s="1">
        <v>14.83</v>
      </c>
      <c r="N356" s="3">
        <v>0.58000000000000007</v>
      </c>
      <c r="O356" s="3">
        <v>4.6400000000000006</v>
      </c>
      <c r="P356" s="58" t="s">
        <v>8</v>
      </c>
      <c r="Q356" s="5" t="s">
        <v>181</v>
      </c>
      <c r="R356" t="s">
        <v>572</v>
      </c>
      <c r="S356" t="s">
        <v>4</v>
      </c>
    </row>
    <row r="357" spans="1:19" ht="15" customHeight="1" x14ac:dyDescent="0.25">
      <c r="A357" s="43" t="s">
        <v>86</v>
      </c>
      <c r="B357" s="1" t="s">
        <v>981</v>
      </c>
      <c r="C357" s="2">
        <v>42020</v>
      </c>
      <c r="D357" s="4">
        <v>3</v>
      </c>
      <c r="E357" s="56">
        <v>1</v>
      </c>
      <c r="F357" s="1">
        <v>2015</v>
      </c>
      <c r="G357" s="7">
        <v>10195.86</v>
      </c>
      <c r="H357" s="4">
        <v>9367</v>
      </c>
      <c r="I357" s="1" t="s">
        <v>561</v>
      </c>
      <c r="J357" s="1">
        <v>24</v>
      </c>
      <c r="K357" s="53">
        <v>378.24</v>
      </c>
      <c r="L357" s="3">
        <v>15.76</v>
      </c>
      <c r="M357" s="1">
        <v>16.39</v>
      </c>
      <c r="N357" s="3">
        <v>0.63000000000000078</v>
      </c>
      <c r="O357" s="3">
        <v>15.120000000000019</v>
      </c>
      <c r="P357" s="58" t="s">
        <v>8</v>
      </c>
      <c r="Q357" s="5" t="s">
        <v>181</v>
      </c>
      <c r="R357" t="s">
        <v>572</v>
      </c>
      <c r="S357" t="s">
        <v>4</v>
      </c>
    </row>
    <row r="358" spans="1:19" ht="15" customHeight="1" x14ac:dyDescent="0.25">
      <c r="A358" s="43" t="s">
        <v>124</v>
      </c>
      <c r="B358" s="1" t="s">
        <v>982</v>
      </c>
      <c r="C358" s="2">
        <v>42020</v>
      </c>
      <c r="D358" s="4">
        <v>3</v>
      </c>
      <c r="E358" s="56">
        <v>1</v>
      </c>
      <c r="F358" s="1">
        <v>2015</v>
      </c>
      <c r="G358" s="7">
        <v>8746.31</v>
      </c>
      <c r="H358" s="4">
        <v>1152</v>
      </c>
      <c r="I358" s="1" t="s">
        <v>358</v>
      </c>
      <c r="J358" s="1">
        <v>5000</v>
      </c>
      <c r="K358" s="53">
        <v>117.6</v>
      </c>
      <c r="L358" s="3">
        <v>2.3519999999999999E-2</v>
      </c>
      <c r="M358" s="1">
        <v>0.02</v>
      </c>
      <c r="N358" s="3">
        <v>-3.5199999999999988E-3</v>
      </c>
      <c r="O358" s="3">
        <v>-17.599999999999994</v>
      </c>
      <c r="P358" s="58" t="s">
        <v>5</v>
      </c>
      <c r="Q358" s="5" t="s">
        <v>175</v>
      </c>
      <c r="R358" t="s">
        <v>572</v>
      </c>
      <c r="S358" t="s">
        <v>4</v>
      </c>
    </row>
    <row r="359" spans="1:19" ht="15" customHeight="1" x14ac:dyDescent="0.25">
      <c r="A359" s="43" t="s">
        <v>83</v>
      </c>
      <c r="B359" s="1" t="s">
        <v>983</v>
      </c>
      <c r="C359" s="2">
        <v>42020</v>
      </c>
      <c r="D359" s="4">
        <v>3</v>
      </c>
      <c r="E359" s="56">
        <v>1</v>
      </c>
      <c r="F359" s="1">
        <v>2015</v>
      </c>
      <c r="G359" s="7">
        <v>8746.31</v>
      </c>
      <c r="H359" s="4">
        <v>1152</v>
      </c>
      <c r="I359" s="1" t="s">
        <v>358</v>
      </c>
      <c r="J359" s="1">
        <v>10000</v>
      </c>
      <c r="K359" s="53">
        <v>423.3</v>
      </c>
      <c r="L359" s="3">
        <v>4.233E-2</v>
      </c>
      <c r="M359" s="1">
        <v>0.04</v>
      </c>
      <c r="N359" s="3">
        <v>-2.3299999999999987E-3</v>
      </c>
      <c r="O359" s="3">
        <v>-23.299999999999986</v>
      </c>
      <c r="P359" s="58" t="s">
        <v>5</v>
      </c>
      <c r="Q359" s="5" t="s">
        <v>175</v>
      </c>
      <c r="R359" t="s">
        <v>572</v>
      </c>
      <c r="S359" t="s">
        <v>4</v>
      </c>
    </row>
    <row r="360" spans="1:19" ht="15" customHeight="1" x14ac:dyDescent="0.25">
      <c r="A360" s="43" t="s">
        <v>116</v>
      </c>
      <c r="B360" s="1" t="s">
        <v>984</v>
      </c>
      <c r="C360" s="2">
        <v>42020</v>
      </c>
      <c r="D360" s="4">
        <v>3</v>
      </c>
      <c r="E360" s="56">
        <v>1</v>
      </c>
      <c r="F360" s="1">
        <v>2015</v>
      </c>
      <c r="G360" s="7">
        <v>8746.31</v>
      </c>
      <c r="H360" s="4">
        <v>1152</v>
      </c>
      <c r="I360" s="1" t="s">
        <v>358</v>
      </c>
      <c r="J360" s="1">
        <v>500</v>
      </c>
      <c r="K360" s="53">
        <v>63.5</v>
      </c>
      <c r="L360" s="3">
        <v>0.127</v>
      </c>
      <c r="M360" s="1">
        <v>0.13</v>
      </c>
      <c r="N360" s="3">
        <v>3.0000000000000027E-3</v>
      </c>
      <c r="O360" s="3">
        <v>1.5000000000000013</v>
      </c>
      <c r="P360" s="58" t="s">
        <v>5</v>
      </c>
      <c r="Q360" s="5" t="s">
        <v>175</v>
      </c>
      <c r="R360" t="s">
        <v>572</v>
      </c>
      <c r="S360" t="s">
        <v>4</v>
      </c>
    </row>
    <row r="361" spans="1:19" ht="15" customHeight="1" x14ac:dyDescent="0.25">
      <c r="A361" s="43" t="s">
        <v>209</v>
      </c>
      <c r="B361" s="1" t="s">
        <v>985</v>
      </c>
      <c r="C361" s="2">
        <v>42020</v>
      </c>
      <c r="D361" s="4">
        <v>3</v>
      </c>
      <c r="E361" s="56">
        <v>1</v>
      </c>
      <c r="F361" s="1">
        <v>2015</v>
      </c>
      <c r="G361" s="7">
        <v>8746.31</v>
      </c>
      <c r="H361" s="4">
        <v>1152</v>
      </c>
      <c r="I361" s="1" t="s">
        <v>358</v>
      </c>
      <c r="J361" s="1">
        <v>500</v>
      </c>
      <c r="K361" s="53">
        <v>5.42</v>
      </c>
      <c r="L361" s="3">
        <v>1.0840000000000001E-2</v>
      </c>
      <c r="M361" s="1">
        <v>0.01</v>
      </c>
      <c r="N361" s="3">
        <v>-8.4000000000000047E-4</v>
      </c>
      <c r="O361" s="3">
        <v>-0.42000000000000026</v>
      </c>
      <c r="P361" s="58" t="s">
        <v>5</v>
      </c>
      <c r="Q361" s="5" t="s">
        <v>175</v>
      </c>
      <c r="R361" t="s">
        <v>572</v>
      </c>
      <c r="S361" t="s">
        <v>4</v>
      </c>
    </row>
    <row r="362" spans="1:19" ht="15" customHeight="1" x14ac:dyDescent="0.25">
      <c r="A362" s="43" t="s">
        <v>57</v>
      </c>
      <c r="B362" s="1" t="s">
        <v>986</v>
      </c>
      <c r="C362" s="2">
        <v>42020</v>
      </c>
      <c r="D362" s="4">
        <v>3</v>
      </c>
      <c r="E362" s="56">
        <v>1</v>
      </c>
      <c r="F362" s="1">
        <v>2015</v>
      </c>
      <c r="G362" s="7">
        <v>8746.31</v>
      </c>
      <c r="H362" s="4">
        <v>1152</v>
      </c>
      <c r="I362" s="1" t="s">
        <v>358</v>
      </c>
      <c r="J362" s="1">
        <v>2000</v>
      </c>
      <c r="K362" s="53">
        <v>32.520000000000003</v>
      </c>
      <c r="L362" s="3">
        <v>1.626E-2</v>
      </c>
      <c r="M362" s="1">
        <v>0.02</v>
      </c>
      <c r="N362" s="3">
        <v>3.7400000000000003E-3</v>
      </c>
      <c r="O362" s="3">
        <v>7.48</v>
      </c>
      <c r="P362" s="58" t="s">
        <v>5</v>
      </c>
      <c r="Q362" s="5" t="s">
        <v>175</v>
      </c>
      <c r="R362" t="s">
        <v>572</v>
      </c>
      <c r="S362" t="s">
        <v>4</v>
      </c>
    </row>
    <row r="363" spans="1:19" ht="15" customHeight="1" x14ac:dyDescent="0.25">
      <c r="A363" s="43" t="s">
        <v>116</v>
      </c>
      <c r="B363" s="1" t="s">
        <v>984</v>
      </c>
      <c r="C363" s="2">
        <v>42020</v>
      </c>
      <c r="D363" s="4">
        <v>3</v>
      </c>
      <c r="E363" s="56">
        <v>1</v>
      </c>
      <c r="F363" s="1">
        <v>2015</v>
      </c>
      <c r="G363" s="7">
        <v>8746.31</v>
      </c>
      <c r="H363" s="4">
        <v>1152</v>
      </c>
      <c r="I363" s="1" t="s">
        <v>358</v>
      </c>
      <c r="J363" s="1">
        <v>1000</v>
      </c>
      <c r="K363" s="53">
        <v>127</v>
      </c>
      <c r="L363" s="3">
        <v>0.127</v>
      </c>
      <c r="M363" s="1">
        <v>0.13</v>
      </c>
      <c r="N363" s="3">
        <v>3.0000000000000027E-3</v>
      </c>
      <c r="O363" s="3">
        <v>3.0000000000000027</v>
      </c>
      <c r="P363" s="58" t="s">
        <v>5</v>
      </c>
      <c r="Q363" s="5" t="s">
        <v>175</v>
      </c>
      <c r="R363" t="s">
        <v>572</v>
      </c>
      <c r="S363" t="s">
        <v>4</v>
      </c>
    </row>
    <row r="364" spans="1:19" ht="15" customHeight="1" x14ac:dyDescent="0.25">
      <c r="A364" s="43" t="s">
        <v>291</v>
      </c>
      <c r="B364" s="1" t="s">
        <v>987</v>
      </c>
      <c r="C364" s="2">
        <v>42020</v>
      </c>
      <c r="D364" s="4">
        <v>3</v>
      </c>
      <c r="E364" s="56">
        <v>1</v>
      </c>
      <c r="F364" s="1">
        <v>2015</v>
      </c>
      <c r="G364" s="7">
        <v>8746.31</v>
      </c>
      <c r="H364" s="4">
        <v>1152</v>
      </c>
      <c r="I364" s="1" t="s">
        <v>358</v>
      </c>
      <c r="J364" s="1">
        <v>400</v>
      </c>
      <c r="K364" s="53">
        <v>20.04</v>
      </c>
      <c r="L364" s="3">
        <v>5.0099999999999999E-2</v>
      </c>
      <c r="M364" s="1">
        <v>0.05</v>
      </c>
      <c r="N364" s="3">
        <v>-9.9999999999995925E-5</v>
      </c>
      <c r="O364" s="3">
        <v>-3.999999999999837E-2</v>
      </c>
      <c r="P364" s="58" t="s">
        <v>5</v>
      </c>
      <c r="Q364" s="5" t="s">
        <v>175</v>
      </c>
      <c r="R364" t="s">
        <v>572</v>
      </c>
      <c r="S364" t="s">
        <v>4</v>
      </c>
    </row>
    <row r="365" spans="1:19" ht="15" customHeight="1" x14ac:dyDescent="0.25">
      <c r="A365" s="43" t="s">
        <v>190</v>
      </c>
      <c r="B365" s="1" t="s">
        <v>988</v>
      </c>
      <c r="C365" s="2">
        <v>42020</v>
      </c>
      <c r="D365" s="4">
        <v>3</v>
      </c>
      <c r="E365" s="56">
        <v>1</v>
      </c>
      <c r="F365" s="1">
        <v>2015</v>
      </c>
      <c r="G365" s="7">
        <v>8746.31</v>
      </c>
      <c r="H365" s="4">
        <v>1152</v>
      </c>
      <c r="I365" s="1" t="s">
        <v>358</v>
      </c>
      <c r="J365" s="1">
        <v>100</v>
      </c>
      <c r="K365" s="53">
        <v>29.55</v>
      </c>
      <c r="L365" s="3">
        <v>0.29549999999999998</v>
      </c>
      <c r="M365" s="1">
        <v>0.3</v>
      </c>
      <c r="N365" s="3">
        <v>4.500000000000004E-3</v>
      </c>
      <c r="O365" s="3">
        <v>0.4500000000000004</v>
      </c>
      <c r="P365" s="58" t="s">
        <v>5</v>
      </c>
      <c r="Q365" s="5" t="s">
        <v>175</v>
      </c>
      <c r="R365" t="s">
        <v>572</v>
      </c>
      <c r="S365" t="s">
        <v>4</v>
      </c>
    </row>
    <row r="366" spans="1:19" ht="15" customHeight="1" x14ac:dyDescent="0.25">
      <c r="A366" s="43" t="s">
        <v>76</v>
      </c>
      <c r="B366" s="1" t="s">
        <v>989</v>
      </c>
      <c r="C366" s="2">
        <v>42020</v>
      </c>
      <c r="D366" s="4">
        <v>3</v>
      </c>
      <c r="E366" s="56">
        <v>1</v>
      </c>
      <c r="F366" s="1">
        <v>2015</v>
      </c>
      <c r="G366" s="7">
        <v>5695</v>
      </c>
      <c r="H366" s="4">
        <v>11277</v>
      </c>
      <c r="I366" s="1" t="s">
        <v>564</v>
      </c>
      <c r="J366" s="1">
        <v>100</v>
      </c>
      <c r="K366" s="53">
        <v>995</v>
      </c>
      <c r="L366" s="3">
        <v>9.9499999999999993</v>
      </c>
      <c r="M366" s="1">
        <v>10.039999999999999</v>
      </c>
      <c r="N366" s="3">
        <v>8.9999999999999858E-2</v>
      </c>
      <c r="O366" s="3">
        <v>8.9999999999999858</v>
      </c>
      <c r="P366" s="58" t="s">
        <v>13</v>
      </c>
      <c r="Q366" s="5" t="s">
        <v>177</v>
      </c>
      <c r="R366" t="s">
        <v>572</v>
      </c>
      <c r="S366" t="s">
        <v>4</v>
      </c>
    </row>
    <row r="367" spans="1:19" ht="15" customHeight="1" x14ac:dyDescent="0.25">
      <c r="A367" s="43" t="s">
        <v>67</v>
      </c>
      <c r="B367" s="1" t="s">
        <v>990</v>
      </c>
      <c r="C367" s="2">
        <v>42020</v>
      </c>
      <c r="D367" s="4">
        <v>3</v>
      </c>
      <c r="E367" s="56">
        <v>1</v>
      </c>
      <c r="F367" s="1">
        <v>2015</v>
      </c>
      <c r="G367" s="7">
        <v>582</v>
      </c>
      <c r="H367" s="4">
        <v>11922</v>
      </c>
      <c r="I367" s="1" t="s">
        <v>625</v>
      </c>
      <c r="J367" s="1">
        <v>20</v>
      </c>
      <c r="K367" s="53">
        <v>582</v>
      </c>
      <c r="L367" s="3">
        <v>29.1</v>
      </c>
      <c r="M367" s="1">
        <v>29.1</v>
      </c>
      <c r="N367" s="3">
        <v>0</v>
      </c>
      <c r="O367" s="3">
        <v>0</v>
      </c>
      <c r="P367" s="58" t="s">
        <v>198</v>
      </c>
      <c r="Q367" s="5" t="s">
        <v>198</v>
      </c>
      <c r="R367" t="s">
        <v>4</v>
      </c>
      <c r="S367" t="s">
        <v>4</v>
      </c>
    </row>
    <row r="368" spans="1:19" ht="15" customHeight="1" x14ac:dyDescent="0.25">
      <c r="A368" s="43" t="s">
        <v>14</v>
      </c>
      <c r="B368" s="1" t="s">
        <v>991</v>
      </c>
      <c r="C368" s="2">
        <v>42020</v>
      </c>
      <c r="D368" s="4">
        <v>3</v>
      </c>
      <c r="E368" s="56">
        <v>1</v>
      </c>
      <c r="F368" s="1">
        <v>2015</v>
      </c>
      <c r="G368" s="7">
        <v>26652</v>
      </c>
      <c r="H368" s="4">
        <v>11922</v>
      </c>
      <c r="I368" s="1" t="s">
        <v>625</v>
      </c>
      <c r="J368" s="1">
        <v>3000</v>
      </c>
      <c r="K368" s="53">
        <v>14700</v>
      </c>
      <c r="L368" s="3">
        <v>4.9000000000000004</v>
      </c>
      <c r="M368" s="1">
        <v>5.0199999999999996</v>
      </c>
      <c r="N368" s="3">
        <v>0.11999999999999922</v>
      </c>
      <c r="O368" s="3">
        <v>359.99999999999767</v>
      </c>
      <c r="P368" s="58" t="s">
        <v>13</v>
      </c>
      <c r="Q368" s="5" t="s">
        <v>177</v>
      </c>
      <c r="R368" t="s">
        <v>572</v>
      </c>
      <c r="S368" t="s">
        <v>4</v>
      </c>
    </row>
    <row r="369" spans="1:19" ht="15" customHeight="1" x14ac:dyDescent="0.25">
      <c r="A369" s="43" t="s">
        <v>223</v>
      </c>
      <c r="B369" s="1" t="s">
        <v>754</v>
      </c>
      <c r="C369" s="2">
        <v>42020</v>
      </c>
      <c r="D369" s="4">
        <v>3</v>
      </c>
      <c r="E369" s="56">
        <v>1</v>
      </c>
      <c r="F369" s="1">
        <v>2015</v>
      </c>
      <c r="G369" s="7">
        <v>2233.3100000000004</v>
      </c>
      <c r="H369" s="4">
        <v>12324</v>
      </c>
      <c r="I369" s="1" t="s">
        <v>593</v>
      </c>
      <c r="J369" s="1">
        <v>300</v>
      </c>
      <c r="K369" s="53">
        <v>277.26</v>
      </c>
      <c r="L369" s="3">
        <v>0.92420000000000002</v>
      </c>
      <c r="M369" s="1">
        <v>0.92</v>
      </c>
      <c r="N369" s="3">
        <v>-4.1999999999999815E-3</v>
      </c>
      <c r="O369" s="3">
        <v>-1.2599999999999945</v>
      </c>
      <c r="P369" s="58" t="s">
        <v>198</v>
      </c>
      <c r="Q369" s="5" t="s">
        <v>198</v>
      </c>
      <c r="R369" t="s">
        <v>4</v>
      </c>
      <c r="S369" t="s">
        <v>4</v>
      </c>
    </row>
    <row r="370" spans="1:19" ht="15" customHeight="1" x14ac:dyDescent="0.25">
      <c r="A370" s="43" t="s">
        <v>292</v>
      </c>
      <c r="B370" s="1" t="s">
        <v>992</v>
      </c>
      <c r="C370" s="2">
        <v>42020</v>
      </c>
      <c r="D370" s="4">
        <v>3</v>
      </c>
      <c r="E370" s="56">
        <v>1</v>
      </c>
      <c r="F370" s="1">
        <v>2015</v>
      </c>
      <c r="G370" s="7">
        <v>3249.6</v>
      </c>
      <c r="H370" s="4">
        <v>9484</v>
      </c>
      <c r="I370" s="1" t="s">
        <v>626</v>
      </c>
      <c r="J370" s="1">
        <v>6</v>
      </c>
      <c r="K370" s="53">
        <v>939.6</v>
      </c>
      <c r="L370" s="3">
        <v>156.6</v>
      </c>
      <c r="M370" s="1">
        <v>50.03</v>
      </c>
      <c r="N370" s="3">
        <v>-106.57</v>
      </c>
      <c r="O370" s="3">
        <v>-639.41999999999996</v>
      </c>
      <c r="P370" s="58" t="s">
        <v>198</v>
      </c>
      <c r="Q370" s="5" t="s">
        <v>198</v>
      </c>
      <c r="R370" t="s">
        <v>4</v>
      </c>
      <c r="S370" t="s">
        <v>4</v>
      </c>
    </row>
    <row r="371" spans="1:19" ht="15" customHeight="1" x14ac:dyDescent="0.25">
      <c r="A371" s="43" t="s">
        <v>293</v>
      </c>
      <c r="B371" s="1" t="s">
        <v>993</v>
      </c>
      <c r="C371" s="2">
        <v>42020</v>
      </c>
      <c r="D371" s="4">
        <v>3</v>
      </c>
      <c r="E371" s="56">
        <v>1</v>
      </c>
      <c r="F371" s="1">
        <v>2015</v>
      </c>
      <c r="G371" s="7">
        <v>3249.6</v>
      </c>
      <c r="H371" s="4">
        <v>9484</v>
      </c>
      <c r="I371" s="1" t="s">
        <v>626</v>
      </c>
      <c r="J371" s="1">
        <v>6</v>
      </c>
      <c r="K371" s="53">
        <v>2310</v>
      </c>
      <c r="L371" s="3">
        <v>385</v>
      </c>
      <c r="M371" s="1">
        <v>122.63</v>
      </c>
      <c r="N371" s="3">
        <v>-262.37</v>
      </c>
      <c r="O371" s="3">
        <v>-1574.22</v>
      </c>
      <c r="P371" s="58" t="s">
        <v>198</v>
      </c>
      <c r="Q371" s="5" t="s">
        <v>198</v>
      </c>
      <c r="R371" t="s">
        <v>4</v>
      </c>
      <c r="S371" t="s">
        <v>4</v>
      </c>
    </row>
    <row r="372" spans="1:19" ht="15" customHeight="1" x14ac:dyDescent="0.25">
      <c r="A372" s="43" t="s">
        <v>294</v>
      </c>
      <c r="B372" s="1" t="s">
        <v>994</v>
      </c>
      <c r="C372" s="2">
        <v>42023</v>
      </c>
      <c r="D372" s="4">
        <v>4</v>
      </c>
      <c r="E372" s="56">
        <v>1</v>
      </c>
      <c r="F372" s="1">
        <v>2015</v>
      </c>
      <c r="G372" s="7">
        <v>23</v>
      </c>
      <c r="H372" s="4">
        <v>12094</v>
      </c>
      <c r="I372" s="1" t="s">
        <v>627</v>
      </c>
      <c r="J372" s="1">
        <v>20</v>
      </c>
      <c r="K372" s="53">
        <v>23</v>
      </c>
      <c r="L372" s="3">
        <v>1.1499999999999999</v>
      </c>
      <c r="M372" s="1">
        <v>0.35</v>
      </c>
      <c r="N372" s="3">
        <v>-0.79999999999999993</v>
      </c>
      <c r="O372" s="3">
        <v>-15.999999999999998</v>
      </c>
      <c r="P372" s="58" t="s">
        <v>198</v>
      </c>
      <c r="Q372" s="5" t="s">
        <v>198</v>
      </c>
      <c r="R372" t="s">
        <v>4</v>
      </c>
      <c r="S372" t="s">
        <v>4</v>
      </c>
    </row>
    <row r="373" spans="1:19" ht="15" customHeight="1" x14ac:dyDescent="0.25">
      <c r="A373" s="43" t="s">
        <v>295</v>
      </c>
      <c r="B373" s="1" t="s">
        <v>995</v>
      </c>
      <c r="C373" s="2">
        <v>42023</v>
      </c>
      <c r="D373" s="4">
        <v>4</v>
      </c>
      <c r="E373" s="56">
        <v>1</v>
      </c>
      <c r="F373" s="1">
        <v>2015</v>
      </c>
      <c r="G373" s="7">
        <v>371.22</v>
      </c>
      <c r="H373" s="4">
        <v>9509</v>
      </c>
      <c r="I373" s="1" t="s">
        <v>628</v>
      </c>
      <c r="J373" s="1">
        <v>12</v>
      </c>
      <c r="K373" s="53">
        <v>256.92</v>
      </c>
      <c r="L373" s="3">
        <v>21.41</v>
      </c>
      <c r="M373" s="1">
        <v>20.92</v>
      </c>
      <c r="N373" s="3">
        <v>-0.48999999999999844</v>
      </c>
      <c r="O373" s="3">
        <v>-5.8799999999999812</v>
      </c>
      <c r="P373" s="58" t="s">
        <v>198</v>
      </c>
      <c r="Q373" s="5" t="s">
        <v>198</v>
      </c>
      <c r="R373" t="s">
        <v>4</v>
      </c>
      <c r="S373" t="s">
        <v>4</v>
      </c>
    </row>
    <row r="374" spans="1:19" ht="15" customHeight="1" x14ac:dyDescent="0.25">
      <c r="A374" s="43" t="s">
        <v>296</v>
      </c>
      <c r="B374" s="1" t="s">
        <v>996</v>
      </c>
      <c r="C374" s="2">
        <v>42023</v>
      </c>
      <c r="D374" s="4">
        <v>4</v>
      </c>
      <c r="E374" s="56">
        <v>1</v>
      </c>
      <c r="F374" s="1">
        <v>2015</v>
      </c>
      <c r="G374" s="7">
        <v>85.699999999999989</v>
      </c>
      <c r="H374" s="4">
        <v>8695</v>
      </c>
      <c r="I374" s="1" t="s">
        <v>629</v>
      </c>
      <c r="J374" s="1">
        <v>10</v>
      </c>
      <c r="K374" s="53">
        <v>14.1</v>
      </c>
      <c r="L374" s="3">
        <v>1.41</v>
      </c>
      <c r="M374" s="1">
        <v>1.19</v>
      </c>
      <c r="N374" s="3">
        <v>-0.21999999999999997</v>
      </c>
      <c r="O374" s="3">
        <v>-2.1999999999999997</v>
      </c>
      <c r="P374" s="58" t="s">
        <v>198</v>
      </c>
      <c r="Q374" s="5" t="s">
        <v>198</v>
      </c>
      <c r="R374" t="s">
        <v>4</v>
      </c>
      <c r="S374" t="s">
        <v>4</v>
      </c>
    </row>
    <row r="375" spans="1:19" ht="15" customHeight="1" x14ac:dyDescent="0.25">
      <c r="A375" s="43" t="s">
        <v>297</v>
      </c>
      <c r="B375" s="1" t="s">
        <v>997</v>
      </c>
      <c r="C375" s="2">
        <v>42023</v>
      </c>
      <c r="D375" s="4">
        <v>4</v>
      </c>
      <c r="E375" s="56">
        <v>1</v>
      </c>
      <c r="F375" s="1">
        <v>2015</v>
      </c>
      <c r="G375" s="7">
        <v>85.699999999999989</v>
      </c>
      <c r="H375" s="4">
        <v>8695</v>
      </c>
      <c r="I375" s="1" t="s">
        <v>629</v>
      </c>
      <c r="J375" s="1">
        <v>5</v>
      </c>
      <c r="K375" s="53">
        <v>56</v>
      </c>
      <c r="L375" s="3">
        <v>11.2</v>
      </c>
      <c r="M375" s="1">
        <v>10.53</v>
      </c>
      <c r="N375" s="3">
        <v>-0.66999999999999993</v>
      </c>
      <c r="O375" s="3">
        <v>-3.3499999999999996</v>
      </c>
      <c r="P375" s="58" t="s">
        <v>198</v>
      </c>
      <c r="Q375" s="5" t="s">
        <v>198</v>
      </c>
      <c r="R375" t="s">
        <v>4</v>
      </c>
      <c r="S375" t="s">
        <v>4</v>
      </c>
    </row>
    <row r="376" spans="1:19" ht="15" customHeight="1" x14ac:dyDescent="0.25">
      <c r="A376" s="43" t="s">
        <v>298</v>
      </c>
      <c r="B376" s="1" t="s">
        <v>998</v>
      </c>
      <c r="C376" s="2">
        <v>42023</v>
      </c>
      <c r="D376" s="4">
        <v>4</v>
      </c>
      <c r="E376" s="56">
        <v>1</v>
      </c>
      <c r="F376" s="1">
        <v>2015</v>
      </c>
      <c r="G376" s="7">
        <v>855</v>
      </c>
      <c r="H376" s="4">
        <v>10948</v>
      </c>
      <c r="I376" s="1" t="s">
        <v>630</v>
      </c>
      <c r="J376" s="1">
        <v>3</v>
      </c>
      <c r="K376" s="53">
        <v>855</v>
      </c>
      <c r="L376" s="3">
        <v>285</v>
      </c>
      <c r="M376" s="1">
        <v>236.81</v>
      </c>
      <c r="N376" s="3">
        <v>-48.19</v>
      </c>
      <c r="O376" s="3">
        <v>-144.57</v>
      </c>
      <c r="P376" s="58" t="s">
        <v>198</v>
      </c>
      <c r="Q376" s="5" t="s">
        <v>198</v>
      </c>
      <c r="R376" t="s">
        <v>4</v>
      </c>
      <c r="S376" t="s">
        <v>4</v>
      </c>
    </row>
    <row r="377" spans="1:19" ht="15" customHeight="1" x14ac:dyDescent="0.25">
      <c r="A377" s="43" t="s">
        <v>214</v>
      </c>
      <c r="B377" s="1" t="s">
        <v>999</v>
      </c>
      <c r="C377" s="2">
        <v>42023</v>
      </c>
      <c r="D377" s="4">
        <v>4</v>
      </c>
      <c r="E377" s="56">
        <v>1</v>
      </c>
      <c r="F377" s="1">
        <v>2015</v>
      </c>
      <c r="G377" s="7">
        <v>2233.3100000000004</v>
      </c>
      <c r="H377" s="4">
        <v>12324</v>
      </c>
      <c r="I377" s="1" t="s">
        <v>593</v>
      </c>
      <c r="J377" s="1">
        <v>2</v>
      </c>
      <c r="K377" s="53">
        <v>46.5</v>
      </c>
      <c r="L377" s="3">
        <v>23.25</v>
      </c>
      <c r="M377" s="1">
        <v>21.37</v>
      </c>
      <c r="N377" s="3">
        <v>-1.879999999999999</v>
      </c>
      <c r="O377" s="3">
        <v>-3.759999999999998</v>
      </c>
      <c r="P377" s="58" t="s">
        <v>198</v>
      </c>
      <c r="Q377" s="5" t="s">
        <v>198</v>
      </c>
      <c r="R377" t="s">
        <v>4</v>
      </c>
      <c r="S377" t="s">
        <v>4</v>
      </c>
    </row>
    <row r="378" spans="1:19" ht="15" customHeight="1" x14ac:dyDescent="0.25">
      <c r="A378" s="43" t="s">
        <v>299</v>
      </c>
      <c r="B378" s="1" t="s">
        <v>1000</v>
      </c>
      <c r="C378" s="2">
        <v>42023</v>
      </c>
      <c r="D378" s="4">
        <v>4</v>
      </c>
      <c r="E378" s="56">
        <v>1</v>
      </c>
      <c r="F378" s="1">
        <v>2015</v>
      </c>
      <c r="G378" s="7">
        <v>2233.3100000000004</v>
      </c>
      <c r="H378" s="4">
        <v>12324</v>
      </c>
      <c r="I378" s="1" t="s">
        <v>593</v>
      </c>
      <c r="J378" s="1">
        <v>1</v>
      </c>
      <c r="K378" s="53">
        <v>42.92</v>
      </c>
      <c r="L378" s="3">
        <v>42.92</v>
      </c>
      <c r="M378" s="1">
        <v>42.92</v>
      </c>
      <c r="N378" s="3">
        <v>0</v>
      </c>
      <c r="O378" s="3">
        <v>0</v>
      </c>
      <c r="P378" s="58" t="s">
        <v>198</v>
      </c>
      <c r="Q378" s="5" t="s">
        <v>198</v>
      </c>
      <c r="R378" t="s">
        <v>4</v>
      </c>
      <c r="S378" t="s">
        <v>4</v>
      </c>
    </row>
    <row r="379" spans="1:19" ht="15" customHeight="1" x14ac:dyDescent="0.25">
      <c r="A379" s="43" t="s">
        <v>300</v>
      </c>
      <c r="B379" s="1" t="s">
        <v>1001</v>
      </c>
      <c r="C379" s="2">
        <v>42023</v>
      </c>
      <c r="D379" s="4">
        <v>4</v>
      </c>
      <c r="E379" s="56">
        <v>1</v>
      </c>
      <c r="F379" s="1">
        <v>2015</v>
      </c>
      <c r="G379" s="7">
        <v>2233.3100000000004</v>
      </c>
      <c r="H379" s="4">
        <v>12324</v>
      </c>
      <c r="I379" s="1" t="s">
        <v>593</v>
      </c>
      <c r="J379" s="1">
        <v>5</v>
      </c>
      <c r="K379" s="53">
        <v>15.45</v>
      </c>
      <c r="L379" s="3">
        <v>3.09</v>
      </c>
      <c r="M379" s="1">
        <v>2.89</v>
      </c>
      <c r="N379" s="3">
        <v>-0.19999999999999973</v>
      </c>
      <c r="O379" s="3">
        <v>-0.99999999999999867</v>
      </c>
      <c r="P379" s="58" t="s">
        <v>198</v>
      </c>
      <c r="Q379" s="5" t="s">
        <v>198</v>
      </c>
      <c r="R379" t="s">
        <v>4</v>
      </c>
      <c r="S379" t="s">
        <v>4</v>
      </c>
    </row>
    <row r="380" spans="1:19" ht="15" customHeight="1" x14ac:dyDescent="0.25">
      <c r="A380" s="43" t="s">
        <v>301</v>
      </c>
      <c r="B380" s="1" t="s">
        <v>1002</v>
      </c>
      <c r="C380" s="2">
        <v>42023</v>
      </c>
      <c r="D380" s="4">
        <v>4</v>
      </c>
      <c r="E380" s="56">
        <v>1</v>
      </c>
      <c r="F380" s="1">
        <v>2015</v>
      </c>
      <c r="G380" s="7">
        <v>2233.3100000000004</v>
      </c>
      <c r="H380" s="4">
        <v>12324</v>
      </c>
      <c r="I380" s="1" t="s">
        <v>593</v>
      </c>
      <c r="J380" s="1">
        <v>10</v>
      </c>
      <c r="K380" s="53">
        <v>3.3</v>
      </c>
      <c r="L380" s="3">
        <v>0.32999999999999996</v>
      </c>
      <c r="M380" s="1">
        <v>0.33</v>
      </c>
      <c r="N380" s="3">
        <v>5.5511151231257827E-17</v>
      </c>
      <c r="O380" s="3">
        <v>5.5511151231257827E-16</v>
      </c>
      <c r="P380" s="58" t="s">
        <v>198</v>
      </c>
      <c r="Q380" s="5" t="s">
        <v>198</v>
      </c>
      <c r="R380" t="s">
        <v>4</v>
      </c>
      <c r="S380" t="s">
        <v>4</v>
      </c>
    </row>
    <row r="381" spans="1:19" ht="15" customHeight="1" x14ac:dyDescent="0.25">
      <c r="A381" s="43" t="s">
        <v>302</v>
      </c>
      <c r="B381" s="1" t="s">
        <v>1003</v>
      </c>
      <c r="C381" s="2">
        <v>42023</v>
      </c>
      <c r="D381" s="4">
        <v>4</v>
      </c>
      <c r="E381" s="56">
        <v>1</v>
      </c>
      <c r="F381" s="1">
        <v>2015</v>
      </c>
      <c r="G381" s="7">
        <v>2519.6799999999998</v>
      </c>
      <c r="H381" s="4">
        <v>28453</v>
      </c>
      <c r="I381" s="1" t="s">
        <v>631</v>
      </c>
      <c r="J381" s="1">
        <v>160</v>
      </c>
      <c r="K381" s="53">
        <v>1193.5999999999999</v>
      </c>
      <c r="L381" s="3">
        <v>7.4599999999999991</v>
      </c>
      <c r="M381" s="1">
        <v>7.61</v>
      </c>
      <c r="N381" s="3">
        <v>0.15000000000000124</v>
      </c>
      <c r="O381" s="3">
        <v>24.000000000000199</v>
      </c>
      <c r="P381" s="58" t="s">
        <v>5</v>
      </c>
      <c r="Q381" s="5" t="s">
        <v>175</v>
      </c>
      <c r="R381" t="s">
        <v>572</v>
      </c>
      <c r="S381" t="s">
        <v>4</v>
      </c>
    </row>
    <row r="382" spans="1:19" ht="15" customHeight="1" x14ac:dyDescent="0.25">
      <c r="A382" s="43" t="s">
        <v>303</v>
      </c>
      <c r="B382" s="1" t="s">
        <v>1004</v>
      </c>
      <c r="C382" s="2">
        <v>42023</v>
      </c>
      <c r="D382" s="4">
        <v>4</v>
      </c>
      <c r="E382" s="56">
        <v>1</v>
      </c>
      <c r="F382" s="1">
        <v>2015</v>
      </c>
      <c r="G382" s="7">
        <v>2519.6799999999998</v>
      </c>
      <c r="H382" s="4">
        <v>28453</v>
      </c>
      <c r="I382" s="1" t="s">
        <v>631</v>
      </c>
      <c r="J382" s="1">
        <v>224</v>
      </c>
      <c r="K382" s="53">
        <v>1326.08</v>
      </c>
      <c r="L382" s="3">
        <v>5.92</v>
      </c>
      <c r="M382" s="1">
        <v>6.27</v>
      </c>
      <c r="N382" s="3">
        <v>0.34999999999999964</v>
      </c>
      <c r="O382" s="3">
        <v>78.39999999999992</v>
      </c>
      <c r="P382" s="58" t="s">
        <v>5</v>
      </c>
      <c r="Q382" s="5" t="s">
        <v>175</v>
      </c>
      <c r="R382" t="s">
        <v>572</v>
      </c>
      <c r="S382" t="s">
        <v>4</v>
      </c>
    </row>
    <row r="383" spans="1:19" ht="15" customHeight="1" x14ac:dyDescent="0.25">
      <c r="A383" s="43" t="s">
        <v>17</v>
      </c>
      <c r="B383" s="1" t="s">
        <v>953</v>
      </c>
      <c r="C383" s="2">
        <v>42023</v>
      </c>
      <c r="D383" s="4">
        <v>4</v>
      </c>
      <c r="E383" s="56">
        <v>1</v>
      </c>
      <c r="F383" s="1">
        <v>2015</v>
      </c>
      <c r="G383" s="7">
        <v>1433.18</v>
      </c>
      <c r="H383" s="4">
        <v>5733</v>
      </c>
      <c r="I383" s="1" t="s">
        <v>359</v>
      </c>
      <c r="J383" s="1">
        <v>802</v>
      </c>
      <c r="K383" s="53">
        <v>407.45</v>
      </c>
      <c r="L383" s="3">
        <v>0.50804239401496254</v>
      </c>
      <c r="M383" s="1">
        <v>0.5</v>
      </c>
      <c r="N383" s="3">
        <v>-8.0423940149625395E-3</v>
      </c>
      <c r="O383" s="3">
        <v>-6.4499999999999567</v>
      </c>
      <c r="P383" s="58" t="s">
        <v>5</v>
      </c>
      <c r="Q383" s="5" t="s">
        <v>175</v>
      </c>
      <c r="R383" t="s">
        <v>572</v>
      </c>
      <c r="S383" t="s">
        <v>4</v>
      </c>
    </row>
    <row r="384" spans="1:19" ht="15" customHeight="1" x14ac:dyDescent="0.25">
      <c r="A384" s="43" t="s">
        <v>153</v>
      </c>
      <c r="B384" s="1" t="s">
        <v>1005</v>
      </c>
      <c r="C384" s="2">
        <v>42023</v>
      </c>
      <c r="D384" s="4">
        <v>4</v>
      </c>
      <c r="E384" s="56">
        <v>1</v>
      </c>
      <c r="F384" s="1">
        <v>2015</v>
      </c>
      <c r="G384" s="7">
        <v>148.4</v>
      </c>
      <c r="H384" s="4">
        <v>10420</v>
      </c>
      <c r="I384" s="1" t="s">
        <v>366</v>
      </c>
      <c r="J384" s="1">
        <v>10</v>
      </c>
      <c r="K384" s="53">
        <v>148.4</v>
      </c>
      <c r="L384" s="3">
        <v>14.84</v>
      </c>
      <c r="M384" s="1">
        <v>14</v>
      </c>
      <c r="N384" s="3">
        <v>-0.83999999999999986</v>
      </c>
      <c r="O384" s="3">
        <v>-8.3999999999999986</v>
      </c>
      <c r="P384" s="58" t="s">
        <v>11</v>
      </c>
      <c r="Q384" s="5" t="s">
        <v>170</v>
      </c>
      <c r="R384" t="s">
        <v>572</v>
      </c>
      <c r="S384" t="s">
        <v>4</v>
      </c>
    </row>
    <row r="385" spans="1:19" ht="15" customHeight="1" x14ac:dyDescent="0.25">
      <c r="A385" s="43" t="s">
        <v>506</v>
      </c>
      <c r="B385" s="1" t="s">
        <v>1006</v>
      </c>
      <c r="C385" s="2">
        <v>42023</v>
      </c>
      <c r="D385" s="4">
        <v>4</v>
      </c>
      <c r="E385" s="56">
        <v>1</v>
      </c>
      <c r="F385" s="1">
        <v>2015</v>
      </c>
      <c r="G385" s="7" t="s">
        <v>4</v>
      </c>
      <c r="H385" s="4" t="s">
        <v>4</v>
      </c>
      <c r="I385" s="1" t="s">
        <v>4</v>
      </c>
      <c r="J385" s="1">
        <v>1</v>
      </c>
      <c r="K385" s="53">
        <v>259.7</v>
      </c>
      <c r="L385" s="3">
        <v>259.7</v>
      </c>
      <c r="M385" s="1">
        <v>259.7</v>
      </c>
      <c r="N385" s="3">
        <v>0</v>
      </c>
      <c r="O385" s="3">
        <v>0</v>
      </c>
      <c r="P385" s="58" t="s">
        <v>198</v>
      </c>
      <c r="Q385" s="5" t="s">
        <v>198</v>
      </c>
      <c r="R385" t="s">
        <v>0</v>
      </c>
      <c r="S385" t="s">
        <v>4</v>
      </c>
    </row>
    <row r="386" spans="1:19" ht="15" customHeight="1" x14ac:dyDescent="0.25">
      <c r="A386" s="43" t="s">
        <v>304</v>
      </c>
      <c r="B386" s="1" t="s">
        <v>1007</v>
      </c>
      <c r="C386" s="2">
        <v>42023</v>
      </c>
      <c r="D386" s="4">
        <v>4</v>
      </c>
      <c r="E386" s="56">
        <v>1</v>
      </c>
      <c r="F386" s="1">
        <v>2015</v>
      </c>
      <c r="G386" s="7">
        <v>199.85</v>
      </c>
      <c r="H386" s="4">
        <v>3055</v>
      </c>
      <c r="I386" s="1" t="s">
        <v>559</v>
      </c>
      <c r="J386" s="1">
        <v>200</v>
      </c>
      <c r="K386" s="53">
        <v>77.22</v>
      </c>
      <c r="L386" s="3">
        <v>0.3861</v>
      </c>
      <c r="M386" s="1">
        <v>0.35</v>
      </c>
      <c r="N386" s="3">
        <v>-3.6100000000000021E-2</v>
      </c>
      <c r="O386" s="3">
        <v>-7.2200000000000042</v>
      </c>
      <c r="P386" s="58" t="s">
        <v>5</v>
      </c>
      <c r="Q386" s="5" t="s">
        <v>175</v>
      </c>
      <c r="R386" t="s">
        <v>572</v>
      </c>
      <c r="S386" t="s">
        <v>4</v>
      </c>
    </row>
    <row r="387" spans="1:19" ht="15" customHeight="1" x14ac:dyDescent="0.25">
      <c r="A387" s="43" t="s">
        <v>507</v>
      </c>
      <c r="B387" s="1" t="s">
        <v>1008</v>
      </c>
      <c r="C387" s="2">
        <v>42023</v>
      </c>
      <c r="D387" s="4">
        <v>4</v>
      </c>
      <c r="E387" s="56">
        <v>1</v>
      </c>
      <c r="F387" s="1">
        <v>2015</v>
      </c>
      <c r="G387" s="7">
        <v>70547.08</v>
      </c>
      <c r="H387" s="4">
        <v>10420</v>
      </c>
      <c r="I387" s="1" t="s">
        <v>366</v>
      </c>
      <c r="J387" s="1">
        <v>50</v>
      </c>
      <c r="K387" s="53">
        <v>1807</v>
      </c>
      <c r="L387" s="3">
        <v>36.14</v>
      </c>
      <c r="M387" s="1">
        <v>36.14</v>
      </c>
      <c r="N387" s="3">
        <v>0</v>
      </c>
      <c r="O387" s="3">
        <v>0</v>
      </c>
      <c r="P387" s="58" t="s">
        <v>198</v>
      </c>
      <c r="Q387" s="5" t="s">
        <v>198</v>
      </c>
      <c r="R387" t="s">
        <v>572</v>
      </c>
      <c r="S387" t="s">
        <v>9</v>
      </c>
    </row>
    <row r="388" spans="1:19" ht="15" customHeight="1" x14ac:dyDescent="0.25">
      <c r="A388" s="43" t="s">
        <v>419</v>
      </c>
      <c r="B388" s="1" t="s">
        <v>735</v>
      </c>
      <c r="C388" s="2">
        <v>42023</v>
      </c>
      <c r="D388" s="4">
        <v>4</v>
      </c>
      <c r="E388" s="56">
        <v>1</v>
      </c>
      <c r="F388" s="1">
        <v>2015</v>
      </c>
      <c r="G388" s="7">
        <v>70547.08</v>
      </c>
      <c r="H388" s="4">
        <v>10420</v>
      </c>
      <c r="I388" s="1" t="s">
        <v>366</v>
      </c>
      <c r="J388" s="1">
        <v>50</v>
      </c>
      <c r="K388" s="53">
        <v>2498</v>
      </c>
      <c r="L388" s="3">
        <v>49.96</v>
      </c>
      <c r="M388" s="1">
        <v>49.96</v>
      </c>
      <c r="N388" s="3">
        <v>0</v>
      </c>
      <c r="O388" s="3">
        <v>0</v>
      </c>
      <c r="P388" s="58" t="s">
        <v>198</v>
      </c>
      <c r="Q388" s="5" t="s">
        <v>198</v>
      </c>
      <c r="R388" t="s">
        <v>572</v>
      </c>
      <c r="S388" t="s">
        <v>9</v>
      </c>
    </row>
    <row r="389" spans="1:19" ht="15" customHeight="1" x14ac:dyDescent="0.25">
      <c r="A389" s="43" t="s">
        <v>419</v>
      </c>
      <c r="B389" s="1" t="s">
        <v>735</v>
      </c>
      <c r="C389" s="2">
        <v>42023</v>
      </c>
      <c r="D389" s="4">
        <v>4</v>
      </c>
      <c r="E389" s="56">
        <v>1</v>
      </c>
      <c r="F389" s="1">
        <v>2015</v>
      </c>
      <c r="G389" s="7">
        <v>70547.08</v>
      </c>
      <c r="H389" s="4">
        <v>10420</v>
      </c>
      <c r="I389" s="1" t="s">
        <v>366</v>
      </c>
      <c r="J389" s="1">
        <v>50</v>
      </c>
      <c r="K389" s="53">
        <v>2498</v>
      </c>
      <c r="L389" s="3">
        <v>49.96</v>
      </c>
      <c r="M389" s="1">
        <v>49.96</v>
      </c>
      <c r="N389" s="3">
        <v>0</v>
      </c>
      <c r="O389" s="3">
        <v>0</v>
      </c>
      <c r="P389" s="58" t="s">
        <v>198</v>
      </c>
      <c r="Q389" s="5" t="s">
        <v>198</v>
      </c>
      <c r="R389" t="s">
        <v>572</v>
      </c>
      <c r="S389" t="s">
        <v>9</v>
      </c>
    </row>
    <row r="390" spans="1:19" ht="15" customHeight="1" x14ac:dyDescent="0.25">
      <c r="A390" s="43" t="s">
        <v>508</v>
      </c>
      <c r="B390" s="1" t="s">
        <v>1009</v>
      </c>
      <c r="C390" s="2">
        <v>42023</v>
      </c>
      <c r="D390" s="4">
        <v>4</v>
      </c>
      <c r="E390" s="56">
        <v>1</v>
      </c>
      <c r="F390" s="1">
        <v>2015</v>
      </c>
      <c r="G390" s="7">
        <v>70547.08</v>
      </c>
      <c r="H390" s="4">
        <v>10420</v>
      </c>
      <c r="I390" s="1" t="s">
        <v>366</v>
      </c>
      <c r="J390" s="1">
        <v>50</v>
      </c>
      <c r="K390" s="53">
        <v>2876.5</v>
      </c>
      <c r="L390" s="3">
        <v>57.53</v>
      </c>
      <c r="M390" s="1">
        <v>57.53</v>
      </c>
      <c r="N390" s="3">
        <v>0</v>
      </c>
      <c r="O390" s="3">
        <v>0</v>
      </c>
      <c r="P390" s="58" t="s">
        <v>198</v>
      </c>
      <c r="Q390" s="5" t="s">
        <v>198</v>
      </c>
      <c r="R390" t="s">
        <v>572</v>
      </c>
      <c r="S390" t="s">
        <v>9</v>
      </c>
    </row>
    <row r="391" spans="1:19" ht="15" customHeight="1" x14ac:dyDescent="0.25">
      <c r="A391" s="43" t="s">
        <v>135</v>
      </c>
      <c r="B391" s="1" t="s">
        <v>1010</v>
      </c>
      <c r="C391" s="2">
        <v>42023</v>
      </c>
      <c r="D391" s="4">
        <v>4</v>
      </c>
      <c r="E391" s="56">
        <v>1</v>
      </c>
      <c r="F391" s="1">
        <v>2015</v>
      </c>
      <c r="G391" s="7">
        <v>10195.86</v>
      </c>
      <c r="H391" s="4">
        <v>9367</v>
      </c>
      <c r="I391" s="1" t="s">
        <v>561</v>
      </c>
      <c r="J391" s="1">
        <v>800</v>
      </c>
      <c r="K391" s="53">
        <v>224</v>
      </c>
      <c r="L391" s="3">
        <v>0.28000000000000003</v>
      </c>
      <c r="M391" s="1">
        <v>0.28999999999999998</v>
      </c>
      <c r="N391" s="3">
        <v>9.9999999999999534E-3</v>
      </c>
      <c r="O391" s="3">
        <v>7.9999999999999627</v>
      </c>
      <c r="P391" s="58" t="s">
        <v>8</v>
      </c>
      <c r="Q391" s="5" t="s">
        <v>181</v>
      </c>
      <c r="R391" t="s">
        <v>572</v>
      </c>
      <c r="S391" t="s">
        <v>4</v>
      </c>
    </row>
    <row r="392" spans="1:19" ht="15" customHeight="1" x14ac:dyDescent="0.25">
      <c r="A392" s="43" t="s">
        <v>143</v>
      </c>
      <c r="B392" s="1" t="s">
        <v>1011</v>
      </c>
      <c r="C392" s="2">
        <v>42023</v>
      </c>
      <c r="D392" s="4">
        <v>4</v>
      </c>
      <c r="E392" s="56">
        <v>1</v>
      </c>
      <c r="F392" s="1">
        <v>2015</v>
      </c>
      <c r="G392" s="7">
        <v>10195.86</v>
      </c>
      <c r="H392" s="4">
        <v>9367</v>
      </c>
      <c r="I392" s="1" t="s">
        <v>561</v>
      </c>
      <c r="J392" s="1">
        <v>20</v>
      </c>
      <c r="K392" s="53">
        <v>5.2</v>
      </c>
      <c r="L392" s="3">
        <v>0.26</v>
      </c>
      <c r="M392" s="1">
        <v>0.26</v>
      </c>
      <c r="N392" s="3">
        <v>0</v>
      </c>
      <c r="O392" s="3">
        <v>0</v>
      </c>
      <c r="P392" s="58" t="s">
        <v>8</v>
      </c>
      <c r="Q392" s="5" t="s">
        <v>181</v>
      </c>
      <c r="R392" t="s">
        <v>572</v>
      </c>
      <c r="S392" t="s">
        <v>4</v>
      </c>
    </row>
    <row r="393" spans="1:19" ht="15" customHeight="1" x14ac:dyDescent="0.25">
      <c r="A393" s="43" t="s">
        <v>143</v>
      </c>
      <c r="B393" s="1" t="s">
        <v>1011</v>
      </c>
      <c r="C393" s="2">
        <v>42023</v>
      </c>
      <c r="D393" s="4">
        <v>4</v>
      </c>
      <c r="E393" s="56">
        <v>1</v>
      </c>
      <c r="F393" s="1">
        <v>2015</v>
      </c>
      <c r="G393" s="7">
        <v>10195.86</v>
      </c>
      <c r="H393" s="4">
        <v>9367</v>
      </c>
      <c r="I393" s="1" t="s">
        <v>561</v>
      </c>
      <c r="J393" s="1">
        <v>20</v>
      </c>
      <c r="K393" s="53">
        <v>5.2</v>
      </c>
      <c r="L393" s="3">
        <v>0.26</v>
      </c>
      <c r="M393" s="1">
        <v>0.26</v>
      </c>
      <c r="N393" s="3">
        <v>0</v>
      </c>
      <c r="O393" s="3">
        <v>0</v>
      </c>
      <c r="P393" s="58" t="s">
        <v>8</v>
      </c>
      <c r="Q393" s="5" t="s">
        <v>181</v>
      </c>
      <c r="R393" t="s">
        <v>572</v>
      </c>
      <c r="S393" t="s">
        <v>4</v>
      </c>
    </row>
    <row r="394" spans="1:19" ht="15" customHeight="1" x14ac:dyDescent="0.25">
      <c r="A394" s="43" t="s">
        <v>31</v>
      </c>
      <c r="B394" s="1" t="s">
        <v>1012</v>
      </c>
      <c r="C394" s="2">
        <v>42023</v>
      </c>
      <c r="D394" s="4">
        <v>4</v>
      </c>
      <c r="E394" s="56">
        <v>1</v>
      </c>
      <c r="F394" s="1">
        <v>2015</v>
      </c>
      <c r="G394" s="7">
        <v>5755</v>
      </c>
      <c r="H394" s="4">
        <v>11934</v>
      </c>
      <c r="I394" s="1" t="s">
        <v>560</v>
      </c>
      <c r="J394" s="1">
        <v>500</v>
      </c>
      <c r="K394" s="53">
        <v>2725</v>
      </c>
      <c r="L394" s="3">
        <v>5.45</v>
      </c>
      <c r="M394" s="1">
        <v>5.67</v>
      </c>
      <c r="N394" s="3">
        <v>0.21999999999999975</v>
      </c>
      <c r="O394" s="3">
        <v>109.99999999999987</v>
      </c>
      <c r="P394" s="58" t="s">
        <v>8</v>
      </c>
      <c r="Q394" s="5" t="s">
        <v>181</v>
      </c>
      <c r="R394" t="s">
        <v>572</v>
      </c>
      <c r="S394" t="s">
        <v>4</v>
      </c>
    </row>
    <row r="395" spans="1:19" ht="15" customHeight="1" x14ac:dyDescent="0.25">
      <c r="A395" s="43" t="s">
        <v>505</v>
      </c>
      <c r="B395" s="1" t="s">
        <v>966</v>
      </c>
      <c r="C395" s="2">
        <v>42023</v>
      </c>
      <c r="D395" s="4">
        <v>4</v>
      </c>
      <c r="E395" s="56">
        <v>1</v>
      </c>
      <c r="F395" s="1">
        <v>2015</v>
      </c>
      <c r="G395" s="7" t="s">
        <v>4</v>
      </c>
      <c r="H395" s="4" t="s">
        <v>4</v>
      </c>
      <c r="I395" s="1" t="s">
        <v>4</v>
      </c>
      <c r="J395" s="1">
        <v>300</v>
      </c>
      <c r="K395" s="53">
        <v>1392</v>
      </c>
      <c r="L395" s="3">
        <v>4.6399999999999997</v>
      </c>
      <c r="M395" s="1">
        <v>4.6399999999999997</v>
      </c>
      <c r="N395" s="3">
        <v>0</v>
      </c>
      <c r="O395" s="3">
        <v>0</v>
      </c>
      <c r="P395" s="58" t="s">
        <v>198</v>
      </c>
      <c r="Q395" s="5" t="s">
        <v>198</v>
      </c>
      <c r="R395" t="s">
        <v>0</v>
      </c>
      <c r="S395" t="s">
        <v>4</v>
      </c>
    </row>
    <row r="396" spans="1:19" ht="15" customHeight="1" x14ac:dyDescent="0.25">
      <c r="A396" s="43" t="s">
        <v>505</v>
      </c>
      <c r="B396" s="1" t="s">
        <v>966</v>
      </c>
      <c r="C396" s="2">
        <v>42023</v>
      </c>
      <c r="D396" s="4">
        <v>4</v>
      </c>
      <c r="E396" s="56">
        <v>1</v>
      </c>
      <c r="F396" s="1">
        <v>2015</v>
      </c>
      <c r="G396" s="7" t="s">
        <v>4</v>
      </c>
      <c r="H396" s="4" t="s">
        <v>4</v>
      </c>
      <c r="I396" s="1" t="s">
        <v>4</v>
      </c>
      <c r="J396" s="1">
        <v>300</v>
      </c>
      <c r="K396" s="53">
        <v>1392</v>
      </c>
      <c r="L396" s="3">
        <v>4.6399999999999997</v>
      </c>
      <c r="M396" s="1">
        <v>4.6399999999999997</v>
      </c>
      <c r="N396" s="3">
        <v>0</v>
      </c>
      <c r="O396" s="3">
        <v>0</v>
      </c>
      <c r="P396" s="58" t="s">
        <v>198</v>
      </c>
      <c r="Q396" s="5" t="s">
        <v>198</v>
      </c>
      <c r="R396" t="s">
        <v>0</v>
      </c>
      <c r="S396" t="s">
        <v>4</v>
      </c>
    </row>
    <row r="397" spans="1:19" ht="15" customHeight="1" x14ac:dyDescent="0.25">
      <c r="A397" s="43" t="s">
        <v>505</v>
      </c>
      <c r="B397" s="1" t="s">
        <v>966</v>
      </c>
      <c r="C397" s="2">
        <v>42023</v>
      </c>
      <c r="D397" s="4">
        <v>4</v>
      </c>
      <c r="E397" s="56">
        <v>1</v>
      </c>
      <c r="F397" s="1">
        <v>2015</v>
      </c>
      <c r="G397" s="7" t="s">
        <v>4</v>
      </c>
      <c r="H397" s="4" t="s">
        <v>4</v>
      </c>
      <c r="I397" s="1" t="s">
        <v>4</v>
      </c>
      <c r="J397" s="1">
        <v>285</v>
      </c>
      <c r="K397" s="53">
        <v>1322.4</v>
      </c>
      <c r="L397" s="3">
        <v>4.6400000000000006</v>
      </c>
      <c r="M397" s="1">
        <v>4.6399999999999997</v>
      </c>
      <c r="N397" s="3">
        <v>-8.8817841970012523E-16</v>
      </c>
      <c r="O397" s="3">
        <v>-2.5313084961453569E-13</v>
      </c>
      <c r="P397" s="58" t="s">
        <v>198</v>
      </c>
      <c r="Q397" s="5" t="s">
        <v>198</v>
      </c>
      <c r="R397" t="s">
        <v>0</v>
      </c>
      <c r="S397" t="s">
        <v>4</v>
      </c>
    </row>
    <row r="398" spans="1:19" ht="15" customHeight="1" x14ac:dyDescent="0.25">
      <c r="A398" s="43" t="s">
        <v>509</v>
      </c>
      <c r="B398" s="1" t="s">
        <v>1013</v>
      </c>
      <c r="C398" s="2">
        <v>42023</v>
      </c>
      <c r="D398" s="4">
        <v>4</v>
      </c>
      <c r="E398" s="56">
        <v>1</v>
      </c>
      <c r="F398" s="1">
        <v>2015</v>
      </c>
      <c r="G398" s="7" t="s">
        <v>4</v>
      </c>
      <c r="H398" s="4" t="s">
        <v>4</v>
      </c>
      <c r="I398" s="1" t="s">
        <v>4</v>
      </c>
      <c r="J398" s="1">
        <v>1491</v>
      </c>
      <c r="K398" s="53">
        <v>4144.9799999999996</v>
      </c>
      <c r="L398" s="3">
        <v>2.78</v>
      </c>
      <c r="M398" s="1">
        <v>2.78</v>
      </c>
      <c r="N398" s="3">
        <v>0</v>
      </c>
      <c r="O398" s="3">
        <v>0</v>
      </c>
      <c r="P398" s="58" t="s">
        <v>198</v>
      </c>
      <c r="Q398" s="5" t="s">
        <v>198</v>
      </c>
      <c r="R398" t="s">
        <v>0</v>
      </c>
      <c r="S398" t="s">
        <v>4</v>
      </c>
    </row>
    <row r="399" spans="1:19" ht="15" customHeight="1" x14ac:dyDescent="0.25">
      <c r="A399" s="43" t="s">
        <v>510</v>
      </c>
      <c r="B399" s="1" t="s">
        <v>1014</v>
      </c>
      <c r="C399" s="2">
        <v>42023</v>
      </c>
      <c r="D399" s="4">
        <v>4</v>
      </c>
      <c r="E399" s="56">
        <v>1</v>
      </c>
      <c r="F399" s="1">
        <v>2015</v>
      </c>
      <c r="G399" s="7" t="s">
        <v>4</v>
      </c>
      <c r="H399" s="4" t="s">
        <v>4</v>
      </c>
      <c r="I399" s="1" t="s">
        <v>4</v>
      </c>
      <c r="J399" s="1">
        <v>114</v>
      </c>
      <c r="K399" s="53">
        <v>2020.08</v>
      </c>
      <c r="L399" s="3">
        <v>17.72</v>
      </c>
      <c r="M399" s="1">
        <v>17.72</v>
      </c>
      <c r="N399" s="3">
        <v>0</v>
      </c>
      <c r="O399" s="3">
        <v>0</v>
      </c>
      <c r="P399" s="58" t="s">
        <v>198</v>
      </c>
      <c r="Q399" s="5" t="s">
        <v>198</v>
      </c>
      <c r="R399" t="s">
        <v>0</v>
      </c>
      <c r="S399" t="s">
        <v>4</v>
      </c>
    </row>
    <row r="400" spans="1:19" ht="15" customHeight="1" x14ac:dyDescent="0.25">
      <c r="A400" s="43" t="s">
        <v>458</v>
      </c>
      <c r="B400" s="1" t="s">
        <v>839</v>
      </c>
      <c r="C400" s="2">
        <v>42023</v>
      </c>
      <c r="D400" s="4">
        <v>4</v>
      </c>
      <c r="E400" s="56">
        <v>1</v>
      </c>
      <c r="F400" s="1">
        <v>2015</v>
      </c>
      <c r="G400" s="7" t="s">
        <v>4</v>
      </c>
      <c r="H400" s="4" t="s">
        <v>4</v>
      </c>
      <c r="I400" s="1" t="s">
        <v>4</v>
      </c>
      <c r="J400" s="1">
        <v>96</v>
      </c>
      <c r="K400" s="53">
        <v>1050.24</v>
      </c>
      <c r="L400" s="3">
        <v>10.94</v>
      </c>
      <c r="M400" s="1">
        <v>10.94</v>
      </c>
      <c r="N400" s="3">
        <v>0</v>
      </c>
      <c r="O400" s="3">
        <v>0</v>
      </c>
      <c r="P400" s="58" t="s">
        <v>198</v>
      </c>
      <c r="Q400" s="5" t="s">
        <v>198</v>
      </c>
      <c r="R400" t="s">
        <v>0</v>
      </c>
      <c r="S400" t="s">
        <v>4</v>
      </c>
    </row>
    <row r="401" spans="1:19" ht="15" customHeight="1" x14ac:dyDescent="0.25">
      <c r="A401" s="43" t="s">
        <v>458</v>
      </c>
      <c r="B401" s="1" t="s">
        <v>839</v>
      </c>
      <c r="C401" s="2">
        <v>42023</v>
      </c>
      <c r="D401" s="4">
        <v>4</v>
      </c>
      <c r="E401" s="56">
        <v>1</v>
      </c>
      <c r="F401" s="1">
        <v>2015</v>
      </c>
      <c r="G401" s="7" t="s">
        <v>4</v>
      </c>
      <c r="H401" s="4" t="s">
        <v>4</v>
      </c>
      <c r="I401" s="1" t="s">
        <v>4</v>
      </c>
      <c r="J401" s="1">
        <v>96</v>
      </c>
      <c r="K401" s="53">
        <v>1050.24</v>
      </c>
      <c r="L401" s="3">
        <v>10.94</v>
      </c>
      <c r="M401" s="1">
        <v>10.94</v>
      </c>
      <c r="N401" s="3">
        <v>0</v>
      </c>
      <c r="O401" s="3">
        <v>0</v>
      </c>
      <c r="P401" s="58" t="s">
        <v>198</v>
      </c>
      <c r="Q401" s="5" t="s">
        <v>198</v>
      </c>
      <c r="R401" t="s">
        <v>0</v>
      </c>
      <c r="S401" t="s">
        <v>4</v>
      </c>
    </row>
    <row r="402" spans="1:19" ht="15" customHeight="1" x14ac:dyDescent="0.25">
      <c r="A402" s="43" t="s">
        <v>504</v>
      </c>
      <c r="B402" s="1" t="s">
        <v>965</v>
      </c>
      <c r="C402" s="2">
        <v>42023</v>
      </c>
      <c r="D402" s="4">
        <v>4</v>
      </c>
      <c r="E402" s="56">
        <v>1</v>
      </c>
      <c r="F402" s="1">
        <v>2015</v>
      </c>
      <c r="G402" s="7" t="s">
        <v>4</v>
      </c>
      <c r="H402" s="4" t="s">
        <v>4</v>
      </c>
      <c r="I402" s="1" t="s">
        <v>4</v>
      </c>
      <c r="J402" s="1">
        <v>210</v>
      </c>
      <c r="K402" s="53">
        <v>1728.3</v>
      </c>
      <c r="L402" s="3">
        <v>8.23</v>
      </c>
      <c r="M402" s="1">
        <v>8.23</v>
      </c>
      <c r="N402" s="3">
        <v>0</v>
      </c>
      <c r="O402" s="3">
        <v>0</v>
      </c>
      <c r="P402" s="58" t="s">
        <v>198</v>
      </c>
      <c r="Q402" s="5" t="s">
        <v>198</v>
      </c>
      <c r="R402" t="s">
        <v>0</v>
      </c>
      <c r="S402" t="s">
        <v>4</v>
      </c>
    </row>
    <row r="403" spans="1:19" ht="15" customHeight="1" x14ac:dyDescent="0.25">
      <c r="A403" s="43" t="s">
        <v>491</v>
      </c>
      <c r="B403" s="1" t="s">
        <v>906</v>
      </c>
      <c r="C403" s="2">
        <v>42023</v>
      </c>
      <c r="D403" s="4">
        <v>4</v>
      </c>
      <c r="E403" s="56">
        <v>1</v>
      </c>
      <c r="F403" s="1">
        <v>2015</v>
      </c>
      <c r="G403" s="7" t="s">
        <v>4</v>
      </c>
      <c r="H403" s="4" t="s">
        <v>4</v>
      </c>
      <c r="I403" s="1" t="s">
        <v>4</v>
      </c>
      <c r="J403" s="1">
        <v>2215</v>
      </c>
      <c r="K403" s="53">
        <v>6135.55</v>
      </c>
      <c r="L403" s="3">
        <v>2.77</v>
      </c>
      <c r="M403" s="1">
        <v>2.77</v>
      </c>
      <c r="N403" s="3">
        <v>0</v>
      </c>
      <c r="O403" s="3">
        <v>0</v>
      </c>
      <c r="P403" s="58" t="s">
        <v>198</v>
      </c>
      <c r="Q403" s="5" t="s">
        <v>198</v>
      </c>
      <c r="R403" t="s">
        <v>0</v>
      </c>
      <c r="S403" t="s">
        <v>4</v>
      </c>
    </row>
    <row r="404" spans="1:19" ht="15" customHeight="1" x14ac:dyDescent="0.25">
      <c r="A404" s="43" t="s">
        <v>451</v>
      </c>
      <c r="B404" s="1" t="s">
        <v>831</v>
      </c>
      <c r="C404" s="2">
        <v>42023</v>
      </c>
      <c r="D404" s="4">
        <v>4</v>
      </c>
      <c r="E404" s="56">
        <v>1</v>
      </c>
      <c r="F404" s="1">
        <v>2015</v>
      </c>
      <c r="G404" s="7" t="s">
        <v>4</v>
      </c>
      <c r="H404" s="4" t="s">
        <v>4</v>
      </c>
      <c r="I404" s="1" t="s">
        <v>4</v>
      </c>
      <c r="J404" s="1">
        <v>961</v>
      </c>
      <c r="K404" s="53">
        <v>1383.84</v>
      </c>
      <c r="L404" s="3">
        <v>1.44</v>
      </c>
      <c r="M404" s="1">
        <v>1.44</v>
      </c>
      <c r="N404" s="3">
        <v>0</v>
      </c>
      <c r="O404" s="3">
        <v>0</v>
      </c>
      <c r="P404" s="58" t="s">
        <v>198</v>
      </c>
      <c r="Q404" s="5" t="s">
        <v>198</v>
      </c>
      <c r="R404" t="s">
        <v>0</v>
      </c>
      <c r="S404" t="s">
        <v>4</v>
      </c>
    </row>
    <row r="405" spans="1:19" ht="15" customHeight="1" x14ac:dyDescent="0.25">
      <c r="A405" s="43" t="s">
        <v>15</v>
      </c>
      <c r="B405" s="1" t="s">
        <v>1015</v>
      </c>
      <c r="C405" s="2">
        <v>42023</v>
      </c>
      <c r="D405" s="4">
        <v>4</v>
      </c>
      <c r="E405" s="56">
        <v>1</v>
      </c>
      <c r="F405" s="1">
        <v>2015</v>
      </c>
      <c r="G405" s="7">
        <v>26652</v>
      </c>
      <c r="H405" s="4">
        <v>11922</v>
      </c>
      <c r="I405" s="1" t="s">
        <v>625</v>
      </c>
      <c r="J405" s="1">
        <v>2400</v>
      </c>
      <c r="K405" s="53">
        <v>11952</v>
      </c>
      <c r="L405" s="3">
        <v>4.9800000000000004</v>
      </c>
      <c r="M405" s="1">
        <v>5</v>
      </c>
      <c r="N405" s="3">
        <v>1.9999999999999574E-2</v>
      </c>
      <c r="O405" s="3">
        <v>47.999999999998977</v>
      </c>
      <c r="P405" s="58" t="s">
        <v>13</v>
      </c>
      <c r="Q405" s="5" t="s">
        <v>177</v>
      </c>
      <c r="R405" t="s">
        <v>572</v>
      </c>
      <c r="S405" t="s">
        <v>4</v>
      </c>
    </row>
    <row r="406" spans="1:19" ht="15" customHeight="1" x14ac:dyDescent="0.25">
      <c r="A406" s="43" t="s">
        <v>428</v>
      </c>
      <c r="B406" s="1" t="s">
        <v>752</v>
      </c>
      <c r="C406" s="2">
        <v>42023</v>
      </c>
      <c r="D406" s="4">
        <v>4</v>
      </c>
      <c r="E406" s="56">
        <v>1</v>
      </c>
      <c r="F406" s="1">
        <v>2015</v>
      </c>
      <c r="G406" s="7">
        <v>63683.37</v>
      </c>
      <c r="H406" s="4">
        <v>1292</v>
      </c>
      <c r="I406" s="1" t="s">
        <v>367</v>
      </c>
      <c r="J406" s="1">
        <v>1368</v>
      </c>
      <c r="K406" s="53">
        <v>8645.76</v>
      </c>
      <c r="L406" s="3">
        <v>6.32</v>
      </c>
      <c r="M406" s="1">
        <v>6.32</v>
      </c>
      <c r="N406" s="3">
        <v>0</v>
      </c>
      <c r="O406" s="3">
        <v>0</v>
      </c>
      <c r="P406" s="58" t="s">
        <v>198</v>
      </c>
      <c r="Q406" s="5" t="s">
        <v>198</v>
      </c>
      <c r="R406" t="s">
        <v>572</v>
      </c>
      <c r="S406" t="s">
        <v>9</v>
      </c>
    </row>
    <row r="407" spans="1:19" ht="15" customHeight="1" x14ac:dyDescent="0.25">
      <c r="A407" s="43" t="s">
        <v>490</v>
      </c>
      <c r="B407" s="1" t="s">
        <v>879</v>
      </c>
      <c r="C407" s="2">
        <v>42023</v>
      </c>
      <c r="D407" s="4">
        <v>4</v>
      </c>
      <c r="E407" s="56">
        <v>1</v>
      </c>
      <c r="F407" s="1">
        <v>2015</v>
      </c>
      <c r="G407" s="7">
        <v>63683.37</v>
      </c>
      <c r="H407" s="4">
        <v>1292</v>
      </c>
      <c r="I407" s="1" t="s">
        <v>367</v>
      </c>
      <c r="J407" s="1">
        <v>135</v>
      </c>
      <c r="K407" s="53">
        <v>5724</v>
      </c>
      <c r="L407" s="3">
        <v>42.4</v>
      </c>
      <c r="M407" s="1">
        <v>42.4</v>
      </c>
      <c r="N407" s="3">
        <v>0</v>
      </c>
      <c r="O407" s="3">
        <v>0</v>
      </c>
      <c r="P407" s="58" t="s">
        <v>198</v>
      </c>
      <c r="Q407" s="5" t="s">
        <v>198</v>
      </c>
      <c r="R407" t="s">
        <v>572</v>
      </c>
      <c r="S407" t="s">
        <v>9</v>
      </c>
    </row>
    <row r="408" spans="1:19" ht="15" customHeight="1" x14ac:dyDescent="0.25">
      <c r="A408" s="43" t="s">
        <v>253</v>
      </c>
      <c r="B408" s="1" t="s">
        <v>875</v>
      </c>
      <c r="C408" s="2">
        <v>42023</v>
      </c>
      <c r="D408" s="4">
        <v>4</v>
      </c>
      <c r="E408" s="56">
        <v>1</v>
      </c>
      <c r="F408" s="1">
        <v>2015</v>
      </c>
      <c r="G408" s="7">
        <v>53517.1</v>
      </c>
      <c r="H408" s="4">
        <v>1292</v>
      </c>
      <c r="I408" s="1" t="s">
        <v>367</v>
      </c>
      <c r="J408" s="1">
        <v>776</v>
      </c>
      <c r="K408" s="53">
        <v>3662.72</v>
      </c>
      <c r="L408" s="3">
        <v>4.72</v>
      </c>
      <c r="M408" s="1">
        <v>4.8099999999999996</v>
      </c>
      <c r="N408" s="3">
        <v>8.9999999999999858E-2</v>
      </c>
      <c r="O408" s="3">
        <v>69.83999999999989</v>
      </c>
      <c r="P408" s="58" t="s">
        <v>5</v>
      </c>
      <c r="Q408" s="5" t="s">
        <v>175</v>
      </c>
      <c r="R408" t="s">
        <v>572</v>
      </c>
      <c r="S408" t="s">
        <v>4</v>
      </c>
    </row>
    <row r="409" spans="1:19" ht="15" customHeight="1" x14ac:dyDescent="0.25">
      <c r="A409" s="43" t="s">
        <v>7</v>
      </c>
      <c r="B409" s="1" t="s">
        <v>880</v>
      </c>
      <c r="C409" s="2">
        <v>42023</v>
      </c>
      <c r="D409" s="4">
        <v>4</v>
      </c>
      <c r="E409" s="56">
        <v>1</v>
      </c>
      <c r="F409" s="1">
        <v>2015</v>
      </c>
      <c r="G409" s="7">
        <v>53517.1</v>
      </c>
      <c r="H409" s="4">
        <v>1292</v>
      </c>
      <c r="I409" s="1" t="s">
        <v>367</v>
      </c>
      <c r="J409" s="1">
        <v>1170</v>
      </c>
      <c r="K409" s="53">
        <v>15081.3</v>
      </c>
      <c r="L409" s="3">
        <v>12.889999999999999</v>
      </c>
      <c r="M409" s="1">
        <v>12.89</v>
      </c>
      <c r="N409" s="3">
        <v>1.7763568394002505E-15</v>
      </c>
      <c r="O409" s="3">
        <v>2.078337502098293E-12</v>
      </c>
      <c r="P409" s="58" t="s">
        <v>5</v>
      </c>
      <c r="Q409" s="5" t="s">
        <v>175</v>
      </c>
      <c r="R409" t="s">
        <v>572</v>
      </c>
      <c r="S409" t="s">
        <v>4</v>
      </c>
    </row>
    <row r="410" spans="1:19" ht="15" customHeight="1" x14ac:dyDescent="0.25">
      <c r="A410" s="43" t="s">
        <v>305</v>
      </c>
      <c r="B410" s="1" t="s">
        <v>1016</v>
      </c>
      <c r="C410" s="2">
        <v>42023</v>
      </c>
      <c r="D410" s="4">
        <v>4</v>
      </c>
      <c r="E410" s="56">
        <v>1</v>
      </c>
      <c r="F410" s="1">
        <v>2015</v>
      </c>
      <c r="G410" s="7">
        <v>790</v>
      </c>
      <c r="H410" s="4">
        <v>11869</v>
      </c>
      <c r="I410" s="1" t="s">
        <v>632</v>
      </c>
      <c r="J410" s="1">
        <v>100</v>
      </c>
      <c r="K410" s="53">
        <v>790</v>
      </c>
      <c r="L410" s="3">
        <v>7.9</v>
      </c>
      <c r="M410" s="1">
        <v>5.95</v>
      </c>
      <c r="N410" s="3">
        <v>-1.9500000000000002</v>
      </c>
      <c r="O410" s="3">
        <v>-195.00000000000003</v>
      </c>
      <c r="P410" s="58" t="s">
        <v>5</v>
      </c>
      <c r="Q410" s="5" t="s">
        <v>175</v>
      </c>
      <c r="R410" t="s">
        <v>572</v>
      </c>
      <c r="S410" t="s">
        <v>4</v>
      </c>
    </row>
    <row r="411" spans="1:19" ht="15" customHeight="1" x14ac:dyDescent="0.25">
      <c r="A411" s="43" t="s">
        <v>7</v>
      </c>
      <c r="B411" s="1" t="s">
        <v>880</v>
      </c>
      <c r="C411" s="2">
        <v>42023</v>
      </c>
      <c r="D411" s="4">
        <v>4</v>
      </c>
      <c r="E411" s="56">
        <v>1</v>
      </c>
      <c r="F411" s="1">
        <v>2015</v>
      </c>
      <c r="G411" s="7">
        <v>53517.1</v>
      </c>
      <c r="H411" s="4">
        <v>1292</v>
      </c>
      <c r="I411" s="1" t="s">
        <v>367</v>
      </c>
      <c r="J411" s="1">
        <v>390</v>
      </c>
      <c r="K411" s="53">
        <v>5027.1000000000004</v>
      </c>
      <c r="L411" s="3">
        <v>12.89</v>
      </c>
      <c r="M411" s="1">
        <v>12.89</v>
      </c>
      <c r="N411" s="3">
        <v>0</v>
      </c>
      <c r="O411" s="3">
        <v>0</v>
      </c>
      <c r="P411" s="58" t="s">
        <v>5</v>
      </c>
      <c r="Q411" s="5" t="s">
        <v>175</v>
      </c>
      <c r="R411" t="s">
        <v>572</v>
      </c>
      <c r="S411" t="s">
        <v>4</v>
      </c>
    </row>
    <row r="412" spans="1:19" ht="15" customHeight="1" x14ac:dyDescent="0.25">
      <c r="A412" s="43" t="s">
        <v>306</v>
      </c>
      <c r="B412" s="1" t="s">
        <v>1017</v>
      </c>
      <c r="C412" s="2">
        <v>42023</v>
      </c>
      <c r="D412" s="4">
        <v>4</v>
      </c>
      <c r="E412" s="56">
        <v>1</v>
      </c>
      <c r="F412" s="1">
        <v>2015</v>
      </c>
      <c r="G412" s="7">
        <v>7306.53</v>
      </c>
      <c r="H412" s="4">
        <v>3285</v>
      </c>
      <c r="I412" s="1" t="s">
        <v>370</v>
      </c>
      <c r="J412" s="1">
        <v>9</v>
      </c>
      <c r="K412" s="53">
        <v>243.09</v>
      </c>
      <c r="L412" s="3">
        <v>27.01</v>
      </c>
      <c r="M412" s="1">
        <v>25</v>
      </c>
      <c r="N412" s="3">
        <v>-2.0100000000000016</v>
      </c>
      <c r="O412" s="3">
        <v>-18.090000000000014</v>
      </c>
      <c r="P412" s="58" t="s">
        <v>21</v>
      </c>
      <c r="Q412" s="5" t="s">
        <v>160</v>
      </c>
      <c r="R412" t="s">
        <v>572</v>
      </c>
      <c r="S412" t="s">
        <v>4</v>
      </c>
    </row>
    <row r="413" spans="1:19" ht="15" customHeight="1" x14ac:dyDescent="0.25">
      <c r="A413" s="43" t="s">
        <v>216</v>
      </c>
      <c r="B413" s="1" t="s">
        <v>1018</v>
      </c>
      <c r="C413" s="2">
        <v>42024</v>
      </c>
      <c r="D413" s="4">
        <v>4</v>
      </c>
      <c r="E413" s="56">
        <v>1</v>
      </c>
      <c r="F413" s="1">
        <v>2015</v>
      </c>
      <c r="G413" s="7">
        <v>5115</v>
      </c>
      <c r="H413" s="4">
        <v>9981</v>
      </c>
      <c r="I413" s="1" t="s">
        <v>586</v>
      </c>
      <c r="J413" s="1">
        <v>31</v>
      </c>
      <c r="K413" s="53">
        <v>5115</v>
      </c>
      <c r="L413" s="3">
        <v>165</v>
      </c>
      <c r="M413" s="1">
        <v>165</v>
      </c>
      <c r="N413" s="3">
        <v>0</v>
      </c>
      <c r="O413" s="3">
        <v>0</v>
      </c>
      <c r="P413" s="58" t="s">
        <v>5</v>
      </c>
      <c r="Q413" s="5" t="s">
        <v>175</v>
      </c>
      <c r="R413" t="s">
        <v>572</v>
      </c>
      <c r="S413" t="s">
        <v>4</v>
      </c>
    </row>
    <row r="414" spans="1:19" ht="15" customHeight="1" x14ac:dyDescent="0.25">
      <c r="A414" s="43" t="s">
        <v>184</v>
      </c>
      <c r="B414" s="1" t="s">
        <v>1019</v>
      </c>
      <c r="C414" s="2">
        <v>42024</v>
      </c>
      <c r="D414" s="4">
        <v>4</v>
      </c>
      <c r="E414" s="56">
        <v>1</v>
      </c>
      <c r="F414" s="1">
        <v>2015</v>
      </c>
      <c r="G414" s="7">
        <v>5765.68</v>
      </c>
      <c r="H414" s="4">
        <v>12403</v>
      </c>
      <c r="I414" s="1" t="s">
        <v>375</v>
      </c>
      <c r="J414" s="1">
        <v>208</v>
      </c>
      <c r="K414" s="53">
        <v>1905.28</v>
      </c>
      <c r="L414" s="3">
        <v>9.16</v>
      </c>
      <c r="M414" s="1">
        <v>9.15</v>
      </c>
      <c r="N414" s="3">
        <v>-9.9999999999997868E-3</v>
      </c>
      <c r="O414" s="3">
        <v>-2.0799999999999557</v>
      </c>
      <c r="P414" s="58" t="s">
        <v>48</v>
      </c>
      <c r="Q414" s="5" t="s">
        <v>169</v>
      </c>
      <c r="R414" t="s">
        <v>572</v>
      </c>
      <c r="S414" t="s">
        <v>4</v>
      </c>
    </row>
    <row r="415" spans="1:19" ht="15" customHeight="1" x14ac:dyDescent="0.25">
      <c r="A415" s="43" t="s">
        <v>511</v>
      </c>
      <c r="B415" s="1" t="s">
        <v>1020</v>
      </c>
      <c r="C415" s="2">
        <v>42024</v>
      </c>
      <c r="D415" s="4">
        <v>4</v>
      </c>
      <c r="E415" s="56">
        <v>1</v>
      </c>
      <c r="F415" s="1">
        <v>2015</v>
      </c>
      <c r="G415" s="7" t="s">
        <v>4</v>
      </c>
      <c r="H415" s="4" t="s">
        <v>4</v>
      </c>
      <c r="I415" s="1" t="s">
        <v>4</v>
      </c>
      <c r="J415" s="1">
        <v>50</v>
      </c>
      <c r="K415" s="53">
        <v>14295.5</v>
      </c>
      <c r="L415" s="3">
        <v>285.91000000000003</v>
      </c>
      <c r="M415" s="1">
        <v>285.91000000000003</v>
      </c>
      <c r="N415" s="3">
        <v>0</v>
      </c>
      <c r="O415" s="3">
        <v>0</v>
      </c>
      <c r="P415" s="58" t="s">
        <v>198</v>
      </c>
      <c r="Q415" s="5" t="s">
        <v>198</v>
      </c>
      <c r="R415" t="s">
        <v>0</v>
      </c>
      <c r="S415" t="s">
        <v>4</v>
      </c>
    </row>
    <row r="416" spans="1:19" ht="15" customHeight="1" x14ac:dyDescent="0.25">
      <c r="A416" s="43" t="s">
        <v>512</v>
      </c>
      <c r="B416" s="1" t="s">
        <v>1021</v>
      </c>
      <c r="C416" s="2">
        <v>42024</v>
      </c>
      <c r="D416" s="4">
        <v>4</v>
      </c>
      <c r="E416" s="56">
        <v>1</v>
      </c>
      <c r="F416" s="1">
        <v>2015</v>
      </c>
      <c r="G416" s="7" t="s">
        <v>4</v>
      </c>
      <c r="H416" s="4" t="s">
        <v>4</v>
      </c>
      <c r="I416" s="1" t="s">
        <v>4</v>
      </c>
      <c r="J416" s="1">
        <v>55</v>
      </c>
      <c r="K416" s="53">
        <v>646.25</v>
      </c>
      <c r="L416" s="3">
        <v>11.75</v>
      </c>
      <c r="M416" s="1">
        <v>11.75</v>
      </c>
      <c r="N416" s="3">
        <v>0</v>
      </c>
      <c r="O416" s="3">
        <v>0</v>
      </c>
      <c r="P416" s="58" t="s">
        <v>198</v>
      </c>
      <c r="Q416" s="5" t="s">
        <v>198</v>
      </c>
      <c r="R416" t="s">
        <v>0</v>
      </c>
      <c r="S416" t="s">
        <v>4</v>
      </c>
    </row>
    <row r="417" spans="1:19" ht="15" customHeight="1" x14ac:dyDescent="0.25">
      <c r="A417" s="43" t="s">
        <v>458</v>
      </c>
      <c r="B417" s="1" t="s">
        <v>839</v>
      </c>
      <c r="C417" s="2">
        <v>42024</v>
      </c>
      <c r="D417" s="4">
        <v>4</v>
      </c>
      <c r="E417" s="56">
        <v>1</v>
      </c>
      <c r="F417" s="1">
        <v>2015</v>
      </c>
      <c r="G417" s="7" t="s">
        <v>4</v>
      </c>
      <c r="H417" s="4" t="s">
        <v>4</v>
      </c>
      <c r="I417" s="1" t="s">
        <v>4</v>
      </c>
      <c r="J417" s="1">
        <v>96</v>
      </c>
      <c r="K417" s="53">
        <v>1050.24</v>
      </c>
      <c r="L417" s="3">
        <v>10.94</v>
      </c>
      <c r="M417" s="1">
        <v>10.94</v>
      </c>
      <c r="N417" s="3">
        <v>0</v>
      </c>
      <c r="O417" s="3">
        <v>0</v>
      </c>
      <c r="P417" s="58" t="s">
        <v>198</v>
      </c>
      <c r="Q417" s="5" t="s">
        <v>198</v>
      </c>
      <c r="R417" t="s">
        <v>0</v>
      </c>
      <c r="S417" t="s">
        <v>4</v>
      </c>
    </row>
    <row r="418" spans="1:19" ht="15" customHeight="1" x14ac:dyDescent="0.25">
      <c r="A418" s="43" t="s">
        <v>510</v>
      </c>
      <c r="B418" s="1" t="s">
        <v>1014</v>
      </c>
      <c r="C418" s="2">
        <v>42024</v>
      </c>
      <c r="D418" s="4">
        <v>4</v>
      </c>
      <c r="E418" s="56">
        <v>1</v>
      </c>
      <c r="F418" s="1">
        <v>2015</v>
      </c>
      <c r="G418" s="7" t="s">
        <v>4</v>
      </c>
      <c r="H418" s="4" t="s">
        <v>4</v>
      </c>
      <c r="I418" s="1" t="s">
        <v>4</v>
      </c>
      <c r="J418" s="1">
        <v>85</v>
      </c>
      <c r="K418" s="53">
        <v>1506.2</v>
      </c>
      <c r="L418" s="3">
        <v>17.72</v>
      </c>
      <c r="M418" s="1">
        <v>17.72</v>
      </c>
      <c r="N418" s="3">
        <v>0</v>
      </c>
      <c r="O418" s="3">
        <v>0</v>
      </c>
      <c r="P418" s="58" t="s">
        <v>198</v>
      </c>
      <c r="Q418" s="5" t="s">
        <v>198</v>
      </c>
      <c r="R418" t="s">
        <v>0</v>
      </c>
      <c r="S418" t="s">
        <v>4</v>
      </c>
    </row>
    <row r="419" spans="1:19" ht="15" customHeight="1" x14ac:dyDescent="0.25">
      <c r="A419" s="43" t="s">
        <v>510</v>
      </c>
      <c r="B419" s="1" t="s">
        <v>1014</v>
      </c>
      <c r="C419" s="2">
        <v>42024</v>
      </c>
      <c r="D419" s="4">
        <v>4</v>
      </c>
      <c r="E419" s="56">
        <v>1</v>
      </c>
      <c r="F419" s="1">
        <v>2015</v>
      </c>
      <c r="G419" s="7" t="s">
        <v>4</v>
      </c>
      <c r="H419" s="4" t="s">
        <v>4</v>
      </c>
      <c r="I419" s="1" t="s">
        <v>4</v>
      </c>
      <c r="J419" s="1">
        <v>114</v>
      </c>
      <c r="K419" s="53">
        <v>2020.08</v>
      </c>
      <c r="L419" s="3">
        <v>17.72</v>
      </c>
      <c r="M419" s="1">
        <v>17.72</v>
      </c>
      <c r="N419" s="3">
        <v>0</v>
      </c>
      <c r="O419" s="3">
        <v>0</v>
      </c>
      <c r="P419" s="58" t="s">
        <v>198</v>
      </c>
      <c r="Q419" s="5" t="s">
        <v>198</v>
      </c>
      <c r="R419" t="s">
        <v>0</v>
      </c>
      <c r="S419" t="s">
        <v>4</v>
      </c>
    </row>
    <row r="420" spans="1:19" ht="15" customHeight="1" x14ac:dyDescent="0.25">
      <c r="A420" s="43" t="s">
        <v>404</v>
      </c>
      <c r="B420" s="1" t="s">
        <v>773</v>
      </c>
      <c r="C420" s="2">
        <v>42024</v>
      </c>
      <c r="D420" s="4">
        <v>4</v>
      </c>
      <c r="E420" s="56">
        <v>1</v>
      </c>
      <c r="F420" s="1">
        <v>2015</v>
      </c>
      <c r="G420" s="7">
        <v>398016.74000000011</v>
      </c>
      <c r="H420" s="4">
        <v>25</v>
      </c>
      <c r="I420" s="1" t="s">
        <v>596</v>
      </c>
      <c r="J420" s="1">
        <v>192</v>
      </c>
      <c r="K420" s="53">
        <v>7064.35</v>
      </c>
      <c r="L420" s="3">
        <v>36.793489583333333</v>
      </c>
      <c r="M420" s="1">
        <v>28.78</v>
      </c>
      <c r="N420" s="3">
        <v>-8.0134895833333317</v>
      </c>
      <c r="O420" s="3">
        <v>-1538.5899999999997</v>
      </c>
      <c r="P420" s="58" t="s">
        <v>10</v>
      </c>
      <c r="Q420" s="5" t="s">
        <v>159</v>
      </c>
      <c r="R420" t="s">
        <v>572</v>
      </c>
      <c r="S420" t="s">
        <v>4</v>
      </c>
    </row>
    <row r="421" spans="1:19" ht="15" customHeight="1" x14ac:dyDescent="0.25">
      <c r="A421" s="43" t="s">
        <v>402</v>
      </c>
      <c r="B421" s="1" t="s">
        <v>771</v>
      </c>
      <c r="C421" s="2">
        <v>42024</v>
      </c>
      <c r="D421" s="4">
        <v>4</v>
      </c>
      <c r="E421" s="56">
        <v>1</v>
      </c>
      <c r="F421" s="1">
        <v>2015</v>
      </c>
      <c r="G421" s="7">
        <v>398016.74000000011</v>
      </c>
      <c r="H421" s="4">
        <v>25</v>
      </c>
      <c r="I421" s="1" t="s">
        <v>596</v>
      </c>
      <c r="J421" s="1">
        <v>240</v>
      </c>
      <c r="K421" s="53">
        <v>5779.86</v>
      </c>
      <c r="L421" s="3">
        <v>24.082749999999997</v>
      </c>
      <c r="M421" s="1">
        <v>23.68</v>
      </c>
      <c r="N421" s="3">
        <v>-0.4027499999999975</v>
      </c>
      <c r="O421" s="3">
        <v>-96.6599999999994</v>
      </c>
      <c r="P421" s="58" t="s">
        <v>10</v>
      </c>
      <c r="Q421" s="5" t="s">
        <v>159</v>
      </c>
      <c r="R421" t="s">
        <v>572</v>
      </c>
      <c r="S421" t="s">
        <v>4</v>
      </c>
    </row>
    <row r="422" spans="1:19" ht="15" customHeight="1" x14ac:dyDescent="0.25">
      <c r="A422" s="43" t="s">
        <v>399</v>
      </c>
      <c r="B422" s="1" t="s">
        <v>770</v>
      </c>
      <c r="C422" s="2">
        <v>42024</v>
      </c>
      <c r="D422" s="4">
        <v>4</v>
      </c>
      <c r="E422" s="56">
        <v>1</v>
      </c>
      <c r="F422" s="1">
        <v>2015</v>
      </c>
      <c r="G422" s="7">
        <v>398016.74000000011</v>
      </c>
      <c r="H422" s="4">
        <v>25</v>
      </c>
      <c r="I422" s="1" t="s">
        <v>596</v>
      </c>
      <c r="J422" s="1">
        <v>192</v>
      </c>
      <c r="K422" s="53">
        <v>7927.94</v>
      </c>
      <c r="L422" s="3">
        <v>41.291354166666665</v>
      </c>
      <c r="M422" s="1">
        <v>30.58</v>
      </c>
      <c r="N422" s="3">
        <v>-10.711354166666666</v>
      </c>
      <c r="O422" s="3">
        <v>-2056.58</v>
      </c>
      <c r="P422" s="58" t="s">
        <v>10</v>
      </c>
      <c r="Q422" s="5" t="s">
        <v>159</v>
      </c>
      <c r="R422" t="s">
        <v>572</v>
      </c>
      <c r="S422" t="s">
        <v>4</v>
      </c>
    </row>
    <row r="423" spans="1:19" ht="15" customHeight="1" x14ac:dyDescent="0.25">
      <c r="A423" s="43" t="s">
        <v>401</v>
      </c>
      <c r="B423" s="1" t="s">
        <v>774</v>
      </c>
      <c r="C423" s="2">
        <v>42024</v>
      </c>
      <c r="D423" s="4">
        <v>4</v>
      </c>
      <c r="E423" s="56">
        <v>1</v>
      </c>
      <c r="F423" s="1">
        <v>2015</v>
      </c>
      <c r="G423" s="7">
        <v>398016.74000000011</v>
      </c>
      <c r="H423" s="4">
        <v>25</v>
      </c>
      <c r="I423" s="1" t="s">
        <v>596</v>
      </c>
      <c r="J423" s="1">
        <v>24</v>
      </c>
      <c r="K423" s="53">
        <v>2752.34</v>
      </c>
      <c r="L423" s="3">
        <v>114.68083333333334</v>
      </c>
      <c r="M423" s="1">
        <v>92.14</v>
      </c>
      <c r="N423" s="3">
        <v>-22.540833333333339</v>
      </c>
      <c r="O423" s="3">
        <v>-540.98000000000013</v>
      </c>
      <c r="P423" s="58" t="s">
        <v>10</v>
      </c>
      <c r="Q423" s="5" t="s">
        <v>159</v>
      </c>
      <c r="R423" t="s">
        <v>572</v>
      </c>
      <c r="S423" t="s">
        <v>4</v>
      </c>
    </row>
    <row r="424" spans="1:19" ht="15" customHeight="1" x14ac:dyDescent="0.25">
      <c r="A424" s="43" t="s">
        <v>400</v>
      </c>
      <c r="B424" s="1" t="s">
        <v>775</v>
      </c>
      <c r="C424" s="2">
        <v>42024</v>
      </c>
      <c r="D424" s="4">
        <v>4</v>
      </c>
      <c r="E424" s="56">
        <v>1</v>
      </c>
      <c r="F424" s="1">
        <v>2015</v>
      </c>
      <c r="G424" s="7">
        <v>398016.74000000011</v>
      </c>
      <c r="H424" s="4">
        <v>25</v>
      </c>
      <c r="I424" s="1" t="s">
        <v>596</v>
      </c>
      <c r="J424" s="1">
        <v>108</v>
      </c>
      <c r="K424" s="53">
        <v>7380.48</v>
      </c>
      <c r="L424" s="3">
        <v>68.337777777777774</v>
      </c>
      <c r="M424" s="1">
        <v>54.15</v>
      </c>
      <c r="N424" s="3">
        <v>-14.187777777777775</v>
      </c>
      <c r="O424" s="3">
        <v>-1532.2799999999997</v>
      </c>
      <c r="P424" s="58" t="s">
        <v>10</v>
      </c>
      <c r="Q424" s="5" t="s">
        <v>159</v>
      </c>
      <c r="R424" t="s">
        <v>572</v>
      </c>
      <c r="S424" t="s">
        <v>4</v>
      </c>
    </row>
    <row r="425" spans="1:19" ht="15" customHeight="1" x14ac:dyDescent="0.25">
      <c r="A425" s="43" t="s">
        <v>407</v>
      </c>
      <c r="B425" s="1" t="s">
        <v>776</v>
      </c>
      <c r="C425" s="2">
        <v>42024</v>
      </c>
      <c r="D425" s="4">
        <v>4</v>
      </c>
      <c r="E425" s="56">
        <v>1</v>
      </c>
      <c r="F425" s="1">
        <v>2015</v>
      </c>
      <c r="G425" s="7">
        <v>398016.74000000011</v>
      </c>
      <c r="H425" s="4">
        <v>25</v>
      </c>
      <c r="I425" s="1" t="s">
        <v>596</v>
      </c>
      <c r="J425" s="1">
        <v>60</v>
      </c>
      <c r="K425" s="53">
        <v>1619.9</v>
      </c>
      <c r="L425" s="3">
        <v>26.998333333333335</v>
      </c>
      <c r="M425" s="1">
        <v>25.33</v>
      </c>
      <c r="N425" s="3">
        <v>-1.6683333333333366</v>
      </c>
      <c r="O425" s="3">
        <v>-100.10000000000019</v>
      </c>
      <c r="P425" s="58" t="s">
        <v>10</v>
      </c>
      <c r="Q425" s="5" t="s">
        <v>159</v>
      </c>
      <c r="R425" t="s">
        <v>572</v>
      </c>
      <c r="S425" t="s">
        <v>4</v>
      </c>
    </row>
    <row r="426" spans="1:19" ht="15" customHeight="1" x14ac:dyDescent="0.25">
      <c r="A426" s="43" t="s">
        <v>404</v>
      </c>
      <c r="B426" s="1" t="s">
        <v>773</v>
      </c>
      <c r="C426" s="2">
        <v>42024</v>
      </c>
      <c r="D426" s="4">
        <v>4</v>
      </c>
      <c r="E426" s="56">
        <v>1</v>
      </c>
      <c r="F426" s="1">
        <v>2015</v>
      </c>
      <c r="G426" s="7">
        <v>398016.74000000011</v>
      </c>
      <c r="H426" s="4">
        <v>25</v>
      </c>
      <c r="I426" s="1" t="s">
        <v>596</v>
      </c>
      <c r="J426" s="1">
        <v>108</v>
      </c>
      <c r="K426" s="53">
        <v>3973.69</v>
      </c>
      <c r="L426" s="3">
        <v>36.793425925925924</v>
      </c>
      <c r="M426" s="1">
        <v>28.78</v>
      </c>
      <c r="N426" s="3">
        <v>-8.0134259259259224</v>
      </c>
      <c r="O426" s="3">
        <v>-865.44999999999959</v>
      </c>
      <c r="P426" s="58" t="s">
        <v>10</v>
      </c>
      <c r="Q426" s="5" t="s">
        <v>159</v>
      </c>
      <c r="R426" t="s">
        <v>572</v>
      </c>
      <c r="S426" t="s">
        <v>4</v>
      </c>
    </row>
    <row r="427" spans="1:19" ht="15" customHeight="1" x14ac:dyDescent="0.25">
      <c r="A427" s="43" t="s">
        <v>403</v>
      </c>
      <c r="B427" s="1" t="s">
        <v>772</v>
      </c>
      <c r="C427" s="2">
        <v>42024</v>
      </c>
      <c r="D427" s="4">
        <v>4</v>
      </c>
      <c r="E427" s="56">
        <v>1</v>
      </c>
      <c r="F427" s="1">
        <v>2015</v>
      </c>
      <c r="G427" s="7">
        <v>398016.74000000011</v>
      </c>
      <c r="H427" s="4">
        <v>25</v>
      </c>
      <c r="I427" s="1" t="s">
        <v>596</v>
      </c>
      <c r="J427" s="1">
        <v>27</v>
      </c>
      <c r="K427" s="53">
        <v>1670.8</v>
      </c>
      <c r="L427" s="3">
        <v>61.88148148148148</v>
      </c>
      <c r="M427" s="1">
        <v>44.29</v>
      </c>
      <c r="N427" s="3">
        <v>-17.59148148148148</v>
      </c>
      <c r="O427" s="3">
        <v>-474.96999999999997</v>
      </c>
      <c r="P427" s="58" t="s">
        <v>10</v>
      </c>
      <c r="Q427" s="5" t="s">
        <v>159</v>
      </c>
      <c r="R427" t="s">
        <v>572</v>
      </c>
      <c r="S427" t="s">
        <v>4</v>
      </c>
    </row>
    <row r="428" spans="1:19" ht="15" customHeight="1" x14ac:dyDescent="0.25">
      <c r="A428" s="43" t="s">
        <v>402</v>
      </c>
      <c r="B428" s="1" t="s">
        <v>771</v>
      </c>
      <c r="C428" s="2">
        <v>42024</v>
      </c>
      <c r="D428" s="4">
        <v>4</v>
      </c>
      <c r="E428" s="56">
        <v>1</v>
      </c>
      <c r="F428" s="1">
        <v>2015</v>
      </c>
      <c r="G428" s="7">
        <v>398016.74000000011</v>
      </c>
      <c r="H428" s="4">
        <v>25</v>
      </c>
      <c r="I428" s="1" t="s">
        <v>596</v>
      </c>
      <c r="J428" s="1">
        <v>240</v>
      </c>
      <c r="K428" s="53">
        <v>5779.86</v>
      </c>
      <c r="L428" s="3">
        <v>24.082749999999997</v>
      </c>
      <c r="M428" s="1">
        <v>23.68</v>
      </c>
      <c r="N428" s="3">
        <v>-0.4027499999999975</v>
      </c>
      <c r="O428" s="3">
        <v>-96.6599999999994</v>
      </c>
      <c r="P428" s="58" t="s">
        <v>10</v>
      </c>
      <c r="Q428" s="5" t="s">
        <v>159</v>
      </c>
      <c r="R428" t="s">
        <v>572</v>
      </c>
      <c r="S428" t="s">
        <v>4</v>
      </c>
    </row>
    <row r="429" spans="1:19" ht="15" customHeight="1" x14ac:dyDescent="0.25">
      <c r="A429" s="43" t="s">
        <v>404</v>
      </c>
      <c r="B429" s="1" t="s">
        <v>773</v>
      </c>
      <c r="C429" s="2">
        <v>42024</v>
      </c>
      <c r="D429" s="4">
        <v>4</v>
      </c>
      <c r="E429" s="56">
        <v>1</v>
      </c>
      <c r="F429" s="1">
        <v>2015</v>
      </c>
      <c r="G429" s="7">
        <v>398016.74000000011</v>
      </c>
      <c r="H429" s="4">
        <v>25</v>
      </c>
      <c r="I429" s="1" t="s">
        <v>596</v>
      </c>
      <c r="J429" s="1">
        <v>20</v>
      </c>
      <c r="K429" s="53">
        <v>736.04</v>
      </c>
      <c r="L429" s="3">
        <v>36.802</v>
      </c>
      <c r="M429" s="1">
        <v>28.78</v>
      </c>
      <c r="N429" s="3">
        <v>-8.0219999999999985</v>
      </c>
      <c r="O429" s="3">
        <v>-160.43999999999997</v>
      </c>
      <c r="P429" s="58" t="s">
        <v>10</v>
      </c>
      <c r="Q429" s="5" t="s">
        <v>159</v>
      </c>
      <c r="R429" t="s">
        <v>572</v>
      </c>
      <c r="S429" t="s">
        <v>4</v>
      </c>
    </row>
    <row r="430" spans="1:19" ht="15" customHeight="1" x14ac:dyDescent="0.25">
      <c r="A430" s="43" t="s">
        <v>399</v>
      </c>
      <c r="B430" s="1" t="s">
        <v>770</v>
      </c>
      <c r="C430" s="2">
        <v>42024</v>
      </c>
      <c r="D430" s="4">
        <v>4</v>
      </c>
      <c r="E430" s="56">
        <v>1</v>
      </c>
      <c r="F430" s="1">
        <v>2015</v>
      </c>
      <c r="G430" s="7">
        <v>398016.74000000011</v>
      </c>
      <c r="H430" s="4">
        <v>25</v>
      </c>
      <c r="I430" s="1" t="s">
        <v>596</v>
      </c>
      <c r="J430" s="1">
        <v>128</v>
      </c>
      <c r="K430" s="53">
        <v>5285.3</v>
      </c>
      <c r="L430" s="3">
        <v>41.291406250000001</v>
      </c>
      <c r="M430" s="1">
        <v>30.58</v>
      </c>
      <c r="N430" s="3">
        <v>-10.711406250000003</v>
      </c>
      <c r="O430" s="3">
        <v>-1371.0600000000004</v>
      </c>
      <c r="P430" s="58" t="s">
        <v>10</v>
      </c>
      <c r="Q430" s="5" t="s">
        <v>159</v>
      </c>
      <c r="R430" t="s">
        <v>572</v>
      </c>
      <c r="S430" t="s">
        <v>4</v>
      </c>
    </row>
    <row r="431" spans="1:19" ht="15" customHeight="1" x14ac:dyDescent="0.25">
      <c r="A431" s="43" t="s">
        <v>404</v>
      </c>
      <c r="B431" s="1" t="s">
        <v>773</v>
      </c>
      <c r="C431" s="2">
        <v>42024</v>
      </c>
      <c r="D431" s="4">
        <v>4</v>
      </c>
      <c r="E431" s="56">
        <v>1</v>
      </c>
      <c r="F431" s="1">
        <v>2015</v>
      </c>
      <c r="G431" s="7">
        <v>398016.74000000011</v>
      </c>
      <c r="H431" s="4">
        <v>25</v>
      </c>
      <c r="I431" s="1" t="s">
        <v>596</v>
      </c>
      <c r="J431" s="1">
        <v>11</v>
      </c>
      <c r="K431" s="53">
        <v>404.82</v>
      </c>
      <c r="L431" s="3">
        <v>36.801818181818184</v>
      </c>
      <c r="M431" s="1">
        <v>28.78</v>
      </c>
      <c r="N431" s="3">
        <v>-8.0218181818181833</v>
      </c>
      <c r="O431" s="3">
        <v>-88.240000000000009</v>
      </c>
      <c r="P431" s="58" t="s">
        <v>10</v>
      </c>
      <c r="Q431" s="5" t="s">
        <v>159</v>
      </c>
      <c r="R431" t="s">
        <v>572</v>
      </c>
      <c r="S431" t="s">
        <v>4</v>
      </c>
    </row>
    <row r="432" spans="1:19" ht="15" customHeight="1" x14ac:dyDescent="0.25">
      <c r="A432" s="43" t="s">
        <v>404</v>
      </c>
      <c r="B432" s="1" t="s">
        <v>773</v>
      </c>
      <c r="C432" s="2">
        <v>42024</v>
      </c>
      <c r="D432" s="4">
        <v>4</v>
      </c>
      <c r="E432" s="56">
        <v>1</v>
      </c>
      <c r="F432" s="1">
        <v>2015</v>
      </c>
      <c r="G432" s="7">
        <v>398016.74000000011</v>
      </c>
      <c r="H432" s="4">
        <v>25</v>
      </c>
      <c r="I432" s="1" t="s">
        <v>596</v>
      </c>
      <c r="J432" s="1">
        <v>117</v>
      </c>
      <c r="K432" s="53">
        <v>4304.8500000000004</v>
      </c>
      <c r="L432" s="3">
        <v>36.793589743589749</v>
      </c>
      <c r="M432" s="1">
        <v>28.78</v>
      </c>
      <c r="N432" s="3">
        <v>-8.0135897435897476</v>
      </c>
      <c r="O432" s="3">
        <v>-937.59000000000049</v>
      </c>
      <c r="P432" s="58" t="s">
        <v>10</v>
      </c>
      <c r="Q432" s="5" t="s">
        <v>159</v>
      </c>
      <c r="R432" t="s">
        <v>572</v>
      </c>
      <c r="S432" t="s">
        <v>4</v>
      </c>
    </row>
    <row r="433" spans="1:19" ht="15" customHeight="1" x14ac:dyDescent="0.25">
      <c r="A433" s="43" t="s">
        <v>407</v>
      </c>
      <c r="B433" s="1" t="s">
        <v>776</v>
      </c>
      <c r="C433" s="2">
        <v>42024</v>
      </c>
      <c r="D433" s="4">
        <v>4</v>
      </c>
      <c r="E433" s="56">
        <v>1</v>
      </c>
      <c r="F433" s="1">
        <v>2015</v>
      </c>
      <c r="G433" s="7">
        <v>398016.74000000011</v>
      </c>
      <c r="H433" s="4">
        <v>25</v>
      </c>
      <c r="I433" s="1" t="s">
        <v>596</v>
      </c>
      <c r="J433" s="1">
        <v>240</v>
      </c>
      <c r="K433" s="53">
        <v>6479.57</v>
      </c>
      <c r="L433" s="3">
        <v>26.998208333333331</v>
      </c>
      <c r="M433" s="1">
        <v>25.33</v>
      </c>
      <c r="N433" s="3">
        <v>-1.6682083333333324</v>
      </c>
      <c r="O433" s="3">
        <v>-400.36999999999978</v>
      </c>
      <c r="P433" s="58" t="s">
        <v>10</v>
      </c>
      <c r="Q433" s="5" t="s">
        <v>159</v>
      </c>
      <c r="R433" t="s">
        <v>572</v>
      </c>
      <c r="S433" t="s">
        <v>4</v>
      </c>
    </row>
    <row r="434" spans="1:19" ht="15" customHeight="1" x14ac:dyDescent="0.25">
      <c r="A434" s="43" t="s">
        <v>401</v>
      </c>
      <c r="B434" s="1" t="s">
        <v>774</v>
      </c>
      <c r="C434" s="2">
        <v>42024</v>
      </c>
      <c r="D434" s="4">
        <v>4</v>
      </c>
      <c r="E434" s="56">
        <v>1</v>
      </c>
      <c r="F434" s="1">
        <v>2015</v>
      </c>
      <c r="G434" s="7">
        <v>398016.74000000011</v>
      </c>
      <c r="H434" s="4">
        <v>25</v>
      </c>
      <c r="I434" s="1" t="s">
        <v>596</v>
      </c>
      <c r="J434" s="1">
        <v>64</v>
      </c>
      <c r="K434" s="53">
        <v>7339.56</v>
      </c>
      <c r="L434" s="3">
        <v>114.68062500000001</v>
      </c>
      <c r="M434" s="1">
        <v>92.14</v>
      </c>
      <c r="N434" s="3">
        <v>-22.540625000000006</v>
      </c>
      <c r="O434" s="3">
        <v>-1442.6000000000004</v>
      </c>
      <c r="P434" s="58" t="s">
        <v>10</v>
      </c>
      <c r="Q434" s="5" t="s">
        <v>159</v>
      </c>
      <c r="R434" t="s">
        <v>572</v>
      </c>
      <c r="S434" t="s">
        <v>4</v>
      </c>
    </row>
    <row r="435" spans="1:19" ht="15" customHeight="1" x14ac:dyDescent="0.25">
      <c r="A435" s="43" t="s">
        <v>402</v>
      </c>
      <c r="B435" s="1" t="s">
        <v>771</v>
      </c>
      <c r="C435" s="2">
        <v>42024</v>
      </c>
      <c r="D435" s="4">
        <v>4</v>
      </c>
      <c r="E435" s="56">
        <v>1</v>
      </c>
      <c r="F435" s="1">
        <v>2015</v>
      </c>
      <c r="G435" s="7">
        <v>398016.74000000011</v>
      </c>
      <c r="H435" s="4">
        <v>25</v>
      </c>
      <c r="I435" s="1" t="s">
        <v>596</v>
      </c>
      <c r="J435" s="1">
        <v>180</v>
      </c>
      <c r="K435" s="53">
        <v>4334.88</v>
      </c>
      <c r="L435" s="3">
        <v>24.082666666666668</v>
      </c>
      <c r="M435" s="1">
        <v>23.68</v>
      </c>
      <c r="N435" s="3">
        <v>-0.4026666666666685</v>
      </c>
      <c r="O435" s="3">
        <v>-72.480000000000331</v>
      </c>
      <c r="P435" s="58" t="s">
        <v>10</v>
      </c>
      <c r="Q435" s="5" t="s">
        <v>159</v>
      </c>
      <c r="R435" t="s">
        <v>572</v>
      </c>
      <c r="S435" t="s">
        <v>4</v>
      </c>
    </row>
    <row r="436" spans="1:19" ht="15" customHeight="1" x14ac:dyDescent="0.25">
      <c r="A436" s="43" t="s">
        <v>404</v>
      </c>
      <c r="B436" s="1" t="s">
        <v>773</v>
      </c>
      <c r="C436" s="2">
        <v>42024</v>
      </c>
      <c r="D436" s="4">
        <v>4</v>
      </c>
      <c r="E436" s="56">
        <v>1</v>
      </c>
      <c r="F436" s="1">
        <v>2015</v>
      </c>
      <c r="G436" s="7">
        <v>398016.74000000011</v>
      </c>
      <c r="H436" s="4">
        <v>25</v>
      </c>
      <c r="I436" s="1" t="s">
        <v>596</v>
      </c>
      <c r="J436" s="1">
        <v>128</v>
      </c>
      <c r="K436" s="53">
        <v>4710.66</v>
      </c>
      <c r="L436" s="3">
        <v>36.802031249999999</v>
      </c>
      <c r="M436" s="1">
        <v>28.78</v>
      </c>
      <c r="N436" s="3">
        <v>-8.0220312499999977</v>
      </c>
      <c r="O436" s="3">
        <v>-1026.8199999999997</v>
      </c>
      <c r="P436" s="58" t="s">
        <v>10</v>
      </c>
      <c r="Q436" s="5" t="s">
        <v>159</v>
      </c>
      <c r="R436" t="s">
        <v>572</v>
      </c>
      <c r="S436" t="s">
        <v>4</v>
      </c>
    </row>
    <row r="437" spans="1:19" ht="15" customHeight="1" x14ac:dyDescent="0.25">
      <c r="A437" s="43" t="s">
        <v>399</v>
      </c>
      <c r="B437" s="1" t="s">
        <v>770</v>
      </c>
      <c r="C437" s="2">
        <v>42024</v>
      </c>
      <c r="D437" s="4">
        <v>4</v>
      </c>
      <c r="E437" s="56">
        <v>1</v>
      </c>
      <c r="F437" s="1">
        <v>2015</v>
      </c>
      <c r="G437" s="7">
        <v>398016.74000000011</v>
      </c>
      <c r="H437" s="4">
        <v>25</v>
      </c>
      <c r="I437" s="1" t="s">
        <v>596</v>
      </c>
      <c r="J437" s="1">
        <v>224</v>
      </c>
      <c r="K437" s="53">
        <v>9249.27</v>
      </c>
      <c r="L437" s="3">
        <v>41.291383928571427</v>
      </c>
      <c r="M437" s="1">
        <v>30.58</v>
      </c>
      <c r="N437" s="3">
        <v>-10.711383928571429</v>
      </c>
      <c r="O437" s="3">
        <v>-2399.3500000000004</v>
      </c>
      <c r="P437" s="58" t="s">
        <v>10</v>
      </c>
      <c r="Q437" s="5" t="s">
        <v>159</v>
      </c>
      <c r="R437" t="s">
        <v>572</v>
      </c>
      <c r="S437" t="s">
        <v>4</v>
      </c>
    </row>
    <row r="438" spans="1:19" ht="15" customHeight="1" x14ac:dyDescent="0.25">
      <c r="A438" s="43" t="s">
        <v>401</v>
      </c>
      <c r="B438" s="1" t="s">
        <v>774</v>
      </c>
      <c r="C438" s="2">
        <v>42024</v>
      </c>
      <c r="D438" s="4">
        <v>4</v>
      </c>
      <c r="E438" s="56">
        <v>1</v>
      </c>
      <c r="F438" s="1">
        <v>2015</v>
      </c>
      <c r="G438" s="7">
        <v>398016.74000000011</v>
      </c>
      <c r="H438" s="4">
        <v>25</v>
      </c>
      <c r="I438" s="1" t="s">
        <v>596</v>
      </c>
      <c r="J438" s="1">
        <v>24</v>
      </c>
      <c r="K438" s="53">
        <v>2752.34</v>
      </c>
      <c r="L438" s="3">
        <v>114.68083333333334</v>
      </c>
      <c r="M438" s="1">
        <v>92.14</v>
      </c>
      <c r="N438" s="3">
        <v>-22.540833333333339</v>
      </c>
      <c r="O438" s="3">
        <v>-540.98000000000013</v>
      </c>
      <c r="P438" s="58" t="s">
        <v>10</v>
      </c>
      <c r="Q438" s="5" t="s">
        <v>159</v>
      </c>
      <c r="R438" t="s">
        <v>572</v>
      </c>
      <c r="S438" t="s">
        <v>4</v>
      </c>
    </row>
    <row r="439" spans="1:19" ht="15" customHeight="1" x14ac:dyDescent="0.25">
      <c r="A439" s="43" t="s">
        <v>400</v>
      </c>
      <c r="B439" s="1" t="s">
        <v>775</v>
      </c>
      <c r="C439" s="2">
        <v>42024</v>
      </c>
      <c r="D439" s="4">
        <v>4</v>
      </c>
      <c r="E439" s="56">
        <v>1</v>
      </c>
      <c r="F439" s="1">
        <v>2015</v>
      </c>
      <c r="G439" s="7">
        <v>398016.74000000011</v>
      </c>
      <c r="H439" s="4">
        <v>25</v>
      </c>
      <c r="I439" s="1" t="s">
        <v>596</v>
      </c>
      <c r="J439" s="1">
        <v>50</v>
      </c>
      <c r="K439" s="53">
        <v>3416.89</v>
      </c>
      <c r="L439" s="3">
        <v>68.337800000000001</v>
      </c>
      <c r="M439" s="1">
        <v>54.15</v>
      </c>
      <c r="N439" s="3">
        <v>-14.187800000000003</v>
      </c>
      <c r="O439" s="3">
        <v>-709.3900000000001</v>
      </c>
      <c r="P439" s="58" t="s">
        <v>10</v>
      </c>
      <c r="Q439" s="5" t="s">
        <v>159</v>
      </c>
      <c r="R439" t="s">
        <v>572</v>
      </c>
      <c r="S439" t="s">
        <v>4</v>
      </c>
    </row>
    <row r="440" spans="1:19" ht="15" customHeight="1" x14ac:dyDescent="0.25">
      <c r="A440" s="43" t="s">
        <v>400</v>
      </c>
      <c r="B440" s="1" t="s">
        <v>775</v>
      </c>
      <c r="C440" s="2">
        <v>42024</v>
      </c>
      <c r="D440" s="4">
        <v>4</v>
      </c>
      <c r="E440" s="56">
        <v>1</v>
      </c>
      <c r="F440" s="1">
        <v>2015</v>
      </c>
      <c r="G440" s="7">
        <v>398016.74000000011</v>
      </c>
      <c r="H440" s="4">
        <v>25</v>
      </c>
      <c r="I440" s="1" t="s">
        <v>596</v>
      </c>
      <c r="J440" s="1">
        <v>58</v>
      </c>
      <c r="K440" s="53">
        <v>3990.89</v>
      </c>
      <c r="L440" s="3">
        <v>68.808448275862062</v>
      </c>
      <c r="M440" s="1">
        <v>54.15</v>
      </c>
      <c r="N440" s="3">
        <v>-14.658448275862064</v>
      </c>
      <c r="O440" s="3">
        <v>-850.18999999999971</v>
      </c>
      <c r="P440" s="58" t="s">
        <v>10</v>
      </c>
      <c r="Q440" s="5" t="s">
        <v>159</v>
      </c>
      <c r="R440" t="s">
        <v>572</v>
      </c>
      <c r="S440" t="s">
        <v>4</v>
      </c>
    </row>
    <row r="441" spans="1:19" ht="15" customHeight="1" x14ac:dyDescent="0.25">
      <c r="A441" s="43" t="s">
        <v>407</v>
      </c>
      <c r="B441" s="1" t="s">
        <v>776</v>
      </c>
      <c r="C441" s="2">
        <v>42024</v>
      </c>
      <c r="D441" s="4">
        <v>4</v>
      </c>
      <c r="E441" s="56">
        <v>1</v>
      </c>
      <c r="F441" s="1">
        <v>2015</v>
      </c>
      <c r="G441" s="7">
        <v>398016.74000000011</v>
      </c>
      <c r="H441" s="4">
        <v>25</v>
      </c>
      <c r="I441" s="1" t="s">
        <v>596</v>
      </c>
      <c r="J441" s="1">
        <v>60</v>
      </c>
      <c r="K441" s="53">
        <v>1619.9</v>
      </c>
      <c r="L441" s="3">
        <v>26.998333333333335</v>
      </c>
      <c r="M441" s="1">
        <v>25.33</v>
      </c>
      <c r="N441" s="3">
        <v>-1.6683333333333366</v>
      </c>
      <c r="O441" s="3">
        <v>-100.10000000000019</v>
      </c>
      <c r="P441" s="58" t="s">
        <v>10</v>
      </c>
      <c r="Q441" s="5" t="s">
        <v>159</v>
      </c>
      <c r="R441" t="s">
        <v>572</v>
      </c>
      <c r="S441" t="s">
        <v>4</v>
      </c>
    </row>
    <row r="442" spans="1:19" ht="15" customHeight="1" x14ac:dyDescent="0.25">
      <c r="A442" s="43" t="s">
        <v>399</v>
      </c>
      <c r="B442" s="1" t="s">
        <v>770</v>
      </c>
      <c r="C442" s="2">
        <v>42024</v>
      </c>
      <c r="D442" s="4">
        <v>4</v>
      </c>
      <c r="E442" s="56">
        <v>1</v>
      </c>
      <c r="F442" s="1">
        <v>2015</v>
      </c>
      <c r="G442" s="7">
        <v>398016.74000000011</v>
      </c>
      <c r="H442" s="4">
        <v>25</v>
      </c>
      <c r="I442" s="1" t="s">
        <v>596</v>
      </c>
      <c r="J442" s="1">
        <v>16</v>
      </c>
      <c r="K442" s="53">
        <v>660.66</v>
      </c>
      <c r="L442" s="3">
        <v>41.291249999999998</v>
      </c>
      <c r="M442" s="1">
        <v>30.58</v>
      </c>
      <c r="N442" s="3">
        <v>-10.71125</v>
      </c>
      <c r="O442" s="3">
        <v>-171.38</v>
      </c>
      <c r="P442" s="58" t="s">
        <v>10</v>
      </c>
      <c r="Q442" s="5" t="s">
        <v>159</v>
      </c>
      <c r="R442" t="s">
        <v>572</v>
      </c>
      <c r="S442" t="s">
        <v>4</v>
      </c>
    </row>
    <row r="443" spans="1:19" ht="15" customHeight="1" x14ac:dyDescent="0.25">
      <c r="A443" s="43" t="s">
        <v>399</v>
      </c>
      <c r="B443" s="1" t="s">
        <v>770</v>
      </c>
      <c r="C443" s="2">
        <v>42024</v>
      </c>
      <c r="D443" s="4">
        <v>4</v>
      </c>
      <c r="E443" s="56">
        <v>1</v>
      </c>
      <c r="F443" s="1">
        <v>2015</v>
      </c>
      <c r="G443" s="7">
        <v>398016.74000000011</v>
      </c>
      <c r="H443" s="4">
        <v>25</v>
      </c>
      <c r="I443" s="1" t="s">
        <v>596</v>
      </c>
      <c r="J443" s="1">
        <v>176</v>
      </c>
      <c r="K443" s="53">
        <v>7283.81</v>
      </c>
      <c r="L443" s="3">
        <v>41.385284090909096</v>
      </c>
      <c r="M443" s="1">
        <v>30.58</v>
      </c>
      <c r="N443" s="3">
        <v>-10.805284090909097</v>
      </c>
      <c r="O443" s="3">
        <v>-1901.7300000000012</v>
      </c>
      <c r="P443" s="58" t="s">
        <v>10</v>
      </c>
      <c r="Q443" s="5" t="s">
        <v>159</v>
      </c>
      <c r="R443" t="s">
        <v>572</v>
      </c>
      <c r="S443" t="s">
        <v>4</v>
      </c>
    </row>
    <row r="444" spans="1:19" ht="15" customHeight="1" x14ac:dyDescent="0.25">
      <c r="A444" s="43" t="s">
        <v>403</v>
      </c>
      <c r="B444" s="1" t="s">
        <v>772</v>
      </c>
      <c r="C444" s="2">
        <v>42024</v>
      </c>
      <c r="D444" s="4">
        <v>4</v>
      </c>
      <c r="E444" s="56">
        <v>1</v>
      </c>
      <c r="F444" s="1">
        <v>2015</v>
      </c>
      <c r="G444" s="7">
        <v>398016.74000000011</v>
      </c>
      <c r="H444" s="4">
        <v>25</v>
      </c>
      <c r="I444" s="1" t="s">
        <v>596</v>
      </c>
      <c r="J444" s="1">
        <v>108</v>
      </c>
      <c r="K444" s="53">
        <v>6683.17</v>
      </c>
      <c r="L444" s="3">
        <v>61.881203703703704</v>
      </c>
      <c r="M444" s="1">
        <v>44.29</v>
      </c>
      <c r="N444" s="3">
        <v>-17.591203703703705</v>
      </c>
      <c r="O444" s="3">
        <v>-1899.8500000000001</v>
      </c>
      <c r="P444" s="58" t="s">
        <v>10</v>
      </c>
      <c r="Q444" s="5" t="s">
        <v>159</v>
      </c>
      <c r="R444" t="s">
        <v>572</v>
      </c>
      <c r="S444" t="s">
        <v>4</v>
      </c>
    </row>
    <row r="445" spans="1:19" ht="15" customHeight="1" x14ac:dyDescent="0.25">
      <c r="A445" s="43" t="s">
        <v>401</v>
      </c>
      <c r="B445" s="1" t="s">
        <v>774</v>
      </c>
      <c r="C445" s="2">
        <v>42024</v>
      </c>
      <c r="D445" s="4">
        <v>4</v>
      </c>
      <c r="E445" s="56">
        <v>1</v>
      </c>
      <c r="F445" s="1">
        <v>2015</v>
      </c>
      <c r="G445" s="7">
        <v>398016.74000000011</v>
      </c>
      <c r="H445" s="4">
        <v>25</v>
      </c>
      <c r="I445" s="1" t="s">
        <v>596</v>
      </c>
      <c r="J445" s="1">
        <v>8</v>
      </c>
      <c r="K445" s="53">
        <v>917.59</v>
      </c>
      <c r="L445" s="3">
        <v>114.69875</v>
      </c>
      <c r="M445" s="1">
        <v>92.14</v>
      </c>
      <c r="N445" s="3">
        <v>-22.558750000000003</v>
      </c>
      <c r="O445" s="3">
        <v>-180.47000000000003</v>
      </c>
      <c r="P445" s="58" t="s">
        <v>10</v>
      </c>
      <c r="Q445" s="5" t="s">
        <v>159</v>
      </c>
      <c r="R445" t="s">
        <v>572</v>
      </c>
      <c r="S445" t="s">
        <v>4</v>
      </c>
    </row>
    <row r="446" spans="1:19" ht="15" customHeight="1" x14ac:dyDescent="0.25">
      <c r="A446" s="43" t="s">
        <v>400</v>
      </c>
      <c r="B446" s="1" t="s">
        <v>775</v>
      </c>
      <c r="C446" s="2">
        <v>42024</v>
      </c>
      <c r="D446" s="4">
        <v>4</v>
      </c>
      <c r="E446" s="56">
        <v>1</v>
      </c>
      <c r="F446" s="1">
        <v>2015</v>
      </c>
      <c r="G446" s="7">
        <v>398016.74000000011</v>
      </c>
      <c r="H446" s="4">
        <v>25</v>
      </c>
      <c r="I446" s="1" t="s">
        <v>596</v>
      </c>
      <c r="J446" s="1">
        <v>81</v>
      </c>
      <c r="K446" s="53">
        <v>5573.49</v>
      </c>
      <c r="L446" s="3">
        <v>68.808518518518511</v>
      </c>
      <c r="M446" s="1">
        <v>54.15</v>
      </c>
      <c r="N446" s="3">
        <v>-14.658518518518513</v>
      </c>
      <c r="O446" s="3">
        <v>-1187.3399999999995</v>
      </c>
      <c r="P446" s="58" t="s">
        <v>10</v>
      </c>
      <c r="Q446" s="5" t="s">
        <v>159</v>
      </c>
      <c r="R446" t="s">
        <v>572</v>
      </c>
      <c r="S446" t="s">
        <v>4</v>
      </c>
    </row>
    <row r="447" spans="1:19" ht="15" customHeight="1" x14ac:dyDescent="0.25">
      <c r="A447" s="43" t="s">
        <v>407</v>
      </c>
      <c r="B447" s="1" t="s">
        <v>776</v>
      </c>
      <c r="C447" s="2">
        <v>42024</v>
      </c>
      <c r="D447" s="4">
        <v>4</v>
      </c>
      <c r="E447" s="56">
        <v>1</v>
      </c>
      <c r="F447" s="1">
        <v>2015</v>
      </c>
      <c r="G447" s="7">
        <v>398016.74000000011</v>
      </c>
      <c r="H447" s="4">
        <v>25</v>
      </c>
      <c r="I447" s="1" t="s">
        <v>596</v>
      </c>
      <c r="J447" s="1">
        <v>60</v>
      </c>
      <c r="K447" s="53">
        <v>1619.89</v>
      </c>
      <c r="L447" s="3">
        <v>26.99816666666667</v>
      </c>
      <c r="M447" s="1">
        <v>25.33</v>
      </c>
      <c r="N447" s="3">
        <v>-1.6681666666666715</v>
      </c>
      <c r="O447" s="3">
        <v>-100.09000000000029</v>
      </c>
      <c r="P447" s="58" t="s">
        <v>10</v>
      </c>
      <c r="Q447" s="5" t="s">
        <v>159</v>
      </c>
      <c r="R447" t="s">
        <v>572</v>
      </c>
      <c r="S447" t="s">
        <v>4</v>
      </c>
    </row>
    <row r="448" spans="1:19" ht="15" customHeight="1" x14ac:dyDescent="0.25">
      <c r="A448" s="43" t="s">
        <v>403</v>
      </c>
      <c r="B448" s="1" t="s">
        <v>772</v>
      </c>
      <c r="C448" s="2">
        <v>42024</v>
      </c>
      <c r="D448" s="4">
        <v>4</v>
      </c>
      <c r="E448" s="56">
        <v>1</v>
      </c>
      <c r="F448" s="1">
        <v>2015</v>
      </c>
      <c r="G448" s="7">
        <v>398016.74000000011</v>
      </c>
      <c r="H448" s="4">
        <v>25</v>
      </c>
      <c r="I448" s="1" t="s">
        <v>596</v>
      </c>
      <c r="J448" s="1">
        <v>9</v>
      </c>
      <c r="K448" s="53">
        <v>556.94000000000005</v>
      </c>
      <c r="L448" s="3">
        <v>61.882222222222225</v>
      </c>
      <c r="M448" s="1">
        <v>44.29</v>
      </c>
      <c r="N448" s="3">
        <v>-17.592222222222226</v>
      </c>
      <c r="O448" s="3">
        <v>-158.33000000000004</v>
      </c>
      <c r="P448" s="58" t="s">
        <v>10</v>
      </c>
      <c r="Q448" s="5" t="s">
        <v>159</v>
      </c>
      <c r="R448" t="s">
        <v>572</v>
      </c>
      <c r="S448" t="s">
        <v>4</v>
      </c>
    </row>
    <row r="449" spans="1:19" ht="15" customHeight="1" x14ac:dyDescent="0.25">
      <c r="A449" s="43" t="s">
        <v>399</v>
      </c>
      <c r="B449" s="1" t="s">
        <v>770</v>
      </c>
      <c r="C449" s="2">
        <v>42024</v>
      </c>
      <c r="D449" s="4">
        <v>4</v>
      </c>
      <c r="E449" s="56">
        <v>1</v>
      </c>
      <c r="F449" s="1">
        <v>2015</v>
      </c>
      <c r="G449" s="7">
        <v>398016.74000000011</v>
      </c>
      <c r="H449" s="4">
        <v>25</v>
      </c>
      <c r="I449" s="1" t="s">
        <v>596</v>
      </c>
      <c r="J449" s="1">
        <v>160</v>
      </c>
      <c r="K449" s="53">
        <v>6621.65</v>
      </c>
      <c r="L449" s="3">
        <v>41.385312499999998</v>
      </c>
      <c r="M449" s="1">
        <v>30.58</v>
      </c>
      <c r="N449" s="3">
        <v>-10.805312499999999</v>
      </c>
      <c r="O449" s="3">
        <v>-1728.85</v>
      </c>
      <c r="P449" s="58" t="s">
        <v>10</v>
      </c>
      <c r="Q449" s="5" t="s">
        <v>159</v>
      </c>
      <c r="R449" t="s">
        <v>572</v>
      </c>
      <c r="S449" t="s">
        <v>4</v>
      </c>
    </row>
    <row r="450" spans="1:19" ht="15" customHeight="1" x14ac:dyDescent="0.25">
      <c r="A450" s="43" t="s">
        <v>401</v>
      </c>
      <c r="B450" s="1" t="s">
        <v>774</v>
      </c>
      <c r="C450" s="2">
        <v>42024</v>
      </c>
      <c r="D450" s="4">
        <v>4</v>
      </c>
      <c r="E450" s="56">
        <v>1</v>
      </c>
      <c r="F450" s="1">
        <v>2015</v>
      </c>
      <c r="G450" s="7">
        <v>398016.74000000011</v>
      </c>
      <c r="H450" s="4">
        <v>25</v>
      </c>
      <c r="I450" s="1" t="s">
        <v>596</v>
      </c>
      <c r="J450" s="1">
        <v>64</v>
      </c>
      <c r="K450" s="53">
        <v>7340.69</v>
      </c>
      <c r="L450" s="3">
        <v>114.69828124999999</v>
      </c>
      <c r="M450" s="1">
        <v>92.14</v>
      </c>
      <c r="N450" s="3">
        <v>-22.558281249999993</v>
      </c>
      <c r="O450" s="3">
        <v>-1443.7299999999996</v>
      </c>
      <c r="P450" s="58" t="s">
        <v>10</v>
      </c>
      <c r="Q450" s="5" t="s">
        <v>159</v>
      </c>
      <c r="R450" t="s">
        <v>572</v>
      </c>
      <c r="S450" t="s">
        <v>4</v>
      </c>
    </row>
    <row r="451" spans="1:19" ht="15" customHeight="1" x14ac:dyDescent="0.25">
      <c r="A451" s="43" t="s">
        <v>400</v>
      </c>
      <c r="B451" s="1" t="s">
        <v>775</v>
      </c>
      <c r="C451" s="2">
        <v>42024</v>
      </c>
      <c r="D451" s="4">
        <v>4</v>
      </c>
      <c r="E451" s="56">
        <v>1</v>
      </c>
      <c r="F451" s="1">
        <v>2015</v>
      </c>
      <c r="G451" s="7">
        <v>398016.74000000011</v>
      </c>
      <c r="H451" s="4">
        <v>25</v>
      </c>
      <c r="I451" s="1" t="s">
        <v>596</v>
      </c>
      <c r="J451" s="1">
        <v>27</v>
      </c>
      <c r="K451" s="53">
        <v>1857.82</v>
      </c>
      <c r="L451" s="3">
        <v>68.808148148148149</v>
      </c>
      <c r="M451" s="1">
        <v>54.15</v>
      </c>
      <c r="N451" s="3">
        <v>-14.65814814814815</v>
      </c>
      <c r="O451" s="3">
        <v>-395.77000000000004</v>
      </c>
      <c r="P451" s="58" t="s">
        <v>10</v>
      </c>
      <c r="Q451" s="5" t="s">
        <v>159</v>
      </c>
      <c r="R451" t="s">
        <v>572</v>
      </c>
      <c r="S451" t="s">
        <v>4</v>
      </c>
    </row>
    <row r="452" spans="1:19" ht="15" customHeight="1" x14ac:dyDescent="0.25">
      <c r="A452" s="43" t="s">
        <v>402</v>
      </c>
      <c r="B452" s="1" t="s">
        <v>771</v>
      </c>
      <c r="C452" s="2">
        <v>42024</v>
      </c>
      <c r="D452" s="4">
        <v>4</v>
      </c>
      <c r="E452" s="56">
        <v>1</v>
      </c>
      <c r="F452" s="1">
        <v>2015</v>
      </c>
      <c r="G452" s="7">
        <v>398016.74000000011</v>
      </c>
      <c r="H452" s="4">
        <v>25</v>
      </c>
      <c r="I452" s="1" t="s">
        <v>596</v>
      </c>
      <c r="J452" s="1">
        <v>60</v>
      </c>
      <c r="K452" s="53">
        <v>1444.96</v>
      </c>
      <c r="L452" s="3">
        <v>24.082666666666668</v>
      </c>
      <c r="M452" s="1">
        <v>23.68</v>
      </c>
      <c r="N452" s="3">
        <v>-0.4026666666666685</v>
      </c>
      <c r="O452" s="3">
        <v>-24.16000000000011</v>
      </c>
      <c r="P452" s="58" t="s">
        <v>10</v>
      </c>
      <c r="Q452" s="5" t="s">
        <v>159</v>
      </c>
      <c r="R452" t="s">
        <v>572</v>
      </c>
      <c r="S452" t="s">
        <v>4</v>
      </c>
    </row>
    <row r="453" spans="1:19" ht="15" customHeight="1" x14ac:dyDescent="0.25">
      <c r="A453" s="43" t="s">
        <v>403</v>
      </c>
      <c r="B453" s="1" t="s">
        <v>772</v>
      </c>
      <c r="C453" s="2">
        <v>42024</v>
      </c>
      <c r="D453" s="4">
        <v>4</v>
      </c>
      <c r="E453" s="56">
        <v>1</v>
      </c>
      <c r="F453" s="1">
        <v>2015</v>
      </c>
      <c r="G453" s="7">
        <v>398016.74000000011</v>
      </c>
      <c r="H453" s="4">
        <v>25</v>
      </c>
      <c r="I453" s="1" t="s">
        <v>596</v>
      </c>
      <c r="J453" s="1">
        <v>90</v>
      </c>
      <c r="K453" s="53">
        <v>5570.67</v>
      </c>
      <c r="L453" s="3">
        <v>61.896333333333331</v>
      </c>
      <c r="M453" s="1">
        <v>44.29</v>
      </c>
      <c r="N453" s="3">
        <v>-17.606333333333332</v>
      </c>
      <c r="O453" s="3">
        <v>-1584.57</v>
      </c>
      <c r="P453" s="58" t="s">
        <v>10</v>
      </c>
      <c r="Q453" s="5" t="s">
        <v>159</v>
      </c>
      <c r="R453" t="s">
        <v>572</v>
      </c>
      <c r="S453" t="s">
        <v>4</v>
      </c>
    </row>
    <row r="454" spans="1:19" ht="15" customHeight="1" x14ac:dyDescent="0.25">
      <c r="A454" s="43" t="s">
        <v>403</v>
      </c>
      <c r="B454" s="1" t="s">
        <v>772</v>
      </c>
      <c r="C454" s="2">
        <v>42024</v>
      </c>
      <c r="D454" s="4">
        <v>4</v>
      </c>
      <c r="E454" s="56">
        <v>1</v>
      </c>
      <c r="F454" s="1">
        <v>2015</v>
      </c>
      <c r="G454" s="7">
        <v>398016.74000000011</v>
      </c>
      <c r="H454" s="4">
        <v>25</v>
      </c>
      <c r="I454" s="1" t="s">
        <v>596</v>
      </c>
      <c r="J454" s="1">
        <v>9</v>
      </c>
      <c r="K454" s="53">
        <v>556.94000000000005</v>
      </c>
      <c r="L454" s="3">
        <v>61.882222222222225</v>
      </c>
      <c r="M454" s="1">
        <v>44.29</v>
      </c>
      <c r="N454" s="3">
        <v>-17.592222222222226</v>
      </c>
      <c r="O454" s="3">
        <v>-158.33000000000004</v>
      </c>
      <c r="P454" s="58" t="s">
        <v>10</v>
      </c>
      <c r="Q454" s="5" t="s">
        <v>159</v>
      </c>
      <c r="R454" t="s">
        <v>572</v>
      </c>
      <c r="S454" t="s">
        <v>4</v>
      </c>
    </row>
    <row r="455" spans="1:19" ht="15" customHeight="1" x14ac:dyDescent="0.25">
      <c r="A455" s="43" t="s">
        <v>414</v>
      </c>
      <c r="B455" s="1" t="s">
        <v>1022</v>
      </c>
      <c r="C455" s="2">
        <v>42025</v>
      </c>
      <c r="D455" s="4">
        <v>4</v>
      </c>
      <c r="E455" s="56">
        <v>1</v>
      </c>
      <c r="F455" s="1">
        <v>2015</v>
      </c>
      <c r="G455" s="7">
        <v>382277.75000000023</v>
      </c>
      <c r="H455" s="4">
        <v>18</v>
      </c>
      <c r="I455" s="1" t="s">
        <v>604</v>
      </c>
      <c r="J455" s="1">
        <v>50</v>
      </c>
      <c r="K455" s="53">
        <v>2201.09</v>
      </c>
      <c r="L455" s="3">
        <v>44.021800000000006</v>
      </c>
      <c r="M455" s="1">
        <v>37.72</v>
      </c>
      <c r="N455" s="3">
        <v>-6.3018000000000072</v>
      </c>
      <c r="O455" s="3">
        <v>-315.09000000000037</v>
      </c>
      <c r="P455" s="58" t="s">
        <v>10</v>
      </c>
      <c r="Q455" s="5" t="s">
        <v>159</v>
      </c>
      <c r="R455" t="s">
        <v>572</v>
      </c>
      <c r="S455" t="s">
        <v>4</v>
      </c>
    </row>
    <row r="456" spans="1:19" ht="15" customHeight="1" x14ac:dyDescent="0.25">
      <c r="A456" s="43" t="s">
        <v>390</v>
      </c>
      <c r="B456" s="1" t="s">
        <v>1023</v>
      </c>
      <c r="C456" s="2">
        <v>42025</v>
      </c>
      <c r="D456" s="4">
        <v>4</v>
      </c>
      <c r="E456" s="56">
        <v>1</v>
      </c>
      <c r="F456" s="1">
        <v>2015</v>
      </c>
      <c r="G456" s="7">
        <v>382277.75000000023</v>
      </c>
      <c r="H456" s="4">
        <v>18</v>
      </c>
      <c r="I456" s="1" t="s">
        <v>604</v>
      </c>
      <c r="J456" s="1">
        <v>80</v>
      </c>
      <c r="K456" s="53">
        <v>2393.9</v>
      </c>
      <c r="L456" s="3">
        <v>29.923750000000002</v>
      </c>
      <c r="M456" s="1">
        <v>25.92</v>
      </c>
      <c r="N456" s="3">
        <v>-4.0037500000000001</v>
      </c>
      <c r="O456" s="3">
        <v>-320.3</v>
      </c>
      <c r="P456" s="58" t="s">
        <v>10</v>
      </c>
      <c r="Q456" s="5" t="s">
        <v>159</v>
      </c>
      <c r="R456" t="s">
        <v>572</v>
      </c>
      <c r="S456" t="s">
        <v>4</v>
      </c>
    </row>
    <row r="457" spans="1:19" ht="15" customHeight="1" x14ac:dyDescent="0.25">
      <c r="A457" s="43" t="s">
        <v>381</v>
      </c>
      <c r="B457" s="1" t="s">
        <v>816</v>
      </c>
      <c r="C457" s="2">
        <v>42025</v>
      </c>
      <c r="D457" s="4">
        <v>4</v>
      </c>
      <c r="E457" s="56">
        <v>1</v>
      </c>
      <c r="F457" s="1">
        <v>2015</v>
      </c>
      <c r="G457" s="7">
        <v>382277.75000000023</v>
      </c>
      <c r="H457" s="4">
        <v>18</v>
      </c>
      <c r="I457" s="1" t="s">
        <v>604</v>
      </c>
      <c r="J457" s="1">
        <v>120</v>
      </c>
      <c r="K457" s="53">
        <v>1573.46</v>
      </c>
      <c r="L457" s="3">
        <v>13.112166666666667</v>
      </c>
      <c r="M457" s="1">
        <v>14.36</v>
      </c>
      <c r="N457" s="3">
        <v>1.2478333333333325</v>
      </c>
      <c r="O457" s="3">
        <v>149.7399999999999</v>
      </c>
      <c r="P457" s="58" t="s">
        <v>10</v>
      </c>
      <c r="Q457" s="5" t="s">
        <v>159</v>
      </c>
      <c r="R457" t="s">
        <v>572</v>
      </c>
      <c r="S457" t="s">
        <v>4</v>
      </c>
    </row>
    <row r="458" spans="1:19" ht="15" customHeight="1" x14ac:dyDescent="0.25">
      <c r="A458" s="43" t="s">
        <v>391</v>
      </c>
      <c r="B458" s="1" t="s">
        <v>1024</v>
      </c>
      <c r="C458" s="2">
        <v>42025</v>
      </c>
      <c r="D458" s="4">
        <v>4</v>
      </c>
      <c r="E458" s="56">
        <v>1</v>
      </c>
      <c r="F458" s="1">
        <v>2015</v>
      </c>
      <c r="G458" s="7">
        <v>382277.75000000023</v>
      </c>
      <c r="H458" s="4">
        <v>18</v>
      </c>
      <c r="I458" s="1" t="s">
        <v>604</v>
      </c>
      <c r="J458" s="1">
        <v>60</v>
      </c>
      <c r="K458" s="53">
        <v>2685.83</v>
      </c>
      <c r="L458" s="3">
        <v>44.763833333333331</v>
      </c>
      <c r="M458" s="1">
        <v>47.6</v>
      </c>
      <c r="N458" s="3">
        <v>2.8361666666666707</v>
      </c>
      <c r="O458" s="3">
        <v>170.17000000000024</v>
      </c>
      <c r="P458" s="58" t="s">
        <v>10</v>
      </c>
      <c r="Q458" s="5" t="s">
        <v>159</v>
      </c>
      <c r="R458" t="s">
        <v>572</v>
      </c>
      <c r="S458" t="s">
        <v>4</v>
      </c>
    </row>
    <row r="459" spans="1:19" ht="15" customHeight="1" x14ac:dyDescent="0.25">
      <c r="A459" s="43" t="s">
        <v>388</v>
      </c>
      <c r="B459" s="1" t="s">
        <v>811</v>
      </c>
      <c r="C459" s="2">
        <v>42025</v>
      </c>
      <c r="D459" s="4">
        <v>4</v>
      </c>
      <c r="E459" s="56">
        <v>1</v>
      </c>
      <c r="F459" s="1">
        <v>2015</v>
      </c>
      <c r="G459" s="7">
        <v>382277.75000000023</v>
      </c>
      <c r="H459" s="4">
        <v>18</v>
      </c>
      <c r="I459" s="1" t="s">
        <v>604</v>
      </c>
      <c r="J459" s="1">
        <v>450</v>
      </c>
      <c r="K459" s="53">
        <v>6849.72</v>
      </c>
      <c r="L459" s="3">
        <v>15.2216</v>
      </c>
      <c r="M459" s="1">
        <v>12.21</v>
      </c>
      <c r="N459" s="3">
        <v>-3.0115999999999996</v>
      </c>
      <c r="O459" s="3">
        <v>-1355.2199999999998</v>
      </c>
      <c r="P459" s="58" t="s">
        <v>10</v>
      </c>
      <c r="Q459" s="5" t="s">
        <v>159</v>
      </c>
      <c r="R459" t="s">
        <v>572</v>
      </c>
      <c r="S459" t="s">
        <v>4</v>
      </c>
    </row>
    <row r="460" spans="1:19" ht="15" customHeight="1" x14ac:dyDescent="0.25">
      <c r="A460" s="43" t="s">
        <v>397</v>
      </c>
      <c r="B460" s="1" t="s">
        <v>821</v>
      </c>
      <c r="C460" s="2">
        <v>42025</v>
      </c>
      <c r="D460" s="4">
        <v>4</v>
      </c>
      <c r="E460" s="56">
        <v>1</v>
      </c>
      <c r="F460" s="1">
        <v>2015</v>
      </c>
      <c r="G460" s="7">
        <v>382277.75000000023</v>
      </c>
      <c r="H460" s="4">
        <v>18</v>
      </c>
      <c r="I460" s="1" t="s">
        <v>604</v>
      </c>
      <c r="J460" s="1">
        <v>96</v>
      </c>
      <c r="K460" s="53">
        <v>9731.31</v>
      </c>
      <c r="L460" s="3">
        <v>101.3678125</v>
      </c>
      <c r="M460" s="1">
        <v>101.4</v>
      </c>
      <c r="N460" s="3">
        <v>3.2187500000006253E-2</v>
      </c>
      <c r="O460" s="3">
        <v>3.0900000000006003</v>
      </c>
      <c r="P460" s="58" t="s">
        <v>10</v>
      </c>
      <c r="Q460" s="5" t="s">
        <v>159</v>
      </c>
      <c r="R460" t="s">
        <v>572</v>
      </c>
      <c r="S460" t="s">
        <v>4</v>
      </c>
    </row>
    <row r="461" spans="1:19" ht="15" customHeight="1" x14ac:dyDescent="0.25">
      <c r="A461" s="43" t="s">
        <v>385</v>
      </c>
      <c r="B461" s="1" t="s">
        <v>1025</v>
      </c>
      <c r="C461" s="2">
        <v>42025</v>
      </c>
      <c r="D461" s="4">
        <v>4</v>
      </c>
      <c r="E461" s="56">
        <v>1</v>
      </c>
      <c r="F461" s="1">
        <v>2015</v>
      </c>
      <c r="G461" s="7">
        <v>382277.75000000023</v>
      </c>
      <c r="H461" s="4">
        <v>18</v>
      </c>
      <c r="I461" s="1" t="s">
        <v>604</v>
      </c>
      <c r="J461" s="1">
        <v>260</v>
      </c>
      <c r="K461" s="53">
        <v>11197.63</v>
      </c>
      <c r="L461" s="3">
        <v>43.067807692307689</v>
      </c>
      <c r="M461" s="1">
        <v>25.96</v>
      </c>
      <c r="N461" s="3">
        <v>-17.107807692307688</v>
      </c>
      <c r="O461" s="3">
        <v>-4448.0299999999988</v>
      </c>
      <c r="P461" s="58" t="s">
        <v>10</v>
      </c>
      <c r="Q461" s="5" t="s">
        <v>159</v>
      </c>
      <c r="R461" t="s">
        <v>572</v>
      </c>
      <c r="S461" t="s">
        <v>4</v>
      </c>
    </row>
    <row r="462" spans="1:19" ht="15" customHeight="1" x14ac:dyDescent="0.25">
      <c r="A462" s="43" t="s">
        <v>386</v>
      </c>
      <c r="B462" s="1" t="s">
        <v>1026</v>
      </c>
      <c r="C462" s="2">
        <v>42025</v>
      </c>
      <c r="D462" s="4">
        <v>4</v>
      </c>
      <c r="E462" s="56">
        <v>1</v>
      </c>
      <c r="F462" s="1">
        <v>2015</v>
      </c>
      <c r="G462" s="7">
        <v>382277.75000000023</v>
      </c>
      <c r="H462" s="4">
        <v>18</v>
      </c>
      <c r="I462" s="1" t="s">
        <v>604</v>
      </c>
      <c r="J462" s="1">
        <v>50</v>
      </c>
      <c r="K462" s="53">
        <v>845.35</v>
      </c>
      <c r="L462" s="3">
        <v>16.907</v>
      </c>
      <c r="M462" s="1">
        <v>10.9</v>
      </c>
      <c r="N462" s="3">
        <v>-6.0069999999999997</v>
      </c>
      <c r="O462" s="3">
        <v>-300.34999999999997</v>
      </c>
      <c r="P462" s="58" t="s">
        <v>10</v>
      </c>
      <c r="Q462" s="5" t="s">
        <v>159</v>
      </c>
      <c r="R462" t="s">
        <v>572</v>
      </c>
      <c r="S462" t="s">
        <v>4</v>
      </c>
    </row>
    <row r="463" spans="1:19" ht="15" customHeight="1" x14ac:dyDescent="0.25">
      <c r="A463" s="43" t="s">
        <v>393</v>
      </c>
      <c r="B463" s="1" t="s">
        <v>824</v>
      </c>
      <c r="C463" s="2">
        <v>42025</v>
      </c>
      <c r="D463" s="4">
        <v>4</v>
      </c>
      <c r="E463" s="56">
        <v>1</v>
      </c>
      <c r="F463" s="1">
        <v>2015</v>
      </c>
      <c r="G463" s="7">
        <v>382277.75000000023</v>
      </c>
      <c r="H463" s="4">
        <v>18</v>
      </c>
      <c r="I463" s="1" t="s">
        <v>604</v>
      </c>
      <c r="J463" s="1">
        <v>10</v>
      </c>
      <c r="K463" s="53">
        <v>648.83000000000004</v>
      </c>
      <c r="L463" s="3">
        <v>64.88300000000001</v>
      </c>
      <c r="M463" s="1">
        <v>55.29</v>
      </c>
      <c r="N463" s="3">
        <v>-9.5930000000000106</v>
      </c>
      <c r="O463" s="3">
        <v>-95.930000000000106</v>
      </c>
      <c r="P463" s="58" t="s">
        <v>10</v>
      </c>
      <c r="Q463" s="5" t="s">
        <v>159</v>
      </c>
      <c r="R463" t="s">
        <v>572</v>
      </c>
      <c r="S463" t="s">
        <v>4</v>
      </c>
    </row>
    <row r="464" spans="1:19" ht="15" customHeight="1" x14ac:dyDescent="0.25">
      <c r="A464" s="43" t="s">
        <v>413</v>
      </c>
      <c r="B464" s="1" t="s">
        <v>820</v>
      </c>
      <c r="C464" s="2">
        <v>42025</v>
      </c>
      <c r="D464" s="4">
        <v>4</v>
      </c>
      <c r="E464" s="56">
        <v>1</v>
      </c>
      <c r="F464" s="1">
        <v>2015</v>
      </c>
      <c r="G464" s="7">
        <v>382277.75000000023</v>
      </c>
      <c r="H464" s="4">
        <v>18</v>
      </c>
      <c r="I464" s="1" t="s">
        <v>604</v>
      </c>
      <c r="J464" s="1">
        <v>6</v>
      </c>
      <c r="K464" s="53">
        <v>1002.91</v>
      </c>
      <c r="L464" s="3">
        <v>167.15166666666667</v>
      </c>
      <c r="M464" s="1">
        <v>159.24</v>
      </c>
      <c r="N464" s="3">
        <v>-7.9116666666666617</v>
      </c>
      <c r="O464" s="3">
        <v>-47.46999999999997</v>
      </c>
      <c r="P464" s="58" t="s">
        <v>10</v>
      </c>
      <c r="Q464" s="5" t="s">
        <v>159</v>
      </c>
      <c r="R464" t="s">
        <v>572</v>
      </c>
      <c r="S464" t="s">
        <v>4</v>
      </c>
    </row>
    <row r="465" spans="1:19" ht="15" customHeight="1" x14ac:dyDescent="0.25">
      <c r="A465" s="43" t="s">
        <v>389</v>
      </c>
      <c r="B465" s="1" t="s">
        <v>810</v>
      </c>
      <c r="C465" s="2">
        <v>42025</v>
      </c>
      <c r="D465" s="4">
        <v>4</v>
      </c>
      <c r="E465" s="56">
        <v>1</v>
      </c>
      <c r="F465" s="1">
        <v>2015</v>
      </c>
      <c r="G465" s="7">
        <v>382277.75000000023</v>
      </c>
      <c r="H465" s="4">
        <v>18</v>
      </c>
      <c r="I465" s="1" t="s">
        <v>604</v>
      </c>
      <c r="J465" s="1">
        <v>96</v>
      </c>
      <c r="K465" s="53">
        <v>3810.91</v>
      </c>
      <c r="L465" s="3">
        <v>39.696979166666665</v>
      </c>
      <c r="M465" s="1">
        <v>33.049999999999997</v>
      </c>
      <c r="N465" s="3">
        <v>-6.646979166666668</v>
      </c>
      <c r="O465" s="3">
        <v>-638.11000000000013</v>
      </c>
      <c r="P465" s="58" t="s">
        <v>10</v>
      </c>
      <c r="Q465" s="5" t="s">
        <v>159</v>
      </c>
      <c r="R465" t="s">
        <v>572</v>
      </c>
      <c r="S465" t="s">
        <v>4</v>
      </c>
    </row>
    <row r="466" spans="1:19" ht="15" customHeight="1" x14ac:dyDescent="0.25">
      <c r="A466" s="43" t="s">
        <v>450</v>
      </c>
      <c r="B466" s="1" t="s">
        <v>823</v>
      </c>
      <c r="C466" s="2">
        <v>42025</v>
      </c>
      <c r="D466" s="4">
        <v>4</v>
      </c>
      <c r="E466" s="56">
        <v>1</v>
      </c>
      <c r="F466" s="1">
        <v>2015</v>
      </c>
      <c r="G466" s="7">
        <v>382277.75000000023</v>
      </c>
      <c r="H466" s="4">
        <v>18</v>
      </c>
      <c r="I466" s="1" t="s">
        <v>604</v>
      </c>
      <c r="J466" s="1">
        <v>120</v>
      </c>
      <c r="K466" s="53">
        <v>750.48</v>
      </c>
      <c r="L466" s="3">
        <v>6.2540000000000004</v>
      </c>
      <c r="M466" s="1">
        <v>6.99</v>
      </c>
      <c r="N466" s="3">
        <v>0.73599999999999977</v>
      </c>
      <c r="O466" s="3">
        <v>88.319999999999965</v>
      </c>
      <c r="P466" s="58" t="s">
        <v>10</v>
      </c>
      <c r="Q466" s="5" t="s">
        <v>159</v>
      </c>
      <c r="R466" t="s">
        <v>572</v>
      </c>
      <c r="S466" t="s">
        <v>4</v>
      </c>
    </row>
    <row r="467" spans="1:19" ht="15" customHeight="1" x14ac:dyDescent="0.25">
      <c r="A467" s="43" t="s">
        <v>394</v>
      </c>
      <c r="B467" s="1" t="s">
        <v>818</v>
      </c>
      <c r="C467" s="2">
        <v>42025</v>
      </c>
      <c r="D467" s="4">
        <v>4</v>
      </c>
      <c r="E467" s="56">
        <v>1</v>
      </c>
      <c r="F467" s="1">
        <v>2015</v>
      </c>
      <c r="G467" s="7">
        <v>382277.75000000023</v>
      </c>
      <c r="H467" s="4">
        <v>18</v>
      </c>
      <c r="I467" s="1" t="s">
        <v>604</v>
      </c>
      <c r="J467" s="1">
        <v>12</v>
      </c>
      <c r="K467" s="53">
        <v>2141.2800000000002</v>
      </c>
      <c r="L467" s="3">
        <v>178.44000000000003</v>
      </c>
      <c r="M467" s="1">
        <v>178.8</v>
      </c>
      <c r="N467" s="3">
        <v>0.35999999999998522</v>
      </c>
      <c r="O467" s="3">
        <v>4.3199999999998226</v>
      </c>
      <c r="P467" s="58" t="s">
        <v>10</v>
      </c>
      <c r="Q467" s="5" t="s">
        <v>159</v>
      </c>
      <c r="R467" t="s">
        <v>572</v>
      </c>
      <c r="S467" t="s">
        <v>4</v>
      </c>
    </row>
    <row r="468" spans="1:19" ht="15" customHeight="1" x14ac:dyDescent="0.25">
      <c r="A468" s="43" t="s">
        <v>448</v>
      </c>
      <c r="B468" s="1" t="s">
        <v>814</v>
      </c>
      <c r="C468" s="2">
        <v>42025</v>
      </c>
      <c r="D468" s="4">
        <v>4</v>
      </c>
      <c r="E468" s="56">
        <v>1</v>
      </c>
      <c r="F468" s="1">
        <v>2015</v>
      </c>
      <c r="G468" s="7">
        <v>382277.75000000023</v>
      </c>
      <c r="H468" s="4">
        <v>18</v>
      </c>
      <c r="I468" s="1" t="s">
        <v>604</v>
      </c>
      <c r="J468" s="1">
        <v>200</v>
      </c>
      <c r="K468" s="53">
        <v>3909.28</v>
      </c>
      <c r="L468" s="3">
        <v>19.546400000000002</v>
      </c>
      <c r="M468" s="1">
        <v>16.64</v>
      </c>
      <c r="N468" s="3">
        <v>-2.9064000000000014</v>
      </c>
      <c r="O468" s="3">
        <v>-581.28000000000031</v>
      </c>
      <c r="P468" s="58" t="s">
        <v>10</v>
      </c>
      <c r="Q468" s="5" t="s">
        <v>159</v>
      </c>
      <c r="R468" t="s">
        <v>572</v>
      </c>
      <c r="S468" t="s">
        <v>4</v>
      </c>
    </row>
    <row r="469" spans="1:19" ht="15" customHeight="1" x14ac:dyDescent="0.25">
      <c r="A469" s="43" t="s">
        <v>409</v>
      </c>
      <c r="B469" s="1" t="s">
        <v>815</v>
      </c>
      <c r="C469" s="2">
        <v>42025</v>
      </c>
      <c r="D469" s="4">
        <v>4</v>
      </c>
      <c r="E469" s="56">
        <v>1</v>
      </c>
      <c r="F469" s="1">
        <v>2015</v>
      </c>
      <c r="G469" s="7">
        <v>382277.75000000023</v>
      </c>
      <c r="H469" s="4">
        <v>18</v>
      </c>
      <c r="I469" s="1" t="s">
        <v>604</v>
      </c>
      <c r="J469" s="1">
        <v>306</v>
      </c>
      <c r="K469" s="53">
        <v>8083.05</v>
      </c>
      <c r="L469" s="3">
        <v>26.415196078431372</v>
      </c>
      <c r="M469" s="1">
        <v>21.88</v>
      </c>
      <c r="N469" s="3">
        <v>-4.5351960784313725</v>
      </c>
      <c r="O469" s="3">
        <v>-1387.77</v>
      </c>
      <c r="P469" s="58" t="s">
        <v>10</v>
      </c>
      <c r="Q469" s="5" t="s">
        <v>159</v>
      </c>
      <c r="R469" t="s">
        <v>572</v>
      </c>
      <c r="S469" t="s">
        <v>4</v>
      </c>
    </row>
    <row r="470" spans="1:19" ht="15" customHeight="1" x14ac:dyDescent="0.25">
      <c r="A470" s="43" t="s">
        <v>385</v>
      </c>
      <c r="B470" s="1" t="s">
        <v>1025</v>
      </c>
      <c r="C470" s="2">
        <v>42025</v>
      </c>
      <c r="D470" s="4">
        <v>4</v>
      </c>
      <c r="E470" s="56">
        <v>1</v>
      </c>
      <c r="F470" s="1">
        <v>2015</v>
      </c>
      <c r="G470" s="7">
        <v>382277.75000000023</v>
      </c>
      <c r="H470" s="4">
        <v>18</v>
      </c>
      <c r="I470" s="1" t="s">
        <v>604</v>
      </c>
      <c r="J470" s="1">
        <v>200</v>
      </c>
      <c r="K470" s="53">
        <v>8613.56</v>
      </c>
      <c r="L470" s="3">
        <v>43.067799999999998</v>
      </c>
      <c r="M470" s="1">
        <v>25.96</v>
      </c>
      <c r="N470" s="3">
        <v>-17.107799999999997</v>
      </c>
      <c r="O470" s="3">
        <v>-3421.5599999999995</v>
      </c>
      <c r="P470" s="58" t="s">
        <v>10</v>
      </c>
      <c r="Q470" s="5" t="s">
        <v>159</v>
      </c>
      <c r="R470" t="s">
        <v>572</v>
      </c>
      <c r="S470" t="s">
        <v>4</v>
      </c>
    </row>
    <row r="471" spans="1:19" ht="15" customHeight="1" x14ac:dyDescent="0.25">
      <c r="A471" s="43" t="s">
        <v>383</v>
      </c>
      <c r="B471" s="1" t="s">
        <v>1027</v>
      </c>
      <c r="C471" s="2">
        <v>42025</v>
      </c>
      <c r="D471" s="4">
        <v>4</v>
      </c>
      <c r="E471" s="56">
        <v>1</v>
      </c>
      <c r="F471" s="1">
        <v>2015</v>
      </c>
      <c r="G471" s="7">
        <v>382277.75000000023</v>
      </c>
      <c r="H471" s="4">
        <v>18</v>
      </c>
      <c r="I471" s="1" t="s">
        <v>604</v>
      </c>
      <c r="J471" s="1">
        <v>3250</v>
      </c>
      <c r="K471" s="53">
        <v>9646</v>
      </c>
      <c r="L471" s="3">
        <v>2.968</v>
      </c>
      <c r="M471" s="1">
        <v>3.21</v>
      </c>
      <c r="N471" s="3">
        <v>0.24199999999999999</v>
      </c>
      <c r="O471" s="3">
        <v>786.5</v>
      </c>
      <c r="P471" s="58" t="s">
        <v>10</v>
      </c>
      <c r="Q471" s="5" t="s">
        <v>159</v>
      </c>
      <c r="R471" t="s">
        <v>572</v>
      </c>
      <c r="S471" t="s">
        <v>4</v>
      </c>
    </row>
    <row r="472" spans="1:19" ht="15" customHeight="1" x14ac:dyDescent="0.25">
      <c r="A472" s="43" t="s">
        <v>389</v>
      </c>
      <c r="B472" s="1" t="s">
        <v>810</v>
      </c>
      <c r="C472" s="2">
        <v>42025</v>
      </c>
      <c r="D472" s="4">
        <v>4</v>
      </c>
      <c r="E472" s="56">
        <v>1</v>
      </c>
      <c r="F472" s="1">
        <v>2015</v>
      </c>
      <c r="G472" s="7">
        <v>382277.75000000023</v>
      </c>
      <c r="H472" s="4">
        <v>18</v>
      </c>
      <c r="I472" s="1" t="s">
        <v>604</v>
      </c>
      <c r="J472" s="1">
        <v>48</v>
      </c>
      <c r="K472" s="53">
        <v>1905.46</v>
      </c>
      <c r="L472" s="3">
        <v>39.697083333333332</v>
      </c>
      <c r="M472" s="1">
        <v>33.049999999999997</v>
      </c>
      <c r="N472" s="3">
        <v>-6.6470833333333346</v>
      </c>
      <c r="O472" s="3">
        <v>-319.06000000000006</v>
      </c>
      <c r="P472" s="58" t="s">
        <v>10</v>
      </c>
      <c r="Q472" s="5" t="s">
        <v>159</v>
      </c>
      <c r="R472" t="s">
        <v>572</v>
      </c>
      <c r="S472" t="s">
        <v>4</v>
      </c>
    </row>
    <row r="473" spans="1:19" ht="15" customHeight="1" x14ac:dyDescent="0.25">
      <c r="A473" s="43" t="s">
        <v>388</v>
      </c>
      <c r="B473" s="1" t="s">
        <v>811</v>
      </c>
      <c r="C473" s="2">
        <v>42025</v>
      </c>
      <c r="D473" s="4">
        <v>4</v>
      </c>
      <c r="E473" s="56">
        <v>1</v>
      </c>
      <c r="F473" s="1">
        <v>2015</v>
      </c>
      <c r="G473" s="7">
        <v>382277.75000000023</v>
      </c>
      <c r="H473" s="4">
        <v>18</v>
      </c>
      <c r="I473" s="1" t="s">
        <v>604</v>
      </c>
      <c r="J473" s="1">
        <v>180</v>
      </c>
      <c r="K473" s="53">
        <v>2739.89</v>
      </c>
      <c r="L473" s="3">
        <v>15.221611111111111</v>
      </c>
      <c r="M473" s="1">
        <v>12.21</v>
      </c>
      <c r="N473" s="3">
        <v>-3.0116111111111099</v>
      </c>
      <c r="O473" s="3">
        <v>-542.0899999999998</v>
      </c>
      <c r="P473" s="58" t="s">
        <v>10</v>
      </c>
      <c r="Q473" s="5" t="s">
        <v>159</v>
      </c>
      <c r="R473" t="s">
        <v>572</v>
      </c>
      <c r="S473" t="s">
        <v>4</v>
      </c>
    </row>
    <row r="474" spans="1:19" ht="15" customHeight="1" x14ac:dyDescent="0.25">
      <c r="A474" s="43" t="s">
        <v>380</v>
      </c>
      <c r="B474" s="1" t="s">
        <v>1028</v>
      </c>
      <c r="C474" s="2">
        <v>42025</v>
      </c>
      <c r="D474" s="4">
        <v>4</v>
      </c>
      <c r="E474" s="56">
        <v>1</v>
      </c>
      <c r="F474" s="1">
        <v>2015</v>
      </c>
      <c r="G474" s="7">
        <v>382277.75000000023</v>
      </c>
      <c r="H474" s="4">
        <v>18</v>
      </c>
      <c r="I474" s="1" t="s">
        <v>604</v>
      </c>
      <c r="J474" s="1">
        <v>6</v>
      </c>
      <c r="K474" s="53">
        <v>1004.18</v>
      </c>
      <c r="L474" s="3">
        <v>167.36333333333332</v>
      </c>
      <c r="M474" s="1">
        <v>160.51</v>
      </c>
      <c r="N474" s="3">
        <v>-6.8533333333333246</v>
      </c>
      <c r="O474" s="3">
        <v>-41.119999999999948</v>
      </c>
      <c r="P474" s="58" t="s">
        <v>10</v>
      </c>
      <c r="Q474" s="5" t="s">
        <v>159</v>
      </c>
      <c r="R474" t="s">
        <v>572</v>
      </c>
      <c r="S474" t="s">
        <v>4</v>
      </c>
    </row>
    <row r="475" spans="1:19" ht="15" customHeight="1" x14ac:dyDescent="0.25">
      <c r="A475" s="43" t="s">
        <v>382</v>
      </c>
      <c r="B475" s="1" t="s">
        <v>1029</v>
      </c>
      <c r="C475" s="2">
        <v>42025</v>
      </c>
      <c r="D475" s="4">
        <v>4</v>
      </c>
      <c r="E475" s="56">
        <v>1</v>
      </c>
      <c r="F475" s="1">
        <v>2015</v>
      </c>
      <c r="G475" s="7">
        <v>382277.75000000023</v>
      </c>
      <c r="H475" s="4">
        <v>18</v>
      </c>
      <c r="I475" s="1" t="s">
        <v>604</v>
      </c>
      <c r="J475" s="1">
        <v>320</v>
      </c>
      <c r="K475" s="53">
        <v>6665.28</v>
      </c>
      <c r="L475" s="3">
        <v>20.829000000000001</v>
      </c>
      <c r="M475" s="1">
        <v>17.8</v>
      </c>
      <c r="N475" s="3">
        <v>-3.0289999999999999</v>
      </c>
      <c r="O475" s="3">
        <v>-969.28</v>
      </c>
      <c r="P475" s="58" t="s">
        <v>10</v>
      </c>
      <c r="Q475" s="5" t="s">
        <v>159</v>
      </c>
      <c r="R475" t="s">
        <v>572</v>
      </c>
      <c r="S475" t="s">
        <v>4</v>
      </c>
    </row>
    <row r="476" spans="1:19" ht="15" customHeight="1" x14ac:dyDescent="0.25">
      <c r="A476" s="43" t="s">
        <v>413</v>
      </c>
      <c r="B476" s="1" t="s">
        <v>820</v>
      </c>
      <c r="C476" s="2">
        <v>42025</v>
      </c>
      <c r="D476" s="4">
        <v>4</v>
      </c>
      <c r="E476" s="56">
        <v>1</v>
      </c>
      <c r="F476" s="1">
        <v>2015</v>
      </c>
      <c r="G476" s="7">
        <v>382277.75000000023</v>
      </c>
      <c r="H476" s="4">
        <v>18</v>
      </c>
      <c r="I476" s="1" t="s">
        <v>604</v>
      </c>
      <c r="J476" s="1">
        <v>12</v>
      </c>
      <c r="K476" s="53">
        <v>2005.82</v>
      </c>
      <c r="L476" s="3">
        <v>167.15166666666667</v>
      </c>
      <c r="M476" s="1">
        <v>159.24</v>
      </c>
      <c r="N476" s="3">
        <v>-7.9116666666666617</v>
      </c>
      <c r="O476" s="3">
        <v>-94.939999999999941</v>
      </c>
      <c r="P476" s="58" t="s">
        <v>10</v>
      </c>
      <c r="Q476" s="5" t="s">
        <v>159</v>
      </c>
      <c r="R476" t="s">
        <v>572</v>
      </c>
      <c r="S476" t="s">
        <v>4</v>
      </c>
    </row>
    <row r="477" spans="1:19" ht="15" customHeight="1" x14ac:dyDescent="0.25">
      <c r="A477" s="43" t="s">
        <v>413</v>
      </c>
      <c r="B477" s="1" t="s">
        <v>820</v>
      </c>
      <c r="C477" s="2">
        <v>42025</v>
      </c>
      <c r="D477" s="4">
        <v>4</v>
      </c>
      <c r="E477" s="56">
        <v>1</v>
      </c>
      <c r="F477" s="1">
        <v>2015</v>
      </c>
      <c r="G477" s="7">
        <v>382277.75000000023</v>
      </c>
      <c r="H477" s="4">
        <v>18</v>
      </c>
      <c r="I477" s="1" t="s">
        <v>604</v>
      </c>
      <c r="J477" s="1">
        <v>24</v>
      </c>
      <c r="K477" s="53">
        <v>4011.63</v>
      </c>
      <c r="L477" s="3">
        <v>167.15125</v>
      </c>
      <c r="M477" s="1">
        <v>159.24</v>
      </c>
      <c r="N477" s="3">
        <v>-7.9112499999999955</v>
      </c>
      <c r="O477" s="3">
        <v>-189.86999999999989</v>
      </c>
      <c r="P477" s="58" t="s">
        <v>10</v>
      </c>
      <c r="Q477" s="5" t="s">
        <v>159</v>
      </c>
      <c r="R477" t="s">
        <v>572</v>
      </c>
      <c r="S477" t="s">
        <v>4</v>
      </c>
    </row>
    <row r="478" spans="1:19" ht="15" customHeight="1" x14ac:dyDescent="0.25">
      <c r="A478" s="43" t="s">
        <v>397</v>
      </c>
      <c r="B478" s="1" t="s">
        <v>821</v>
      </c>
      <c r="C478" s="2">
        <v>42025</v>
      </c>
      <c r="D478" s="4">
        <v>4</v>
      </c>
      <c r="E478" s="56">
        <v>1</v>
      </c>
      <c r="F478" s="1">
        <v>2015</v>
      </c>
      <c r="G478" s="7">
        <v>382277.75000000023</v>
      </c>
      <c r="H478" s="4">
        <v>18</v>
      </c>
      <c r="I478" s="1" t="s">
        <v>604</v>
      </c>
      <c r="J478" s="1">
        <v>8</v>
      </c>
      <c r="K478" s="53">
        <v>810.94</v>
      </c>
      <c r="L478" s="3">
        <v>101.36750000000001</v>
      </c>
      <c r="M478" s="1">
        <v>101.4</v>
      </c>
      <c r="N478" s="3">
        <v>3.2499999999998863E-2</v>
      </c>
      <c r="O478" s="3">
        <v>0.25999999999999091</v>
      </c>
      <c r="P478" s="58" t="s">
        <v>10</v>
      </c>
      <c r="Q478" s="5" t="s">
        <v>159</v>
      </c>
      <c r="R478" t="s">
        <v>572</v>
      </c>
      <c r="S478" t="s">
        <v>4</v>
      </c>
    </row>
    <row r="479" spans="1:19" ht="15" customHeight="1" x14ac:dyDescent="0.25">
      <c r="A479" s="43" t="s">
        <v>448</v>
      </c>
      <c r="B479" s="1" t="s">
        <v>814</v>
      </c>
      <c r="C479" s="2">
        <v>42025</v>
      </c>
      <c r="D479" s="4">
        <v>4</v>
      </c>
      <c r="E479" s="56">
        <v>1</v>
      </c>
      <c r="F479" s="1">
        <v>2015</v>
      </c>
      <c r="G479" s="7">
        <v>382277.75000000023</v>
      </c>
      <c r="H479" s="4">
        <v>18</v>
      </c>
      <c r="I479" s="1" t="s">
        <v>604</v>
      </c>
      <c r="J479" s="1">
        <v>50</v>
      </c>
      <c r="K479" s="53">
        <v>977.32</v>
      </c>
      <c r="L479" s="3">
        <v>19.546400000000002</v>
      </c>
      <c r="M479" s="1">
        <v>16.64</v>
      </c>
      <c r="N479" s="3">
        <v>-2.9064000000000014</v>
      </c>
      <c r="O479" s="3">
        <v>-145.32000000000008</v>
      </c>
      <c r="P479" s="58" t="s">
        <v>10</v>
      </c>
      <c r="Q479" s="5" t="s">
        <v>159</v>
      </c>
      <c r="R479" t="s">
        <v>572</v>
      </c>
      <c r="S479" t="s">
        <v>4</v>
      </c>
    </row>
    <row r="480" spans="1:19" ht="15" customHeight="1" x14ac:dyDescent="0.25">
      <c r="A480" s="43" t="s">
        <v>513</v>
      </c>
      <c r="B480" s="1" t="s">
        <v>1030</v>
      </c>
      <c r="C480" s="2">
        <v>42025</v>
      </c>
      <c r="D480" s="4">
        <v>4</v>
      </c>
      <c r="E480" s="56">
        <v>1</v>
      </c>
      <c r="F480" s="1">
        <v>2015</v>
      </c>
      <c r="G480" s="7">
        <v>382277.75000000023</v>
      </c>
      <c r="H480" s="4">
        <v>18</v>
      </c>
      <c r="I480" s="1" t="s">
        <v>604</v>
      </c>
      <c r="J480" s="1">
        <v>48</v>
      </c>
      <c r="K480" s="53">
        <v>1056.27</v>
      </c>
      <c r="L480" s="3">
        <v>22.005624999999998</v>
      </c>
      <c r="M480" s="1">
        <v>22.51</v>
      </c>
      <c r="N480" s="3">
        <v>0.50437500000000313</v>
      </c>
      <c r="O480" s="3">
        <v>24.21000000000015</v>
      </c>
      <c r="P480" s="58" t="s">
        <v>10</v>
      </c>
      <c r="Q480" s="5" t="s">
        <v>159</v>
      </c>
      <c r="R480" t="s">
        <v>572</v>
      </c>
      <c r="S480" t="s">
        <v>4</v>
      </c>
    </row>
    <row r="481" spans="1:19" ht="15" customHeight="1" x14ac:dyDescent="0.25">
      <c r="A481" s="43" t="s">
        <v>390</v>
      </c>
      <c r="B481" s="1" t="s">
        <v>1023</v>
      </c>
      <c r="C481" s="2">
        <v>42025</v>
      </c>
      <c r="D481" s="4">
        <v>4</v>
      </c>
      <c r="E481" s="56">
        <v>1</v>
      </c>
      <c r="F481" s="1">
        <v>2015</v>
      </c>
      <c r="G481" s="7">
        <v>382277.75000000023</v>
      </c>
      <c r="H481" s="4">
        <v>18</v>
      </c>
      <c r="I481" s="1" t="s">
        <v>604</v>
      </c>
      <c r="J481" s="1">
        <v>40</v>
      </c>
      <c r="K481" s="53">
        <v>1196.95</v>
      </c>
      <c r="L481" s="3">
        <v>29.923750000000002</v>
      </c>
      <c r="M481" s="1">
        <v>25.92</v>
      </c>
      <c r="N481" s="3">
        <v>-4.0037500000000001</v>
      </c>
      <c r="O481" s="3">
        <v>-160.15</v>
      </c>
      <c r="P481" s="58" t="s">
        <v>10</v>
      </c>
      <c r="Q481" s="5" t="s">
        <v>159</v>
      </c>
      <c r="R481" t="s">
        <v>572</v>
      </c>
      <c r="S481" t="s">
        <v>4</v>
      </c>
    </row>
    <row r="482" spans="1:19" ht="15" customHeight="1" x14ac:dyDescent="0.25">
      <c r="A482" s="43" t="s">
        <v>409</v>
      </c>
      <c r="B482" s="1" t="s">
        <v>815</v>
      </c>
      <c r="C482" s="2">
        <v>42025</v>
      </c>
      <c r="D482" s="4">
        <v>4</v>
      </c>
      <c r="E482" s="56">
        <v>1</v>
      </c>
      <c r="F482" s="1">
        <v>2015</v>
      </c>
      <c r="G482" s="7">
        <v>382277.75000000023</v>
      </c>
      <c r="H482" s="4">
        <v>18</v>
      </c>
      <c r="I482" s="1" t="s">
        <v>604</v>
      </c>
      <c r="J482" s="1">
        <v>450</v>
      </c>
      <c r="K482" s="53">
        <v>11886.84</v>
      </c>
      <c r="L482" s="3">
        <v>26.415199999999999</v>
      </c>
      <c r="M482" s="1">
        <v>21.88</v>
      </c>
      <c r="N482" s="3">
        <v>-4.5351999999999997</v>
      </c>
      <c r="O482" s="3">
        <v>-2040.84</v>
      </c>
      <c r="P482" s="58" t="s">
        <v>10</v>
      </c>
      <c r="Q482" s="5" t="s">
        <v>159</v>
      </c>
      <c r="R482" t="s">
        <v>572</v>
      </c>
      <c r="S482" t="s">
        <v>4</v>
      </c>
    </row>
    <row r="483" spans="1:19" ht="15" customHeight="1" x14ac:dyDescent="0.25">
      <c r="A483" s="43" t="s">
        <v>450</v>
      </c>
      <c r="B483" s="1" t="s">
        <v>823</v>
      </c>
      <c r="C483" s="2">
        <v>42025</v>
      </c>
      <c r="D483" s="4">
        <v>4</v>
      </c>
      <c r="E483" s="56">
        <v>1</v>
      </c>
      <c r="F483" s="1">
        <v>2015</v>
      </c>
      <c r="G483" s="7">
        <v>382277.75000000023</v>
      </c>
      <c r="H483" s="4">
        <v>18</v>
      </c>
      <c r="I483" s="1" t="s">
        <v>604</v>
      </c>
      <c r="J483" s="1">
        <v>360</v>
      </c>
      <c r="K483" s="53">
        <v>2251.44</v>
      </c>
      <c r="L483" s="3">
        <v>6.2540000000000004</v>
      </c>
      <c r="M483" s="1">
        <v>6.99</v>
      </c>
      <c r="N483" s="3">
        <v>0.73599999999999977</v>
      </c>
      <c r="O483" s="3">
        <v>264.95999999999992</v>
      </c>
      <c r="P483" s="58" t="s">
        <v>10</v>
      </c>
      <c r="Q483" s="5" t="s">
        <v>159</v>
      </c>
      <c r="R483" t="s">
        <v>572</v>
      </c>
      <c r="S483" t="s">
        <v>4</v>
      </c>
    </row>
    <row r="484" spans="1:19" ht="15" customHeight="1" x14ac:dyDescent="0.25">
      <c r="A484" s="43" t="s">
        <v>397</v>
      </c>
      <c r="B484" s="1" t="s">
        <v>821</v>
      </c>
      <c r="C484" s="2">
        <v>42025</v>
      </c>
      <c r="D484" s="4">
        <v>4</v>
      </c>
      <c r="E484" s="56">
        <v>1</v>
      </c>
      <c r="F484" s="1">
        <v>2015</v>
      </c>
      <c r="G484" s="7">
        <v>382277.75000000023</v>
      </c>
      <c r="H484" s="4">
        <v>18</v>
      </c>
      <c r="I484" s="1" t="s">
        <v>604</v>
      </c>
      <c r="J484" s="1">
        <v>32</v>
      </c>
      <c r="K484" s="53">
        <v>3243.77</v>
      </c>
      <c r="L484" s="3">
        <v>101.3678125</v>
      </c>
      <c r="M484" s="1">
        <v>101.4</v>
      </c>
      <c r="N484" s="3">
        <v>3.2187500000006253E-2</v>
      </c>
      <c r="O484" s="3">
        <v>1.0300000000002001</v>
      </c>
      <c r="P484" s="58" t="s">
        <v>10</v>
      </c>
      <c r="Q484" s="5" t="s">
        <v>159</v>
      </c>
      <c r="R484" t="s">
        <v>572</v>
      </c>
      <c r="S484" t="s">
        <v>4</v>
      </c>
    </row>
    <row r="485" spans="1:19" ht="15" customHeight="1" x14ac:dyDescent="0.25">
      <c r="A485" s="43" t="s">
        <v>413</v>
      </c>
      <c r="B485" s="1" t="s">
        <v>820</v>
      </c>
      <c r="C485" s="2">
        <v>42025</v>
      </c>
      <c r="D485" s="4">
        <v>4</v>
      </c>
      <c r="E485" s="56">
        <v>1</v>
      </c>
      <c r="F485" s="1">
        <v>2015</v>
      </c>
      <c r="G485" s="7">
        <v>382277.75000000023</v>
      </c>
      <c r="H485" s="4">
        <v>18</v>
      </c>
      <c r="I485" s="1" t="s">
        <v>604</v>
      </c>
      <c r="J485" s="1">
        <v>12</v>
      </c>
      <c r="K485" s="53">
        <v>2005.82</v>
      </c>
      <c r="L485" s="3">
        <v>167.15166666666667</v>
      </c>
      <c r="M485" s="1">
        <v>159.24</v>
      </c>
      <c r="N485" s="3">
        <v>-7.9116666666666617</v>
      </c>
      <c r="O485" s="3">
        <v>-94.939999999999941</v>
      </c>
      <c r="P485" s="58" t="s">
        <v>10</v>
      </c>
      <c r="Q485" s="5" t="s">
        <v>159</v>
      </c>
      <c r="R485" t="s">
        <v>572</v>
      </c>
      <c r="S485" t="s">
        <v>4</v>
      </c>
    </row>
    <row r="486" spans="1:19" ht="15" customHeight="1" x14ac:dyDescent="0.25">
      <c r="A486" s="43" t="s">
        <v>396</v>
      </c>
      <c r="B486" s="1" t="s">
        <v>1031</v>
      </c>
      <c r="C486" s="2">
        <v>42025</v>
      </c>
      <c r="D486" s="4">
        <v>4</v>
      </c>
      <c r="E486" s="56">
        <v>1</v>
      </c>
      <c r="F486" s="1">
        <v>2015</v>
      </c>
      <c r="G486" s="7">
        <v>382277.75000000023</v>
      </c>
      <c r="H486" s="4">
        <v>18</v>
      </c>
      <c r="I486" s="1" t="s">
        <v>604</v>
      </c>
      <c r="J486" s="1">
        <v>216</v>
      </c>
      <c r="K486" s="53">
        <v>9994.11</v>
      </c>
      <c r="L486" s="3">
        <v>46.269027777777779</v>
      </c>
      <c r="M486" s="1">
        <v>36.479999999999997</v>
      </c>
      <c r="N486" s="3">
        <v>-9.7890277777777825</v>
      </c>
      <c r="O486" s="3">
        <v>-2114.4300000000012</v>
      </c>
      <c r="P486" s="58" t="s">
        <v>10</v>
      </c>
      <c r="Q486" s="5" t="s">
        <v>159</v>
      </c>
      <c r="R486" t="s">
        <v>572</v>
      </c>
      <c r="S486" t="s">
        <v>4</v>
      </c>
    </row>
    <row r="487" spans="1:19" ht="15" customHeight="1" x14ac:dyDescent="0.25">
      <c r="A487" s="43" t="s">
        <v>412</v>
      </c>
      <c r="B487" s="1" t="s">
        <v>826</v>
      </c>
      <c r="C487" s="2">
        <v>42025</v>
      </c>
      <c r="D487" s="4">
        <v>4</v>
      </c>
      <c r="E487" s="56">
        <v>1</v>
      </c>
      <c r="F487" s="1">
        <v>2015</v>
      </c>
      <c r="G487" s="7">
        <v>382277.75000000023</v>
      </c>
      <c r="H487" s="4">
        <v>18</v>
      </c>
      <c r="I487" s="1" t="s">
        <v>604</v>
      </c>
      <c r="J487" s="1">
        <v>100</v>
      </c>
      <c r="K487" s="53">
        <v>3923.06</v>
      </c>
      <c r="L487" s="3">
        <v>39.230600000000003</v>
      </c>
      <c r="M487" s="1">
        <v>29.41</v>
      </c>
      <c r="N487" s="3">
        <v>-9.8206000000000024</v>
      </c>
      <c r="O487" s="3">
        <v>-982.06000000000029</v>
      </c>
      <c r="P487" s="58" t="s">
        <v>10</v>
      </c>
      <c r="Q487" s="5" t="s">
        <v>159</v>
      </c>
      <c r="R487" t="s">
        <v>572</v>
      </c>
      <c r="S487" t="s">
        <v>4</v>
      </c>
    </row>
    <row r="488" spans="1:19" ht="15" customHeight="1" x14ac:dyDescent="0.25">
      <c r="A488" s="43" t="s">
        <v>387</v>
      </c>
      <c r="B488" s="1" t="s">
        <v>1032</v>
      </c>
      <c r="C488" s="2">
        <v>42025</v>
      </c>
      <c r="D488" s="4">
        <v>4</v>
      </c>
      <c r="E488" s="56">
        <v>1</v>
      </c>
      <c r="F488" s="1">
        <v>2015</v>
      </c>
      <c r="G488" s="7">
        <v>382277.75000000023</v>
      </c>
      <c r="H488" s="4">
        <v>18</v>
      </c>
      <c r="I488" s="1" t="s">
        <v>604</v>
      </c>
      <c r="J488" s="1">
        <v>280</v>
      </c>
      <c r="K488" s="53">
        <v>6069.56</v>
      </c>
      <c r="L488" s="3">
        <v>21.677000000000003</v>
      </c>
      <c r="M488" s="1">
        <v>18.68</v>
      </c>
      <c r="N488" s="3">
        <v>-2.9970000000000034</v>
      </c>
      <c r="O488" s="3">
        <v>-839.16000000000099</v>
      </c>
      <c r="P488" s="58" t="s">
        <v>10</v>
      </c>
      <c r="Q488" s="5" t="s">
        <v>159</v>
      </c>
      <c r="R488" t="s">
        <v>572</v>
      </c>
      <c r="S488" t="s">
        <v>4</v>
      </c>
    </row>
    <row r="489" spans="1:19" ht="15" customHeight="1" x14ac:dyDescent="0.25">
      <c r="A489" s="43" t="s">
        <v>392</v>
      </c>
      <c r="B489" s="1" t="s">
        <v>1033</v>
      </c>
      <c r="C489" s="2">
        <v>42025</v>
      </c>
      <c r="D489" s="4">
        <v>4</v>
      </c>
      <c r="E489" s="56">
        <v>1</v>
      </c>
      <c r="F489" s="1">
        <v>2015</v>
      </c>
      <c r="G489" s="7">
        <v>382277.75000000023</v>
      </c>
      <c r="H489" s="4">
        <v>18</v>
      </c>
      <c r="I489" s="1" t="s">
        <v>604</v>
      </c>
      <c r="J489" s="1">
        <v>12</v>
      </c>
      <c r="K489" s="53">
        <v>2138.61</v>
      </c>
      <c r="L489" s="3">
        <v>178.2175</v>
      </c>
      <c r="M489" s="1">
        <v>175.48</v>
      </c>
      <c r="N489" s="3">
        <v>-2.7375000000000114</v>
      </c>
      <c r="O489" s="3">
        <v>-32.850000000000136</v>
      </c>
      <c r="P489" s="58" t="s">
        <v>10</v>
      </c>
      <c r="Q489" s="5" t="s">
        <v>159</v>
      </c>
      <c r="R489" t="s">
        <v>572</v>
      </c>
      <c r="S489" t="s">
        <v>4</v>
      </c>
    </row>
    <row r="490" spans="1:19" ht="15" customHeight="1" x14ac:dyDescent="0.25">
      <c r="A490" s="43" t="s">
        <v>401</v>
      </c>
      <c r="B490" s="1" t="s">
        <v>774</v>
      </c>
      <c r="C490" s="2">
        <v>42025</v>
      </c>
      <c r="D490" s="4">
        <v>4</v>
      </c>
      <c r="E490" s="56">
        <v>1</v>
      </c>
      <c r="F490" s="1">
        <v>2015</v>
      </c>
      <c r="G490" s="7">
        <v>398016.74000000011</v>
      </c>
      <c r="H490" s="4">
        <v>25</v>
      </c>
      <c r="I490" s="1" t="s">
        <v>596</v>
      </c>
      <c r="J490" s="1">
        <v>32</v>
      </c>
      <c r="K490" s="53">
        <v>3737.09</v>
      </c>
      <c r="L490" s="3">
        <v>116.7840625</v>
      </c>
      <c r="M490" s="1">
        <v>92.14</v>
      </c>
      <c r="N490" s="3">
        <v>-24.644062500000004</v>
      </c>
      <c r="O490" s="3">
        <v>-788.61000000000013</v>
      </c>
      <c r="P490" s="58" t="s">
        <v>10</v>
      </c>
      <c r="Q490" s="5" t="s">
        <v>159</v>
      </c>
      <c r="R490" t="s">
        <v>572</v>
      </c>
      <c r="S490" t="s">
        <v>4</v>
      </c>
    </row>
    <row r="491" spans="1:19" ht="15" customHeight="1" x14ac:dyDescent="0.25">
      <c r="A491" s="43" t="s">
        <v>402</v>
      </c>
      <c r="B491" s="1" t="s">
        <v>771</v>
      </c>
      <c r="C491" s="2">
        <v>42025</v>
      </c>
      <c r="D491" s="4">
        <v>4</v>
      </c>
      <c r="E491" s="56">
        <v>1</v>
      </c>
      <c r="F491" s="1">
        <v>2015</v>
      </c>
      <c r="G491" s="7">
        <v>398016.74000000011</v>
      </c>
      <c r="H491" s="4">
        <v>25</v>
      </c>
      <c r="I491" s="1" t="s">
        <v>596</v>
      </c>
      <c r="J491" s="1">
        <v>60</v>
      </c>
      <c r="K491" s="53">
        <v>1456.09</v>
      </c>
      <c r="L491" s="3">
        <v>24.268166666666666</v>
      </c>
      <c r="M491" s="1">
        <v>23.68</v>
      </c>
      <c r="N491" s="3">
        <v>-0.58816666666666606</v>
      </c>
      <c r="O491" s="3">
        <v>-35.289999999999964</v>
      </c>
      <c r="P491" s="58" t="s">
        <v>10</v>
      </c>
      <c r="Q491" s="5" t="s">
        <v>159</v>
      </c>
      <c r="R491" t="s">
        <v>572</v>
      </c>
      <c r="S491" t="s">
        <v>4</v>
      </c>
    </row>
    <row r="492" spans="1:19" ht="15" customHeight="1" x14ac:dyDescent="0.25">
      <c r="A492" s="43" t="s">
        <v>404</v>
      </c>
      <c r="B492" s="1" t="s">
        <v>773</v>
      </c>
      <c r="C492" s="2">
        <v>42025</v>
      </c>
      <c r="D492" s="4">
        <v>4</v>
      </c>
      <c r="E492" s="56">
        <v>1</v>
      </c>
      <c r="F492" s="1">
        <v>2015</v>
      </c>
      <c r="G492" s="7">
        <v>398016.74000000011</v>
      </c>
      <c r="H492" s="4">
        <v>25</v>
      </c>
      <c r="I492" s="1" t="s">
        <v>596</v>
      </c>
      <c r="J492" s="1">
        <v>182</v>
      </c>
      <c r="K492" s="53">
        <v>6706.49</v>
      </c>
      <c r="L492" s="3">
        <v>36.848846153846154</v>
      </c>
      <c r="M492" s="1">
        <v>28.78</v>
      </c>
      <c r="N492" s="3">
        <v>-8.0688461538461524</v>
      </c>
      <c r="O492" s="3">
        <v>-1468.5299999999997</v>
      </c>
      <c r="P492" s="58" t="s">
        <v>10</v>
      </c>
      <c r="Q492" s="5" t="s">
        <v>159</v>
      </c>
      <c r="R492" t="s">
        <v>572</v>
      </c>
      <c r="S492" t="s">
        <v>4</v>
      </c>
    </row>
    <row r="493" spans="1:19" ht="15" customHeight="1" x14ac:dyDescent="0.25">
      <c r="A493" s="43" t="s">
        <v>400</v>
      </c>
      <c r="B493" s="1" t="s">
        <v>775</v>
      </c>
      <c r="C493" s="2">
        <v>42025</v>
      </c>
      <c r="D493" s="4">
        <v>4</v>
      </c>
      <c r="E493" s="56">
        <v>1</v>
      </c>
      <c r="F493" s="1">
        <v>2015</v>
      </c>
      <c r="G493" s="7">
        <v>398016.74000000011</v>
      </c>
      <c r="H493" s="4">
        <v>25</v>
      </c>
      <c r="I493" s="1" t="s">
        <v>596</v>
      </c>
      <c r="J493" s="1">
        <v>135</v>
      </c>
      <c r="K493" s="53">
        <v>9337.01</v>
      </c>
      <c r="L493" s="3">
        <v>69.163037037037043</v>
      </c>
      <c r="M493" s="1">
        <v>54.15</v>
      </c>
      <c r="N493" s="3">
        <v>-15.013037037037044</v>
      </c>
      <c r="O493" s="3">
        <v>-2026.7600000000009</v>
      </c>
      <c r="P493" s="58" t="s">
        <v>10</v>
      </c>
      <c r="Q493" s="5" t="s">
        <v>159</v>
      </c>
      <c r="R493" t="s">
        <v>572</v>
      </c>
      <c r="S493" t="s">
        <v>4</v>
      </c>
    </row>
    <row r="494" spans="1:19" ht="15" customHeight="1" x14ac:dyDescent="0.25">
      <c r="A494" s="43" t="s">
        <v>399</v>
      </c>
      <c r="B494" s="1" t="s">
        <v>770</v>
      </c>
      <c r="C494" s="2">
        <v>42025</v>
      </c>
      <c r="D494" s="4">
        <v>4</v>
      </c>
      <c r="E494" s="56">
        <v>1</v>
      </c>
      <c r="F494" s="1">
        <v>2015</v>
      </c>
      <c r="G494" s="7">
        <v>398016.74000000011</v>
      </c>
      <c r="H494" s="4">
        <v>25</v>
      </c>
      <c r="I494" s="1" t="s">
        <v>596</v>
      </c>
      <c r="J494" s="1">
        <v>160</v>
      </c>
      <c r="K494" s="53">
        <v>6622.54</v>
      </c>
      <c r="L494" s="3">
        <v>41.390875000000001</v>
      </c>
      <c r="M494" s="1">
        <v>30.58</v>
      </c>
      <c r="N494" s="3">
        <v>-10.810875000000003</v>
      </c>
      <c r="O494" s="3">
        <v>-1729.7400000000005</v>
      </c>
      <c r="P494" s="58" t="s">
        <v>10</v>
      </c>
      <c r="Q494" s="5" t="s">
        <v>159</v>
      </c>
      <c r="R494" t="s">
        <v>572</v>
      </c>
      <c r="S494" t="s">
        <v>4</v>
      </c>
    </row>
    <row r="495" spans="1:19" ht="15" customHeight="1" x14ac:dyDescent="0.25">
      <c r="A495" s="43" t="s">
        <v>404</v>
      </c>
      <c r="B495" s="1" t="s">
        <v>773</v>
      </c>
      <c r="C495" s="2">
        <v>42025</v>
      </c>
      <c r="D495" s="4">
        <v>4</v>
      </c>
      <c r="E495" s="56">
        <v>1</v>
      </c>
      <c r="F495" s="1">
        <v>2015</v>
      </c>
      <c r="G495" s="7">
        <v>398016.74000000011</v>
      </c>
      <c r="H495" s="4">
        <v>25</v>
      </c>
      <c r="I495" s="1" t="s">
        <v>596</v>
      </c>
      <c r="J495" s="1">
        <v>10</v>
      </c>
      <c r="K495" s="53">
        <v>374.96</v>
      </c>
      <c r="L495" s="3">
        <v>37.495999999999995</v>
      </c>
      <c r="M495" s="1">
        <v>28.78</v>
      </c>
      <c r="N495" s="3">
        <v>-8.715999999999994</v>
      </c>
      <c r="O495" s="3">
        <v>-87.15999999999994</v>
      </c>
      <c r="P495" s="58" t="s">
        <v>10</v>
      </c>
      <c r="Q495" s="5" t="s">
        <v>159</v>
      </c>
      <c r="R495" t="s">
        <v>572</v>
      </c>
      <c r="S495" t="s">
        <v>4</v>
      </c>
    </row>
    <row r="496" spans="1:19" ht="15" customHeight="1" x14ac:dyDescent="0.25">
      <c r="A496" s="43" t="s">
        <v>403</v>
      </c>
      <c r="B496" s="1" t="s">
        <v>772</v>
      </c>
      <c r="C496" s="2">
        <v>42025</v>
      </c>
      <c r="D496" s="4">
        <v>4</v>
      </c>
      <c r="E496" s="56">
        <v>1</v>
      </c>
      <c r="F496" s="1">
        <v>2015</v>
      </c>
      <c r="G496" s="7">
        <v>398016.74000000011</v>
      </c>
      <c r="H496" s="4">
        <v>25</v>
      </c>
      <c r="I496" s="1" t="s">
        <v>596</v>
      </c>
      <c r="J496" s="1">
        <v>54</v>
      </c>
      <c r="K496" s="53">
        <v>3367.21</v>
      </c>
      <c r="L496" s="3">
        <v>62.355740740740742</v>
      </c>
      <c r="M496" s="1">
        <v>44.29</v>
      </c>
      <c r="N496" s="3">
        <v>-18.065740740740743</v>
      </c>
      <c r="O496" s="3">
        <v>-975.55000000000018</v>
      </c>
      <c r="P496" s="58" t="s">
        <v>10</v>
      </c>
      <c r="Q496" s="5" t="s">
        <v>159</v>
      </c>
      <c r="R496" t="s">
        <v>572</v>
      </c>
      <c r="S496" t="s">
        <v>4</v>
      </c>
    </row>
    <row r="497" spans="1:19" ht="15" customHeight="1" x14ac:dyDescent="0.25">
      <c r="A497" s="43" t="s">
        <v>230</v>
      </c>
      <c r="B497" s="1" t="s">
        <v>747</v>
      </c>
      <c r="C497" s="2">
        <v>42025</v>
      </c>
      <c r="D497" s="4">
        <v>4</v>
      </c>
      <c r="E497" s="56">
        <v>1</v>
      </c>
      <c r="F497" s="1">
        <v>2015</v>
      </c>
      <c r="G497" s="7">
        <v>1016.4</v>
      </c>
      <c r="H497" s="4">
        <v>24520</v>
      </c>
      <c r="I497" s="1" t="s">
        <v>591</v>
      </c>
      <c r="J497" s="1">
        <v>7000</v>
      </c>
      <c r="K497" s="53">
        <v>1016.4</v>
      </c>
      <c r="L497" s="3">
        <v>0.1452</v>
      </c>
      <c r="M497" s="1">
        <v>0.11</v>
      </c>
      <c r="N497" s="3">
        <v>-3.5199999999999995E-2</v>
      </c>
      <c r="O497" s="3">
        <v>-246.39999999999998</v>
      </c>
      <c r="P497" s="58" t="s">
        <v>5</v>
      </c>
      <c r="Q497" s="5" t="s">
        <v>175</v>
      </c>
      <c r="R497" t="s">
        <v>572</v>
      </c>
      <c r="S497" t="s">
        <v>4</v>
      </c>
    </row>
    <row r="498" spans="1:19" ht="15" customHeight="1" x14ac:dyDescent="0.25">
      <c r="A498" s="43" t="s">
        <v>227</v>
      </c>
      <c r="B498" s="1" t="s">
        <v>1034</v>
      </c>
      <c r="C498" s="2">
        <v>42025</v>
      </c>
      <c r="D498" s="4">
        <v>4</v>
      </c>
      <c r="E498" s="56">
        <v>1</v>
      </c>
      <c r="F498" s="1">
        <v>2015</v>
      </c>
      <c r="G498" s="7">
        <v>25171.93</v>
      </c>
      <c r="H498" s="4">
        <v>27782</v>
      </c>
      <c r="I498" s="1" t="s">
        <v>372</v>
      </c>
      <c r="J498" s="1">
        <v>120</v>
      </c>
      <c r="K498" s="53">
        <v>420</v>
      </c>
      <c r="L498" s="3">
        <v>3.5</v>
      </c>
      <c r="M498" s="1">
        <v>3.45</v>
      </c>
      <c r="N498" s="3">
        <v>-4.9999999999999822E-2</v>
      </c>
      <c r="O498" s="3">
        <v>-5.9999999999999787</v>
      </c>
      <c r="P498" s="58" t="s">
        <v>21</v>
      </c>
      <c r="Q498" s="5" t="s">
        <v>160</v>
      </c>
      <c r="R498" t="s">
        <v>572</v>
      </c>
      <c r="S498" t="s">
        <v>4</v>
      </c>
    </row>
    <row r="499" spans="1:19" ht="15" customHeight="1" x14ac:dyDescent="0.25">
      <c r="A499" s="43" t="s">
        <v>47</v>
      </c>
      <c r="B499" s="1" t="s">
        <v>1035</v>
      </c>
      <c r="C499" s="2">
        <v>42025</v>
      </c>
      <c r="D499" s="4">
        <v>4</v>
      </c>
      <c r="E499" s="56">
        <v>1</v>
      </c>
      <c r="F499" s="1">
        <v>2015</v>
      </c>
      <c r="G499" s="7">
        <v>25171.93</v>
      </c>
      <c r="H499" s="4">
        <v>27782</v>
      </c>
      <c r="I499" s="1" t="s">
        <v>372</v>
      </c>
      <c r="J499" s="1">
        <v>1778</v>
      </c>
      <c r="K499" s="53">
        <v>1617.98</v>
      </c>
      <c r="L499" s="3">
        <v>0.91</v>
      </c>
      <c r="M499" s="1">
        <v>0.9</v>
      </c>
      <c r="N499" s="3">
        <v>-1.0000000000000009E-2</v>
      </c>
      <c r="O499" s="3">
        <v>-17.780000000000015</v>
      </c>
      <c r="P499" s="58" t="s">
        <v>21</v>
      </c>
      <c r="Q499" s="5" t="s">
        <v>160</v>
      </c>
      <c r="R499" t="s">
        <v>572</v>
      </c>
      <c r="S499" t="s">
        <v>4</v>
      </c>
    </row>
    <row r="500" spans="1:19" ht="15" customHeight="1" x14ac:dyDescent="0.25">
      <c r="A500" s="43" t="s">
        <v>227</v>
      </c>
      <c r="B500" s="1" t="s">
        <v>1034</v>
      </c>
      <c r="C500" s="2">
        <v>42025</v>
      </c>
      <c r="D500" s="4">
        <v>4</v>
      </c>
      <c r="E500" s="56">
        <v>1</v>
      </c>
      <c r="F500" s="1">
        <v>2015</v>
      </c>
      <c r="G500" s="7">
        <v>25171.93</v>
      </c>
      <c r="H500" s="4">
        <v>27782</v>
      </c>
      <c r="I500" s="1" t="s">
        <v>372</v>
      </c>
      <c r="J500" s="1">
        <v>1000</v>
      </c>
      <c r="K500" s="53">
        <v>3500</v>
      </c>
      <c r="L500" s="3">
        <v>3.5</v>
      </c>
      <c r="M500" s="1">
        <v>3.45</v>
      </c>
      <c r="N500" s="3">
        <v>-4.9999999999999822E-2</v>
      </c>
      <c r="O500" s="3">
        <v>-49.999999999999822</v>
      </c>
      <c r="P500" s="58" t="s">
        <v>21</v>
      </c>
      <c r="Q500" s="5" t="s">
        <v>160</v>
      </c>
      <c r="R500" t="s">
        <v>572</v>
      </c>
      <c r="S500" t="s">
        <v>4</v>
      </c>
    </row>
    <row r="501" spans="1:19" ht="15" customHeight="1" x14ac:dyDescent="0.25">
      <c r="A501" s="43" t="s">
        <v>46</v>
      </c>
      <c r="B501" s="1" t="s">
        <v>1036</v>
      </c>
      <c r="C501" s="2">
        <v>42025</v>
      </c>
      <c r="D501" s="4">
        <v>4</v>
      </c>
      <c r="E501" s="56">
        <v>1</v>
      </c>
      <c r="F501" s="1">
        <v>2015</v>
      </c>
      <c r="G501" s="7">
        <v>25171.93</v>
      </c>
      <c r="H501" s="4">
        <v>27782</v>
      </c>
      <c r="I501" s="1" t="s">
        <v>372</v>
      </c>
      <c r="J501" s="1">
        <v>330</v>
      </c>
      <c r="K501" s="53">
        <v>356.4</v>
      </c>
      <c r="L501" s="3">
        <v>1.0799999999999998</v>
      </c>
      <c r="M501" s="1">
        <v>1.06</v>
      </c>
      <c r="N501" s="3">
        <v>-1.9999999999999796E-2</v>
      </c>
      <c r="O501" s="3">
        <v>-6.5999999999999321</v>
      </c>
      <c r="P501" s="58" t="s">
        <v>21</v>
      </c>
      <c r="Q501" s="5" t="s">
        <v>160</v>
      </c>
      <c r="R501" t="s">
        <v>572</v>
      </c>
      <c r="S501" t="s">
        <v>4</v>
      </c>
    </row>
    <row r="502" spans="1:19" ht="15" customHeight="1" x14ac:dyDescent="0.25">
      <c r="A502" s="43" t="s">
        <v>24</v>
      </c>
      <c r="B502" s="1" t="s">
        <v>883</v>
      </c>
      <c r="C502" s="2">
        <v>42025</v>
      </c>
      <c r="D502" s="4">
        <v>4</v>
      </c>
      <c r="E502" s="56">
        <v>1</v>
      </c>
      <c r="F502" s="1">
        <v>2015</v>
      </c>
      <c r="G502" s="7">
        <v>8746.31</v>
      </c>
      <c r="H502" s="4">
        <v>1152</v>
      </c>
      <c r="I502" s="1" t="s">
        <v>358</v>
      </c>
      <c r="J502" s="1">
        <v>3000</v>
      </c>
      <c r="K502" s="53">
        <v>183.36</v>
      </c>
      <c r="L502" s="3">
        <v>6.1120000000000008E-2</v>
      </c>
      <c r="M502" s="1">
        <v>0.06</v>
      </c>
      <c r="N502" s="3">
        <v>-1.1200000000000099E-3</v>
      </c>
      <c r="O502" s="3">
        <v>-3.3600000000000296</v>
      </c>
      <c r="P502" s="58" t="s">
        <v>5</v>
      </c>
      <c r="Q502" s="5" t="s">
        <v>175</v>
      </c>
      <c r="R502" t="s">
        <v>572</v>
      </c>
      <c r="S502" t="s">
        <v>4</v>
      </c>
    </row>
    <row r="503" spans="1:19" ht="15" customHeight="1" x14ac:dyDescent="0.25">
      <c r="A503" s="43" t="s">
        <v>34</v>
      </c>
      <c r="B503" s="1" t="s">
        <v>881</v>
      </c>
      <c r="C503" s="2">
        <v>42025</v>
      </c>
      <c r="D503" s="4">
        <v>4</v>
      </c>
      <c r="E503" s="56">
        <v>1</v>
      </c>
      <c r="F503" s="1">
        <v>2015</v>
      </c>
      <c r="G503" s="7">
        <v>8746.31</v>
      </c>
      <c r="H503" s="4">
        <v>1152</v>
      </c>
      <c r="I503" s="1" t="s">
        <v>358</v>
      </c>
      <c r="J503" s="1">
        <v>1000</v>
      </c>
      <c r="K503" s="53">
        <v>80.489999999999995</v>
      </c>
      <c r="L503" s="3">
        <v>8.0489999999999992E-2</v>
      </c>
      <c r="M503" s="1">
        <v>0.08</v>
      </c>
      <c r="N503" s="3">
        <v>-4.8999999999999044E-4</v>
      </c>
      <c r="O503" s="3">
        <v>-0.48999999999999044</v>
      </c>
      <c r="P503" s="58" t="s">
        <v>5</v>
      </c>
      <c r="Q503" s="5" t="s">
        <v>175</v>
      </c>
      <c r="R503" t="s">
        <v>572</v>
      </c>
      <c r="S503" t="s">
        <v>4</v>
      </c>
    </row>
    <row r="504" spans="1:19" ht="15" customHeight="1" x14ac:dyDescent="0.25">
      <c r="A504" s="43" t="s">
        <v>185</v>
      </c>
      <c r="B504" s="1" t="s">
        <v>1037</v>
      </c>
      <c r="C504" s="2">
        <v>42025</v>
      </c>
      <c r="D504" s="4">
        <v>4</v>
      </c>
      <c r="E504" s="56">
        <v>1</v>
      </c>
      <c r="F504" s="1">
        <v>2015</v>
      </c>
      <c r="G504" s="7">
        <v>8746.31</v>
      </c>
      <c r="H504" s="4">
        <v>1152</v>
      </c>
      <c r="I504" s="1" t="s">
        <v>358</v>
      </c>
      <c r="J504" s="1">
        <v>2600</v>
      </c>
      <c r="K504" s="53">
        <v>427.41</v>
      </c>
      <c r="L504" s="3">
        <v>0.16438846153846154</v>
      </c>
      <c r="M504" s="1">
        <v>0.17</v>
      </c>
      <c r="N504" s="3">
        <v>5.6115384615384734E-3</v>
      </c>
      <c r="O504" s="3">
        <v>14.59000000000003</v>
      </c>
      <c r="P504" s="58" t="s">
        <v>5</v>
      </c>
      <c r="Q504" s="5" t="s">
        <v>175</v>
      </c>
      <c r="R504" t="s">
        <v>572</v>
      </c>
      <c r="S504" t="s">
        <v>4</v>
      </c>
    </row>
    <row r="505" spans="1:19" ht="15" customHeight="1" x14ac:dyDescent="0.25">
      <c r="A505" s="43" t="s">
        <v>140</v>
      </c>
      <c r="B505" s="1" t="s">
        <v>885</v>
      </c>
      <c r="C505" s="2">
        <v>42025</v>
      </c>
      <c r="D505" s="4">
        <v>4</v>
      </c>
      <c r="E505" s="56">
        <v>1</v>
      </c>
      <c r="F505" s="1">
        <v>2015</v>
      </c>
      <c r="G505" s="7">
        <v>8746.31</v>
      </c>
      <c r="H505" s="4">
        <v>1152</v>
      </c>
      <c r="I505" s="1" t="s">
        <v>358</v>
      </c>
      <c r="J505" s="1">
        <v>200</v>
      </c>
      <c r="K505" s="53">
        <v>155.04</v>
      </c>
      <c r="L505" s="3">
        <v>0.7752</v>
      </c>
      <c r="M505" s="1">
        <v>0.78</v>
      </c>
      <c r="N505" s="3">
        <v>4.8000000000000265E-3</v>
      </c>
      <c r="O505" s="3">
        <v>0.96000000000000529</v>
      </c>
      <c r="P505" s="58" t="s">
        <v>5</v>
      </c>
      <c r="Q505" s="5" t="s">
        <v>175</v>
      </c>
      <c r="R505" t="s">
        <v>572</v>
      </c>
      <c r="S505" t="s">
        <v>4</v>
      </c>
    </row>
    <row r="506" spans="1:19" ht="15" customHeight="1" x14ac:dyDescent="0.25">
      <c r="A506" s="43" t="s">
        <v>254</v>
      </c>
      <c r="B506" s="1" t="s">
        <v>886</v>
      </c>
      <c r="C506" s="2">
        <v>42025</v>
      </c>
      <c r="D506" s="4">
        <v>4</v>
      </c>
      <c r="E506" s="56">
        <v>1</v>
      </c>
      <c r="F506" s="1">
        <v>2015</v>
      </c>
      <c r="G506" s="7">
        <v>8746.31</v>
      </c>
      <c r="H506" s="4">
        <v>1152</v>
      </c>
      <c r="I506" s="1" t="s">
        <v>358</v>
      </c>
      <c r="J506" s="1">
        <v>400</v>
      </c>
      <c r="K506" s="53">
        <v>115.6</v>
      </c>
      <c r="L506" s="3">
        <v>0.28899999999999998</v>
      </c>
      <c r="M506" s="1">
        <v>0.28999999999999998</v>
      </c>
      <c r="N506" s="3">
        <v>1.0000000000000009E-3</v>
      </c>
      <c r="O506" s="3">
        <v>0.40000000000000036</v>
      </c>
      <c r="P506" s="58" t="s">
        <v>5</v>
      </c>
      <c r="Q506" s="5" t="s">
        <v>175</v>
      </c>
      <c r="R506" t="s">
        <v>572</v>
      </c>
      <c r="S506" t="s">
        <v>4</v>
      </c>
    </row>
    <row r="507" spans="1:19" ht="15" customHeight="1" x14ac:dyDescent="0.25">
      <c r="A507" s="43" t="s">
        <v>142</v>
      </c>
      <c r="B507" s="1" t="s">
        <v>1038</v>
      </c>
      <c r="C507" s="2">
        <v>42025</v>
      </c>
      <c r="D507" s="4">
        <v>4</v>
      </c>
      <c r="E507" s="56">
        <v>1</v>
      </c>
      <c r="F507" s="1">
        <v>2015</v>
      </c>
      <c r="G507" s="7">
        <v>8746.31</v>
      </c>
      <c r="H507" s="4">
        <v>1152</v>
      </c>
      <c r="I507" s="1" t="s">
        <v>358</v>
      </c>
      <c r="J507" s="1">
        <v>600</v>
      </c>
      <c r="K507" s="53">
        <v>24.48</v>
      </c>
      <c r="L507" s="3">
        <v>4.0800000000000003E-2</v>
      </c>
      <c r="M507" s="1">
        <v>0.04</v>
      </c>
      <c r="N507" s="3">
        <v>-8.000000000000021E-4</v>
      </c>
      <c r="O507" s="3">
        <v>-0.48000000000000126</v>
      </c>
      <c r="P507" s="58" t="s">
        <v>5</v>
      </c>
      <c r="Q507" s="5" t="s">
        <v>175</v>
      </c>
      <c r="R507" t="s">
        <v>572</v>
      </c>
      <c r="S507" t="s">
        <v>4</v>
      </c>
    </row>
    <row r="508" spans="1:19" ht="15" customHeight="1" x14ac:dyDescent="0.25">
      <c r="A508" s="43" t="s">
        <v>22</v>
      </c>
      <c r="B508" s="1" t="s">
        <v>1039</v>
      </c>
      <c r="C508" s="2">
        <v>42025</v>
      </c>
      <c r="D508" s="4">
        <v>4</v>
      </c>
      <c r="E508" s="56">
        <v>1</v>
      </c>
      <c r="F508" s="1">
        <v>2015</v>
      </c>
      <c r="G508" s="7">
        <v>8746.31</v>
      </c>
      <c r="H508" s="4">
        <v>1152</v>
      </c>
      <c r="I508" s="1" t="s">
        <v>358</v>
      </c>
      <c r="J508" s="1">
        <v>100</v>
      </c>
      <c r="K508" s="53">
        <v>19.739999999999998</v>
      </c>
      <c r="L508" s="3">
        <v>0.19739999999999999</v>
      </c>
      <c r="M508" s="1">
        <v>0.2</v>
      </c>
      <c r="N508" s="3">
        <v>2.600000000000019E-3</v>
      </c>
      <c r="O508" s="3">
        <v>0.2600000000000019</v>
      </c>
      <c r="P508" s="58" t="s">
        <v>5</v>
      </c>
      <c r="Q508" s="5" t="s">
        <v>175</v>
      </c>
      <c r="R508" t="s">
        <v>572</v>
      </c>
      <c r="S508" t="s">
        <v>4</v>
      </c>
    </row>
    <row r="509" spans="1:19" ht="15" customHeight="1" x14ac:dyDescent="0.25">
      <c r="A509" s="43" t="s">
        <v>129</v>
      </c>
      <c r="B509" s="1" t="s">
        <v>1040</v>
      </c>
      <c r="C509" s="2">
        <v>42025</v>
      </c>
      <c r="D509" s="4">
        <v>4</v>
      </c>
      <c r="E509" s="56">
        <v>1</v>
      </c>
      <c r="F509" s="1">
        <v>2015</v>
      </c>
      <c r="G509" s="7">
        <v>8746.31</v>
      </c>
      <c r="H509" s="4">
        <v>1152</v>
      </c>
      <c r="I509" s="1" t="s">
        <v>358</v>
      </c>
      <c r="J509" s="1">
        <v>200</v>
      </c>
      <c r="K509" s="53">
        <v>31.6</v>
      </c>
      <c r="L509" s="3">
        <v>0.158</v>
      </c>
      <c r="M509" s="1">
        <v>0.16</v>
      </c>
      <c r="N509" s="3">
        <v>2.0000000000000018E-3</v>
      </c>
      <c r="O509" s="3">
        <v>0.40000000000000036</v>
      </c>
      <c r="P509" s="58" t="s">
        <v>5</v>
      </c>
      <c r="Q509" s="5" t="s">
        <v>175</v>
      </c>
      <c r="R509" t="s">
        <v>572</v>
      </c>
      <c r="S509" t="s">
        <v>4</v>
      </c>
    </row>
    <row r="510" spans="1:19" ht="15" customHeight="1" x14ac:dyDescent="0.25">
      <c r="A510" s="43" t="s">
        <v>307</v>
      </c>
      <c r="B510" s="1" t="s">
        <v>1041</v>
      </c>
      <c r="C510" s="2">
        <v>42025</v>
      </c>
      <c r="D510" s="4">
        <v>4</v>
      </c>
      <c r="E510" s="56">
        <v>1</v>
      </c>
      <c r="F510" s="1">
        <v>2015</v>
      </c>
      <c r="G510" s="7">
        <v>8746.31</v>
      </c>
      <c r="H510" s="4">
        <v>1152</v>
      </c>
      <c r="I510" s="1" t="s">
        <v>358</v>
      </c>
      <c r="J510" s="1">
        <v>800</v>
      </c>
      <c r="K510" s="53">
        <v>15.79</v>
      </c>
      <c r="L510" s="3">
        <v>1.9737499999999998E-2</v>
      </c>
      <c r="M510" s="1">
        <v>0.02</v>
      </c>
      <c r="N510" s="3">
        <v>2.6250000000000231E-4</v>
      </c>
      <c r="O510" s="3">
        <v>0.21000000000000185</v>
      </c>
      <c r="P510" s="58" t="s">
        <v>5</v>
      </c>
      <c r="Q510" s="5" t="s">
        <v>175</v>
      </c>
      <c r="R510" t="s">
        <v>572</v>
      </c>
      <c r="S510" t="s">
        <v>4</v>
      </c>
    </row>
    <row r="511" spans="1:19" ht="15" customHeight="1" x14ac:dyDescent="0.25">
      <c r="A511" s="43" t="s">
        <v>151</v>
      </c>
      <c r="B511" s="1" t="s">
        <v>1042</v>
      </c>
      <c r="C511" s="2">
        <v>42025</v>
      </c>
      <c r="D511" s="4">
        <v>4</v>
      </c>
      <c r="E511" s="56">
        <v>1</v>
      </c>
      <c r="F511" s="1">
        <v>2015</v>
      </c>
      <c r="G511" s="7">
        <v>910.4</v>
      </c>
      <c r="H511" s="4">
        <v>27415</v>
      </c>
      <c r="I511" s="1" t="s">
        <v>362</v>
      </c>
      <c r="J511" s="1">
        <v>2500</v>
      </c>
      <c r="K511" s="53">
        <v>200</v>
      </c>
      <c r="L511" s="3">
        <v>0.08</v>
      </c>
      <c r="M511" s="1">
        <v>0.08</v>
      </c>
      <c r="N511" s="3">
        <v>0</v>
      </c>
      <c r="O511" s="3">
        <v>0</v>
      </c>
      <c r="P511" s="58" t="s">
        <v>5</v>
      </c>
      <c r="Q511" s="5" t="s">
        <v>175</v>
      </c>
      <c r="R511" t="s">
        <v>572</v>
      </c>
      <c r="S511" t="s">
        <v>4</v>
      </c>
    </row>
    <row r="512" spans="1:19" ht="15" customHeight="1" x14ac:dyDescent="0.25">
      <c r="A512" s="43" t="s">
        <v>29</v>
      </c>
      <c r="B512" s="1" t="s">
        <v>1043</v>
      </c>
      <c r="C512" s="2">
        <v>42025</v>
      </c>
      <c r="D512" s="4">
        <v>4</v>
      </c>
      <c r="E512" s="56">
        <v>1</v>
      </c>
      <c r="F512" s="1">
        <v>2015</v>
      </c>
      <c r="G512" s="7">
        <v>2233.3100000000004</v>
      </c>
      <c r="H512" s="4">
        <v>12324</v>
      </c>
      <c r="I512" s="1" t="s">
        <v>593</v>
      </c>
      <c r="J512" s="1">
        <v>2</v>
      </c>
      <c r="K512" s="53">
        <v>349.72</v>
      </c>
      <c r="L512" s="3">
        <v>174.86</v>
      </c>
      <c r="M512" s="1">
        <v>168.74</v>
      </c>
      <c r="N512" s="3">
        <v>-6.1200000000000045</v>
      </c>
      <c r="O512" s="3">
        <v>-12.240000000000009</v>
      </c>
      <c r="P512" s="58" t="s">
        <v>198</v>
      </c>
      <c r="Q512" s="5" t="s">
        <v>198</v>
      </c>
      <c r="R512" t="s">
        <v>4</v>
      </c>
      <c r="S512" t="s">
        <v>4</v>
      </c>
    </row>
    <row r="513" spans="1:19" ht="15" customHeight="1" x14ac:dyDescent="0.25">
      <c r="A513" s="43" t="s">
        <v>147</v>
      </c>
      <c r="B513" s="1" t="s">
        <v>1044</v>
      </c>
      <c r="C513" s="2">
        <v>42025</v>
      </c>
      <c r="D513" s="4">
        <v>4</v>
      </c>
      <c r="E513" s="56">
        <v>1</v>
      </c>
      <c r="F513" s="1">
        <v>2015</v>
      </c>
      <c r="G513" s="7">
        <v>74.25</v>
      </c>
      <c r="H513" s="4">
        <v>11759</v>
      </c>
      <c r="I513" s="1" t="s">
        <v>234</v>
      </c>
      <c r="J513" s="1">
        <v>3</v>
      </c>
      <c r="K513" s="53">
        <v>74.25</v>
      </c>
      <c r="L513" s="3">
        <v>24.75</v>
      </c>
      <c r="M513" s="1">
        <v>0.01</v>
      </c>
      <c r="N513" s="3">
        <v>-24.74</v>
      </c>
      <c r="O513" s="3">
        <v>-74.22</v>
      </c>
      <c r="P513" s="58" t="s">
        <v>198</v>
      </c>
      <c r="Q513" s="5" t="s">
        <v>198</v>
      </c>
      <c r="R513" t="s">
        <v>4</v>
      </c>
      <c r="S513" t="s">
        <v>4</v>
      </c>
    </row>
    <row r="514" spans="1:19" ht="15" customHeight="1" x14ac:dyDescent="0.25">
      <c r="A514" s="43" t="s">
        <v>132</v>
      </c>
      <c r="B514" s="1" t="s">
        <v>1045</v>
      </c>
      <c r="C514" s="2">
        <v>42025</v>
      </c>
      <c r="D514" s="4">
        <v>4</v>
      </c>
      <c r="E514" s="56">
        <v>1</v>
      </c>
      <c r="F514" s="1">
        <v>2015</v>
      </c>
      <c r="G514" s="7">
        <v>30156.059999999998</v>
      </c>
      <c r="H514" s="4">
        <v>8825</v>
      </c>
      <c r="I514" s="1" t="s">
        <v>378</v>
      </c>
      <c r="J514" s="1">
        <v>2468</v>
      </c>
      <c r="K514" s="53">
        <v>7872.92</v>
      </c>
      <c r="L514" s="3">
        <v>3.19</v>
      </c>
      <c r="M514" s="1">
        <v>3.3</v>
      </c>
      <c r="N514" s="3">
        <v>0.10999999999999988</v>
      </c>
      <c r="O514" s="3">
        <v>271.47999999999968</v>
      </c>
      <c r="P514" s="58" t="s">
        <v>11</v>
      </c>
      <c r="Q514" s="5" t="s">
        <v>170</v>
      </c>
      <c r="R514" t="s">
        <v>572</v>
      </c>
      <c r="S514" t="s">
        <v>4</v>
      </c>
    </row>
    <row r="515" spans="1:19" ht="15" customHeight="1" x14ac:dyDescent="0.25">
      <c r="A515" s="43" t="s">
        <v>149</v>
      </c>
      <c r="B515" s="1" t="s">
        <v>1046</v>
      </c>
      <c r="C515" s="2">
        <v>42025</v>
      </c>
      <c r="D515" s="4">
        <v>4</v>
      </c>
      <c r="E515" s="56">
        <v>1</v>
      </c>
      <c r="F515" s="1">
        <v>2015</v>
      </c>
      <c r="G515" s="7">
        <v>84.24</v>
      </c>
      <c r="H515" s="4">
        <v>12253</v>
      </c>
      <c r="I515" s="1" t="s">
        <v>633</v>
      </c>
      <c r="J515" s="1">
        <v>20</v>
      </c>
      <c r="K515" s="53">
        <v>84.24</v>
      </c>
      <c r="L515" s="3">
        <v>4.2119999999999997</v>
      </c>
      <c r="M515" s="1">
        <v>4.0999999999999996</v>
      </c>
      <c r="N515" s="3">
        <v>-0.1120000000000001</v>
      </c>
      <c r="O515" s="3">
        <v>-2.240000000000002</v>
      </c>
      <c r="P515" s="58" t="s">
        <v>198</v>
      </c>
      <c r="Q515" s="5" t="s">
        <v>198</v>
      </c>
      <c r="R515" t="s">
        <v>4</v>
      </c>
      <c r="S515" t="s">
        <v>4</v>
      </c>
    </row>
    <row r="516" spans="1:19" ht="15" customHeight="1" x14ac:dyDescent="0.25">
      <c r="A516" s="43" t="s">
        <v>478</v>
      </c>
      <c r="B516" s="1" t="s">
        <v>861</v>
      </c>
      <c r="C516" s="2">
        <v>42025</v>
      </c>
      <c r="D516" s="4">
        <v>4</v>
      </c>
      <c r="E516" s="56">
        <v>1</v>
      </c>
      <c r="F516" s="1">
        <v>2015</v>
      </c>
      <c r="G516" s="7">
        <v>82730.139999999985</v>
      </c>
      <c r="H516" s="4">
        <v>1227</v>
      </c>
      <c r="I516" s="1" t="s">
        <v>371</v>
      </c>
      <c r="J516" s="1">
        <v>434</v>
      </c>
      <c r="K516" s="53">
        <v>1727.32</v>
      </c>
      <c r="L516" s="3">
        <v>3.98</v>
      </c>
      <c r="M516" s="1">
        <v>3.98</v>
      </c>
      <c r="N516" s="3">
        <v>0</v>
      </c>
      <c r="O516" s="3">
        <v>0</v>
      </c>
      <c r="P516" s="58" t="s">
        <v>198</v>
      </c>
      <c r="Q516" s="5" t="s">
        <v>198</v>
      </c>
      <c r="R516" t="s">
        <v>572</v>
      </c>
      <c r="S516" t="s">
        <v>9</v>
      </c>
    </row>
    <row r="517" spans="1:19" ht="15" customHeight="1" x14ac:dyDescent="0.25">
      <c r="A517" s="43" t="s">
        <v>449</v>
      </c>
      <c r="B517" s="1" t="s">
        <v>817</v>
      </c>
      <c r="C517" s="2">
        <v>42025</v>
      </c>
      <c r="D517" s="4">
        <v>4</v>
      </c>
      <c r="E517" s="56">
        <v>1</v>
      </c>
      <c r="F517" s="1">
        <v>2015</v>
      </c>
      <c r="G517" s="7">
        <v>82730.139999999985</v>
      </c>
      <c r="H517" s="4">
        <v>1227</v>
      </c>
      <c r="I517" s="1" t="s">
        <v>371</v>
      </c>
      <c r="J517" s="1">
        <v>2960</v>
      </c>
      <c r="K517" s="53">
        <v>7459.2</v>
      </c>
      <c r="L517" s="3">
        <v>2.52</v>
      </c>
      <c r="M517" s="1">
        <v>2.52</v>
      </c>
      <c r="N517" s="3">
        <v>0</v>
      </c>
      <c r="O517" s="3">
        <v>0</v>
      </c>
      <c r="P517" s="58" t="s">
        <v>198</v>
      </c>
      <c r="Q517" s="5" t="s">
        <v>198</v>
      </c>
      <c r="R517" t="s">
        <v>572</v>
      </c>
      <c r="S517" t="s">
        <v>9</v>
      </c>
    </row>
    <row r="518" spans="1:19" ht="15" customHeight="1" x14ac:dyDescent="0.25">
      <c r="A518" s="43" t="s">
        <v>481</v>
      </c>
      <c r="B518" s="1" t="s">
        <v>864</v>
      </c>
      <c r="C518" s="2">
        <v>42025</v>
      </c>
      <c r="D518" s="4">
        <v>4</v>
      </c>
      <c r="E518" s="56">
        <v>1</v>
      </c>
      <c r="F518" s="1">
        <v>2015</v>
      </c>
      <c r="G518" s="7">
        <v>82730.139999999985</v>
      </c>
      <c r="H518" s="4">
        <v>1227</v>
      </c>
      <c r="I518" s="1" t="s">
        <v>371</v>
      </c>
      <c r="J518" s="1">
        <v>2735</v>
      </c>
      <c r="K518" s="53">
        <v>6646.05</v>
      </c>
      <c r="L518" s="3">
        <v>2.4300000000000002</v>
      </c>
      <c r="M518" s="1">
        <v>2.4300000000000002</v>
      </c>
      <c r="N518" s="3">
        <v>0</v>
      </c>
      <c r="O518" s="3">
        <v>0</v>
      </c>
      <c r="P518" s="58" t="s">
        <v>198</v>
      </c>
      <c r="Q518" s="5" t="s">
        <v>198</v>
      </c>
      <c r="R518" t="s">
        <v>572</v>
      </c>
      <c r="S518" t="s">
        <v>9</v>
      </c>
    </row>
    <row r="519" spans="1:19" ht="15" customHeight="1" x14ac:dyDescent="0.25">
      <c r="A519" s="43" t="s">
        <v>479</v>
      </c>
      <c r="B519" s="1" t="s">
        <v>862</v>
      </c>
      <c r="C519" s="2">
        <v>42025</v>
      </c>
      <c r="D519" s="4">
        <v>4</v>
      </c>
      <c r="E519" s="56">
        <v>1</v>
      </c>
      <c r="F519" s="1">
        <v>2015</v>
      </c>
      <c r="G519" s="7">
        <v>82730.139999999985</v>
      </c>
      <c r="H519" s="4">
        <v>1227</v>
      </c>
      <c r="I519" s="1" t="s">
        <v>371</v>
      </c>
      <c r="J519" s="1">
        <v>350</v>
      </c>
      <c r="K519" s="53">
        <v>2114</v>
      </c>
      <c r="L519" s="3">
        <v>6.04</v>
      </c>
      <c r="M519" s="1">
        <v>6.04</v>
      </c>
      <c r="N519" s="3">
        <v>0</v>
      </c>
      <c r="O519" s="3">
        <v>0</v>
      </c>
      <c r="P519" s="58" t="s">
        <v>198</v>
      </c>
      <c r="Q519" s="5" t="s">
        <v>198</v>
      </c>
      <c r="R519" t="s">
        <v>572</v>
      </c>
      <c r="S519" t="s">
        <v>9</v>
      </c>
    </row>
    <row r="520" spans="1:19" ht="15" customHeight="1" x14ac:dyDescent="0.25">
      <c r="A520" s="43" t="s">
        <v>479</v>
      </c>
      <c r="B520" s="1" t="s">
        <v>862</v>
      </c>
      <c r="C520" s="2">
        <v>42025</v>
      </c>
      <c r="D520" s="4">
        <v>4</v>
      </c>
      <c r="E520" s="56">
        <v>1</v>
      </c>
      <c r="F520" s="1">
        <v>2015</v>
      </c>
      <c r="G520" s="7">
        <v>82730.139999999985</v>
      </c>
      <c r="H520" s="4">
        <v>1227</v>
      </c>
      <c r="I520" s="1" t="s">
        <v>371</v>
      </c>
      <c r="J520" s="1">
        <v>350</v>
      </c>
      <c r="K520" s="53">
        <v>2114</v>
      </c>
      <c r="L520" s="3">
        <v>6.04</v>
      </c>
      <c r="M520" s="1">
        <v>6.04</v>
      </c>
      <c r="N520" s="3">
        <v>0</v>
      </c>
      <c r="O520" s="3">
        <v>0</v>
      </c>
      <c r="P520" s="58" t="s">
        <v>198</v>
      </c>
      <c r="Q520" s="5" t="s">
        <v>198</v>
      </c>
      <c r="R520" t="s">
        <v>572</v>
      </c>
      <c r="S520" t="s">
        <v>9</v>
      </c>
    </row>
    <row r="521" spans="1:19" ht="15" customHeight="1" x14ac:dyDescent="0.25">
      <c r="A521" s="43" t="s">
        <v>514</v>
      </c>
      <c r="B521" s="1" t="s">
        <v>1047</v>
      </c>
      <c r="C521" s="2">
        <v>42025</v>
      </c>
      <c r="D521" s="4">
        <v>4</v>
      </c>
      <c r="E521" s="56">
        <v>1</v>
      </c>
      <c r="F521" s="1">
        <v>2015</v>
      </c>
      <c r="G521" s="7">
        <v>82730.139999999985</v>
      </c>
      <c r="H521" s="4">
        <v>1227</v>
      </c>
      <c r="I521" s="1" t="s">
        <v>371</v>
      </c>
      <c r="J521" s="1">
        <v>1361</v>
      </c>
      <c r="K521" s="53">
        <v>3307.23</v>
      </c>
      <c r="L521" s="3">
        <v>2.4300000000000002</v>
      </c>
      <c r="M521" s="1">
        <v>2.4300000000000002</v>
      </c>
      <c r="N521" s="3">
        <v>0</v>
      </c>
      <c r="O521" s="3">
        <v>0</v>
      </c>
      <c r="P521" s="58" t="s">
        <v>198</v>
      </c>
      <c r="Q521" s="5" t="s">
        <v>198</v>
      </c>
      <c r="R521" t="s">
        <v>572</v>
      </c>
      <c r="S521" t="s">
        <v>9</v>
      </c>
    </row>
    <row r="522" spans="1:19" ht="15" customHeight="1" x14ac:dyDescent="0.25">
      <c r="A522" s="43" t="s">
        <v>514</v>
      </c>
      <c r="B522" s="1" t="s">
        <v>1047</v>
      </c>
      <c r="C522" s="2">
        <v>42025</v>
      </c>
      <c r="D522" s="4">
        <v>4</v>
      </c>
      <c r="E522" s="56">
        <v>1</v>
      </c>
      <c r="F522" s="1">
        <v>2015</v>
      </c>
      <c r="G522" s="7">
        <v>82730.139999999985</v>
      </c>
      <c r="H522" s="4">
        <v>1227</v>
      </c>
      <c r="I522" s="1" t="s">
        <v>371</v>
      </c>
      <c r="J522" s="1">
        <v>2360</v>
      </c>
      <c r="K522" s="53">
        <v>5734.8</v>
      </c>
      <c r="L522" s="3">
        <v>2.4300000000000002</v>
      </c>
      <c r="M522" s="1">
        <v>2.4300000000000002</v>
      </c>
      <c r="N522" s="3">
        <v>0</v>
      </c>
      <c r="O522" s="3">
        <v>0</v>
      </c>
      <c r="P522" s="58" t="s">
        <v>198</v>
      </c>
      <c r="Q522" s="5" t="s">
        <v>198</v>
      </c>
      <c r="R522" t="s">
        <v>572</v>
      </c>
      <c r="S522" t="s">
        <v>9</v>
      </c>
    </row>
    <row r="523" spans="1:19" ht="15" customHeight="1" x14ac:dyDescent="0.25">
      <c r="A523" s="43" t="s">
        <v>460</v>
      </c>
      <c r="B523" s="1" t="s">
        <v>841</v>
      </c>
      <c r="C523" s="2">
        <v>42025</v>
      </c>
      <c r="D523" s="4">
        <v>4</v>
      </c>
      <c r="E523" s="56">
        <v>1</v>
      </c>
      <c r="F523" s="1">
        <v>2015</v>
      </c>
      <c r="G523" s="7" t="s">
        <v>4</v>
      </c>
      <c r="H523" s="4" t="s">
        <v>4</v>
      </c>
      <c r="I523" s="1" t="s">
        <v>4</v>
      </c>
      <c r="J523" s="1">
        <v>150</v>
      </c>
      <c r="K523" s="53">
        <v>1095</v>
      </c>
      <c r="L523" s="3">
        <v>7.3</v>
      </c>
      <c r="M523" s="1">
        <v>7.3</v>
      </c>
      <c r="N523" s="3">
        <v>0</v>
      </c>
      <c r="O523" s="3">
        <v>0</v>
      </c>
      <c r="P523" s="58" t="s">
        <v>198</v>
      </c>
      <c r="Q523" s="5" t="s">
        <v>198</v>
      </c>
      <c r="R523" t="s">
        <v>0</v>
      </c>
      <c r="S523" t="s">
        <v>4</v>
      </c>
    </row>
    <row r="524" spans="1:19" ht="15" customHeight="1" x14ac:dyDescent="0.25">
      <c r="A524" s="43" t="s">
        <v>515</v>
      </c>
      <c r="B524" s="1" t="s">
        <v>1048</v>
      </c>
      <c r="C524" s="2">
        <v>42025</v>
      </c>
      <c r="D524" s="4">
        <v>4</v>
      </c>
      <c r="E524" s="56">
        <v>1</v>
      </c>
      <c r="F524" s="1">
        <v>2015</v>
      </c>
      <c r="G524" s="7" t="s">
        <v>4</v>
      </c>
      <c r="H524" s="4" t="s">
        <v>4</v>
      </c>
      <c r="I524" s="1" t="s">
        <v>4</v>
      </c>
      <c r="J524" s="1">
        <v>144</v>
      </c>
      <c r="K524" s="53">
        <v>658.08</v>
      </c>
      <c r="L524" s="3">
        <v>4.57</v>
      </c>
      <c r="M524" s="1">
        <v>4.57</v>
      </c>
      <c r="N524" s="3">
        <v>0</v>
      </c>
      <c r="O524" s="3">
        <v>0</v>
      </c>
      <c r="P524" s="58" t="s">
        <v>198</v>
      </c>
      <c r="Q524" s="5" t="s">
        <v>198</v>
      </c>
      <c r="R524" t="s">
        <v>0</v>
      </c>
      <c r="S524" t="s">
        <v>4</v>
      </c>
    </row>
    <row r="525" spans="1:19" ht="15" customHeight="1" x14ac:dyDescent="0.25">
      <c r="A525" s="43" t="s">
        <v>516</v>
      </c>
      <c r="B525" s="1" t="s">
        <v>1049</v>
      </c>
      <c r="C525" s="2">
        <v>42025</v>
      </c>
      <c r="D525" s="4">
        <v>4</v>
      </c>
      <c r="E525" s="56">
        <v>1</v>
      </c>
      <c r="F525" s="1">
        <v>2015</v>
      </c>
      <c r="G525" s="7" t="s">
        <v>4</v>
      </c>
      <c r="H525" s="4" t="s">
        <v>4</v>
      </c>
      <c r="I525" s="1" t="s">
        <v>4</v>
      </c>
      <c r="J525" s="1">
        <v>40</v>
      </c>
      <c r="K525" s="53">
        <v>1340</v>
      </c>
      <c r="L525" s="3">
        <v>33.5</v>
      </c>
      <c r="M525" s="1">
        <v>33.5</v>
      </c>
      <c r="N525" s="3">
        <v>0</v>
      </c>
      <c r="O525" s="3">
        <v>0</v>
      </c>
      <c r="P525" s="58" t="s">
        <v>198</v>
      </c>
      <c r="Q525" s="5" t="s">
        <v>198</v>
      </c>
      <c r="R525" t="s">
        <v>0</v>
      </c>
      <c r="S525" t="s">
        <v>4</v>
      </c>
    </row>
    <row r="526" spans="1:19" ht="15" customHeight="1" x14ac:dyDescent="0.25">
      <c r="A526" s="43" t="s">
        <v>517</v>
      </c>
      <c r="B526" s="1" t="s">
        <v>1050</v>
      </c>
      <c r="C526" s="2">
        <v>42025</v>
      </c>
      <c r="D526" s="4">
        <v>4</v>
      </c>
      <c r="E526" s="56">
        <v>1</v>
      </c>
      <c r="F526" s="1">
        <v>2015</v>
      </c>
      <c r="G526" s="7" t="s">
        <v>4</v>
      </c>
      <c r="H526" s="4" t="s">
        <v>4</v>
      </c>
      <c r="I526" s="1" t="s">
        <v>4</v>
      </c>
      <c r="J526" s="1">
        <v>40</v>
      </c>
      <c r="K526" s="53">
        <v>1410.4</v>
      </c>
      <c r="L526" s="3">
        <v>35.260000000000005</v>
      </c>
      <c r="M526" s="1">
        <v>35.26</v>
      </c>
      <c r="N526" s="3">
        <v>-7.1054273576010019E-15</v>
      </c>
      <c r="O526" s="3">
        <v>-2.8421709430404007E-13</v>
      </c>
      <c r="P526" s="58" t="s">
        <v>198</v>
      </c>
      <c r="Q526" s="5" t="s">
        <v>198</v>
      </c>
      <c r="R526" t="s">
        <v>0</v>
      </c>
      <c r="S526" t="s">
        <v>4</v>
      </c>
    </row>
    <row r="527" spans="1:19" ht="15" customHeight="1" x14ac:dyDescent="0.25">
      <c r="A527" s="43" t="s">
        <v>518</v>
      </c>
      <c r="B527" s="1" t="s">
        <v>1051</v>
      </c>
      <c r="C527" s="2">
        <v>42025</v>
      </c>
      <c r="D527" s="4">
        <v>4</v>
      </c>
      <c r="E527" s="56">
        <v>1</v>
      </c>
      <c r="F527" s="1">
        <v>2015</v>
      </c>
      <c r="G527" s="7">
        <v>70547.08</v>
      </c>
      <c r="H527" s="4">
        <v>10420</v>
      </c>
      <c r="I527" s="1" t="s">
        <v>366</v>
      </c>
      <c r="J527" s="1">
        <v>50</v>
      </c>
      <c r="K527" s="53">
        <v>2296.5</v>
      </c>
      <c r="L527" s="3">
        <v>45.93</v>
      </c>
      <c r="M527" s="1">
        <v>45.93</v>
      </c>
      <c r="N527" s="3">
        <v>0</v>
      </c>
      <c r="O527" s="3">
        <v>0</v>
      </c>
      <c r="P527" s="58" t="s">
        <v>198</v>
      </c>
      <c r="Q527" s="5" t="s">
        <v>198</v>
      </c>
      <c r="R527" t="s">
        <v>572</v>
      </c>
      <c r="S527" t="s">
        <v>9</v>
      </c>
    </row>
    <row r="528" spans="1:19" ht="15" customHeight="1" x14ac:dyDescent="0.25">
      <c r="A528" s="43" t="s">
        <v>419</v>
      </c>
      <c r="B528" s="1" t="s">
        <v>735</v>
      </c>
      <c r="C528" s="2">
        <v>42025</v>
      </c>
      <c r="D528" s="4">
        <v>4</v>
      </c>
      <c r="E528" s="56">
        <v>1</v>
      </c>
      <c r="F528" s="1">
        <v>2015</v>
      </c>
      <c r="G528" s="7">
        <v>70547.08</v>
      </c>
      <c r="H528" s="4">
        <v>10420</v>
      </c>
      <c r="I528" s="1" t="s">
        <v>366</v>
      </c>
      <c r="J528" s="1">
        <v>50</v>
      </c>
      <c r="K528" s="53">
        <v>2498</v>
      </c>
      <c r="L528" s="3">
        <v>49.96</v>
      </c>
      <c r="M528" s="1">
        <v>49.96</v>
      </c>
      <c r="N528" s="3">
        <v>0</v>
      </c>
      <c r="O528" s="3">
        <v>0</v>
      </c>
      <c r="P528" s="58" t="s">
        <v>198</v>
      </c>
      <c r="Q528" s="5" t="s">
        <v>198</v>
      </c>
      <c r="R528" t="s">
        <v>572</v>
      </c>
      <c r="S528" t="s">
        <v>9</v>
      </c>
    </row>
    <row r="529" spans="1:19" ht="15" customHeight="1" x14ac:dyDescent="0.25">
      <c r="A529" s="43" t="s">
        <v>519</v>
      </c>
      <c r="B529" s="1" t="s">
        <v>1052</v>
      </c>
      <c r="C529" s="2">
        <v>42025</v>
      </c>
      <c r="D529" s="4">
        <v>4</v>
      </c>
      <c r="E529" s="56">
        <v>1</v>
      </c>
      <c r="F529" s="1">
        <v>2015</v>
      </c>
      <c r="G529" s="7">
        <v>70547.08</v>
      </c>
      <c r="H529" s="4">
        <v>10420</v>
      </c>
      <c r="I529" s="1" t="s">
        <v>366</v>
      </c>
      <c r="J529" s="1">
        <v>20</v>
      </c>
      <c r="K529" s="53">
        <v>640.20000000000005</v>
      </c>
      <c r="L529" s="3">
        <v>32.010000000000005</v>
      </c>
      <c r="M529" s="1">
        <v>32.01</v>
      </c>
      <c r="N529" s="3">
        <v>-7.1054273576010019E-15</v>
      </c>
      <c r="O529" s="3">
        <v>-1.4210854715202004E-13</v>
      </c>
      <c r="P529" s="58" t="s">
        <v>198</v>
      </c>
      <c r="Q529" s="5" t="s">
        <v>198</v>
      </c>
      <c r="R529" t="s">
        <v>572</v>
      </c>
      <c r="S529" t="s">
        <v>9</v>
      </c>
    </row>
    <row r="530" spans="1:19" ht="15" customHeight="1" x14ac:dyDescent="0.25">
      <c r="A530" s="43" t="s">
        <v>193</v>
      </c>
      <c r="B530" s="1" t="s">
        <v>1053</v>
      </c>
      <c r="C530" s="2">
        <v>42025</v>
      </c>
      <c r="D530" s="4">
        <v>4</v>
      </c>
      <c r="E530" s="56">
        <v>1</v>
      </c>
      <c r="F530" s="1">
        <v>2015</v>
      </c>
      <c r="G530" s="7">
        <v>2784.9</v>
      </c>
      <c r="H530" s="4">
        <v>9520</v>
      </c>
      <c r="I530" s="1" t="s">
        <v>373</v>
      </c>
      <c r="J530" s="1">
        <v>430</v>
      </c>
      <c r="K530" s="53">
        <v>752.5</v>
      </c>
      <c r="L530" s="3">
        <v>1.75</v>
      </c>
      <c r="M530" s="1">
        <v>1.73</v>
      </c>
      <c r="N530" s="3">
        <v>-2.0000000000000018E-2</v>
      </c>
      <c r="O530" s="3">
        <v>-8.6000000000000085</v>
      </c>
      <c r="P530" s="58" t="s">
        <v>8</v>
      </c>
      <c r="Q530" s="5" t="s">
        <v>181</v>
      </c>
      <c r="R530" t="s">
        <v>572</v>
      </c>
      <c r="S530" t="s">
        <v>4</v>
      </c>
    </row>
    <row r="531" spans="1:19" ht="15" customHeight="1" x14ac:dyDescent="0.25">
      <c r="A531" s="43" t="s">
        <v>308</v>
      </c>
      <c r="B531" s="1" t="s">
        <v>1054</v>
      </c>
      <c r="C531" s="2">
        <v>42025</v>
      </c>
      <c r="D531" s="4">
        <v>4</v>
      </c>
      <c r="E531" s="56">
        <v>1</v>
      </c>
      <c r="F531" s="1">
        <v>2015</v>
      </c>
      <c r="G531" s="7">
        <v>2784.9</v>
      </c>
      <c r="H531" s="4">
        <v>9520</v>
      </c>
      <c r="I531" s="1" t="s">
        <v>373</v>
      </c>
      <c r="J531" s="1">
        <v>433</v>
      </c>
      <c r="K531" s="53">
        <v>866</v>
      </c>
      <c r="L531" s="3">
        <v>2</v>
      </c>
      <c r="M531" s="1">
        <v>2.08</v>
      </c>
      <c r="N531" s="3">
        <v>8.0000000000000071E-2</v>
      </c>
      <c r="O531" s="3">
        <v>34.640000000000029</v>
      </c>
      <c r="P531" s="58" t="s">
        <v>8</v>
      </c>
      <c r="Q531" s="5" t="s">
        <v>181</v>
      </c>
      <c r="R531" t="s">
        <v>572</v>
      </c>
      <c r="S531" t="s">
        <v>4</v>
      </c>
    </row>
    <row r="532" spans="1:19" ht="15" customHeight="1" x14ac:dyDescent="0.25">
      <c r="A532" s="43" t="s">
        <v>309</v>
      </c>
      <c r="B532" s="1" t="s">
        <v>1055</v>
      </c>
      <c r="C532" s="2">
        <v>42025</v>
      </c>
      <c r="D532" s="4">
        <v>4</v>
      </c>
      <c r="E532" s="56">
        <v>1</v>
      </c>
      <c r="F532" s="1">
        <v>2015</v>
      </c>
      <c r="G532" s="7">
        <v>2784.9</v>
      </c>
      <c r="H532" s="4">
        <v>9520</v>
      </c>
      <c r="I532" s="1" t="s">
        <v>373</v>
      </c>
      <c r="J532" s="1">
        <v>810</v>
      </c>
      <c r="K532" s="53">
        <v>1166.4000000000001</v>
      </c>
      <c r="L532" s="3">
        <v>1.4400000000000002</v>
      </c>
      <c r="M532" s="1">
        <v>1.5</v>
      </c>
      <c r="N532" s="3">
        <v>5.9999999999999831E-2</v>
      </c>
      <c r="O532" s="3">
        <v>48.599999999999866</v>
      </c>
      <c r="P532" s="58" t="s">
        <v>8</v>
      </c>
      <c r="Q532" s="5" t="s">
        <v>181</v>
      </c>
      <c r="R532" t="s">
        <v>572</v>
      </c>
      <c r="S532" t="s">
        <v>4</v>
      </c>
    </row>
    <row r="533" spans="1:19" ht="15" customHeight="1" x14ac:dyDescent="0.25">
      <c r="A533" s="43" t="s">
        <v>82</v>
      </c>
      <c r="B533" s="1" t="s">
        <v>1056</v>
      </c>
      <c r="C533" s="2">
        <v>42025</v>
      </c>
      <c r="D533" s="4">
        <v>4</v>
      </c>
      <c r="E533" s="56">
        <v>1</v>
      </c>
      <c r="F533" s="1">
        <v>2015</v>
      </c>
      <c r="G533" s="7">
        <v>1224.72</v>
      </c>
      <c r="H533" s="4">
        <v>3298</v>
      </c>
      <c r="I533" s="1" t="s">
        <v>368</v>
      </c>
      <c r="J533" s="1">
        <v>300</v>
      </c>
      <c r="K533" s="53">
        <v>101.52</v>
      </c>
      <c r="L533" s="3">
        <v>0.33839999999999998</v>
      </c>
      <c r="M533" s="1">
        <v>0.34</v>
      </c>
      <c r="N533" s="3">
        <v>1.6000000000000458E-3</v>
      </c>
      <c r="O533" s="3">
        <v>0.48000000000001375</v>
      </c>
      <c r="P533" s="58" t="s">
        <v>5</v>
      </c>
      <c r="Q533" s="5" t="s">
        <v>175</v>
      </c>
      <c r="R533" t="s">
        <v>572</v>
      </c>
      <c r="S533" t="s">
        <v>4</v>
      </c>
    </row>
    <row r="534" spans="1:19" ht="15" customHeight="1" x14ac:dyDescent="0.25">
      <c r="A534" s="43" t="s">
        <v>520</v>
      </c>
      <c r="B534" s="1" t="s">
        <v>1057</v>
      </c>
      <c r="C534" s="2">
        <v>42025</v>
      </c>
      <c r="D534" s="4">
        <v>4</v>
      </c>
      <c r="E534" s="56">
        <v>1</v>
      </c>
      <c r="F534" s="1">
        <v>2015</v>
      </c>
      <c r="G534" s="7" t="s">
        <v>4</v>
      </c>
      <c r="H534" s="4" t="s">
        <v>4</v>
      </c>
      <c r="I534" s="1" t="s">
        <v>4</v>
      </c>
      <c r="J534" s="1">
        <v>40</v>
      </c>
      <c r="K534" s="53">
        <v>415.2</v>
      </c>
      <c r="L534" s="3">
        <v>10.379999999999999</v>
      </c>
      <c r="M534" s="1">
        <v>10.38</v>
      </c>
      <c r="N534" s="3">
        <v>1.7763568394002505E-15</v>
      </c>
      <c r="O534" s="3">
        <v>7.1054273576010019E-14</v>
      </c>
      <c r="P534" s="58" t="s">
        <v>198</v>
      </c>
      <c r="Q534" s="5" t="s">
        <v>198</v>
      </c>
      <c r="R534" t="s">
        <v>0</v>
      </c>
      <c r="S534" t="s">
        <v>4</v>
      </c>
    </row>
    <row r="535" spans="1:19" ht="15" customHeight="1" x14ac:dyDescent="0.25">
      <c r="A535" s="43" t="s">
        <v>444</v>
      </c>
      <c r="B535" s="1" t="s">
        <v>803</v>
      </c>
      <c r="C535" s="2">
        <v>42025</v>
      </c>
      <c r="D535" s="4">
        <v>4</v>
      </c>
      <c r="E535" s="56">
        <v>1</v>
      </c>
      <c r="F535" s="1">
        <v>2015</v>
      </c>
      <c r="G535" s="7" t="s">
        <v>4</v>
      </c>
      <c r="H535" s="4" t="s">
        <v>4</v>
      </c>
      <c r="I535" s="1" t="s">
        <v>4</v>
      </c>
      <c r="J535" s="1">
        <v>12</v>
      </c>
      <c r="K535" s="53">
        <v>447.96</v>
      </c>
      <c r="L535" s="3">
        <v>37.33</v>
      </c>
      <c r="M535" s="1">
        <v>37.33</v>
      </c>
      <c r="N535" s="3">
        <v>0</v>
      </c>
      <c r="O535" s="3">
        <v>0</v>
      </c>
      <c r="P535" s="58" t="s">
        <v>198</v>
      </c>
      <c r="Q535" s="5" t="s">
        <v>198</v>
      </c>
      <c r="R535" t="s">
        <v>0</v>
      </c>
      <c r="S535" t="s">
        <v>4</v>
      </c>
    </row>
    <row r="536" spans="1:19" ht="15" customHeight="1" x14ac:dyDescent="0.25">
      <c r="A536" s="43" t="s">
        <v>521</v>
      </c>
      <c r="B536" s="1" t="s">
        <v>1058</v>
      </c>
      <c r="C536" s="2">
        <v>42025</v>
      </c>
      <c r="D536" s="4">
        <v>4</v>
      </c>
      <c r="E536" s="56">
        <v>1</v>
      </c>
      <c r="F536" s="1">
        <v>2015</v>
      </c>
      <c r="G536" s="7" t="s">
        <v>4</v>
      </c>
      <c r="H536" s="4" t="s">
        <v>4</v>
      </c>
      <c r="I536" s="1" t="s">
        <v>4</v>
      </c>
      <c r="J536" s="1">
        <v>41</v>
      </c>
      <c r="K536" s="53">
        <v>302.99</v>
      </c>
      <c r="L536" s="3">
        <v>7.3900000000000006</v>
      </c>
      <c r="M536" s="1">
        <v>7.39</v>
      </c>
      <c r="N536" s="3">
        <v>-8.8817841970012523E-16</v>
      </c>
      <c r="O536" s="3">
        <v>-3.6415315207705135E-14</v>
      </c>
      <c r="P536" s="58" t="s">
        <v>198</v>
      </c>
      <c r="Q536" s="5" t="s">
        <v>198</v>
      </c>
      <c r="R536" t="s">
        <v>0</v>
      </c>
      <c r="S536" t="s">
        <v>4</v>
      </c>
    </row>
    <row r="537" spans="1:19" ht="15" customHeight="1" x14ac:dyDescent="0.25">
      <c r="A537" s="43" t="s">
        <v>522</v>
      </c>
      <c r="B537" s="1" t="s">
        <v>1059</v>
      </c>
      <c r="C537" s="2">
        <v>42025</v>
      </c>
      <c r="D537" s="4">
        <v>4</v>
      </c>
      <c r="E537" s="56">
        <v>1</v>
      </c>
      <c r="F537" s="1">
        <v>2015</v>
      </c>
      <c r="G537" s="7" t="s">
        <v>4</v>
      </c>
      <c r="H537" s="4" t="s">
        <v>4</v>
      </c>
      <c r="I537" s="1" t="s">
        <v>4</v>
      </c>
      <c r="J537" s="1">
        <v>61</v>
      </c>
      <c r="K537" s="53">
        <v>434.32</v>
      </c>
      <c r="L537" s="3">
        <v>7.12</v>
      </c>
      <c r="M537" s="1">
        <v>7.12</v>
      </c>
      <c r="N537" s="3">
        <v>0</v>
      </c>
      <c r="O537" s="3">
        <v>0</v>
      </c>
      <c r="P537" s="58" t="s">
        <v>198</v>
      </c>
      <c r="Q537" s="5" t="s">
        <v>198</v>
      </c>
      <c r="R537" t="s">
        <v>0</v>
      </c>
      <c r="S537" t="s">
        <v>4</v>
      </c>
    </row>
    <row r="538" spans="1:19" ht="15" customHeight="1" x14ac:dyDescent="0.25">
      <c r="A538" s="43" t="s">
        <v>310</v>
      </c>
      <c r="B538" s="1" t="s">
        <v>1060</v>
      </c>
      <c r="C538" s="2">
        <v>42025</v>
      </c>
      <c r="D538" s="4">
        <v>4</v>
      </c>
      <c r="E538" s="56">
        <v>1</v>
      </c>
      <c r="F538" s="1">
        <v>2015</v>
      </c>
      <c r="G538" s="7">
        <v>5300</v>
      </c>
      <c r="H538" s="4">
        <v>10939</v>
      </c>
      <c r="I538" s="1" t="s">
        <v>634</v>
      </c>
      <c r="J538" s="1">
        <v>1000</v>
      </c>
      <c r="K538" s="53">
        <v>5300</v>
      </c>
      <c r="L538" s="3">
        <v>5.3</v>
      </c>
      <c r="M538" s="1">
        <v>5.13</v>
      </c>
      <c r="N538" s="3">
        <v>-0.16999999999999993</v>
      </c>
      <c r="O538" s="3">
        <v>-169.99999999999994</v>
      </c>
      <c r="P538" s="58" t="s">
        <v>5</v>
      </c>
      <c r="Q538" s="5" t="s">
        <v>175</v>
      </c>
      <c r="R538" t="s">
        <v>572</v>
      </c>
      <c r="S538" t="s">
        <v>4</v>
      </c>
    </row>
    <row r="539" spans="1:19" ht="15" customHeight="1" x14ac:dyDescent="0.25">
      <c r="A539" s="43" t="s">
        <v>311</v>
      </c>
      <c r="B539" s="1" t="s">
        <v>1061</v>
      </c>
      <c r="C539" s="2">
        <v>42025</v>
      </c>
      <c r="D539" s="4">
        <v>4</v>
      </c>
      <c r="E539" s="56">
        <v>1</v>
      </c>
      <c r="F539" s="1">
        <v>2015</v>
      </c>
      <c r="G539" s="7">
        <v>808.93999999999994</v>
      </c>
      <c r="H539" s="4">
        <v>1288</v>
      </c>
      <c r="I539" s="1" t="s">
        <v>569</v>
      </c>
      <c r="J539" s="1">
        <v>200</v>
      </c>
      <c r="K539" s="53">
        <v>61.28</v>
      </c>
      <c r="L539" s="3">
        <v>0.30640000000000001</v>
      </c>
      <c r="M539" s="1">
        <v>0.31</v>
      </c>
      <c r="N539" s="3">
        <v>3.5999999999999921E-3</v>
      </c>
      <c r="O539" s="3">
        <v>0.71999999999999842</v>
      </c>
      <c r="P539" s="58" t="s">
        <v>5</v>
      </c>
      <c r="Q539" s="5" t="s">
        <v>175</v>
      </c>
      <c r="R539" t="s">
        <v>572</v>
      </c>
      <c r="S539" t="s">
        <v>4</v>
      </c>
    </row>
    <row r="540" spans="1:19" ht="15" customHeight="1" x14ac:dyDescent="0.25">
      <c r="A540" s="43" t="s">
        <v>40</v>
      </c>
      <c r="B540" s="1" t="s">
        <v>1062</v>
      </c>
      <c r="C540" s="2">
        <v>42025</v>
      </c>
      <c r="D540" s="4">
        <v>4</v>
      </c>
      <c r="E540" s="56">
        <v>1</v>
      </c>
      <c r="F540" s="1">
        <v>2015</v>
      </c>
      <c r="G540" s="7">
        <v>808.93999999999994</v>
      </c>
      <c r="H540" s="4">
        <v>1288</v>
      </c>
      <c r="I540" s="1" t="s">
        <v>569</v>
      </c>
      <c r="J540" s="1">
        <v>750</v>
      </c>
      <c r="K540" s="53">
        <v>45</v>
      </c>
      <c r="L540" s="3">
        <v>0.06</v>
      </c>
      <c r="M540" s="1">
        <v>0.06</v>
      </c>
      <c r="N540" s="3">
        <v>0</v>
      </c>
      <c r="O540" s="3">
        <v>0</v>
      </c>
      <c r="P540" s="58" t="s">
        <v>5</v>
      </c>
      <c r="Q540" s="5" t="s">
        <v>175</v>
      </c>
      <c r="R540" t="s">
        <v>572</v>
      </c>
      <c r="S540" t="s">
        <v>4</v>
      </c>
    </row>
    <row r="541" spans="1:19" ht="15" customHeight="1" x14ac:dyDescent="0.25">
      <c r="A541" s="43" t="s">
        <v>56</v>
      </c>
      <c r="B541" s="1" t="s">
        <v>1063</v>
      </c>
      <c r="C541" s="2">
        <v>42025</v>
      </c>
      <c r="D541" s="4">
        <v>4</v>
      </c>
      <c r="E541" s="56">
        <v>1</v>
      </c>
      <c r="F541" s="1">
        <v>2015</v>
      </c>
      <c r="G541" s="7">
        <v>1224.72</v>
      </c>
      <c r="H541" s="4">
        <v>3298</v>
      </c>
      <c r="I541" s="1" t="s">
        <v>368</v>
      </c>
      <c r="J541" s="1">
        <v>1800</v>
      </c>
      <c r="K541" s="53">
        <v>1123.2</v>
      </c>
      <c r="L541" s="3">
        <v>0.624</v>
      </c>
      <c r="M541" s="1">
        <v>0.62</v>
      </c>
      <c r="N541" s="3">
        <v>-4.0000000000000036E-3</v>
      </c>
      <c r="O541" s="3">
        <v>-7.2000000000000064</v>
      </c>
      <c r="P541" s="58" t="s">
        <v>5</v>
      </c>
      <c r="Q541" s="5" t="s">
        <v>175</v>
      </c>
      <c r="R541" t="s">
        <v>572</v>
      </c>
      <c r="S541" t="s">
        <v>4</v>
      </c>
    </row>
    <row r="542" spans="1:19" ht="15" customHeight="1" x14ac:dyDescent="0.25">
      <c r="A542" s="43" t="s">
        <v>312</v>
      </c>
      <c r="B542" s="1" t="s">
        <v>1064</v>
      </c>
      <c r="C542" s="2">
        <v>42025</v>
      </c>
      <c r="D542" s="4">
        <v>4</v>
      </c>
      <c r="E542" s="56">
        <v>1</v>
      </c>
      <c r="F542" s="1">
        <v>2015</v>
      </c>
      <c r="G542" s="7">
        <v>46</v>
      </c>
      <c r="H542" s="4">
        <v>9662</v>
      </c>
      <c r="I542" s="1" t="s">
        <v>355</v>
      </c>
      <c r="J542" s="1">
        <v>20</v>
      </c>
      <c r="K542" s="53">
        <v>46</v>
      </c>
      <c r="L542" s="3">
        <v>2.2999999999999998</v>
      </c>
      <c r="M542" s="1">
        <v>2.2999999999999998</v>
      </c>
      <c r="N542" s="3">
        <v>0</v>
      </c>
      <c r="O542" s="3">
        <v>0</v>
      </c>
      <c r="P542" s="58" t="s">
        <v>5</v>
      </c>
      <c r="Q542" s="5" t="s">
        <v>175</v>
      </c>
      <c r="R542" t="s">
        <v>572</v>
      </c>
      <c r="S542" t="s">
        <v>4</v>
      </c>
    </row>
    <row r="543" spans="1:19" ht="15" customHeight="1" x14ac:dyDescent="0.25">
      <c r="A543" s="43" t="s">
        <v>523</v>
      </c>
      <c r="B543" s="1" t="s">
        <v>1065</v>
      </c>
      <c r="C543" s="2">
        <v>42026</v>
      </c>
      <c r="D543" s="4">
        <v>4</v>
      </c>
      <c r="E543" s="56">
        <v>1</v>
      </c>
      <c r="F543" s="1">
        <v>2015</v>
      </c>
      <c r="G543" s="7" t="s">
        <v>4</v>
      </c>
      <c r="H543" s="4" t="s">
        <v>4</v>
      </c>
      <c r="I543" s="1" t="s">
        <v>4</v>
      </c>
      <c r="J543" s="1">
        <v>30</v>
      </c>
      <c r="K543" s="53">
        <v>1020.3</v>
      </c>
      <c r="L543" s="3">
        <v>34.01</v>
      </c>
      <c r="M543" s="1">
        <v>34.01</v>
      </c>
      <c r="N543" s="3">
        <v>0</v>
      </c>
      <c r="O543" s="3">
        <v>0</v>
      </c>
      <c r="P543" s="58" t="s">
        <v>198</v>
      </c>
      <c r="Q543" s="5" t="s">
        <v>198</v>
      </c>
      <c r="R543" t="s">
        <v>0</v>
      </c>
      <c r="S543" t="s">
        <v>4</v>
      </c>
    </row>
    <row r="544" spans="1:19" ht="15" customHeight="1" x14ac:dyDescent="0.25">
      <c r="A544" s="43" t="s">
        <v>524</v>
      </c>
      <c r="B544" s="1" t="s">
        <v>1066</v>
      </c>
      <c r="C544" s="2">
        <v>42026</v>
      </c>
      <c r="D544" s="4">
        <v>4</v>
      </c>
      <c r="E544" s="56">
        <v>1</v>
      </c>
      <c r="F544" s="1">
        <v>2015</v>
      </c>
      <c r="G544" s="7" t="s">
        <v>4</v>
      </c>
      <c r="H544" s="4" t="s">
        <v>4</v>
      </c>
      <c r="I544" s="1" t="s">
        <v>4</v>
      </c>
      <c r="J544" s="1">
        <v>1</v>
      </c>
      <c r="K544" s="53">
        <v>0.65</v>
      </c>
      <c r="L544" s="3">
        <v>0.65</v>
      </c>
      <c r="M544" s="1">
        <v>0.65</v>
      </c>
      <c r="N544" s="3">
        <v>0</v>
      </c>
      <c r="O544" s="3">
        <v>0</v>
      </c>
      <c r="P544" s="58" t="s">
        <v>198</v>
      </c>
      <c r="Q544" s="5" t="s">
        <v>198</v>
      </c>
      <c r="R544" t="s">
        <v>0</v>
      </c>
      <c r="S544" t="s">
        <v>4</v>
      </c>
    </row>
    <row r="545" spans="1:19" ht="15" customHeight="1" x14ac:dyDescent="0.25">
      <c r="A545" s="43" t="s">
        <v>496</v>
      </c>
      <c r="B545" s="1" t="s">
        <v>916</v>
      </c>
      <c r="C545" s="2">
        <v>42026</v>
      </c>
      <c r="D545" s="4">
        <v>4</v>
      </c>
      <c r="E545" s="56">
        <v>1</v>
      </c>
      <c r="F545" s="1">
        <v>2015</v>
      </c>
      <c r="G545" s="7">
        <v>70547.08</v>
      </c>
      <c r="H545" s="4">
        <v>10420</v>
      </c>
      <c r="I545" s="1" t="s">
        <v>366</v>
      </c>
      <c r="J545" s="1">
        <v>2</v>
      </c>
      <c r="K545" s="53">
        <v>470.6</v>
      </c>
      <c r="L545" s="3">
        <v>235.3</v>
      </c>
      <c r="M545" s="1">
        <v>235.3</v>
      </c>
      <c r="N545" s="3">
        <v>0</v>
      </c>
      <c r="O545" s="3">
        <v>0</v>
      </c>
      <c r="P545" s="58" t="s">
        <v>198</v>
      </c>
      <c r="Q545" s="5" t="s">
        <v>198</v>
      </c>
      <c r="R545" t="s">
        <v>572</v>
      </c>
      <c r="S545" t="s">
        <v>9</v>
      </c>
    </row>
    <row r="546" spans="1:19" ht="15" customHeight="1" x14ac:dyDescent="0.25">
      <c r="A546" s="43" t="s">
        <v>435</v>
      </c>
      <c r="B546" s="1" t="s">
        <v>794</v>
      </c>
      <c r="C546" s="2">
        <v>42026</v>
      </c>
      <c r="D546" s="4">
        <v>4</v>
      </c>
      <c r="E546" s="56">
        <v>1</v>
      </c>
      <c r="F546" s="1">
        <v>2015</v>
      </c>
      <c r="G546" s="7" t="s">
        <v>4</v>
      </c>
      <c r="H546" s="4" t="s">
        <v>4</v>
      </c>
      <c r="I546" s="1" t="s">
        <v>4</v>
      </c>
      <c r="J546" s="1">
        <v>1000</v>
      </c>
      <c r="K546" s="53">
        <v>2880</v>
      </c>
      <c r="L546" s="3">
        <v>2.88</v>
      </c>
      <c r="M546" s="1">
        <v>2.88</v>
      </c>
      <c r="N546" s="3">
        <v>0</v>
      </c>
      <c r="O546" s="3">
        <v>0</v>
      </c>
      <c r="P546" s="58" t="s">
        <v>198</v>
      </c>
      <c r="Q546" s="5" t="s">
        <v>198</v>
      </c>
      <c r="R546" t="s">
        <v>0</v>
      </c>
      <c r="S546" t="s">
        <v>4</v>
      </c>
    </row>
    <row r="547" spans="1:19" ht="15" customHeight="1" x14ac:dyDescent="0.25">
      <c r="A547" s="43" t="s">
        <v>525</v>
      </c>
      <c r="B547" s="1" t="s">
        <v>1067</v>
      </c>
      <c r="C547" s="2">
        <v>42026</v>
      </c>
      <c r="D547" s="4">
        <v>4</v>
      </c>
      <c r="E547" s="56">
        <v>1</v>
      </c>
      <c r="F547" s="1">
        <v>2015</v>
      </c>
      <c r="G547" s="7" t="s">
        <v>4</v>
      </c>
      <c r="H547" s="4" t="s">
        <v>4</v>
      </c>
      <c r="I547" s="1" t="s">
        <v>4</v>
      </c>
      <c r="J547" s="1">
        <v>80</v>
      </c>
      <c r="K547" s="53">
        <v>282.39999999999998</v>
      </c>
      <c r="L547" s="3">
        <v>3.53</v>
      </c>
      <c r="M547" s="1">
        <v>3.53</v>
      </c>
      <c r="N547" s="3">
        <v>0</v>
      </c>
      <c r="O547" s="3">
        <v>0</v>
      </c>
      <c r="P547" s="58" t="s">
        <v>198</v>
      </c>
      <c r="Q547" s="5" t="s">
        <v>198</v>
      </c>
      <c r="R547" t="s">
        <v>0</v>
      </c>
      <c r="S547" t="s">
        <v>4</v>
      </c>
    </row>
    <row r="548" spans="1:19" ht="15" customHeight="1" x14ac:dyDescent="0.25">
      <c r="A548" s="43" t="s">
        <v>196</v>
      </c>
      <c r="B548" s="1" t="s">
        <v>1068</v>
      </c>
      <c r="C548" s="2">
        <v>42026</v>
      </c>
      <c r="D548" s="4">
        <v>4</v>
      </c>
      <c r="E548" s="56">
        <v>1</v>
      </c>
      <c r="F548" s="1">
        <v>2015</v>
      </c>
      <c r="G548" s="7">
        <v>185.01999999999998</v>
      </c>
      <c r="H548" s="4">
        <v>11824</v>
      </c>
      <c r="I548" s="1" t="s">
        <v>377</v>
      </c>
      <c r="J548" s="1">
        <v>14</v>
      </c>
      <c r="K548" s="53">
        <v>125.02</v>
      </c>
      <c r="L548" s="3">
        <v>8.93</v>
      </c>
      <c r="M548" s="1">
        <v>8.82</v>
      </c>
      <c r="N548" s="3">
        <v>-0.10999999999999943</v>
      </c>
      <c r="O548" s="3">
        <v>-1.539999999999992</v>
      </c>
      <c r="P548" s="58" t="s">
        <v>21</v>
      </c>
      <c r="Q548" s="5" t="s">
        <v>160</v>
      </c>
      <c r="R548" t="s">
        <v>572</v>
      </c>
      <c r="S548" t="s">
        <v>4</v>
      </c>
    </row>
    <row r="549" spans="1:19" ht="15" customHeight="1" x14ac:dyDescent="0.25">
      <c r="A549" s="43" t="s">
        <v>229</v>
      </c>
      <c r="B549" s="1" t="s">
        <v>1069</v>
      </c>
      <c r="C549" s="2">
        <v>42026</v>
      </c>
      <c r="D549" s="4">
        <v>4</v>
      </c>
      <c r="E549" s="56">
        <v>1</v>
      </c>
      <c r="F549" s="1">
        <v>2015</v>
      </c>
      <c r="G549" s="7">
        <v>185.01999999999998</v>
      </c>
      <c r="H549" s="4">
        <v>11824</v>
      </c>
      <c r="I549" s="1" t="s">
        <v>377</v>
      </c>
      <c r="J549" s="1">
        <v>20</v>
      </c>
      <c r="K549" s="53">
        <v>60</v>
      </c>
      <c r="L549" s="3">
        <v>3</v>
      </c>
      <c r="M549" s="1">
        <v>2.96</v>
      </c>
      <c r="N549" s="3">
        <v>-4.0000000000000036E-2</v>
      </c>
      <c r="O549" s="3">
        <v>-0.80000000000000071</v>
      </c>
      <c r="P549" s="58" t="s">
        <v>21</v>
      </c>
      <c r="Q549" s="5" t="s">
        <v>160</v>
      </c>
      <c r="R549" t="s">
        <v>572</v>
      </c>
      <c r="S549" t="s">
        <v>4</v>
      </c>
    </row>
    <row r="550" spans="1:19" ht="15" customHeight="1" x14ac:dyDescent="0.25">
      <c r="A550" s="43" t="s">
        <v>45</v>
      </c>
      <c r="B550" s="1" t="s">
        <v>1070</v>
      </c>
      <c r="C550" s="2">
        <v>42026</v>
      </c>
      <c r="D550" s="4">
        <v>4</v>
      </c>
      <c r="E550" s="56">
        <v>1</v>
      </c>
      <c r="F550" s="1">
        <v>2015</v>
      </c>
      <c r="G550" s="7">
        <v>730.68</v>
      </c>
      <c r="H550" s="4">
        <v>9487</v>
      </c>
      <c r="I550" s="1" t="s">
        <v>635</v>
      </c>
      <c r="J550" s="1">
        <v>12</v>
      </c>
      <c r="K550" s="53">
        <v>730.68</v>
      </c>
      <c r="L550" s="3">
        <v>60.889999999999993</v>
      </c>
      <c r="M550" s="1">
        <v>59.13</v>
      </c>
      <c r="N550" s="3">
        <v>-1.7599999999999909</v>
      </c>
      <c r="O550" s="3">
        <v>-21.119999999999891</v>
      </c>
      <c r="P550" s="58" t="s">
        <v>198</v>
      </c>
      <c r="Q550" s="5" t="s">
        <v>198</v>
      </c>
      <c r="R550" t="s">
        <v>4</v>
      </c>
      <c r="S550" t="s">
        <v>4</v>
      </c>
    </row>
    <row r="551" spans="1:19" ht="15" customHeight="1" x14ac:dyDescent="0.25">
      <c r="A551" s="43" t="s">
        <v>313</v>
      </c>
      <c r="B551" s="1" t="s">
        <v>1071</v>
      </c>
      <c r="C551" s="2">
        <v>42026</v>
      </c>
      <c r="D551" s="4">
        <v>4</v>
      </c>
      <c r="E551" s="56">
        <v>1</v>
      </c>
      <c r="F551" s="1">
        <v>2015</v>
      </c>
      <c r="G551" s="7">
        <v>17.7</v>
      </c>
      <c r="H551" s="4">
        <v>1170</v>
      </c>
      <c r="I551" s="1" t="s">
        <v>619</v>
      </c>
      <c r="J551" s="1">
        <v>50</v>
      </c>
      <c r="K551" s="53">
        <v>11.5</v>
      </c>
      <c r="L551" s="3">
        <v>0.23</v>
      </c>
      <c r="M551" s="1">
        <v>0.23</v>
      </c>
      <c r="N551" s="3">
        <v>0</v>
      </c>
      <c r="O551" s="3">
        <v>0</v>
      </c>
      <c r="P551" s="58" t="s">
        <v>198</v>
      </c>
      <c r="Q551" s="5" t="s">
        <v>198</v>
      </c>
      <c r="R551" t="s">
        <v>4</v>
      </c>
      <c r="S551" t="s">
        <v>4</v>
      </c>
    </row>
    <row r="552" spans="1:19" ht="15" customHeight="1" x14ac:dyDescent="0.25">
      <c r="A552" s="43" t="s">
        <v>417</v>
      </c>
      <c r="B552" s="1" t="s">
        <v>733</v>
      </c>
      <c r="C552" s="2">
        <v>42026</v>
      </c>
      <c r="D552" s="4">
        <v>4</v>
      </c>
      <c r="E552" s="56">
        <v>1</v>
      </c>
      <c r="F552" s="1">
        <v>2015</v>
      </c>
      <c r="G552" s="7" t="s">
        <v>4</v>
      </c>
      <c r="H552" s="4" t="s">
        <v>4</v>
      </c>
      <c r="I552" s="1" t="s">
        <v>4</v>
      </c>
      <c r="J552" s="1">
        <v>6</v>
      </c>
      <c r="K552" s="53">
        <v>3.9</v>
      </c>
      <c r="L552" s="3">
        <v>0.65</v>
      </c>
      <c r="M552" s="1">
        <v>0.65</v>
      </c>
      <c r="N552" s="3">
        <v>0</v>
      </c>
      <c r="O552" s="3">
        <v>0</v>
      </c>
      <c r="P552" s="58" t="s">
        <v>198</v>
      </c>
      <c r="Q552" s="5" t="s">
        <v>198</v>
      </c>
      <c r="R552" t="s">
        <v>0</v>
      </c>
      <c r="S552" t="s">
        <v>4</v>
      </c>
    </row>
    <row r="553" spans="1:19" ht="15" customHeight="1" x14ac:dyDescent="0.25">
      <c r="A553" s="43" t="s">
        <v>526</v>
      </c>
      <c r="B553" s="1" t="s">
        <v>1072</v>
      </c>
      <c r="C553" s="2">
        <v>42026</v>
      </c>
      <c r="D553" s="4">
        <v>4</v>
      </c>
      <c r="E553" s="56">
        <v>1</v>
      </c>
      <c r="F553" s="1">
        <v>2015</v>
      </c>
      <c r="G553" s="7" t="s">
        <v>4</v>
      </c>
      <c r="H553" s="4" t="s">
        <v>4</v>
      </c>
      <c r="I553" s="1" t="s">
        <v>4</v>
      </c>
      <c r="J553" s="1">
        <v>1</v>
      </c>
      <c r="K553" s="53">
        <v>0.65</v>
      </c>
      <c r="L553" s="3">
        <v>0.65</v>
      </c>
      <c r="M553" s="1">
        <v>0.65</v>
      </c>
      <c r="N553" s="3">
        <v>0</v>
      </c>
      <c r="O553" s="3">
        <v>0</v>
      </c>
      <c r="P553" s="58" t="s">
        <v>198</v>
      </c>
      <c r="Q553" s="5" t="s">
        <v>198</v>
      </c>
      <c r="R553" t="s">
        <v>0</v>
      </c>
      <c r="S553" t="s">
        <v>4</v>
      </c>
    </row>
    <row r="554" spans="1:19" ht="15" customHeight="1" x14ac:dyDescent="0.25">
      <c r="A554" s="43" t="s">
        <v>499</v>
      </c>
      <c r="B554" s="1" t="s">
        <v>926</v>
      </c>
      <c r="C554" s="2">
        <v>42026</v>
      </c>
      <c r="D554" s="4">
        <v>4</v>
      </c>
      <c r="E554" s="56">
        <v>1</v>
      </c>
      <c r="F554" s="1">
        <v>2015</v>
      </c>
      <c r="G554" s="7" t="s">
        <v>4</v>
      </c>
      <c r="H554" s="4" t="s">
        <v>4</v>
      </c>
      <c r="I554" s="1" t="s">
        <v>4</v>
      </c>
      <c r="J554" s="1">
        <v>10</v>
      </c>
      <c r="K554" s="53">
        <v>13.9</v>
      </c>
      <c r="L554" s="3">
        <v>1.3900000000000001</v>
      </c>
      <c r="M554" s="1">
        <v>1.39</v>
      </c>
      <c r="N554" s="3">
        <v>-2.2204460492503131E-16</v>
      </c>
      <c r="O554" s="3">
        <v>-2.2204460492503131E-15</v>
      </c>
      <c r="P554" s="58" t="s">
        <v>198</v>
      </c>
      <c r="Q554" s="5" t="s">
        <v>198</v>
      </c>
      <c r="R554" t="s">
        <v>0</v>
      </c>
      <c r="S554" t="s">
        <v>4</v>
      </c>
    </row>
    <row r="555" spans="1:19" ht="15" customHeight="1" x14ac:dyDescent="0.25">
      <c r="A555" s="43" t="s">
        <v>468</v>
      </c>
      <c r="B555" s="1" t="s">
        <v>849</v>
      </c>
      <c r="C555" s="2">
        <v>42026</v>
      </c>
      <c r="D555" s="4">
        <v>4</v>
      </c>
      <c r="E555" s="56">
        <v>1</v>
      </c>
      <c r="F555" s="1">
        <v>2015</v>
      </c>
      <c r="G555" s="7" t="s">
        <v>4</v>
      </c>
      <c r="H555" s="4" t="s">
        <v>4</v>
      </c>
      <c r="I555" s="1" t="s">
        <v>4</v>
      </c>
      <c r="J555" s="1">
        <v>20</v>
      </c>
      <c r="K555" s="53">
        <v>27.8</v>
      </c>
      <c r="L555" s="3">
        <v>1.3900000000000001</v>
      </c>
      <c r="M555" s="1">
        <v>1.39</v>
      </c>
      <c r="N555" s="3">
        <v>-2.2204460492503131E-16</v>
      </c>
      <c r="O555" s="3">
        <v>-4.4408920985006262E-15</v>
      </c>
      <c r="P555" s="58" t="s">
        <v>198</v>
      </c>
      <c r="Q555" s="5" t="s">
        <v>198</v>
      </c>
      <c r="R555" t="s">
        <v>0</v>
      </c>
      <c r="S555" t="s">
        <v>4</v>
      </c>
    </row>
    <row r="556" spans="1:19" ht="15" customHeight="1" x14ac:dyDescent="0.25">
      <c r="A556" s="43" t="s">
        <v>527</v>
      </c>
      <c r="B556" s="1" t="s">
        <v>1073</v>
      </c>
      <c r="C556" s="2">
        <v>42026</v>
      </c>
      <c r="D556" s="4">
        <v>4</v>
      </c>
      <c r="E556" s="56">
        <v>1</v>
      </c>
      <c r="F556" s="1">
        <v>2015</v>
      </c>
      <c r="G556" s="7" t="s">
        <v>4</v>
      </c>
      <c r="H556" s="4" t="s">
        <v>4</v>
      </c>
      <c r="I556" s="1" t="s">
        <v>4</v>
      </c>
      <c r="J556" s="1">
        <v>20</v>
      </c>
      <c r="K556" s="53">
        <v>13</v>
      </c>
      <c r="L556" s="3">
        <v>0.65</v>
      </c>
      <c r="M556" s="1">
        <v>0.65</v>
      </c>
      <c r="N556" s="3">
        <v>0</v>
      </c>
      <c r="O556" s="3">
        <v>0</v>
      </c>
      <c r="P556" s="58" t="s">
        <v>198</v>
      </c>
      <c r="Q556" s="5" t="s">
        <v>198</v>
      </c>
      <c r="R556" t="s">
        <v>0</v>
      </c>
      <c r="S556" t="s">
        <v>4</v>
      </c>
    </row>
    <row r="557" spans="1:19" ht="15" customHeight="1" x14ac:dyDescent="0.25">
      <c r="A557" s="43" t="s">
        <v>212</v>
      </c>
      <c r="B557" s="1" t="s">
        <v>1074</v>
      </c>
      <c r="C557" s="2">
        <v>42026</v>
      </c>
      <c r="D557" s="4">
        <v>4</v>
      </c>
      <c r="E557" s="56">
        <v>1</v>
      </c>
      <c r="F557" s="1">
        <v>2015</v>
      </c>
      <c r="G557" s="7">
        <v>199.85</v>
      </c>
      <c r="H557" s="4">
        <v>3055</v>
      </c>
      <c r="I557" s="1" t="s">
        <v>559</v>
      </c>
      <c r="J557" s="1">
        <v>100</v>
      </c>
      <c r="K557" s="53">
        <v>122.63</v>
      </c>
      <c r="L557" s="3">
        <v>1.2262999999999999</v>
      </c>
      <c r="M557" s="1">
        <v>1.23</v>
      </c>
      <c r="N557" s="3">
        <v>3.7000000000000366E-3</v>
      </c>
      <c r="O557" s="3">
        <v>0.37000000000000366</v>
      </c>
      <c r="P557" s="58" t="s">
        <v>5</v>
      </c>
      <c r="Q557" s="5" t="s">
        <v>175</v>
      </c>
      <c r="R557" t="s">
        <v>572</v>
      </c>
      <c r="S557" t="s">
        <v>4</v>
      </c>
    </row>
    <row r="558" spans="1:19" ht="15" customHeight="1" x14ac:dyDescent="0.25">
      <c r="A558" s="43" t="s">
        <v>408</v>
      </c>
      <c r="B558" s="1" t="s">
        <v>813</v>
      </c>
      <c r="C558" s="2">
        <v>42027</v>
      </c>
      <c r="D558" s="4">
        <v>4</v>
      </c>
      <c r="E558" s="56">
        <v>1</v>
      </c>
      <c r="F558" s="1">
        <v>2015</v>
      </c>
      <c r="G558" s="7">
        <v>382277.75000000023</v>
      </c>
      <c r="H558" s="4">
        <v>18</v>
      </c>
      <c r="I558" s="1" t="s">
        <v>604</v>
      </c>
      <c r="J558" s="1">
        <v>160</v>
      </c>
      <c r="K558" s="53">
        <v>6075.07</v>
      </c>
      <c r="L558" s="3">
        <v>37.969187499999997</v>
      </c>
      <c r="M558" s="1">
        <v>32.83</v>
      </c>
      <c r="N558" s="3">
        <v>-5.1391874999999985</v>
      </c>
      <c r="O558" s="3">
        <v>-822.26999999999975</v>
      </c>
      <c r="P558" s="58" t="s">
        <v>10</v>
      </c>
      <c r="Q558" s="5" t="s">
        <v>159</v>
      </c>
      <c r="R558" t="s">
        <v>572</v>
      </c>
      <c r="S558" t="s">
        <v>4</v>
      </c>
    </row>
    <row r="559" spans="1:19" ht="15" customHeight="1" x14ac:dyDescent="0.25">
      <c r="A559" s="43" t="s">
        <v>382</v>
      </c>
      <c r="B559" s="1" t="s">
        <v>1029</v>
      </c>
      <c r="C559" s="2">
        <v>42027</v>
      </c>
      <c r="D559" s="4">
        <v>4</v>
      </c>
      <c r="E559" s="56">
        <v>1</v>
      </c>
      <c r="F559" s="1">
        <v>2015</v>
      </c>
      <c r="G559" s="7">
        <v>382277.75000000023</v>
      </c>
      <c r="H559" s="4">
        <v>18</v>
      </c>
      <c r="I559" s="1" t="s">
        <v>604</v>
      </c>
      <c r="J559" s="1">
        <v>320</v>
      </c>
      <c r="K559" s="53">
        <v>6665.28</v>
      </c>
      <c r="L559" s="3">
        <v>20.829000000000001</v>
      </c>
      <c r="M559" s="1">
        <v>17.8</v>
      </c>
      <c r="N559" s="3">
        <v>-3.0289999999999999</v>
      </c>
      <c r="O559" s="3">
        <v>-969.28</v>
      </c>
      <c r="P559" s="58" t="s">
        <v>10</v>
      </c>
      <c r="Q559" s="5" t="s">
        <v>159</v>
      </c>
      <c r="R559" t="s">
        <v>572</v>
      </c>
      <c r="S559" t="s">
        <v>4</v>
      </c>
    </row>
    <row r="560" spans="1:19" ht="15" customHeight="1" x14ac:dyDescent="0.25">
      <c r="A560" s="43" t="s">
        <v>379</v>
      </c>
      <c r="B560" s="1" t="s">
        <v>822</v>
      </c>
      <c r="C560" s="2">
        <v>42027</v>
      </c>
      <c r="D560" s="4">
        <v>4</v>
      </c>
      <c r="E560" s="56">
        <v>1</v>
      </c>
      <c r="F560" s="1">
        <v>2015</v>
      </c>
      <c r="G560" s="7">
        <v>382277.75000000023</v>
      </c>
      <c r="H560" s="4">
        <v>18</v>
      </c>
      <c r="I560" s="1" t="s">
        <v>604</v>
      </c>
      <c r="J560" s="1">
        <v>8</v>
      </c>
      <c r="K560" s="53">
        <v>854.96</v>
      </c>
      <c r="L560" s="3">
        <v>106.87</v>
      </c>
      <c r="M560" s="1">
        <v>100.98</v>
      </c>
      <c r="N560" s="3">
        <v>-5.8900000000000006</v>
      </c>
      <c r="O560" s="3">
        <v>-47.120000000000005</v>
      </c>
      <c r="P560" s="58" t="s">
        <v>10</v>
      </c>
      <c r="Q560" s="5" t="s">
        <v>159</v>
      </c>
      <c r="R560" t="s">
        <v>572</v>
      </c>
      <c r="S560" t="s">
        <v>4</v>
      </c>
    </row>
    <row r="561" spans="1:19" ht="15" customHeight="1" x14ac:dyDescent="0.25">
      <c r="A561" s="43" t="s">
        <v>387</v>
      </c>
      <c r="B561" s="1" t="s">
        <v>1032</v>
      </c>
      <c r="C561" s="2">
        <v>42027</v>
      </c>
      <c r="D561" s="4">
        <v>4</v>
      </c>
      <c r="E561" s="56">
        <v>1</v>
      </c>
      <c r="F561" s="1">
        <v>2015</v>
      </c>
      <c r="G561" s="7">
        <v>382277.75000000023</v>
      </c>
      <c r="H561" s="4">
        <v>18</v>
      </c>
      <c r="I561" s="1" t="s">
        <v>604</v>
      </c>
      <c r="J561" s="1">
        <v>160</v>
      </c>
      <c r="K561" s="53">
        <v>3468.32</v>
      </c>
      <c r="L561" s="3">
        <v>21.677</v>
      </c>
      <c r="M561" s="1">
        <v>18.68</v>
      </c>
      <c r="N561" s="3">
        <v>-2.9969999999999999</v>
      </c>
      <c r="O561" s="3">
        <v>-479.52</v>
      </c>
      <c r="P561" s="58" t="s">
        <v>10</v>
      </c>
      <c r="Q561" s="5" t="s">
        <v>159</v>
      </c>
      <c r="R561" t="s">
        <v>572</v>
      </c>
      <c r="S561" t="s">
        <v>4</v>
      </c>
    </row>
    <row r="562" spans="1:19" ht="15" customHeight="1" x14ac:dyDescent="0.25">
      <c r="A562" s="43" t="s">
        <v>413</v>
      </c>
      <c r="B562" s="1" t="s">
        <v>820</v>
      </c>
      <c r="C562" s="2">
        <v>42027</v>
      </c>
      <c r="D562" s="4">
        <v>4</v>
      </c>
      <c r="E562" s="56">
        <v>1</v>
      </c>
      <c r="F562" s="1">
        <v>2015</v>
      </c>
      <c r="G562" s="7">
        <v>382277.75000000023</v>
      </c>
      <c r="H562" s="4">
        <v>18</v>
      </c>
      <c r="I562" s="1" t="s">
        <v>604</v>
      </c>
      <c r="J562" s="1">
        <v>12</v>
      </c>
      <c r="K562" s="53">
        <v>2005.82</v>
      </c>
      <c r="L562" s="3">
        <v>167.15166666666667</v>
      </c>
      <c r="M562" s="1">
        <v>159.24</v>
      </c>
      <c r="N562" s="3">
        <v>-7.9116666666666617</v>
      </c>
      <c r="O562" s="3">
        <v>-94.939999999999941</v>
      </c>
      <c r="P562" s="58" t="s">
        <v>10</v>
      </c>
      <c r="Q562" s="5" t="s">
        <v>159</v>
      </c>
      <c r="R562" t="s">
        <v>572</v>
      </c>
      <c r="S562" t="s">
        <v>4</v>
      </c>
    </row>
    <row r="563" spans="1:19" ht="15" customHeight="1" x14ac:dyDescent="0.25">
      <c r="A563" s="43" t="s">
        <v>383</v>
      </c>
      <c r="B563" s="1" t="s">
        <v>1027</v>
      </c>
      <c r="C563" s="2">
        <v>42027</v>
      </c>
      <c r="D563" s="4">
        <v>4</v>
      </c>
      <c r="E563" s="56">
        <v>1</v>
      </c>
      <c r="F563" s="1">
        <v>2015</v>
      </c>
      <c r="G563" s="7">
        <v>382277.75000000023</v>
      </c>
      <c r="H563" s="4">
        <v>18</v>
      </c>
      <c r="I563" s="1" t="s">
        <v>604</v>
      </c>
      <c r="J563" s="1">
        <v>1300</v>
      </c>
      <c r="K563" s="53">
        <v>3858.4</v>
      </c>
      <c r="L563" s="3">
        <v>2.968</v>
      </c>
      <c r="M563" s="1">
        <v>3.21</v>
      </c>
      <c r="N563" s="3">
        <v>0.24199999999999999</v>
      </c>
      <c r="O563" s="3">
        <v>314.59999999999997</v>
      </c>
      <c r="P563" s="58" t="s">
        <v>10</v>
      </c>
      <c r="Q563" s="5" t="s">
        <v>159</v>
      </c>
      <c r="R563" t="s">
        <v>572</v>
      </c>
      <c r="S563" t="s">
        <v>4</v>
      </c>
    </row>
    <row r="564" spans="1:19" ht="15" customHeight="1" x14ac:dyDescent="0.25">
      <c r="A564" s="43" t="s">
        <v>388</v>
      </c>
      <c r="B564" s="1" t="s">
        <v>811</v>
      </c>
      <c r="C564" s="2">
        <v>42027</v>
      </c>
      <c r="D564" s="4">
        <v>4</v>
      </c>
      <c r="E564" s="56">
        <v>1</v>
      </c>
      <c r="F564" s="1">
        <v>2015</v>
      </c>
      <c r="G564" s="7">
        <v>382277.75000000023</v>
      </c>
      <c r="H564" s="4">
        <v>18</v>
      </c>
      <c r="I564" s="1" t="s">
        <v>604</v>
      </c>
      <c r="J564" s="1">
        <v>270</v>
      </c>
      <c r="K564" s="53">
        <v>4109.83</v>
      </c>
      <c r="L564" s="3">
        <v>15.221592592592593</v>
      </c>
      <c r="M564" s="1">
        <v>12.21</v>
      </c>
      <c r="N564" s="3">
        <v>-3.0115925925925922</v>
      </c>
      <c r="O564" s="3">
        <v>-813.12999999999988</v>
      </c>
      <c r="P564" s="58" t="s">
        <v>10</v>
      </c>
      <c r="Q564" s="5" t="s">
        <v>159</v>
      </c>
      <c r="R564" t="s">
        <v>572</v>
      </c>
      <c r="S564" t="s">
        <v>4</v>
      </c>
    </row>
    <row r="565" spans="1:19" ht="15" customHeight="1" x14ac:dyDescent="0.25">
      <c r="A565" s="43" t="s">
        <v>392</v>
      </c>
      <c r="B565" s="1" t="s">
        <v>1033</v>
      </c>
      <c r="C565" s="2">
        <v>42027</v>
      </c>
      <c r="D565" s="4">
        <v>4</v>
      </c>
      <c r="E565" s="56">
        <v>1</v>
      </c>
      <c r="F565" s="1">
        <v>2015</v>
      </c>
      <c r="G565" s="7">
        <v>382277.75000000023</v>
      </c>
      <c r="H565" s="4">
        <v>18</v>
      </c>
      <c r="I565" s="1" t="s">
        <v>604</v>
      </c>
      <c r="J565" s="1">
        <v>16</v>
      </c>
      <c r="K565" s="53">
        <v>2851.48</v>
      </c>
      <c r="L565" s="3">
        <v>178.2175</v>
      </c>
      <c r="M565" s="1">
        <v>175.48</v>
      </c>
      <c r="N565" s="3">
        <v>-2.7375000000000114</v>
      </c>
      <c r="O565" s="3">
        <v>-43.800000000000182</v>
      </c>
      <c r="P565" s="58" t="s">
        <v>10</v>
      </c>
      <c r="Q565" s="5" t="s">
        <v>159</v>
      </c>
      <c r="R565" t="s">
        <v>572</v>
      </c>
      <c r="S565" t="s">
        <v>4</v>
      </c>
    </row>
    <row r="566" spans="1:19" ht="15" customHeight="1" x14ac:dyDescent="0.25">
      <c r="A566" s="43" t="s">
        <v>528</v>
      </c>
      <c r="B566" s="1" t="s">
        <v>1075</v>
      </c>
      <c r="C566" s="2">
        <v>42027</v>
      </c>
      <c r="D566" s="4">
        <v>4</v>
      </c>
      <c r="E566" s="56">
        <v>1</v>
      </c>
      <c r="F566" s="1">
        <v>2015</v>
      </c>
      <c r="G566" s="7">
        <v>382277.75000000023</v>
      </c>
      <c r="H566" s="4">
        <v>18</v>
      </c>
      <c r="I566" s="1" t="s">
        <v>604</v>
      </c>
      <c r="J566" s="1">
        <v>270</v>
      </c>
      <c r="K566" s="53">
        <v>3248.37</v>
      </c>
      <c r="L566" s="3">
        <v>12.030999999999999</v>
      </c>
      <c r="M566" s="1">
        <v>9.0299999999999994</v>
      </c>
      <c r="N566" s="3">
        <v>-3.0009999999999994</v>
      </c>
      <c r="O566" s="3">
        <v>-810.26999999999987</v>
      </c>
      <c r="P566" s="58" t="s">
        <v>10</v>
      </c>
      <c r="Q566" s="5" t="s">
        <v>159</v>
      </c>
      <c r="R566" t="s">
        <v>572</v>
      </c>
      <c r="S566" t="s">
        <v>4</v>
      </c>
    </row>
    <row r="567" spans="1:19" ht="15" customHeight="1" x14ac:dyDescent="0.25">
      <c r="A567" s="43" t="s">
        <v>396</v>
      </c>
      <c r="B567" s="1" t="s">
        <v>1031</v>
      </c>
      <c r="C567" s="2">
        <v>42027</v>
      </c>
      <c r="D567" s="4">
        <v>4</v>
      </c>
      <c r="E567" s="56">
        <v>1</v>
      </c>
      <c r="F567" s="1">
        <v>2015</v>
      </c>
      <c r="G567" s="7">
        <v>382277.75000000023</v>
      </c>
      <c r="H567" s="4">
        <v>18</v>
      </c>
      <c r="I567" s="1" t="s">
        <v>604</v>
      </c>
      <c r="J567" s="1">
        <v>72</v>
      </c>
      <c r="K567" s="53">
        <v>3331.37</v>
      </c>
      <c r="L567" s="3">
        <v>46.269027777777779</v>
      </c>
      <c r="M567" s="1">
        <v>36.479999999999997</v>
      </c>
      <c r="N567" s="3">
        <v>-9.7890277777777825</v>
      </c>
      <c r="O567" s="3">
        <v>-704.8100000000004</v>
      </c>
      <c r="P567" s="58" t="s">
        <v>10</v>
      </c>
      <c r="Q567" s="5" t="s">
        <v>159</v>
      </c>
      <c r="R567" t="s">
        <v>572</v>
      </c>
      <c r="S567" t="s">
        <v>4</v>
      </c>
    </row>
    <row r="568" spans="1:19" ht="15" customHeight="1" x14ac:dyDescent="0.25">
      <c r="A568" s="43" t="s">
        <v>398</v>
      </c>
      <c r="B568" s="1" t="s">
        <v>1076</v>
      </c>
      <c r="C568" s="2">
        <v>42027</v>
      </c>
      <c r="D568" s="4">
        <v>4</v>
      </c>
      <c r="E568" s="56">
        <v>1</v>
      </c>
      <c r="F568" s="1">
        <v>2015</v>
      </c>
      <c r="G568" s="7">
        <v>382277.75000000023</v>
      </c>
      <c r="H568" s="4">
        <v>18</v>
      </c>
      <c r="I568" s="1" t="s">
        <v>604</v>
      </c>
      <c r="J568" s="1">
        <v>15</v>
      </c>
      <c r="K568" s="53">
        <v>2550.84</v>
      </c>
      <c r="L568" s="3">
        <v>170.05600000000001</v>
      </c>
      <c r="M568" s="1">
        <v>126.49</v>
      </c>
      <c r="N568" s="3">
        <v>-43.566000000000017</v>
      </c>
      <c r="O568" s="3">
        <v>-653.49000000000024</v>
      </c>
      <c r="P568" s="58" t="s">
        <v>10</v>
      </c>
      <c r="Q568" s="5" t="s">
        <v>159</v>
      </c>
      <c r="R568" t="s">
        <v>572</v>
      </c>
      <c r="S568" t="s">
        <v>4</v>
      </c>
    </row>
    <row r="569" spans="1:19" ht="15" customHeight="1" x14ac:dyDescent="0.25">
      <c r="A569" s="43" t="s">
        <v>388</v>
      </c>
      <c r="B569" s="1" t="s">
        <v>811</v>
      </c>
      <c r="C569" s="2">
        <v>42027</v>
      </c>
      <c r="D569" s="4">
        <v>4</v>
      </c>
      <c r="E569" s="56">
        <v>1</v>
      </c>
      <c r="F569" s="1">
        <v>2015</v>
      </c>
      <c r="G569" s="7">
        <v>382277.75000000023</v>
      </c>
      <c r="H569" s="4">
        <v>18</v>
      </c>
      <c r="I569" s="1" t="s">
        <v>604</v>
      </c>
      <c r="J569" s="1">
        <v>90</v>
      </c>
      <c r="K569" s="53">
        <v>1369.94</v>
      </c>
      <c r="L569" s="3">
        <v>15.221555555555556</v>
      </c>
      <c r="M569" s="1">
        <v>12.21</v>
      </c>
      <c r="N569" s="3">
        <v>-3.0115555555555549</v>
      </c>
      <c r="O569" s="3">
        <v>-271.03999999999996</v>
      </c>
      <c r="P569" s="58" t="s">
        <v>10</v>
      </c>
      <c r="Q569" s="5" t="s">
        <v>159</v>
      </c>
      <c r="R569" t="s">
        <v>572</v>
      </c>
      <c r="S569" t="s">
        <v>4</v>
      </c>
    </row>
    <row r="570" spans="1:19" ht="15" customHeight="1" x14ac:dyDescent="0.25">
      <c r="A570" s="43" t="s">
        <v>415</v>
      </c>
      <c r="B570" s="1" t="s">
        <v>1077</v>
      </c>
      <c r="C570" s="2">
        <v>42027</v>
      </c>
      <c r="D570" s="4">
        <v>4</v>
      </c>
      <c r="E570" s="56">
        <v>1</v>
      </c>
      <c r="F570" s="1">
        <v>2015</v>
      </c>
      <c r="G570" s="7">
        <v>382277.75000000023</v>
      </c>
      <c r="H570" s="4">
        <v>18</v>
      </c>
      <c r="I570" s="1" t="s">
        <v>604</v>
      </c>
      <c r="J570" s="1">
        <v>20</v>
      </c>
      <c r="K570" s="53">
        <v>373.76</v>
      </c>
      <c r="L570" s="3">
        <v>18.687999999999999</v>
      </c>
      <c r="M570" s="1">
        <v>15.86</v>
      </c>
      <c r="N570" s="3">
        <v>-2.8279999999999994</v>
      </c>
      <c r="O570" s="3">
        <v>-56.559999999999988</v>
      </c>
      <c r="P570" s="58" t="s">
        <v>10</v>
      </c>
      <c r="Q570" s="5" t="s">
        <v>159</v>
      </c>
      <c r="R570" t="s">
        <v>572</v>
      </c>
      <c r="S570" t="s">
        <v>4</v>
      </c>
    </row>
    <row r="571" spans="1:19" ht="15" customHeight="1" x14ac:dyDescent="0.25">
      <c r="A571" s="43" t="s">
        <v>408</v>
      </c>
      <c r="B571" s="1" t="s">
        <v>813</v>
      </c>
      <c r="C571" s="2">
        <v>42027</v>
      </c>
      <c r="D571" s="4">
        <v>4</v>
      </c>
      <c r="E571" s="56">
        <v>1</v>
      </c>
      <c r="F571" s="1">
        <v>2015</v>
      </c>
      <c r="G571" s="7">
        <v>382277.75000000023</v>
      </c>
      <c r="H571" s="4">
        <v>18</v>
      </c>
      <c r="I571" s="1" t="s">
        <v>604</v>
      </c>
      <c r="J571" s="1">
        <v>100</v>
      </c>
      <c r="K571" s="53">
        <v>3796.92</v>
      </c>
      <c r="L571" s="3">
        <v>37.969200000000001</v>
      </c>
      <c r="M571" s="1">
        <v>32.83</v>
      </c>
      <c r="N571" s="3">
        <v>-5.1392000000000024</v>
      </c>
      <c r="O571" s="3">
        <v>-513.9200000000003</v>
      </c>
      <c r="P571" s="58" t="s">
        <v>10</v>
      </c>
      <c r="Q571" s="5" t="s">
        <v>159</v>
      </c>
      <c r="R571" t="s">
        <v>572</v>
      </c>
      <c r="S571" t="s">
        <v>4</v>
      </c>
    </row>
    <row r="572" spans="1:19" ht="15" customHeight="1" x14ac:dyDescent="0.25">
      <c r="A572" s="43" t="s">
        <v>385</v>
      </c>
      <c r="B572" s="1" t="s">
        <v>1025</v>
      </c>
      <c r="C572" s="2">
        <v>42027</v>
      </c>
      <c r="D572" s="4">
        <v>4</v>
      </c>
      <c r="E572" s="56">
        <v>1</v>
      </c>
      <c r="F572" s="1">
        <v>2015</v>
      </c>
      <c r="G572" s="7">
        <v>382277.75000000023</v>
      </c>
      <c r="H572" s="4">
        <v>18</v>
      </c>
      <c r="I572" s="1" t="s">
        <v>604</v>
      </c>
      <c r="J572" s="1">
        <v>20</v>
      </c>
      <c r="K572" s="53">
        <v>861.36</v>
      </c>
      <c r="L572" s="3">
        <v>43.067999999999998</v>
      </c>
      <c r="M572" s="1">
        <v>25.96</v>
      </c>
      <c r="N572" s="3">
        <v>-17.107999999999997</v>
      </c>
      <c r="O572" s="3">
        <v>-342.15999999999997</v>
      </c>
      <c r="P572" s="58" t="s">
        <v>10</v>
      </c>
      <c r="Q572" s="5" t="s">
        <v>159</v>
      </c>
      <c r="R572" t="s">
        <v>572</v>
      </c>
      <c r="S572" t="s">
        <v>4</v>
      </c>
    </row>
    <row r="573" spans="1:19" ht="15" customHeight="1" x14ac:dyDescent="0.25">
      <c r="A573" s="43" t="s">
        <v>385</v>
      </c>
      <c r="B573" s="1" t="s">
        <v>1025</v>
      </c>
      <c r="C573" s="2">
        <v>42027</v>
      </c>
      <c r="D573" s="4">
        <v>4</v>
      </c>
      <c r="E573" s="56">
        <v>1</v>
      </c>
      <c r="F573" s="1">
        <v>2015</v>
      </c>
      <c r="G573" s="7">
        <v>382277.75000000023</v>
      </c>
      <c r="H573" s="4">
        <v>18</v>
      </c>
      <c r="I573" s="1" t="s">
        <v>604</v>
      </c>
      <c r="J573" s="1">
        <v>20</v>
      </c>
      <c r="K573" s="53">
        <v>861.36</v>
      </c>
      <c r="L573" s="3">
        <v>43.067999999999998</v>
      </c>
      <c r="M573" s="1">
        <v>25.96</v>
      </c>
      <c r="N573" s="3">
        <v>-17.107999999999997</v>
      </c>
      <c r="O573" s="3">
        <v>-342.15999999999997</v>
      </c>
      <c r="P573" s="58" t="s">
        <v>10</v>
      </c>
      <c r="Q573" s="5" t="s">
        <v>159</v>
      </c>
      <c r="R573" t="s">
        <v>572</v>
      </c>
      <c r="S573" t="s">
        <v>4</v>
      </c>
    </row>
    <row r="574" spans="1:19" ht="15" customHeight="1" x14ac:dyDescent="0.25">
      <c r="A574" s="43" t="s">
        <v>389</v>
      </c>
      <c r="B574" s="1" t="s">
        <v>810</v>
      </c>
      <c r="C574" s="2">
        <v>42027</v>
      </c>
      <c r="D574" s="4">
        <v>4</v>
      </c>
      <c r="E574" s="56">
        <v>1</v>
      </c>
      <c r="F574" s="1">
        <v>2015</v>
      </c>
      <c r="G574" s="7">
        <v>382277.75000000023</v>
      </c>
      <c r="H574" s="4">
        <v>18</v>
      </c>
      <c r="I574" s="1" t="s">
        <v>604</v>
      </c>
      <c r="J574" s="1">
        <v>48</v>
      </c>
      <c r="K574" s="53">
        <v>1905.46</v>
      </c>
      <c r="L574" s="3">
        <v>39.697083333333332</v>
      </c>
      <c r="M574" s="1">
        <v>33.049999999999997</v>
      </c>
      <c r="N574" s="3">
        <v>-6.6470833333333346</v>
      </c>
      <c r="O574" s="3">
        <v>-319.06000000000006</v>
      </c>
      <c r="P574" s="58" t="s">
        <v>10</v>
      </c>
      <c r="Q574" s="5" t="s">
        <v>159</v>
      </c>
      <c r="R574" t="s">
        <v>572</v>
      </c>
      <c r="S574" t="s">
        <v>4</v>
      </c>
    </row>
    <row r="575" spans="1:19" ht="15" customHeight="1" x14ac:dyDescent="0.25">
      <c r="A575" s="43" t="s">
        <v>414</v>
      </c>
      <c r="B575" s="1" t="s">
        <v>1022</v>
      </c>
      <c r="C575" s="2">
        <v>42027</v>
      </c>
      <c r="D575" s="4">
        <v>4</v>
      </c>
      <c r="E575" s="56">
        <v>1</v>
      </c>
      <c r="F575" s="1">
        <v>2015</v>
      </c>
      <c r="G575" s="7">
        <v>382277.75000000023</v>
      </c>
      <c r="H575" s="4">
        <v>18</v>
      </c>
      <c r="I575" s="1" t="s">
        <v>604</v>
      </c>
      <c r="J575" s="1">
        <v>20</v>
      </c>
      <c r="K575" s="53">
        <v>880.44</v>
      </c>
      <c r="L575" s="3">
        <v>44.022000000000006</v>
      </c>
      <c r="M575" s="1">
        <v>37.72</v>
      </c>
      <c r="N575" s="3">
        <v>-6.3020000000000067</v>
      </c>
      <c r="O575" s="3">
        <v>-126.04000000000013</v>
      </c>
      <c r="P575" s="58" t="s">
        <v>10</v>
      </c>
      <c r="Q575" s="5" t="s">
        <v>159</v>
      </c>
      <c r="R575" t="s">
        <v>572</v>
      </c>
      <c r="S575" t="s">
        <v>4</v>
      </c>
    </row>
    <row r="576" spans="1:19" ht="15" customHeight="1" x14ac:dyDescent="0.25">
      <c r="A576" s="43" t="s">
        <v>390</v>
      </c>
      <c r="B576" s="1" t="s">
        <v>1023</v>
      </c>
      <c r="C576" s="2">
        <v>42027</v>
      </c>
      <c r="D576" s="4">
        <v>4</v>
      </c>
      <c r="E576" s="56">
        <v>1</v>
      </c>
      <c r="F576" s="1">
        <v>2015</v>
      </c>
      <c r="G576" s="7">
        <v>382277.75000000023</v>
      </c>
      <c r="H576" s="4">
        <v>18</v>
      </c>
      <c r="I576" s="1" t="s">
        <v>604</v>
      </c>
      <c r="J576" s="1">
        <v>40</v>
      </c>
      <c r="K576" s="53">
        <v>1196.95</v>
      </c>
      <c r="L576" s="3">
        <v>29.923750000000002</v>
      </c>
      <c r="M576" s="1">
        <v>25.92</v>
      </c>
      <c r="N576" s="3">
        <v>-4.0037500000000001</v>
      </c>
      <c r="O576" s="3">
        <v>-160.15</v>
      </c>
      <c r="P576" s="58" t="s">
        <v>10</v>
      </c>
      <c r="Q576" s="5" t="s">
        <v>159</v>
      </c>
      <c r="R576" t="s">
        <v>572</v>
      </c>
      <c r="S576" t="s">
        <v>4</v>
      </c>
    </row>
    <row r="577" spans="1:19" ht="15" customHeight="1" x14ac:dyDescent="0.25">
      <c r="A577" s="43" t="s">
        <v>408</v>
      </c>
      <c r="B577" s="1" t="s">
        <v>813</v>
      </c>
      <c r="C577" s="2">
        <v>42027</v>
      </c>
      <c r="D577" s="4">
        <v>4</v>
      </c>
      <c r="E577" s="56">
        <v>1</v>
      </c>
      <c r="F577" s="1">
        <v>2015</v>
      </c>
      <c r="G577" s="7">
        <v>382277.75000000023</v>
      </c>
      <c r="H577" s="4">
        <v>18</v>
      </c>
      <c r="I577" s="1" t="s">
        <v>604</v>
      </c>
      <c r="J577" s="1">
        <v>70</v>
      </c>
      <c r="K577" s="53">
        <v>2657.84</v>
      </c>
      <c r="L577" s="3">
        <v>37.969142857142856</v>
      </c>
      <c r="M577" s="1">
        <v>32.83</v>
      </c>
      <c r="N577" s="3">
        <v>-5.1391428571428577</v>
      </c>
      <c r="O577" s="3">
        <v>-359.74</v>
      </c>
      <c r="P577" s="58" t="s">
        <v>10</v>
      </c>
      <c r="Q577" s="5" t="s">
        <v>159</v>
      </c>
      <c r="R577" t="s">
        <v>572</v>
      </c>
      <c r="S577" t="s">
        <v>4</v>
      </c>
    </row>
    <row r="578" spans="1:19" ht="15" customHeight="1" x14ac:dyDescent="0.25">
      <c r="A578" s="43" t="s">
        <v>382</v>
      </c>
      <c r="B578" s="1" t="s">
        <v>1029</v>
      </c>
      <c r="C578" s="2">
        <v>42027</v>
      </c>
      <c r="D578" s="4">
        <v>4</v>
      </c>
      <c r="E578" s="56">
        <v>1</v>
      </c>
      <c r="F578" s="1">
        <v>2015</v>
      </c>
      <c r="G578" s="7">
        <v>382277.75000000023</v>
      </c>
      <c r="H578" s="4">
        <v>18</v>
      </c>
      <c r="I578" s="1" t="s">
        <v>604</v>
      </c>
      <c r="J578" s="1">
        <v>320</v>
      </c>
      <c r="K578" s="53">
        <v>6665.28</v>
      </c>
      <c r="L578" s="3">
        <v>20.829000000000001</v>
      </c>
      <c r="M578" s="1">
        <v>17.8</v>
      </c>
      <c r="N578" s="3">
        <v>-3.0289999999999999</v>
      </c>
      <c r="O578" s="3">
        <v>-969.28</v>
      </c>
      <c r="P578" s="58" t="s">
        <v>10</v>
      </c>
      <c r="Q578" s="5" t="s">
        <v>159</v>
      </c>
      <c r="R578" t="s">
        <v>572</v>
      </c>
      <c r="S578" t="s">
        <v>4</v>
      </c>
    </row>
    <row r="579" spans="1:19" ht="15" customHeight="1" x14ac:dyDescent="0.25">
      <c r="A579" s="43" t="s">
        <v>398</v>
      </c>
      <c r="B579" s="1" t="s">
        <v>1076</v>
      </c>
      <c r="C579" s="2">
        <v>42027</v>
      </c>
      <c r="D579" s="4">
        <v>4</v>
      </c>
      <c r="E579" s="56">
        <v>1</v>
      </c>
      <c r="F579" s="1">
        <v>2015</v>
      </c>
      <c r="G579" s="7">
        <v>382277.75000000023</v>
      </c>
      <c r="H579" s="4">
        <v>18</v>
      </c>
      <c r="I579" s="1" t="s">
        <v>604</v>
      </c>
      <c r="J579" s="1">
        <v>5</v>
      </c>
      <c r="K579" s="53">
        <v>850.28</v>
      </c>
      <c r="L579" s="3">
        <v>170.05599999999998</v>
      </c>
      <c r="M579" s="1">
        <v>126.49</v>
      </c>
      <c r="N579" s="3">
        <v>-43.565999999999988</v>
      </c>
      <c r="O579" s="3">
        <v>-217.82999999999993</v>
      </c>
      <c r="P579" s="58" t="s">
        <v>10</v>
      </c>
      <c r="Q579" s="5" t="s">
        <v>159</v>
      </c>
      <c r="R579" t="s">
        <v>572</v>
      </c>
      <c r="S579" t="s">
        <v>4</v>
      </c>
    </row>
    <row r="580" spans="1:19" ht="15" customHeight="1" x14ac:dyDescent="0.25">
      <c r="A580" s="43" t="s">
        <v>398</v>
      </c>
      <c r="B580" s="1" t="s">
        <v>1076</v>
      </c>
      <c r="C580" s="2">
        <v>42027</v>
      </c>
      <c r="D580" s="4">
        <v>4</v>
      </c>
      <c r="E580" s="56">
        <v>1</v>
      </c>
      <c r="F580" s="1">
        <v>2015</v>
      </c>
      <c r="G580" s="7">
        <v>382277.75000000023</v>
      </c>
      <c r="H580" s="4">
        <v>18</v>
      </c>
      <c r="I580" s="1" t="s">
        <v>604</v>
      </c>
      <c r="J580" s="1">
        <v>15</v>
      </c>
      <c r="K580" s="53">
        <v>2550.84</v>
      </c>
      <c r="L580" s="3">
        <v>170.05600000000001</v>
      </c>
      <c r="M580" s="1">
        <v>126.49</v>
      </c>
      <c r="N580" s="3">
        <v>-43.566000000000017</v>
      </c>
      <c r="O580" s="3">
        <v>-653.49000000000024</v>
      </c>
      <c r="P580" s="58" t="s">
        <v>10</v>
      </c>
      <c r="Q580" s="5" t="s">
        <v>159</v>
      </c>
      <c r="R580" t="s">
        <v>572</v>
      </c>
      <c r="S580" t="s">
        <v>4</v>
      </c>
    </row>
    <row r="581" spans="1:19" ht="15" customHeight="1" x14ac:dyDescent="0.25">
      <c r="A581" s="43" t="s">
        <v>392</v>
      </c>
      <c r="B581" s="1" t="s">
        <v>1033</v>
      </c>
      <c r="C581" s="2">
        <v>42027</v>
      </c>
      <c r="D581" s="4">
        <v>4</v>
      </c>
      <c r="E581" s="56">
        <v>1</v>
      </c>
      <c r="F581" s="1">
        <v>2015</v>
      </c>
      <c r="G581" s="7">
        <v>382277.75000000023</v>
      </c>
      <c r="H581" s="4">
        <v>18</v>
      </c>
      <c r="I581" s="1" t="s">
        <v>604</v>
      </c>
      <c r="J581" s="1">
        <v>8</v>
      </c>
      <c r="K581" s="53">
        <v>1425.74</v>
      </c>
      <c r="L581" s="3">
        <v>178.2175</v>
      </c>
      <c r="M581" s="1">
        <v>175.48</v>
      </c>
      <c r="N581" s="3">
        <v>-2.7375000000000114</v>
      </c>
      <c r="O581" s="3">
        <v>-21.900000000000091</v>
      </c>
      <c r="P581" s="58" t="s">
        <v>10</v>
      </c>
      <c r="Q581" s="5" t="s">
        <v>159</v>
      </c>
      <c r="R581" t="s">
        <v>572</v>
      </c>
      <c r="S581" t="s">
        <v>4</v>
      </c>
    </row>
    <row r="582" spans="1:19" ht="15" customHeight="1" x14ac:dyDescent="0.25">
      <c r="A582" s="43" t="s">
        <v>379</v>
      </c>
      <c r="B582" s="1" t="s">
        <v>822</v>
      </c>
      <c r="C582" s="2">
        <v>42027</v>
      </c>
      <c r="D582" s="4">
        <v>4</v>
      </c>
      <c r="E582" s="56">
        <v>1</v>
      </c>
      <c r="F582" s="1">
        <v>2015</v>
      </c>
      <c r="G582" s="7">
        <v>382277.75000000023</v>
      </c>
      <c r="H582" s="4">
        <v>18</v>
      </c>
      <c r="I582" s="1" t="s">
        <v>604</v>
      </c>
      <c r="J582" s="1">
        <v>8</v>
      </c>
      <c r="K582" s="53">
        <v>854.96</v>
      </c>
      <c r="L582" s="3">
        <v>106.87</v>
      </c>
      <c r="M582" s="1">
        <v>100.98</v>
      </c>
      <c r="N582" s="3">
        <v>-5.8900000000000006</v>
      </c>
      <c r="O582" s="3">
        <v>-47.120000000000005</v>
      </c>
      <c r="P582" s="58" t="s">
        <v>10</v>
      </c>
      <c r="Q582" s="5" t="s">
        <v>159</v>
      </c>
      <c r="R582" t="s">
        <v>572</v>
      </c>
      <c r="S582" t="s">
        <v>4</v>
      </c>
    </row>
    <row r="583" spans="1:19" ht="15" customHeight="1" x14ac:dyDescent="0.25">
      <c r="A583" s="43" t="s">
        <v>387</v>
      </c>
      <c r="B583" s="1" t="s">
        <v>1032</v>
      </c>
      <c r="C583" s="2">
        <v>42027</v>
      </c>
      <c r="D583" s="4">
        <v>4</v>
      </c>
      <c r="E583" s="56">
        <v>1</v>
      </c>
      <c r="F583" s="1">
        <v>2015</v>
      </c>
      <c r="G583" s="7">
        <v>382277.75000000023</v>
      </c>
      <c r="H583" s="4">
        <v>18</v>
      </c>
      <c r="I583" s="1" t="s">
        <v>604</v>
      </c>
      <c r="J583" s="1">
        <v>64</v>
      </c>
      <c r="K583" s="53">
        <v>1387.33</v>
      </c>
      <c r="L583" s="3">
        <v>21.677031249999999</v>
      </c>
      <c r="M583" s="1">
        <v>18.68</v>
      </c>
      <c r="N583" s="3">
        <v>-2.9970312499999991</v>
      </c>
      <c r="O583" s="3">
        <v>-191.80999999999995</v>
      </c>
      <c r="P583" s="58" t="s">
        <v>10</v>
      </c>
      <c r="Q583" s="5" t="s">
        <v>159</v>
      </c>
      <c r="R583" t="s">
        <v>572</v>
      </c>
      <c r="S583" t="s">
        <v>4</v>
      </c>
    </row>
    <row r="584" spans="1:19" ht="15" customHeight="1" x14ac:dyDescent="0.25">
      <c r="A584" s="43" t="s">
        <v>387</v>
      </c>
      <c r="B584" s="1" t="s">
        <v>1032</v>
      </c>
      <c r="C584" s="2">
        <v>42027</v>
      </c>
      <c r="D584" s="4">
        <v>4</v>
      </c>
      <c r="E584" s="56">
        <v>1</v>
      </c>
      <c r="F584" s="1">
        <v>2015</v>
      </c>
      <c r="G584" s="7">
        <v>382277.75000000023</v>
      </c>
      <c r="H584" s="4">
        <v>18</v>
      </c>
      <c r="I584" s="1" t="s">
        <v>604</v>
      </c>
      <c r="J584" s="1">
        <v>424</v>
      </c>
      <c r="K584" s="53">
        <v>9191.0499999999993</v>
      </c>
      <c r="L584" s="3">
        <v>21.677004716981131</v>
      </c>
      <c r="M584" s="1">
        <v>18.68</v>
      </c>
      <c r="N584" s="3">
        <v>-2.9970047169811309</v>
      </c>
      <c r="O584" s="3">
        <v>-1270.7299999999996</v>
      </c>
      <c r="P584" s="58" t="s">
        <v>10</v>
      </c>
      <c r="Q584" s="5" t="s">
        <v>159</v>
      </c>
      <c r="R584" t="s">
        <v>572</v>
      </c>
      <c r="S584" t="s">
        <v>4</v>
      </c>
    </row>
    <row r="585" spans="1:19" ht="15" customHeight="1" x14ac:dyDescent="0.25">
      <c r="A585" s="43" t="s">
        <v>397</v>
      </c>
      <c r="B585" s="1" t="s">
        <v>821</v>
      </c>
      <c r="C585" s="2">
        <v>42027</v>
      </c>
      <c r="D585" s="4">
        <v>4</v>
      </c>
      <c r="E585" s="56">
        <v>1</v>
      </c>
      <c r="F585" s="1">
        <v>2015</v>
      </c>
      <c r="G585" s="7">
        <v>382277.75000000023</v>
      </c>
      <c r="H585" s="4">
        <v>18</v>
      </c>
      <c r="I585" s="1" t="s">
        <v>604</v>
      </c>
      <c r="J585" s="1">
        <v>40</v>
      </c>
      <c r="K585" s="53">
        <v>4054.71</v>
      </c>
      <c r="L585" s="3">
        <v>101.36775</v>
      </c>
      <c r="M585" s="1">
        <v>101.4</v>
      </c>
      <c r="N585" s="3">
        <v>3.2250000000004775E-2</v>
      </c>
      <c r="O585" s="3">
        <v>1.290000000000191</v>
      </c>
      <c r="P585" s="58" t="s">
        <v>10</v>
      </c>
      <c r="Q585" s="5" t="s">
        <v>159</v>
      </c>
      <c r="R585" t="s">
        <v>572</v>
      </c>
      <c r="S585" t="s">
        <v>4</v>
      </c>
    </row>
    <row r="586" spans="1:19" ht="15" customHeight="1" x14ac:dyDescent="0.25">
      <c r="A586" s="43" t="s">
        <v>397</v>
      </c>
      <c r="B586" s="1" t="s">
        <v>821</v>
      </c>
      <c r="C586" s="2">
        <v>42027</v>
      </c>
      <c r="D586" s="4">
        <v>4</v>
      </c>
      <c r="E586" s="56">
        <v>1</v>
      </c>
      <c r="F586" s="1">
        <v>2015</v>
      </c>
      <c r="G586" s="7">
        <v>382277.75000000023</v>
      </c>
      <c r="H586" s="4">
        <v>18</v>
      </c>
      <c r="I586" s="1" t="s">
        <v>604</v>
      </c>
      <c r="J586" s="1">
        <v>88</v>
      </c>
      <c r="K586" s="53">
        <v>8920.3700000000008</v>
      </c>
      <c r="L586" s="3">
        <v>101.36784090909092</v>
      </c>
      <c r="M586" s="1">
        <v>101.4</v>
      </c>
      <c r="N586" s="3">
        <v>3.2159090909090082E-2</v>
      </c>
      <c r="O586" s="3">
        <v>2.8299999999999272</v>
      </c>
      <c r="P586" s="58" t="s">
        <v>10</v>
      </c>
      <c r="Q586" s="5" t="s">
        <v>159</v>
      </c>
      <c r="R586" t="s">
        <v>572</v>
      </c>
      <c r="S586" t="s">
        <v>4</v>
      </c>
    </row>
    <row r="587" spans="1:19" ht="15" customHeight="1" x14ac:dyDescent="0.25">
      <c r="A587" s="43" t="s">
        <v>391</v>
      </c>
      <c r="B587" s="1" t="s">
        <v>1024</v>
      </c>
      <c r="C587" s="2">
        <v>42027</v>
      </c>
      <c r="D587" s="4">
        <v>4</v>
      </c>
      <c r="E587" s="56">
        <v>1</v>
      </c>
      <c r="F587" s="1">
        <v>2015</v>
      </c>
      <c r="G587" s="7">
        <v>382277.75000000023</v>
      </c>
      <c r="H587" s="4">
        <v>18</v>
      </c>
      <c r="I587" s="1" t="s">
        <v>604</v>
      </c>
      <c r="J587" s="1">
        <v>20</v>
      </c>
      <c r="K587" s="53">
        <v>895.28</v>
      </c>
      <c r="L587" s="3">
        <v>44.763999999999996</v>
      </c>
      <c r="M587" s="1">
        <v>47.6</v>
      </c>
      <c r="N587" s="3">
        <v>2.8360000000000056</v>
      </c>
      <c r="O587" s="3">
        <v>56.720000000000113</v>
      </c>
      <c r="P587" s="58" t="s">
        <v>10</v>
      </c>
      <c r="Q587" s="5" t="s">
        <v>159</v>
      </c>
      <c r="R587" t="s">
        <v>572</v>
      </c>
      <c r="S587" t="s">
        <v>4</v>
      </c>
    </row>
    <row r="588" spans="1:19" ht="15" customHeight="1" x14ac:dyDescent="0.25">
      <c r="A588" s="43" t="s">
        <v>414</v>
      </c>
      <c r="B588" s="1" t="s">
        <v>1022</v>
      </c>
      <c r="C588" s="2">
        <v>42027</v>
      </c>
      <c r="D588" s="4">
        <v>4</v>
      </c>
      <c r="E588" s="56">
        <v>1</v>
      </c>
      <c r="F588" s="1">
        <v>2015</v>
      </c>
      <c r="G588" s="7">
        <v>382277.75000000023</v>
      </c>
      <c r="H588" s="4">
        <v>18</v>
      </c>
      <c r="I588" s="1" t="s">
        <v>604</v>
      </c>
      <c r="J588" s="1">
        <v>350</v>
      </c>
      <c r="K588" s="53">
        <v>15407.63</v>
      </c>
      <c r="L588" s="3">
        <v>44.021799999999999</v>
      </c>
      <c r="M588" s="1">
        <v>37.72</v>
      </c>
      <c r="N588" s="3">
        <v>-6.3018000000000001</v>
      </c>
      <c r="O588" s="3">
        <v>-2205.63</v>
      </c>
      <c r="P588" s="58" t="s">
        <v>10</v>
      </c>
      <c r="Q588" s="5" t="s">
        <v>159</v>
      </c>
      <c r="R588" t="s">
        <v>572</v>
      </c>
      <c r="S588" t="s">
        <v>4</v>
      </c>
    </row>
    <row r="589" spans="1:19" ht="15" customHeight="1" x14ac:dyDescent="0.25">
      <c r="A589" s="43" t="s">
        <v>409</v>
      </c>
      <c r="B589" s="1" t="s">
        <v>815</v>
      </c>
      <c r="C589" s="2">
        <v>42027</v>
      </c>
      <c r="D589" s="4">
        <v>4</v>
      </c>
      <c r="E589" s="56">
        <v>1</v>
      </c>
      <c r="F589" s="1">
        <v>2015</v>
      </c>
      <c r="G589" s="7">
        <v>382277.75000000023</v>
      </c>
      <c r="H589" s="4">
        <v>18</v>
      </c>
      <c r="I589" s="1" t="s">
        <v>604</v>
      </c>
      <c r="J589" s="1">
        <v>216</v>
      </c>
      <c r="K589" s="53">
        <v>5705.68</v>
      </c>
      <c r="L589" s="3">
        <v>26.415185185185187</v>
      </c>
      <c r="M589" s="1">
        <v>21.88</v>
      </c>
      <c r="N589" s="3">
        <v>-4.5351851851851883</v>
      </c>
      <c r="O589" s="3">
        <v>-979.6000000000007</v>
      </c>
      <c r="P589" s="58" t="s">
        <v>10</v>
      </c>
      <c r="Q589" s="5" t="s">
        <v>159</v>
      </c>
      <c r="R589" t="s">
        <v>572</v>
      </c>
      <c r="S589" t="s">
        <v>4</v>
      </c>
    </row>
    <row r="590" spans="1:19" ht="15" customHeight="1" x14ac:dyDescent="0.25">
      <c r="A590" s="43" t="s">
        <v>529</v>
      </c>
      <c r="B590" s="1" t="s">
        <v>1078</v>
      </c>
      <c r="C590" s="2">
        <v>42027</v>
      </c>
      <c r="D590" s="4">
        <v>4</v>
      </c>
      <c r="E590" s="56">
        <v>1</v>
      </c>
      <c r="F590" s="1">
        <v>2015</v>
      </c>
      <c r="G590" s="7">
        <v>382277.75000000023</v>
      </c>
      <c r="H590" s="4">
        <v>18</v>
      </c>
      <c r="I590" s="1" t="s">
        <v>604</v>
      </c>
      <c r="J590" s="1">
        <v>30</v>
      </c>
      <c r="K590" s="53">
        <v>720.27</v>
      </c>
      <c r="L590" s="3">
        <v>24.009</v>
      </c>
      <c r="M590" s="1">
        <v>18.940000000000001</v>
      </c>
      <c r="N590" s="3">
        <v>-5.0689999999999991</v>
      </c>
      <c r="O590" s="3">
        <v>-152.06999999999996</v>
      </c>
      <c r="P590" s="58" t="s">
        <v>10</v>
      </c>
      <c r="Q590" s="5" t="s">
        <v>159</v>
      </c>
      <c r="R590" t="s">
        <v>572</v>
      </c>
      <c r="S590" t="s">
        <v>4</v>
      </c>
    </row>
    <row r="591" spans="1:19" ht="15" customHeight="1" x14ac:dyDescent="0.25">
      <c r="A591" s="43" t="s">
        <v>382</v>
      </c>
      <c r="B591" s="1" t="s">
        <v>1029</v>
      </c>
      <c r="C591" s="2">
        <v>42027</v>
      </c>
      <c r="D591" s="4">
        <v>4</v>
      </c>
      <c r="E591" s="56">
        <v>1</v>
      </c>
      <c r="F591" s="1">
        <v>2015</v>
      </c>
      <c r="G591" s="7">
        <v>382277.75000000023</v>
      </c>
      <c r="H591" s="4">
        <v>18</v>
      </c>
      <c r="I591" s="1" t="s">
        <v>604</v>
      </c>
      <c r="J591" s="1">
        <v>240</v>
      </c>
      <c r="K591" s="53">
        <v>4998.96</v>
      </c>
      <c r="L591" s="3">
        <v>20.829000000000001</v>
      </c>
      <c r="M591" s="1">
        <v>17.8</v>
      </c>
      <c r="N591" s="3">
        <v>-3.0289999999999999</v>
      </c>
      <c r="O591" s="3">
        <v>-726.96</v>
      </c>
      <c r="P591" s="58" t="s">
        <v>10</v>
      </c>
      <c r="Q591" s="5" t="s">
        <v>159</v>
      </c>
      <c r="R591" t="s">
        <v>572</v>
      </c>
      <c r="S591" t="s">
        <v>4</v>
      </c>
    </row>
    <row r="592" spans="1:19" ht="15" customHeight="1" x14ac:dyDescent="0.25">
      <c r="A592" s="43" t="s">
        <v>398</v>
      </c>
      <c r="B592" s="1" t="s">
        <v>1076</v>
      </c>
      <c r="C592" s="2">
        <v>42027</v>
      </c>
      <c r="D592" s="4">
        <v>4</v>
      </c>
      <c r="E592" s="56">
        <v>1</v>
      </c>
      <c r="F592" s="1">
        <v>2015</v>
      </c>
      <c r="G592" s="7">
        <v>382277.75000000023</v>
      </c>
      <c r="H592" s="4">
        <v>18</v>
      </c>
      <c r="I592" s="1" t="s">
        <v>604</v>
      </c>
      <c r="J592" s="1">
        <v>15</v>
      </c>
      <c r="K592" s="53">
        <v>2550.84</v>
      </c>
      <c r="L592" s="3">
        <v>170.05600000000001</v>
      </c>
      <c r="M592" s="1">
        <v>126.49</v>
      </c>
      <c r="N592" s="3">
        <v>-43.566000000000017</v>
      </c>
      <c r="O592" s="3">
        <v>-653.49000000000024</v>
      </c>
      <c r="P592" s="58" t="s">
        <v>10</v>
      </c>
      <c r="Q592" s="5" t="s">
        <v>159</v>
      </c>
      <c r="R592" t="s">
        <v>572</v>
      </c>
      <c r="S592" t="s">
        <v>4</v>
      </c>
    </row>
    <row r="593" spans="1:19" ht="15" customHeight="1" x14ac:dyDescent="0.25">
      <c r="A593" s="43" t="s">
        <v>412</v>
      </c>
      <c r="B593" s="1" t="s">
        <v>826</v>
      </c>
      <c r="C593" s="2">
        <v>42027</v>
      </c>
      <c r="D593" s="4">
        <v>4</v>
      </c>
      <c r="E593" s="56">
        <v>1</v>
      </c>
      <c r="F593" s="1">
        <v>2015</v>
      </c>
      <c r="G593" s="7">
        <v>382277.75000000023</v>
      </c>
      <c r="H593" s="4">
        <v>18</v>
      </c>
      <c r="I593" s="1" t="s">
        <v>604</v>
      </c>
      <c r="J593" s="1">
        <v>46</v>
      </c>
      <c r="K593" s="53">
        <v>1804.61</v>
      </c>
      <c r="L593" s="3">
        <v>39.230652173913043</v>
      </c>
      <c r="M593" s="1">
        <v>29.41</v>
      </c>
      <c r="N593" s="3">
        <v>-9.820652173913043</v>
      </c>
      <c r="O593" s="3">
        <v>-451.75</v>
      </c>
      <c r="P593" s="58" t="s">
        <v>10</v>
      </c>
      <c r="Q593" s="5" t="s">
        <v>159</v>
      </c>
      <c r="R593" t="s">
        <v>572</v>
      </c>
      <c r="S593" t="s">
        <v>4</v>
      </c>
    </row>
    <row r="594" spans="1:19" ht="15" customHeight="1" x14ac:dyDescent="0.25">
      <c r="A594" s="43" t="s">
        <v>396</v>
      </c>
      <c r="B594" s="1" t="s">
        <v>1031</v>
      </c>
      <c r="C594" s="2">
        <v>42027</v>
      </c>
      <c r="D594" s="4">
        <v>4</v>
      </c>
      <c r="E594" s="56">
        <v>1</v>
      </c>
      <c r="F594" s="1">
        <v>2015</v>
      </c>
      <c r="G594" s="7">
        <v>382277.75000000023</v>
      </c>
      <c r="H594" s="4">
        <v>18</v>
      </c>
      <c r="I594" s="1" t="s">
        <v>604</v>
      </c>
      <c r="J594" s="1">
        <v>36</v>
      </c>
      <c r="K594" s="53">
        <v>1665.68</v>
      </c>
      <c r="L594" s="3">
        <v>46.268888888888888</v>
      </c>
      <c r="M594" s="1">
        <v>36.479999999999997</v>
      </c>
      <c r="N594" s="3">
        <v>-9.7888888888888914</v>
      </c>
      <c r="O594" s="3">
        <v>-352.40000000000009</v>
      </c>
      <c r="P594" s="58" t="s">
        <v>10</v>
      </c>
      <c r="Q594" s="5" t="s">
        <v>159</v>
      </c>
      <c r="R594" t="s">
        <v>572</v>
      </c>
      <c r="S594" t="s">
        <v>4</v>
      </c>
    </row>
    <row r="595" spans="1:19" ht="15" customHeight="1" x14ac:dyDescent="0.25">
      <c r="A595" s="43" t="s">
        <v>397</v>
      </c>
      <c r="B595" s="1" t="s">
        <v>821</v>
      </c>
      <c r="C595" s="2">
        <v>42027</v>
      </c>
      <c r="D595" s="4">
        <v>4</v>
      </c>
      <c r="E595" s="56">
        <v>1</v>
      </c>
      <c r="F595" s="1">
        <v>2015</v>
      </c>
      <c r="G595" s="7">
        <v>382277.75000000023</v>
      </c>
      <c r="H595" s="4">
        <v>18</v>
      </c>
      <c r="I595" s="1" t="s">
        <v>604</v>
      </c>
      <c r="J595" s="1">
        <v>40</v>
      </c>
      <c r="K595" s="53">
        <v>4054.71</v>
      </c>
      <c r="L595" s="3">
        <v>101.36775</v>
      </c>
      <c r="M595" s="1">
        <v>101.4</v>
      </c>
      <c r="N595" s="3">
        <v>3.2250000000004775E-2</v>
      </c>
      <c r="O595" s="3">
        <v>1.290000000000191</v>
      </c>
      <c r="P595" s="58" t="s">
        <v>10</v>
      </c>
      <c r="Q595" s="5" t="s">
        <v>159</v>
      </c>
      <c r="R595" t="s">
        <v>572</v>
      </c>
      <c r="S595" t="s">
        <v>4</v>
      </c>
    </row>
    <row r="596" spans="1:19" ht="15" customHeight="1" x14ac:dyDescent="0.25">
      <c r="A596" s="43" t="s">
        <v>385</v>
      </c>
      <c r="B596" s="1" t="s">
        <v>1025</v>
      </c>
      <c r="C596" s="2">
        <v>42027</v>
      </c>
      <c r="D596" s="4">
        <v>4</v>
      </c>
      <c r="E596" s="56">
        <v>1</v>
      </c>
      <c r="F596" s="1">
        <v>2015</v>
      </c>
      <c r="G596" s="7">
        <v>382277.75000000023</v>
      </c>
      <c r="H596" s="4">
        <v>18</v>
      </c>
      <c r="I596" s="1" t="s">
        <v>604</v>
      </c>
      <c r="J596" s="1">
        <v>80</v>
      </c>
      <c r="K596" s="53">
        <v>3445.42</v>
      </c>
      <c r="L596" s="3">
        <v>43.067750000000004</v>
      </c>
      <c r="M596" s="1">
        <v>25.96</v>
      </c>
      <c r="N596" s="3">
        <v>-17.107750000000003</v>
      </c>
      <c r="O596" s="3">
        <v>-1368.6200000000003</v>
      </c>
      <c r="P596" s="58" t="s">
        <v>10</v>
      </c>
      <c r="Q596" s="5" t="s">
        <v>159</v>
      </c>
      <c r="R596" t="s">
        <v>572</v>
      </c>
      <c r="S596" t="s">
        <v>4</v>
      </c>
    </row>
    <row r="597" spans="1:19" ht="15" customHeight="1" x14ac:dyDescent="0.25">
      <c r="A597" s="43" t="s">
        <v>530</v>
      </c>
      <c r="B597" s="1" t="s">
        <v>1079</v>
      </c>
      <c r="C597" s="2">
        <v>42027</v>
      </c>
      <c r="D597" s="4">
        <v>4</v>
      </c>
      <c r="E597" s="56">
        <v>1</v>
      </c>
      <c r="F597" s="1">
        <v>2015</v>
      </c>
      <c r="G597" s="7">
        <v>382277.75000000023</v>
      </c>
      <c r="H597" s="4">
        <v>18</v>
      </c>
      <c r="I597" s="1" t="s">
        <v>604</v>
      </c>
      <c r="J597" s="1">
        <v>42</v>
      </c>
      <c r="K597" s="53">
        <v>4297.96</v>
      </c>
      <c r="L597" s="3">
        <v>102.33238095238096</v>
      </c>
      <c r="M597" s="1">
        <v>86.79</v>
      </c>
      <c r="N597" s="3">
        <v>-15.542380952380952</v>
      </c>
      <c r="O597" s="3">
        <v>-652.78</v>
      </c>
      <c r="P597" s="58" t="s">
        <v>10</v>
      </c>
      <c r="Q597" s="5" t="s">
        <v>159</v>
      </c>
      <c r="R597" t="s">
        <v>572</v>
      </c>
      <c r="S597" t="s">
        <v>4</v>
      </c>
    </row>
    <row r="598" spans="1:19" ht="15" customHeight="1" x14ac:dyDescent="0.25">
      <c r="A598" s="43" t="s">
        <v>388</v>
      </c>
      <c r="B598" s="1" t="s">
        <v>811</v>
      </c>
      <c r="C598" s="2">
        <v>42027</v>
      </c>
      <c r="D598" s="4">
        <v>4</v>
      </c>
      <c r="E598" s="56">
        <v>1</v>
      </c>
      <c r="F598" s="1">
        <v>2015</v>
      </c>
      <c r="G598" s="7">
        <v>382277.75000000023</v>
      </c>
      <c r="H598" s="4">
        <v>18</v>
      </c>
      <c r="I598" s="1" t="s">
        <v>604</v>
      </c>
      <c r="J598" s="1">
        <v>90</v>
      </c>
      <c r="K598" s="53">
        <v>1369.94</v>
      </c>
      <c r="L598" s="3">
        <v>15.221555555555556</v>
      </c>
      <c r="M598" s="1">
        <v>12.21</v>
      </c>
      <c r="N598" s="3">
        <v>-3.0115555555555549</v>
      </c>
      <c r="O598" s="3">
        <v>-271.03999999999996</v>
      </c>
      <c r="P598" s="58" t="s">
        <v>10</v>
      </c>
      <c r="Q598" s="5" t="s">
        <v>159</v>
      </c>
      <c r="R598" t="s">
        <v>572</v>
      </c>
      <c r="S598" t="s">
        <v>4</v>
      </c>
    </row>
    <row r="599" spans="1:19" ht="15" customHeight="1" x14ac:dyDescent="0.25">
      <c r="A599" s="43" t="s">
        <v>53</v>
      </c>
      <c r="B599" s="1" t="s">
        <v>1080</v>
      </c>
      <c r="C599" s="2">
        <v>42027</v>
      </c>
      <c r="D599" s="4">
        <v>4</v>
      </c>
      <c r="E599" s="56">
        <v>1</v>
      </c>
      <c r="F599" s="1">
        <v>2015</v>
      </c>
      <c r="G599" s="7">
        <v>2543.4700000000003</v>
      </c>
      <c r="H599" s="4">
        <v>5693</v>
      </c>
      <c r="I599" s="1" t="s">
        <v>356</v>
      </c>
      <c r="J599" s="1">
        <v>500</v>
      </c>
      <c r="K599" s="53">
        <v>125</v>
      </c>
      <c r="L599" s="3">
        <v>0.25</v>
      </c>
      <c r="M599" s="1">
        <v>0.25</v>
      </c>
      <c r="N599" s="3">
        <v>0</v>
      </c>
      <c r="O599" s="3">
        <v>0</v>
      </c>
      <c r="P599" s="58" t="s">
        <v>5</v>
      </c>
      <c r="Q599" s="5" t="s">
        <v>175</v>
      </c>
      <c r="R599" t="s">
        <v>572</v>
      </c>
      <c r="S599" t="s">
        <v>4</v>
      </c>
    </row>
    <row r="600" spans="1:19" ht="15" customHeight="1" x14ac:dyDescent="0.25">
      <c r="A600" s="43" t="s">
        <v>314</v>
      </c>
      <c r="B600" s="1" t="s">
        <v>1081</v>
      </c>
      <c r="C600" s="2">
        <v>42027</v>
      </c>
      <c r="D600" s="4">
        <v>4</v>
      </c>
      <c r="E600" s="56">
        <v>1</v>
      </c>
      <c r="F600" s="1">
        <v>2015</v>
      </c>
      <c r="G600" s="7">
        <v>854</v>
      </c>
      <c r="H600" s="4">
        <v>8699</v>
      </c>
      <c r="I600" s="1" t="s">
        <v>636</v>
      </c>
      <c r="J600" s="1">
        <v>200</v>
      </c>
      <c r="K600" s="53">
        <v>342</v>
      </c>
      <c r="L600" s="3">
        <v>1.71</v>
      </c>
      <c r="M600" s="1">
        <v>1.7</v>
      </c>
      <c r="N600" s="3">
        <v>-1.0000000000000009E-2</v>
      </c>
      <c r="O600" s="3">
        <v>-2.0000000000000018</v>
      </c>
      <c r="P600" s="58" t="s">
        <v>11</v>
      </c>
      <c r="Q600" s="5" t="s">
        <v>170</v>
      </c>
      <c r="R600" t="s">
        <v>572</v>
      </c>
      <c r="S600" t="s">
        <v>4</v>
      </c>
    </row>
    <row r="601" spans="1:19" ht="15" customHeight="1" x14ac:dyDescent="0.25">
      <c r="A601" s="43" t="s">
        <v>315</v>
      </c>
      <c r="B601" s="1" t="s">
        <v>1082</v>
      </c>
      <c r="C601" s="2">
        <v>42027</v>
      </c>
      <c r="D601" s="4">
        <v>4</v>
      </c>
      <c r="E601" s="56">
        <v>1</v>
      </c>
      <c r="F601" s="1">
        <v>2015</v>
      </c>
      <c r="G601" s="7">
        <v>854</v>
      </c>
      <c r="H601" s="4">
        <v>8699</v>
      </c>
      <c r="I601" s="1" t="s">
        <v>636</v>
      </c>
      <c r="J601" s="1">
        <v>200</v>
      </c>
      <c r="K601" s="53">
        <v>512</v>
      </c>
      <c r="L601" s="3">
        <v>2.56</v>
      </c>
      <c r="M601" s="1">
        <v>2.52</v>
      </c>
      <c r="N601" s="3">
        <v>-4.0000000000000036E-2</v>
      </c>
      <c r="O601" s="3">
        <v>-8.0000000000000071</v>
      </c>
      <c r="P601" s="58" t="s">
        <v>11</v>
      </c>
      <c r="Q601" s="5" t="s">
        <v>170</v>
      </c>
      <c r="R601" t="s">
        <v>572</v>
      </c>
      <c r="S601" t="s">
        <v>4</v>
      </c>
    </row>
    <row r="602" spans="1:19" ht="15" customHeight="1" x14ac:dyDescent="0.25">
      <c r="A602" s="43" t="s">
        <v>316</v>
      </c>
      <c r="B602" s="1" t="s">
        <v>1083</v>
      </c>
      <c r="C602" s="2">
        <v>42027</v>
      </c>
      <c r="D602" s="4">
        <v>4</v>
      </c>
      <c r="E602" s="56">
        <v>1</v>
      </c>
      <c r="F602" s="1">
        <v>2015</v>
      </c>
      <c r="G602" s="7">
        <v>302.27999999999997</v>
      </c>
      <c r="H602" s="4">
        <v>9072</v>
      </c>
      <c r="I602" s="1" t="s">
        <v>637</v>
      </c>
      <c r="J602" s="1">
        <v>500</v>
      </c>
      <c r="K602" s="53">
        <v>302.27999999999997</v>
      </c>
      <c r="L602" s="3">
        <v>0.60455999999999999</v>
      </c>
      <c r="M602" s="1">
        <v>0.59</v>
      </c>
      <c r="N602" s="3">
        <v>-1.4560000000000017E-2</v>
      </c>
      <c r="O602" s="3">
        <v>-7.2800000000000082</v>
      </c>
      <c r="P602" s="58" t="s">
        <v>5</v>
      </c>
      <c r="Q602" s="5" t="s">
        <v>175</v>
      </c>
      <c r="R602" t="s">
        <v>572</v>
      </c>
      <c r="S602" t="s">
        <v>4</v>
      </c>
    </row>
    <row r="603" spans="1:19" ht="15" customHeight="1" x14ac:dyDescent="0.25">
      <c r="A603" s="43" t="s">
        <v>114</v>
      </c>
      <c r="B603" s="1" t="s">
        <v>1084</v>
      </c>
      <c r="C603" s="2">
        <v>42027</v>
      </c>
      <c r="D603" s="4">
        <v>4</v>
      </c>
      <c r="E603" s="56">
        <v>1</v>
      </c>
      <c r="F603" s="1">
        <v>2015</v>
      </c>
      <c r="G603" s="7">
        <v>1195.5</v>
      </c>
      <c r="H603" s="4">
        <v>11364</v>
      </c>
      <c r="I603" s="1" t="s">
        <v>638</v>
      </c>
      <c r="J603" s="1">
        <v>30</v>
      </c>
      <c r="K603" s="53">
        <v>220.5</v>
      </c>
      <c r="L603" s="3">
        <v>7.35</v>
      </c>
      <c r="M603" s="1">
        <v>7.15</v>
      </c>
      <c r="N603" s="3">
        <v>-0.19999999999999929</v>
      </c>
      <c r="O603" s="3">
        <v>-5.9999999999999787</v>
      </c>
      <c r="P603" s="58" t="s">
        <v>198</v>
      </c>
      <c r="Q603" s="5" t="s">
        <v>198</v>
      </c>
      <c r="R603" t="s">
        <v>4</v>
      </c>
      <c r="S603" t="s">
        <v>4</v>
      </c>
    </row>
    <row r="604" spans="1:19" ht="15" customHeight="1" x14ac:dyDescent="0.25">
      <c r="A604" s="43" t="s">
        <v>317</v>
      </c>
      <c r="B604" s="1" t="s">
        <v>1085</v>
      </c>
      <c r="C604" s="2">
        <v>42027</v>
      </c>
      <c r="D604" s="4">
        <v>4</v>
      </c>
      <c r="E604" s="56">
        <v>1</v>
      </c>
      <c r="F604" s="1">
        <v>2015</v>
      </c>
      <c r="G604" s="7">
        <v>1195.5</v>
      </c>
      <c r="H604" s="4">
        <v>11364</v>
      </c>
      <c r="I604" s="1" t="s">
        <v>638</v>
      </c>
      <c r="J604" s="1">
        <v>10</v>
      </c>
      <c r="K604" s="53">
        <v>327</v>
      </c>
      <c r="L604" s="3">
        <v>32.700000000000003</v>
      </c>
      <c r="M604" s="1">
        <v>29.83</v>
      </c>
      <c r="N604" s="3">
        <v>-2.8700000000000045</v>
      </c>
      <c r="O604" s="3">
        <v>-28.700000000000045</v>
      </c>
      <c r="P604" s="58" t="s">
        <v>198</v>
      </c>
      <c r="Q604" s="5" t="s">
        <v>198</v>
      </c>
      <c r="R604" t="s">
        <v>4</v>
      </c>
      <c r="S604" t="s">
        <v>4</v>
      </c>
    </row>
    <row r="605" spans="1:19" ht="15" customHeight="1" x14ac:dyDescent="0.25">
      <c r="A605" s="43" t="s">
        <v>318</v>
      </c>
      <c r="B605" s="1" t="s">
        <v>1086</v>
      </c>
      <c r="C605" s="2">
        <v>42027</v>
      </c>
      <c r="D605" s="4">
        <v>4</v>
      </c>
      <c r="E605" s="56">
        <v>1</v>
      </c>
      <c r="F605" s="1">
        <v>2015</v>
      </c>
      <c r="G605" s="7">
        <v>1195.5</v>
      </c>
      <c r="H605" s="4">
        <v>11364</v>
      </c>
      <c r="I605" s="1" t="s">
        <v>638</v>
      </c>
      <c r="J605" s="1">
        <v>3</v>
      </c>
      <c r="K605" s="53">
        <v>147</v>
      </c>
      <c r="L605" s="3">
        <v>49</v>
      </c>
      <c r="M605" s="1">
        <v>0</v>
      </c>
      <c r="N605" s="3">
        <v>-49</v>
      </c>
      <c r="O605" s="3">
        <v>-147</v>
      </c>
      <c r="P605" s="58" t="s">
        <v>198</v>
      </c>
      <c r="Q605" s="5" t="s">
        <v>198</v>
      </c>
      <c r="R605" t="s">
        <v>4</v>
      </c>
      <c r="S605" t="s">
        <v>4</v>
      </c>
    </row>
    <row r="606" spans="1:19" ht="15" customHeight="1" x14ac:dyDescent="0.25">
      <c r="A606" s="43" t="s">
        <v>319</v>
      </c>
      <c r="B606" s="1" t="s">
        <v>1087</v>
      </c>
      <c r="C606" s="2">
        <v>42027</v>
      </c>
      <c r="D606" s="4">
        <v>4</v>
      </c>
      <c r="E606" s="56">
        <v>1</v>
      </c>
      <c r="F606" s="1">
        <v>2015</v>
      </c>
      <c r="G606" s="7">
        <v>1195.5</v>
      </c>
      <c r="H606" s="4">
        <v>11364</v>
      </c>
      <c r="I606" s="1" t="s">
        <v>638</v>
      </c>
      <c r="J606" s="1">
        <v>10</v>
      </c>
      <c r="K606" s="53">
        <v>501</v>
      </c>
      <c r="L606" s="3">
        <v>50.1</v>
      </c>
      <c r="M606" s="1">
        <v>47.92</v>
      </c>
      <c r="N606" s="3">
        <v>-2.1799999999999997</v>
      </c>
      <c r="O606" s="3">
        <v>-21.799999999999997</v>
      </c>
      <c r="P606" s="58" t="s">
        <v>198</v>
      </c>
      <c r="Q606" s="5" t="s">
        <v>198</v>
      </c>
      <c r="R606" t="s">
        <v>4</v>
      </c>
      <c r="S606" t="s">
        <v>4</v>
      </c>
    </row>
    <row r="607" spans="1:19" ht="15" customHeight="1" x14ac:dyDescent="0.25">
      <c r="A607" s="43" t="s">
        <v>398</v>
      </c>
      <c r="B607" s="1" t="s">
        <v>1076</v>
      </c>
      <c r="C607" s="2">
        <v>42027</v>
      </c>
      <c r="D607" s="4">
        <v>4</v>
      </c>
      <c r="E607" s="56">
        <v>1</v>
      </c>
      <c r="F607" s="1">
        <v>2015</v>
      </c>
      <c r="G607" s="7">
        <v>382277.75000000023</v>
      </c>
      <c r="H607" s="4">
        <v>18</v>
      </c>
      <c r="I607" s="1" t="s">
        <v>604</v>
      </c>
      <c r="J607" s="1">
        <v>5</v>
      </c>
      <c r="K607" s="53">
        <v>850.28</v>
      </c>
      <c r="L607" s="3">
        <v>170.05599999999998</v>
      </c>
      <c r="M607" s="1">
        <v>126.49</v>
      </c>
      <c r="N607" s="3">
        <v>-43.565999999999988</v>
      </c>
      <c r="O607" s="3">
        <v>-217.82999999999993</v>
      </c>
      <c r="P607" s="58" t="s">
        <v>10</v>
      </c>
      <c r="Q607" s="5" t="s">
        <v>159</v>
      </c>
      <c r="R607" t="s">
        <v>572</v>
      </c>
      <c r="S607" t="s">
        <v>4</v>
      </c>
    </row>
    <row r="608" spans="1:19" ht="15" customHeight="1" x14ac:dyDescent="0.25">
      <c r="A608" s="43" t="s">
        <v>529</v>
      </c>
      <c r="B608" s="1" t="s">
        <v>1078</v>
      </c>
      <c r="C608" s="2">
        <v>42027</v>
      </c>
      <c r="D608" s="4">
        <v>4</v>
      </c>
      <c r="E608" s="56">
        <v>1</v>
      </c>
      <c r="F608" s="1">
        <v>2015</v>
      </c>
      <c r="G608" s="7">
        <v>382277.75000000023</v>
      </c>
      <c r="H608" s="4">
        <v>18</v>
      </c>
      <c r="I608" s="1" t="s">
        <v>604</v>
      </c>
      <c r="J608" s="1">
        <v>10</v>
      </c>
      <c r="K608" s="53">
        <v>240.09</v>
      </c>
      <c r="L608" s="3">
        <v>24.009</v>
      </c>
      <c r="M608" s="1">
        <v>18.940000000000001</v>
      </c>
      <c r="N608" s="3">
        <v>-5.0689999999999991</v>
      </c>
      <c r="O608" s="3">
        <v>-50.689999999999991</v>
      </c>
      <c r="P608" s="58" t="s">
        <v>10</v>
      </c>
      <c r="Q608" s="5" t="s">
        <v>159</v>
      </c>
      <c r="R608" t="s">
        <v>572</v>
      </c>
      <c r="S608" t="s">
        <v>4</v>
      </c>
    </row>
    <row r="609" spans="1:19" ht="15" customHeight="1" x14ac:dyDescent="0.25">
      <c r="A609" s="43" t="s">
        <v>529</v>
      </c>
      <c r="B609" s="1" t="s">
        <v>1078</v>
      </c>
      <c r="C609" s="2">
        <v>42027</v>
      </c>
      <c r="D609" s="4">
        <v>4</v>
      </c>
      <c r="E609" s="56">
        <v>1</v>
      </c>
      <c r="F609" s="1">
        <v>2015</v>
      </c>
      <c r="G609" s="7">
        <v>382277.75000000023</v>
      </c>
      <c r="H609" s="4">
        <v>18</v>
      </c>
      <c r="I609" s="1" t="s">
        <v>604</v>
      </c>
      <c r="J609" s="1">
        <v>10</v>
      </c>
      <c r="K609" s="53">
        <v>240.09</v>
      </c>
      <c r="L609" s="3">
        <v>24.009</v>
      </c>
      <c r="M609" s="1">
        <v>18.940000000000001</v>
      </c>
      <c r="N609" s="3">
        <v>-5.0689999999999991</v>
      </c>
      <c r="O609" s="3">
        <v>-50.689999999999991</v>
      </c>
      <c r="P609" s="58" t="s">
        <v>10</v>
      </c>
      <c r="Q609" s="5" t="s">
        <v>159</v>
      </c>
      <c r="R609" t="s">
        <v>572</v>
      </c>
      <c r="S609" t="s">
        <v>4</v>
      </c>
    </row>
    <row r="610" spans="1:19" ht="15" customHeight="1" x14ac:dyDescent="0.25">
      <c r="A610" s="43" t="s">
        <v>408</v>
      </c>
      <c r="B610" s="1" t="s">
        <v>813</v>
      </c>
      <c r="C610" s="2">
        <v>42027</v>
      </c>
      <c r="D610" s="4">
        <v>4</v>
      </c>
      <c r="E610" s="56">
        <v>1</v>
      </c>
      <c r="F610" s="1">
        <v>2015</v>
      </c>
      <c r="G610" s="7">
        <v>382277.75000000023</v>
      </c>
      <c r="H610" s="4">
        <v>18</v>
      </c>
      <c r="I610" s="1" t="s">
        <v>604</v>
      </c>
      <c r="J610" s="1">
        <v>50</v>
      </c>
      <c r="K610" s="53">
        <v>1898.46</v>
      </c>
      <c r="L610" s="3">
        <v>37.969200000000001</v>
      </c>
      <c r="M610" s="1">
        <v>32.83</v>
      </c>
      <c r="N610" s="3">
        <v>-5.1392000000000024</v>
      </c>
      <c r="O610" s="3">
        <v>-256.96000000000015</v>
      </c>
      <c r="P610" s="58" t="s">
        <v>10</v>
      </c>
      <c r="Q610" s="5" t="s">
        <v>159</v>
      </c>
      <c r="R610" t="s">
        <v>572</v>
      </c>
      <c r="S610" t="s">
        <v>4</v>
      </c>
    </row>
    <row r="611" spans="1:19" ht="15" customHeight="1" x14ac:dyDescent="0.25">
      <c r="A611" s="43" t="s">
        <v>408</v>
      </c>
      <c r="B611" s="1" t="s">
        <v>813</v>
      </c>
      <c r="C611" s="2">
        <v>42027</v>
      </c>
      <c r="D611" s="4">
        <v>4</v>
      </c>
      <c r="E611" s="56">
        <v>1</v>
      </c>
      <c r="F611" s="1">
        <v>2015</v>
      </c>
      <c r="G611" s="7">
        <v>382277.75000000023</v>
      </c>
      <c r="H611" s="4">
        <v>18</v>
      </c>
      <c r="I611" s="1" t="s">
        <v>604</v>
      </c>
      <c r="J611" s="1">
        <v>20</v>
      </c>
      <c r="K611" s="53">
        <v>759.38</v>
      </c>
      <c r="L611" s="3">
        <v>37.969000000000001</v>
      </c>
      <c r="M611" s="1">
        <v>32.83</v>
      </c>
      <c r="N611" s="3">
        <v>-5.1390000000000029</v>
      </c>
      <c r="O611" s="3">
        <v>-102.78000000000006</v>
      </c>
      <c r="P611" s="58" t="s">
        <v>10</v>
      </c>
      <c r="Q611" s="5" t="s">
        <v>159</v>
      </c>
      <c r="R611" t="s">
        <v>572</v>
      </c>
      <c r="S611" t="s">
        <v>4</v>
      </c>
    </row>
    <row r="612" spans="1:19" ht="15" customHeight="1" x14ac:dyDescent="0.25">
      <c r="A612" s="43" t="s">
        <v>409</v>
      </c>
      <c r="B612" s="1" t="s">
        <v>815</v>
      </c>
      <c r="C612" s="2">
        <v>42027</v>
      </c>
      <c r="D612" s="4">
        <v>4</v>
      </c>
      <c r="E612" s="56">
        <v>1</v>
      </c>
      <c r="F612" s="1">
        <v>2015</v>
      </c>
      <c r="G612" s="7">
        <v>382277.75000000023</v>
      </c>
      <c r="H612" s="4">
        <v>18</v>
      </c>
      <c r="I612" s="1" t="s">
        <v>604</v>
      </c>
      <c r="J612" s="1">
        <v>144</v>
      </c>
      <c r="K612" s="53">
        <v>3803.79</v>
      </c>
      <c r="L612" s="3">
        <v>26.415208333333332</v>
      </c>
      <c r="M612" s="1">
        <v>21.88</v>
      </c>
      <c r="N612" s="3">
        <v>-4.5352083333333333</v>
      </c>
      <c r="O612" s="3">
        <v>-653.06999999999994</v>
      </c>
      <c r="P612" s="58" t="s">
        <v>10</v>
      </c>
      <c r="Q612" s="5" t="s">
        <v>159</v>
      </c>
      <c r="R612" t="s">
        <v>572</v>
      </c>
      <c r="S612" t="s">
        <v>4</v>
      </c>
    </row>
    <row r="613" spans="1:19" ht="15" customHeight="1" x14ac:dyDescent="0.25">
      <c r="A613" s="43" t="s">
        <v>448</v>
      </c>
      <c r="B613" s="1" t="s">
        <v>814</v>
      </c>
      <c r="C613" s="2">
        <v>42027</v>
      </c>
      <c r="D613" s="4">
        <v>4</v>
      </c>
      <c r="E613" s="56">
        <v>1</v>
      </c>
      <c r="F613" s="1">
        <v>2015</v>
      </c>
      <c r="G613" s="7">
        <v>382277.75000000023</v>
      </c>
      <c r="H613" s="4">
        <v>18</v>
      </c>
      <c r="I613" s="1" t="s">
        <v>604</v>
      </c>
      <c r="J613" s="1">
        <v>100</v>
      </c>
      <c r="K613" s="53">
        <v>1954.64</v>
      </c>
      <c r="L613" s="3">
        <v>19.546400000000002</v>
      </c>
      <c r="M613" s="1">
        <v>16.64</v>
      </c>
      <c r="N613" s="3">
        <v>-2.9064000000000014</v>
      </c>
      <c r="O613" s="3">
        <v>-290.64000000000016</v>
      </c>
      <c r="P613" s="58" t="s">
        <v>10</v>
      </c>
      <c r="Q613" s="5" t="s">
        <v>159</v>
      </c>
      <c r="R613" t="s">
        <v>572</v>
      </c>
      <c r="S613" t="s">
        <v>4</v>
      </c>
    </row>
    <row r="614" spans="1:19" ht="15" customHeight="1" x14ac:dyDescent="0.25">
      <c r="A614" s="43" t="s">
        <v>416</v>
      </c>
      <c r="B614" s="1" t="s">
        <v>1088</v>
      </c>
      <c r="C614" s="2">
        <v>42027</v>
      </c>
      <c r="D614" s="4">
        <v>4</v>
      </c>
      <c r="E614" s="56">
        <v>1</v>
      </c>
      <c r="F614" s="1">
        <v>2015</v>
      </c>
      <c r="G614" s="7">
        <v>382277.75000000023</v>
      </c>
      <c r="H614" s="4">
        <v>18</v>
      </c>
      <c r="I614" s="1" t="s">
        <v>604</v>
      </c>
      <c r="J614" s="1">
        <v>96</v>
      </c>
      <c r="K614" s="53">
        <v>9173.66</v>
      </c>
      <c r="L614" s="3">
        <v>95.558958333333337</v>
      </c>
      <c r="M614" s="1">
        <v>77.58</v>
      </c>
      <c r="N614" s="3">
        <v>-17.978958333333338</v>
      </c>
      <c r="O614" s="3">
        <v>-1725.9800000000005</v>
      </c>
      <c r="P614" s="58" t="s">
        <v>10</v>
      </c>
      <c r="Q614" s="5" t="s">
        <v>159</v>
      </c>
      <c r="R614" t="s">
        <v>572</v>
      </c>
      <c r="S614" t="s">
        <v>4</v>
      </c>
    </row>
    <row r="615" spans="1:19" ht="15" customHeight="1" x14ac:dyDescent="0.25">
      <c r="A615" s="43" t="s">
        <v>412</v>
      </c>
      <c r="B615" s="1" t="s">
        <v>826</v>
      </c>
      <c r="C615" s="2">
        <v>42027</v>
      </c>
      <c r="D615" s="4">
        <v>4</v>
      </c>
      <c r="E615" s="56">
        <v>1</v>
      </c>
      <c r="F615" s="1">
        <v>2015</v>
      </c>
      <c r="G615" s="7">
        <v>382277.75000000023</v>
      </c>
      <c r="H615" s="4">
        <v>18</v>
      </c>
      <c r="I615" s="1" t="s">
        <v>604</v>
      </c>
      <c r="J615" s="1">
        <v>50</v>
      </c>
      <c r="K615" s="53">
        <v>1961.53</v>
      </c>
      <c r="L615" s="3">
        <v>39.230600000000003</v>
      </c>
      <c r="M615" s="1">
        <v>29.41</v>
      </c>
      <c r="N615" s="3">
        <v>-9.8206000000000024</v>
      </c>
      <c r="O615" s="3">
        <v>-491.03000000000014</v>
      </c>
      <c r="P615" s="58" t="s">
        <v>10</v>
      </c>
      <c r="Q615" s="5" t="s">
        <v>159</v>
      </c>
      <c r="R615" t="s">
        <v>572</v>
      </c>
      <c r="S615" t="s">
        <v>4</v>
      </c>
    </row>
    <row r="616" spans="1:19" ht="15" customHeight="1" x14ac:dyDescent="0.25">
      <c r="A616" s="43" t="s">
        <v>392</v>
      </c>
      <c r="B616" s="1" t="s">
        <v>1033</v>
      </c>
      <c r="C616" s="2">
        <v>42027</v>
      </c>
      <c r="D616" s="4">
        <v>4</v>
      </c>
      <c r="E616" s="56">
        <v>1</v>
      </c>
      <c r="F616" s="1">
        <v>2015</v>
      </c>
      <c r="G616" s="7">
        <v>382277.75000000023</v>
      </c>
      <c r="H616" s="4">
        <v>18</v>
      </c>
      <c r="I616" s="1" t="s">
        <v>604</v>
      </c>
      <c r="J616" s="1">
        <v>4</v>
      </c>
      <c r="K616" s="53">
        <v>712.87</v>
      </c>
      <c r="L616" s="3">
        <v>178.2175</v>
      </c>
      <c r="M616" s="1">
        <v>175.48</v>
      </c>
      <c r="N616" s="3">
        <v>-2.7375000000000114</v>
      </c>
      <c r="O616" s="3">
        <v>-10.950000000000045</v>
      </c>
      <c r="P616" s="58" t="s">
        <v>10</v>
      </c>
      <c r="Q616" s="5" t="s">
        <v>159</v>
      </c>
      <c r="R616" t="s">
        <v>572</v>
      </c>
      <c r="S616" t="s">
        <v>4</v>
      </c>
    </row>
    <row r="617" spans="1:19" ht="15" customHeight="1" x14ac:dyDescent="0.25">
      <c r="A617" s="43" t="s">
        <v>392</v>
      </c>
      <c r="B617" s="1" t="s">
        <v>1033</v>
      </c>
      <c r="C617" s="2">
        <v>42027</v>
      </c>
      <c r="D617" s="4">
        <v>4</v>
      </c>
      <c r="E617" s="56">
        <v>1</v>
      </c>
      <c r="F617" s="1">
        <v>2015</v>
      </c>
      <c r="G617" s="7">
        <v>382277.75000000023</v>
      </c>
      <c r="H617" s="4">
        <v>18</v>
      </c>
      <c r="I617" s="1" t="s">
        <v>604</v>
      </c>
      <c r="J617" s="1">
        <v>28</v>
      </c>
      <c r="K617" s="53">
        <v>4990.1000000000004</v>
      </c>
      <c r="L617" s="3">
        <v>178.21785714285716</v>
      </c>
      <c r="M617" s="1">
        <v>175.48</v>
      </c>
      <c r="N617" s="3">
        <v>-2.7378571428571661</v>
      </c>
      <c r="O617" s="3">
        <v>-76.66000000000065</v>
      </c>
      <c r="P617" s="58" t="s">
        <v>10</v>
      </c>
      <c r="Q617" s="5" t="s">
        <v>159</v>
      </c>
      <c r="R617" t="s">
        <v>572</v>
      </c>
      <c r="S617" t="s">
        <v>4</v>
      </c>
    </row>
    <row r="618" spans="1:19" ht="15" customHeight="1" x14ac:dyDescent="0.25">
      <c r="A618" s="43" t="s">
        <v>396</v>
      </c>
      <c r="B618" s="1" t="s">
        <v>1031</v>
      </c>
      <c r="C618" s="2">
        <v>42027</v>
      </c>
      <c r="D618" s="4">
        <v>4</v>
      </c>
      <c r="E618" s="56">
        <v>1</v>
      </c>
      <c r="F618" s="1">
        <v>2015</v>
      </c>
      <c r="G618" s="7">
        <v>382277.75000000023</v>
      </c>
      <c r="H618" s="4">
        <v>18</v>
      </c>
      <c r="I618" s="1" t="s">
        <v>604</v>
      </c>
      <c r="J618" s="1">
        <v>180</v>
      </c>
      <c r="K618" s="53">
        <v>8328.42</v>
      </c>
      <c r="L618" s="3">
        <v>46.268999999999998</v>
      </c>
      <c r="M618" s="1">
        <v>36.479999999999997</v>
      </c>
      <c r="N618" s="3">
        <v>-9.7890000000000015</v>
      </c>
      <c r="O618" s="3">
        <v>-1762.0200000000002</v>
      </c>
      <c r="P618" s="58" t="s">
        <v>10</v>
      </c>
      <c r="Q618" s="5" t="s">
        <v>159</v>
      </c>
      <c r="R618" t="s">
        <v>572</v>
      </c>
      <c r="S618" t="s">
        <v>4</v>
      </c>
    </row>
    <row r="619" spans="1:19" ht="15" customHeight="1" x14ac:dyDescent="0.25">
      <c r="A619" s="43" t="s">
        <v>389</v>
      </c>
      <c r="B619" s="1" t="s">
        <v>810</v>
      </c>
      <c r="C619" s="2">
        <v>42027</v>
      </c>
      <c r="D619" s="4">
        <v>4</v>
      </c>
      <c r="E619" s="56">
        <v>1</v>
      </c>
      <c r="F619" s="1">
        <v>2015</v>
      </c>
      <c r="G619" s="7">
        <v>382277.75000000023</v>
      </c>
      <c r="H619" s="4">
        <v>18</v>
      </c>
      <c r="I619" s="1" t="s">
        <v>604</v>
      </c>
      <c r="J619" s="1">
        <v>48</v>
      </c>
      <c r="K619" s="53">
        <v>1905.46</v>
      </c>
      <c r="L619" s="3">
        <v>39.697083333333332</v>
      </c>
      <c r="M619" s="1">
        <v>33.049999999999997</v>
      </c>
      <c r="N619" s="3">
        <v>-6.6470833333333346</v>
      </c>
      <c r="O619" s="3">
        <v>-319.06000000000006</v>
      </c>
      <c r="P619" s="58" t="s">
        <v>10</v>
      </c>
      <c r="Q619" s="5" t="s">
        <v>159</v>
      </c>
      <c r="R619" t="s">
        <v>572</v>
      </c>
      <c r="S619" t="s">
        <v>4</v>
      </c>
    </row>
    <row r="620" spans="1:19" ht="15" customHeight="1" x14ac:dyDescent="0.25">
      <c r="A620" s="43" t="s">
        <v>450</v>
      </c>
      <c r="B620" s="1" t="s">
        <v>823</v>
      </c>
      <c r="C620" s="2">
        <v>42027</v>
      </c>
      <c r="D620" s="4">
        <v>4</v>
      </c>
      <c r="E620" s="56">
        <v>1</v>
      </c>
      <c r="F620" s="1">
        <v>2015</v>
      </c>
      <c r="G620" s="7">
        <v>382277.75000000023</v>
      </c>
      <c r="H620" s="4">
        <v>18</v>
      </c>
      <c r="I620" s="1" t="s">
        <v>604</v>
      </c>
      <c r="J620" s="1">
        <v>360</v>
      </c>
      <c r="K620" s="53">
        <v>2251.44</v>
      </c>
      <c r="L620" s="3">
        <v>6.2540000000000004</v>
      </c>
      <c r="M620" s="1">
        <v>6.99</v>
      </c>
      <c r="N620" s="3">
        <v>0.73599999999999977</v>
      </c>
      <c r="O620" s="3">
        <v>264.95999999999992</v>
      </c>
      <c r="P620" s="58" t="s">
        <v>10</v>
      </c>
      <c r="Q620" s="5" t="s">
        <v>159</v>
      </c>
      <c r="R620" t="s">
        <v>572</v>
      </c>
      <c r="S620" t="s">
        <v>4</v>
      </c>
    </row>
    <row r="621" spans="1:19" ht="15" customHeight="1" x14ac:dyDescent="0.25">
      <c r="A621" s="43" t="s">
        <v>410</v>
      </c>
      <c r="B621" s="1" t="s">
        <v>1089</v>
      </c>
      <c r="C621" s="2">
        <v>42027</v>
      </c>
      <c r="D621" s="4">
        <v>4</v>
      </c>
      <c r="E621" s="56">
        <v>1</v>
      </c>
      <c r="F621" s="1">
        <v>2015</v>
      </c>
      <c r="G621" s="7">
        <v>1544.1799999999998</v>
      </c>
      <c r="H621" s="4">
        <v>18</v>
      </c>
      <c r="I621" s="1" t="s">
        <v>604</v>
      </c>
      <c r="J621" s="1">
        <v>1</v>
      </c>
      <c r="K621" s="53">
        <v>356.57</v>
      </c>
      <c r="L621" s="3">
        <v>356.57</v>
      </c>
      <c r="M621" s="1">
        <v>336.39</v>
      </c>
      <c r="N621" s="3">
        <v>-20.180000000000007</v>
      </c>
      <c r="O621" s="3">
        <v>-20.180000000000007</v>
      </c>
      <c r="P621" s="58" t="s">
        <v>25</v>
      </c>
      <c r="Q621" s="5" t="s">
        <v>161</v>
      </c>
      <c r="R621" t="s">
        <v>572</v>
      </c>
      <c r="S621" t="s">
        <v>4</v>
      </c>
    </row>
    <row r="622" spans="1:19" ht="15" customHeight="1" x14ac:dyDescent="0.25">
      <c r="A622" s="43" t="s">
        <v>411</v>
      </c>
      <c r="B622" s="1" t="s">
        <v>1090</v>
      </c>
      <c r="C622" s="2">
        <v>42027</v>
      </c>
      <c r="D622" s="4">
        <v>4</v>
      </c>
      <c r="E622" s="56">
        <v>1</v>
      </c>
      <c r="F622" s="1">
        <v>2015</v>
      </c>
      <c r="G622" s="7">
        <v>1544.1799999999998</v>
      </c>
      <c r="H622" s="4">
        <v>18</v>
      </c>
      <c r="I622" s="1" t="s">
        <v>604</v>
      </c>
      <c r="J622" s="1">
        <v>2</v>
      </c>
      <c r="K622" s="53">
        <v>713.15</v>
      </c>
      <c r="L622" s="3">
        <v>356.57499999999999</v>
      </c>
      <c r="M622" s="1">
        <v>336.39</v>
      </c>
      <c r="N622" s="3">
        <v>-20.185000000000002</v>
      </c>
      <c r="O622" s="3">
        <v>-40.370000000000005</v>
      </c>
      <c r="P622" s="58" t="s">
        <v>25</v>
      </c>
      <c r="Q622" s="5" t="s">
        <v>161</v>
      </c>
      <c r="R622" t="s">
        <v>572</v>
      </c>
      <c r="S622" t="s">
        <v>4</v>
      </c>
    </row>
    <row r="623" spans="1:19" ht="15" customHeight="1" x14ac:dyDescent="0.25">
      <c r="A623" s="43" t="s">
        <v>531</v>
      </c>
      <c r="B623" s="1" t="s">
        <v>1091</v>
      </c>
      <c r="C623" s="2">
        <v>42027</v>
      </c>
      <c r="D623" s="4">
        <v>4</v>
      </c>
      <c r="E623" s="56">
        <v>1</v>
      </c>
      <c r="F623" s="1">
        <v>2015</v>
      </c>
      <c r="G623" s="7">
        <v>382277.75000000023</v>
      </c>
      <c r="H623" s="4">
        <v>18</v>
      </c>
      <c r="I623" s="1" t="s">
        <v>604</v>
      </c>
      <c r="J623" s="1">
        <v>9</v>
      </c>
      <c r="K623" s="53">
        <v>5474.91</v>
      </c>
      <c r="L623" s="3">
        <v>608.32333333333327</v>
      </c>
      <c r="M623" s="1">
        <v>430.53</v>
      </c>
      <c r="N623" s="3">
        <v>-177.79333333333329</v>
      </c>
      <c r="O623" s="3">
        <v>-1600.1399999999996</v>
      </c>
      <c r="P623" s="58" t="s">
        <v>10</v>
      </c>
      <c r="Q623" s="5" t="s">
        <v>159</v>
      </c>
      <c r="R623" t="s">
        <v>4</v>
      </c>
      <c r="S623" t="s">
        <v>4</v>
      </c>
    </row>
    <row r="624" spans="1:19" ht="15" customHeight="1" x14ac:dyDescent="0.25">
      <c r="A624" s="43" t="s">
        <v>532</v>
      </c>
      <c r="B624" s="1" t="s">
        <v>1092</v>
      </c>
      <c r="C624" s="2">
        <v>42027</v>
      </c>
      <c r="D624" s="4">
        <v>4</v>
      </c>
      <c r="E624" s="56">
        <v>1</v>
      </c>
      <c r="F624" s="1">
        <v>2015</v>
      </c>
      <c r="G624" s="7" t="s">
        <v>4</v>
      </c>
      <c r="H624" s="4" t="s">
        <v>4</v>
      </c>
      <c r="I624" s="1" t="s">
        <v>4</v>
      </c>
      <c r="J624" s="1">
        <v>31</v>
      </c>
      <c r="K624" s="53">
        <v>6135.21</v>
      </c>
      <c r="L624" s="3">
        <v>197.91</v>
      </c>
      <c r="M624" s="1">
        <v>197.91</v>
      </c>
      <c r="N624" s="3">
        <v>0</v>
      </c>
      <c r="O624" s="3">
        <v>0</v>
      </c>
      <c r="P624" s="58" t="s">
        <v>198</v>
      </c>
      <c r="Q624" s="5" t="s">
        <v>198</v>
      </c>
      <c r="R624" t="s">
        <v>0</v>
      </c>
      <c r="S624" t="s">
        <v>4</v>
      </c>
    </row>
    <row r="625" spans="1:19" ht="15" customHeight="1" x14ac:dyDescent="0.25">
      <c r="A625" s="43" t="s">
        <v>533</v>
      </c>
      <c r="B625" s="1" t="s">
        <v>1093</v>
      </c>
      <c r="C625" s="2">
        <v>42027</v>
      </c>
      <c r="D625" s="4">
        <v>4</v>
      </c>
      <c r="E625" s="56">
        <v>1</v>
      </c>
      <c r="F625" s="1">
        <v>2015</v>
      </c>
      <c r="G625" s="7">
        <v>372.2</v>
      </c>
      <c r="H625" s="4">
        <v>9061</v>
      </c>
      <c r="I625" s="1" t="s">
        <v>639</v>
      </c>
      <c r="J625" s="1">
        <v>10</v>
      </c>
      <c r="K625" s="53">
        <v>372.2</v>
      </c>
      <c r="L625" s="3">
        <v>37.22</v>
      </c>
      <c r="M625" s="1">
        <v>37.22</v>
      </c>
      <c r="N625" s="3">
        <v>0</v>
      </c>
      <c r="O625" s="3">
        <v>0</v>
      </c>
      <c r="P625" s="58" t="s">
        <v>198</v>
      </c>
      <c r="Q625" s="5" t="s">
        <v>198</v>
      </c>
      <c r="R625" t="s">
        <v>572</v>
      </c>
      <c r="S625" t="s">
        <v>9</v>
      </c>
    </row>
    <row r="626" spans="1:19" ht="15" customHeight="1" x14ac:dyDescent="0.25">
      <c r="A626" s="43" t="s">
        <v>522</v>
      </c>
      <c r="B626" s="1" t="s">
        <v>1059</v>
      </c>
      <c r="C626" s="2">
        <v>42027</v>
      </c>
      <c r="D626" s="4">
        <v>4</v>
      </c>
      <c r="E626" s="56">
        <v>1</v>
      </c>
      <c r="F626" s="1">
        <v>2015</v>
      </c>
      <c r="G626" s="7" t="s">
        <v>4</v>
      </c>
      <c r="H626" s="4" t="s">
        <v>4</v>
      </c>
      <c r="I626" s="1" t="s">
        <v>4</v>
      </c>
      <c r="J626" s="1">
        <v>35</v>
      </c>
      <c r="K626" s="53">
        <v>249.2</v>
      </c>
      <c r="L626" s="3">
        <v>7.12</v>
      </c>
      <c r="M626" s="1">
        <v>7.12</v>
      </c>
      <c r="N626" s="3">
        <v>0</v>
      </c>
      <c r="O626" s="3">
        <v>0</v>
      </c>
      <c r="P626" s="58" t="s">
        <v>198</v>
      </c>
      <c r="Q626" s="5" t="s">
        <v>198</v>
      </c>
      <c r="R626" t="s">
        <v>0</v>
      </c>
      <c r="S626" t="s">
        <v>4</v>
      </c>
    </row>
    <row r="627" spans="1:19" ht="15" customHeight="1" x14ac:dyDescent="0.25">
      <c r="A627" s="43" t="s">
        <v>534</v>
      </c>
      <c r="B627" s="1" t="s">
        <v>1094</v>
      </c>
      <c r="C627" s="2">
        <v>42027</v>
      </c>
      <c r="D627" s="4">
        <v>4</v>
      </c>
      <c r="E627" s="56">
        <v>1</v>
      </c>
      <c r="F627" s="1">
        <v>2015</v>
      </c>
      <c r="G627" s="7" t="s">
        <v>4</v>
      </c>
      <c r="H627" s="4" t="s">
        <v>4</v>
      </c>
      <c r="I627" s="1" t="s">
        <v>4</v>
      </c>
      <c r="J627" s="1">
        <v>8</v>
      </c>
      <c r="K627" s="53">
        <v>218.96</v>
      </c>
      <c r="L627" s="3">
        <v>27.37</v>
      </c>
      <c r="M627" s="1">
        <v>27.37</v>
      </c>
      <c r="N627" s="3">
        <v>0</v>
      </c>
      <c r="O627" s="3">
        <v>0</v>
      </c>
      <c r="P627" s="58" t="s">
        <v>198</v>
      </c>
      <c r="Q627" s="5" t="s">
        <v>198</v>
      </c>
      <c r="R627" t="s">
        <v>0</v>
      </c>
      <c r="S627" t="s">
        <v>4</v>
      </c>
    </row>
    <row r="628" spans="1:19" ht="15" customHeight="1" x14ac:dyDescent="0.25">
      <c r="A628" s="43" t="s">
        <v>535</v>
      </c>
      <c r="B628" s="1" t="s">
        <v>1095</v>
      </c>
      <c r="C628" s="2">
        <v>42027</v>
      </c>
      <c r="D628" s="4">
        <v>4</v>
      </c>
      <c r="E628" s="56">
        <v>1</v>
      </c>
      <c r="F628" s="1">
        <v>2015</v>
      </c>
      <c r="G628" s="7" t="s">
        <v>4</v>
      </c>
      <c r="H628" s="4" t="s">
        <v>4</v>
      </c>
      <c r="I628" s="1" t="s">
        <v>4</v>
      </c>
      <c r="J628" s="1">
        <v>82</v>
      </c>
      <c r="K628" s="53">
        <v>1147.18</v>
      </c>
      <c r="L628" s="3">
        <v>13.99</v>
      </c>
      <c r="M628" s="1">
        <v>13.99</v>
      </c>
      <c r="N628" s="3">
        <v>0</v>
      </c>
      <c r="O628" s="3">
        <v>0</v>
      </c>
      <c r="P628" s="58" t="s">
        <v>198</v>
      </c>
      <c r="Q628" s="5" t="s">
        <v>198</v>
      </c>
      <c r="R628" t="s">
        <v>0</v>
      </c>
      <c r="S628" t="s">
        <v>4</v>
      </c>
    </row>
    <row r="629" spans="1:19" ht="15" customHeight="1" x14ac:dyDescent="0.25">
      <c r="A629" s="43" t="s">
        <v>536</v>
      </c>
      <c r="B629" s="1" t="s">
        <v>1096</v>
      </c>
      <c r="C629" s="2">
        <v>42027</v>
      </c>
      <c r="D629" s="4">
        <v>4</v>
      </c>
      <c r="E629" s="56">
        <v>1</v>
      </c>
      <c r="F629" s="1">
        <v>2015</v>
      </c>
      <c r="G629" s="7" t="s">
        <v>4</v>
      </c>
      <c r="H629" s="4" t="s">
        <v>4</v>
      </c>
      <c r="I629" s="1" t="s">
        <v>4</v>
      </c>
      <c r="J629" s="1">
        <v>28</v>
      </c>
      <c r="K629" s="53">
        <v>561.12</v>
      </c>
      <c r="L629" s="3">
        <v>20.04</v>
      </c>
      <c r="M629" s="1">
        <v>20.04</v>
      </c>
      <c r="N629" s="3">
        <v>0</v>
      </c>
      <c r="O629" s="3">
        <v>0</v>
      </c>
      <c r="P629" s="58" t="s">
        <v>198</v>
      </c>
      <c r="Q629" s="5" t="s">
        <v>198</v>
      </c>
      <c r="R629" t="s">
        <v>0</v>
      </c>
      <c r="S629" t="s">
        <v>4</v>
      </c>
    </row>
    <row r="630" spans="1:19" ht="15" customHeight="1" x14ac:dyDescent="0.25">
      <c r="A630" s="43" t="s">
        <v>537</v>
      </c>
      <c r="B630" s="1" t="s">
        <v>1097</v>
      </c>
      <c r="C630" s="2">
        <v>42027</v>
      </c>
      <c r="D630" s="4">
        <v>4</v>
      </c>
      <c r="E630" s="56">
        <v>1</v>
      </c>
      <c r="F630" s="1">
        <v>2015</v>
      </c>
      <c r="G630" s="7">
        <v>42.5</v>
      </c>
      <c r="H630" s="4">
        <v>13520</v>
      </c>
      <c r="I630" s="1" t="s">
        <v>624</v>
      </c>
      <c r="J630" s="1">
        <v>10</v>
      </c>
      <c r="K630" s="53">
        <v>42.5</v>
      </c>
      <c r="L630" s="3">
        <v>4.25</v>
      </c>
      <c r="M630" s="1">
        <v>4.25</v>
      </c>
      <c r="N630" s="3">
        <v>0</v>
      </c>
      <c r="O630" s="3">
        <v>0</v>
      </c>
      <c r="P630" s="58" t="s">
        <v>198</v>
      </c>
      <c r="Q630" s="5" t="s">
        <v>198</v>
      </c>
      <c r="R630" t="s">
        <v>572</v>
      </c>
      <c r="S630" t="s">
        <v>9</v>
      </c>
    </row>
    <row r="631" spans="1:19" ht="15" customHeight="1" x14ac:dyDescent="0.25">
      <c r="A631" s="43" t="s">
        <v>320</v>
      </c>
      <c r="B631" s="1" t="s">
        <v>1098</v>
      </c>
      <c r="C631" s="2">
        <v>42030</v>
      </c>
      <c r="D631" s="4">
        <v>5</v>
      </c>
      <c r="E631" s="56">
        <v>1</v>
      </c>
      <c r="F631" s="1">
        <v>2015</v>
      </c>
      <c r="G631" s="7">
        <v>2543.4700000000003</v>
      </c>
      <c r="H631" s="4">
        <v>5693</v>
      </c>
      <c r="I631" s="1" t="s">
        <v>356</v>
      </c>
      <c r="J631" s="1">
        <v>100</v>
      </c>
      <c r="K631" s="53">
        <v>10.67</v>
      </c>
      <c r="L631" s="3">
        <v>0.1067</v>
      </c>
      <c r="M631" s="1">
        <v>0.11</v>
      </c>
      <c r="N631" s="3">
        <v>3.2999999999999974E-3</v>
      </c>
      <c r="O631" s="3">
        <v>0.32999999999999974</v>
      </c>
      <c r="P631" s="58" t="s">
        <v>5</v>
      </c>
      <c r="Q631" s="5" t="s">
        <v>175</v>
      </c>
      <c r="R631" t="s">
        <v>572</v>
      </c>
      <c r="S631" t="s">
        <v>4</v>
      </c>
    </row>
    <row r="632" spans="1:19" ht="15" customHeight="1" x14ac:dyDescent="0.25">
      <c r="A632" s="43" t="s">
        <v>321</v>
      </c>
      <c r="B632" s="1" t="s">
        <v>1099</v>
      </c>
      <c r="C632" s="2">
        <v>42030</v>
      </c>
      <c r="D632" s="4">
        <v>5</v>
      </c>
      <c r="E632" s="56">
        <v>1</v>
      </c>
      <c r="F632" s="1">
        <v>2015</v>
      </c>
      <c r="G632" s="7">
        <v>2543.4700000000003</v>
      </c>
      <c r="H632" s="4">
        <v>5693</v>
      </c>
      <c r="I632" s="1" t="s">
        <v>356</v>
      </c>
      <c r="J632" s="1">
        <v>2000</v>
      </c>
      <c r="K632" s="53">
        <v>280</v>
      </c>
      <c r="L632" s="3">
        <v>0.14000000000000001</v>
      </c>
      <c r="M632" s="1">
        <v>0.14000000000000001</v>
      </c>
      <c r="N632" s="3">
        <v>0</v>
      </c>
      <c r="O632" s="3">
        <v>0</v>
      </c>
      <c r="P632" s="58" t="s">
        <v>5</v>
      </c>
      <c r="Q632" s="5" t="s">
        <v>175</v>
      </c>
      <c r="R632" t="s">
        <v>572</v>
      </c>
      <c r="S632" t="s">
        <v>4</v>
      </c>
    </row>
    <row r="633" spans="1:19" ht="15" customHeight="1" x14ac:dyDescent="0.25">
      <c r="A633" s="43" t="s">
        <v>71</v>
      </c>
      <c r="B633" s="1" t="s">
        <v>1100</v>
      </c>
      <c r="C633" s="2">
        <v>42030</v>
      </c>
      <c r="D633" s="4">
        <v>5</v>
      </c>
      <c r="E633" s="56">
        <v>1</v>
      </c>
      <c r="F633" s="1">
        <v>2015</v>
      </c>
      <c r="G633" s="7">
        <v>2543.4700000000003</v>
      </c>
      <c r="H633" s="4">
        <v>5693</v>
      </c>
      <c r="I633" s="1" t="s">
        <v>356</v>
      </c>
      <c r="J633" s="1">
        <v>700</v>
      </c>
      <c r="K633" s="53">
        <v>175</v>
      </c>
      <c r="L633" s="3">
        <v>0.25</v>
      </c>
      <c r="M633" s="1">
        <v>0.25</v>
      </c>
      <c r="N633" s="3">
        <v>0</v>
      </c>
      <c r="O633" s="3">
        <v>0</v>
      </c>
      <c r="P633" s="58" t="s">
        <v>5</v>
      </c>
      <c r="Q633" s="5" t="s">
        <v>175</v>
      </c>
      <c r="R633" t="s">
        <v>572</v>
      </c>
      <c r="S633" t="s">
        <v>4</v>
      </c>
    </row>
    <row r="634" spans="1:19" ht="15" customHeight="1" x14ac:dyDescent="0.25">
      <c r="A634" s="43" t="s">
        <v>322</v>
      </c>
      <c r="B634" s="1" t="s">
        <v>1101</v>
      </c>
      <c r="C634" s="2">
        <v>42030</v>
      </c>
      <c r="D634" s="4">
        <v>5</v>
      </c>
      <c r="E634" s="56">
        <v>1</v>
      </c>
      <c r="F634" s="1">
        <v>2015</v>
      </c>
      <c r="G634" s="7">
        <v>2543.4700000000003</v>
      </c>
      <c r="H634" s="4">
        <v>5693</v>
      </c>
      <c r="I634" s="1" t="s">
        <v>356</v>
      </c>
      <c r="J634" s="1">
        <v>50</v>
      </c>
      <c r="K634" s="53">
        <v>124</v>
      </c>
      <c r="L634" s="3">
        <v>2.48</v>
      </c>
      <c r="M634" s="1">
        <v>2.48</v>
      </c>
      <c r="N634" s="3">
        <v>0</v>
      </c>
      <c r="O634" s="3">
        <v>0</v>
      </c>
      <c r="P634" s="58" t="s">
        <v>5</v>
      </c>
      <c r="Q634" s="5" t="s">
        <v>175</v>
      </c>
      <c r="R634" t="s">
        <v>572</v>
      </c>
      <c r="S634" t="s">
        <v>4</v>
      </c>
    </row>
    <row r="635" spans="1:19" ht="15" customHeight="1" x14ac:dyDescent="0.25">
      <c r="A635" s="43" t="s">
        <v>117</v>
      </c>
      <c r="B635" s="1" t="s">
        <v>1102</v>
      </c>
      <c r="C635" s="2">
        <v>42030</v>
      </c>
      <c r="D635" s="4">
        <v>5</v>
      </c>
      <c r="E635" s="56">
        <v>1</v>
      </c>
      <c r="F635" s="1">
        <v>2015</v>
      </c>
      <c r="G635" s="7">
        <v>2543.4700000000003</v>
      </c>
      <c r="H635" s="4">
        <v>5693</v>
      </c>
      <c r="I635" s="1" t="s">
        <v>356</v>
      </c>
      <c r="J635" s="1">
        <v>3000</v>
      </c>
      <c r="K635" s="53">
        <v>120</v>
      </c>
      <c r="L635" s="3">
        <v>0.04</v>
      </c>
      <c r="M635" s="1">
        <v>0.04</v>
      </c>
      <c r="N635" s="3">
        <v>0</v>
      </c>
      <c r="O635" s="3">
        <v>0</v>
      </c>
      <c r="P635" s="58" t="s">
        <v>5</v>
      </c>
      <c r="Q635" s="5" t="s">
        <v>175</v>
      </c>
      <c r="R635" t="s">
        <v>572</v>
      </c>
      <c r="S635" t="s">
        <v>4</v>
      </c>
    </row>
    <row r="636" spans="1:19" ht="15" customHeight="1" x14ac:dyDescent="0.25">
      <c r="A636" s="43" t="s">
        <v>52</v>
      </c>
      <c r="B636" s="1" t="s">
        <v>1103</v>
      </c>
      <c r="C636" s="2">
        <v>42030</v>
      </c>
      <c r="D636" s="4">
        <v>5</v>
      </c>
      <c r="E636" s="56">
        <v>1</v>
      </c>
      <c r="F636" s="1">
        <v>2015</v>
      </c>
      <c r="G636" s="7">
        <v>2543.4700000000003</v>
      </c>
      <c r="H636" s="4">
        <v>5693</v>
      </c>
      <c r="I636" s="1" t="s">
        <v>356</v>
      </c>
      <c r="J636" s="1">
        <v>2000</v>
      </c>
      <c r="K636" s="53">
        <v>91.4</v>
      </c>
      <c r="L636" s="3">
        <v>4.5700000000000005E-2</v>
      </c>
      <c r="M636" s="1">
        <v>0.05</v>
      </c>
      <c r="N636" s="3">
        <v>4.2999999999999983E-3</v>
      </c>
      <c r="O636" s="3">
        <v>8.5999999999999961</v>
      </c>
      <c r="P636" s="58" t="s">
        <v>5</v>
      </c>
      <c r="Q636" s="5" t="s">
        <v>175</v>
      </c>
      <c r="R636" t="s">
        <v>572</v>
      </c>
      <c r="S636" t="s">
        <v>4</v>
      </c>
    </row>
    <row r="637" spans="1:19" ht="15" customHeight="1" x14ac:dyDescent="0.25">
      <c r="A637" s="43" t="s">
        <v>323</v>
      </c>
      <c r="B637" s="1" t="s">
        <v>1104</v>
      </c>
      <c r="C637" s="2">
        <v>42030</v>
      </c>
      <c r="D637" s="4">
        <v>5</v>
      </c>
      <c r="E637" s="56">
        <v>1</v>
      </c>
      <c r="F637" s="1">
        <v>2015</v>
      </c>
      <c r="G637" s="7">
        <v>2543.4700000000003</v>
      </c>
      <c r="H637" s="4">
        <v>5693</v>
      </c>
      <c r="I637" s="1" t="s">
        <v>356</v>
      </c>
      <c r="J637" s="1">
        <v>100</v>
      </c>
      <c r="K637" s="53">
        <v>25</v>
      </c>
      <c r="L637" s="3">
        <v>0.25</v>
      </c>
      <c r="M637" s="1">
        <v>0.25</v>
      </c>
      <c r="N637" s="3">
        <v>0</v>
      </c>
      <c r="O637" s="3">
        <v>0</v>
      </c>
      <c r="P637" s="58" t="s">
        <v>5</v>
      </c>
      <c r="Q637" s="5" t="s">
        <v>175</v>
      </c>
      <c r="R637" t="s">
        <v>572</v>
      </c>
      <c r="S637" t="s">
        <v>4</v>
      </c>
    </row>
    <row r="638" spans="1:19" ht="15" customHeight="1" x14ac:dyDescent="0.25">
      <c r="A638" s="43" t="s">
        <v>37</v>
      </c>
      <c r="B638" s="1" t="s">
        <v>1105</v>
      </c>
      <c r="C638" s="2">
        <v>42030</v>
      </c>
      <c r="D638" s="4">
        <v>5</v>
      </c>
      <c r="E638" s="56">
        <v>1</v>
      </c>
      <c r="F638" s="1">
        <v>2015</v>
      </c>
      <c r="G638" s="7">
        <v>299.5</v>
      </c>
      <c r="H638" s="4">
        <v>7470</v>
      </c>
      <c r="I638" s="1" t="s">
        <v>583</v>
      </c>
      <c r="J638" s="1">
        <v>5000</v>
      </c>
      <c r="K638" s="53">
        <v>299.5</v>
      </c>
      <c r="L638" s="3">
        <v>5.9900000000000002E-2</v>
      </c>
      <c r="M638" s="1">
        <v>0.06</v>
      </c>
      <c r="N638" s="3">
        <v>9.9999999999995925E-5</v>
      </c>
      <c r="O638" s="3">
        <v>0.49999999999997963</v>
      </c>
      <c r="P638" s="58" t="s">
        <v>5</v>
      </c>
      <c r="Q638" s="5" t="s">
        <v>175</v>
      </c>
      <c r="R638" t="s">
        <v>572</v>
      </c>
      <c r="S638" t="s">
        <v>4</v>
      </c>
    </row>
    <row r="639" spans="1:19" ht="15" customHeight="1" x14ac:dyDescent="0.25">
      <c r="A639" s="43" t="s">
        <v>137</v>
      </c>
      <c r="B639" s="1" t="s">
        <v>962</v>
      </c>
      <c r="C639" s="2">
        <v>42030</v>
      </c>
      <c r="D639" s="4">
        <v>5</v>
      </c>
      <c r="E639" s="56">
        <v>1</v>
      </c>
      <c r="F639" s="1">
        <v>2015</v>
      </c>
      <c r="G639" s="7">
        <v>2543.4700000000003</v>
      </c>
      <c r="H639" s="4">
        <v>5693</v>
      </c>
      <c r="I639" s="1" t="s">
        <v>356</v>
      </c>
      <c r="J639" s="1">
        <v>300</v>
      </c>
      <c r="K639" s="53">
        <v>186</v>
      </c>
      <c r="L639" s="3">
        <v>0.62</v>
      </c>
      <c r="M639" s="1">
        <v>0.62</v>
      </c>
      <c r="N639" s="3">
        <v>0</v>
      </c>
      <c r="O639" s="3">
        <v>0</v>
      </c>
      <c r="P639" s="58" t="s">
        <v>5</v>
      </c>
      <c r="Q639" s="5" t="s">
        <v>175</v>
      </c>
      <c r="R639" t="s">
        <v>572</v>
      </c>
      <c r="S639" t="s">
        <v>4</v>
      </c>
    </row>
    <row r="640" spans="1:19" ht="15" customHeight="1" x14ac:dyDescent="0.25">
      <c r="A640" s="43" t="s">
        <v>324</v>
      </c>
      <c r="B640" s="1" t="s">
        <v>1106</v>
      </c>
      <c r="C640" s="2">
        <v>42030</v>
      </c>
      <c r="D640" s="4">
        <v>5</v>
      </c>
      <c r="E640" s="56">
        <v>1</v>
      </c>
      <c r="F640" s="1">
        <v>2015</v>
      </c>
      <c r="G640" s="7">
        <v>2543.4700000000003</v>
      </c>
      <c r="H640" s="4">
        <v>5693</v>
      </c>
      <c r="I640" s="1" t="s">
        <v>356</v>
      </c>
      <c r="J640" s="1">
        <v>100</v>
      </c>
      <c r="K640" s="53">
        <v>62</v>
      </c>
      <c r="L640" s="3">
        <v>0.62</v>
      </c>
      <c r="M640" s="1">
        <v>0.55000000000000004</v>
      </c>
      <c r="N640" s="3">
        <v>-6.9999999999999951E-2</v>
      </c>
      <c r="O640" s="3">
        <v>-6.9999999999999947</v>
      </c>
      <c r="P640" s="58" t="s">
        <v>5</v>
      </c>
      <c r="Q640" s="5" t="s">
        <v>175</v>
      </c>
      <c r="R640" t="s">
        <v>572</v>
      </c>
      <c r="S640" t="s">
        <v>4</v>
      </c>
    </row>
    <row r="641" spans="1:19" ht="15" customHeight="1" x14ac:dyDescent="0.25">
      <c r="A641" s="43" t="s">
        <v>325</v>
      </c>
      <c r="B641" s="1" t="s">
        <v>1107</v>
      </c>
      <c r="C641" s="2">
        <v>42030</v>
      </c>
      <c r="D641" s="4">
        <v>5</v>
      </c>
      <c r="E641" s="56">
        <v>1</v>
      </c>
      <c r="F641" s="1">
        <v>2015</v>
      </c>
      <c r="G641" s="7">
        <v>1433.18</v>
      </c>
      <c r="H641" s="4">
        <v>5733</v>
      </c>
      <c r="I641" s="1" t="s">
        <v>359</v>
      </c>
      <c r="J641" s="1">
        <v>1000</v>
      </c>
      <c r="K641" s="53">
        <v>29.1</v>
      </c>
      <c r="L641" s="3">
        <v>2.9100000000000001E-2</v>
      </c>
      <c r="M641" s="1">
        <v>0.03</v>
      </c>
      <c r="N641" s="3">
        <v>8.9999999999999802E-4</v>
      </c>
      <c r="O641" s="3">
        <v>0.89999999999999802</v>
      </c>
      <c r="P641" s="58" t="s">
        <v>5</v>
      </c>
      <c r="Q641" s="5" t="s">
        <v>175</v>
      </c>
      <c r="R641" t="s">
        <v>572</v>
      </c>
      <c r="S641" t="s">
        <v>4</v>
      </c>
    </row>
    <row r="642" spans="1:19" ht="15" customHeight="1" x14ac:dyDescent="0.25">
      <c r="A642" s="43" t="s">
        <v>205</v>
      </c>
      <c r="B642" s="1" t="s">
        <v>1108</v>
      </c>
      <c r="C642" s="2">
        <v>42030</v>
      </c>
      <c r="D642" s="4">
        <v>5</v>
      </c>
      <c r="E642" s="56">
        <v>1</v>
      </c>
      <c r="F642" s="1">
        <v>2015</v>
      </c>
      <c r="G642" s="7">
        <v>14440</v>
      </c>
      <c r="H642" s="4">
        <v>10832</v>
      </c>
      <c r="I642" s="1" t="s">
        <v>640</v>
      </c>
      <c r="J642" s="1">
        <v>200</v>
      </c>
      <c r="K642" s="53">
        <v>14440</v>
      </c>
      <c r="L642" s="3">
        <v>72.2</v>
      </c>
      <c r="M642" s="1">
        <v>72</v>
      </c>
      <c r="N642" s="3">
        <v>-0.20000000000000284</v>
      </c>
      <c r="O642" s="3">
        <v>-40.000000000000568</v>
      </c>
      <c r="P642" s="58" t="s">
        <v>5</v>
      </c>
      <c r="Q642" s="5" t="s">
        <v>175</v>
      </c>
      <c r="R642" t="s">
        <v>572</v>
      </c>
      <c r="S642" t="s">
        <v>4</v>
      </c>
    </row>
    <row r="643" spans="1:19" ht="15" customHeight="1" x14ac:dyDescent="0.25">
      <c r="A643" s="43" t="s">
        <v>326</v>
      </c>
      <c r="B643" s="1" t="s">
        <v>1109</v>
      </c>
      <c r="C643" s="2">
        <v>42030</v>
      </c>
      <c r="D643" s="4">
        <v>5</v>
      </c>
      <c r="E643" s="56">
        <v>1</v>
      </c>
      <c r="F643" s="1">
        <v>2015</v>
      </c>
      <c r="G643" s="7">
        <v>2543.4700000000003</v>
      </c>
      <c r="H643" s="4">
        <v>5693</v>
      </c>
      <c r="I643" s="1" t="s">
        <v>356</v>
      </c>
      <c r="J643" s="1">
        <v>20</v>
      </c>
      <c r="K643" s="53">
        <v>70</v>
      </c>
      <c r="L643" s="3">
        <v>3.5</v>
      </c>
      <c r="M643" s="1">
        <v>3.6</v>
      </c>
      <c r="N643" s="3">
        <v>0.10000000000000009</v>
      </c>
      <c r="O643" s="3">
        <v>2.0000000000000018</v>
      </c>
      <c r="P643" s="58" t="s">
        <v>5</v>
      </c>
      <c r="Q643" s="5" t="s">
        <v>175</v>
      </c>
      <c r="R643" t="s">
        <v>572</v>
      </c>
      <c r="S643" t="s">
        <v>4</v>
      </c>
    </row>
    <row r="644" spans="1:19" ht="15" customHeight="1" x14ac:dyDescent="0.25">
      <c r="A644" s="43" t="s">
        <v>74</v>
      </c>
      <c r="B644" s="1" t="s">
        <v>1110</v>
      </c>
      <c r="C644" s="2">
        <v>42030</v>
      </c>
      <c r="D644" s="4">
        <v>5</v>
      </c>
      <c r="E644" s="56">
        <v>1</v>
      </c>
      <c r="F644" s="1">
        <v>2015</v>
      </c>
      <c r="G644" s="7">
        <v>16945.2</v>
      </c>
      <c r="H644" s="4">
        <v>1216</v>
      </c>
      <c r="I644" s="1" t="s">
        <v>376</v>
      </c>
      <c r="J644" s="1">
        <v>1296</v>
      </c>
      <c r="K644" s="53">
        <v>4237.92</v>
      </c>
      <c r="L644" s="3">
        <v>3.27</v>
      </c>
      <c r="M644" s="1">
        <v>3.08</v>
      </c>
      <c r="N644" s="3">
        <v>-0.18999999999999995</v>
      </c>
      <c r="O644" s="3">
        <v>-246.23999999999992</v>
      </c>
      <c r="P644" s="58" t="s">
        <v>11</v>
      </c>
      <c r="Q644" s="5" t="s">
        <v>170</v>
      </c>
      <c r="R644" t="s">
        <v>572</v>
      </c>
      <c r="S644" t="s">
        <v>4</v>
      </c>
    </row>
    <row r="645" spans="1:19" ht="15" customHeight="1" x14ac:dyDescent="0.25">
      <c r="A645" s="43" t="s">
        <v>132</v>
      </c>
      <c r="B645" s="1" t="s">
        <v>1045</v>
      </c>
      <c r="C645" s="2">
        <v>42030</v>
      </c>
      <c r="D645" s="4">
        <v>5</v>
      </c>
      <c r="E645" s="56">
        <v>1</v>
      </c>
      <c r="F645" s="1">
        <v>2015</v>
      </c>
      <c r="G645" s="7">
        <v>16945.2</v>
      </c>
      <c r="H645" s="4">
        <v>1216</v>
      </c>
      <c r="I645" s="1" t="s">
        <v>376</v>
      </c>
      <c r="J645" s="1">
        <v>1296</v>
      </c>
      <c r="K645" s="53">
        <v>4587.84</v>
      </c>
      <c r="L645" s="3">
        <v>3.54</v>
      </c>
      <c r="M645" s="1">
        <v>3.3</v>
      </c>
      <c r="N645" s="3">
        <v>-0.24000000000000021</v>
      </c>
      <c r="O645" s="3">
        <v>-311.0400000000003</v>
      </c>
      <c r="P645" s="58" t="s">
        <v>11</v>
      </c>
      <c r="Q645" s="5" t="s">
        <v>170</v>
      </c>
      <c r="R645" t="s">
        <v>572</v>
      </c>
      <c r="S645" t="s">
        <v>4</v>
      </c>
    </row>
    <row r="646" spans="1:19" ht="15" customHeight="1" x14ac:dyDescent="0.25">
      <c r="A646" s="43" t="s">
        <v>327</v>
      </c>
      <c r="B646" s="1" t="s">
        <v>1111</v>
      </c>
      <c r="C646" s="2">
        <v>42030</v>
      </c>
      <c r="D646" s="4">
        <v>5</v>
      </c>
      <c r="E646" s="56">
        <v>1</v>
      </c>
      <c r="F646" s="1">
        <v>2015</v>
      </c>
      <c r="G646" s="7">
        <v>53517.1</v>
      </c>
      <c r="H646" s="4">
        <v>1292</v>
      </c>
      <c r="I646" s="1" t="s">
        <v>367</v>
      </c>
      <c r="J646" s="1">
        <v>150</v>
      </c>
      <c r="K646" s="53">
        <v>1440</v>
      </c>
      <c r="L646" s="3">
        <v>9.6</v>
      </c>
      <c r="M646" s="1">
        <v>5.73</v>
      </c>
      <c r="N646" s="3">
        <v>-3.8699999999999992</v>
      </c>
      <c r="O646" s="3">
        <v>-580.49999999999989</v>
      </c>
      <c r="P646" s="58" t="s">
        <v>5</v>
      </c>
      <c r="Q646" s="5" t="s">
        <v>175</v>
      </c>
      <c r="R646" t="s">
        <v>572</v>
      </c>
      <c r="S646" t="s">
        <v>4</v>
      </c>
    </row>
    <row r="647" spans="1:19" ht="15" customHeight="1" x14ac:dyDescent="0.25">
      <c r="A647" s="43" t="s">
        <v>327</v>
      </c>
      <c r="B647" s="1" t="s">
        <v>1111</v>
      </c>
      <c r="C647" s="2">
        <v>42030</v>
      </c>
      <c r="D647" s="4">
        <v>5</v>
      </c>
      <c r="E647" s="56">
        <v>1</v>
      </c>
      <c r="F647" s="1">
        <v>2015</v>
      </c>
      <c r="G647" s="7">
        <v>53517.1</v>
      </c>
      <c r="H647" s="4">
        <v>1292</v>
      </c>
      <c r="I647" s="1" t="s">
        <v>367</v>
      </c>
      <c r="J647" s="1">
        <v>66</v>
      </c>
      <c r="K647" s="53">
        <v>633.6</v>
      </c>
      <c r="L647" s="3">
        <v>9.6</v>
      </c>
      <c r="M647" s="1">
        <v>5.73</v>
      </c>
      <c r="N647" s="3">
        <v>-3.8699999999999992</v>
      </c>
      <c r="O647" s="3">
        <v>-255.41999999999996</v>
      </c>
      <c r="P647" s="58" t="s">
        <v>5</v>
      </c>
      <c r="Q647" s="5" t="s">
        <v>175</v>
      </c>
      <c r="R647" t="s">
        <v>572</v>
      </c>
      <c r="S647" t="s">
        <v>4</v>
      </c>
    </row>
    <row r="648" spans="1:19" ht="15" customHeight="1" x14ac:dyDescent="0.25">
      <c r="A648" s="43" t="s">
        <v>428</v>
      </c>
      <c r="B648" s="1" t="s">
        <v>752</v>
      </c>
      <c r="C648" s="2">
        <v>42030</v>
      </c>
      <c r="D648" s="4">
        <v>5</v>
      </c>
      <c r="E648" s="56">
        <v>1</v>
      </c>
      <c r="F648" s="1">
        <v>2015</v>
      </c>
      <c r="G648" s="7">
        <v>63683.37</v>
      </c>
      <c r="H648" s="4">
        <v>1292</v>
      </c>
      <c r="I648" s="1" t="s">
        <v>367</v>
      </c>
      <c r="J648" s="1">
        <v>342</v>
      </c>
      <c r="K648" s="53">
        <v>2161.44</v>
      </c>
      <c r="L648" s="3">
        <v>6.32</v>
      </c>
      <c r="M648" s="1">
        <v>6.32</v>
      </c>
      <c r="N648" s="3">
        <v>0</v>
      </c>
      <c r="O648" s="3">
        <v>0</v>
      </c>
      <c r="P648" s="58" t="s">
        <v>198</v>
      </c>
      <c r="Q648" s="5" t="s">
        <v>198</v>
      </c>
      <c r="R648" t="s">
        <v>572</v>
      </c>
      <c r="S648" t="s">
        <v>9</v>
      </c>
    </row>
    <row r="649" spans="1:19" ht="15" customHeight="1" x14ac:dyDescent="0.25">
      <c r="A649" s="43" t="s">
        <v>490</v>
      </c>
      <c r="B649" s="1" t="s">
        <v>879</v>
      </c>
      <c r="C649" s="2">
        <v>42030</v>
      </c>
      <c r="D649" s="4">
        <v>5</v>
      </c>
      <c r="E649" s="56">
        <v>1</v>
      </c>
      <c r="F649" s="1">
        <v>2015</v>
      </c>
      <c r="G649" s="7">
        <v>63683.37</v>
      </c>
      <c r="H649" s="4">
        <v>1292</v>
      </c>
      <c r="I649" s="1" t="s">
        <v>367</v>
      </c>
      <c r="J649" s="1">
        <v>495</v>
      </c>
      <c r="K649" s="53">
        <v>20988</v>
      </c>
      <c r="L649" s="3">
        <v>42.4</v>
      </c>
      <c r="M649" s="1">
        <v>42.4</v>
      </c>
      <c r="N649" s="3">
        <v>0</v>
      </c>
      <c r="O649" s="3">
        <v>0</v>
      </c>
      <c r="P649" s="58" t="s">
        <v>198</v>
      </c>
      <c r="Q649" s="5" t="s">
        <v>198</v>
      </c>
      <c r="R649" t="s">
        <v>572</v>
      </c>
      <c r="S649" t="s">
        <v>9</v>
      </c>
    </row>
    <row r="650" spans="1:19" ht="15" customHeight="1" x14ac:dyDescent="0.25">
      <c r="A650" s="43" t="s">
        <v>220</v>
      </c>
      <c r="B650" s="1" t="s">
        <v>1112</v>
      </c>
      <c r="C650" s="2">
        <v>42030</v>
      </c>
      <c r="D650" s="4">
        <v>5</v>
      </c>
      <c r="E650" s="56">
        <v>1</v>
      </c>
      <c r="F650" s="1">
        <v>2015</v>
      </c>
      <c r="G650" s="7">
        <v>53517.1</v>
      </c>
      <c r="H650" s="4">
        <v>1292</v>
      </c>
      <c r="I650" s="1" t="s">
        <v>367</v>
      </c>
      <c r="J650" s="1">
        <v>648</v>
      </c>
      <c r="K650" s="53">
        <v>9681.1200000000008</v>
      </c>
      <c r="L650" s="3">
        <v>14.940000000000001</v>
      </c>
      <c r="M650" s="1">
        <v>14.94</v>
      </c>
      <c r="N650" s="3">
        <v>-1.7763568394002505E-15</v>
      </c>
      <c r="O650" s="3">
        <v>-1.1510792319313623E-12</v>
      </c>
      <c r="P650" s="58" t="s">
        <v>5</v>
      </c>
      <c r="Q650" s="5" t="s">
        <v>175</v>
      </c>
      <c r="R650" t="s">
        <v>572</v>
      </c>
      <c r="S650" t="s">
        <v>4</v>
      </c>
    </row>
    <row r="651" spans="1:19" ht="15" customHeight="1" x14ac:dyDescent="0.25">
      <c r="A651" s="43" t="s">
        <v>144</v>
      </c>
      <c r="B651" s="1" t="s">
        <v>1113</v>
      </c>
      <c r="C651" s="2">
        <v>42030</v>
      </c>
      <c r="D651" s="4">
        <v>5</v>
      </c>
      <c r="E651" s="56">
        <v>1</v>
      </c>
      <c r="F651" s="1">
        <v>2015</v>
      </c>
      <c r="G651" s="7">
        <v>910.4</v>
      </c>
      <c r="H651" s="4">
        <v>27415</v>
      </c>
      <c r="I651" s="1" t="s">
        <v>362</v>
      </c>
      <c r="J651" s="1">
        <v>2600</v>
      </c>
      <c r="K651" s="53">
        <v>273</v>
      </c>
      <c r="L651" s="3">
        <v>0.105</v>
      </c>
      <c r="M651" s="1">
        <v>0.1</v>
      </c>
      <c r="N651" s="3">
        <v>-4.9999999999999906E-3</v>
      </c>
      <c r="O651" s="3">
        <v>-12.999999999999975</v>
      </c>
      <c r="P651" s="58" t="s">
        <v>5</v>
      </c>
      <c r="Q651" s="5" t="s">
        <v>175</v>
      </c>
      <c r="R651" t="s">
        <v>572</v>
      </c>
      <c r="S651" t="s">
        <v>4</v>
      </c>
    </row>
    <row r="652" spans="1:19" ht="15" customHeight="1" x14ac:dyDescent="0.25">
      <c r="A652" s="43" t="s">
        <v>32</v>
      </c>
      <c r="B652" s="1" t="s">
        <v>1114</v>
      </c>
      <c r="C652" s="2">
        <v>42030</v>
      </c>
      <c r="D652" s="4">
        <v>5</v>
      </c>
      <c r="E652" s="56">
        <v>1</v>
      </c>
      <c r="F652" s="1">
        <v>2015</v>
      </c>
      <c r="G652" s="7">
        <v>2543.4700000000003</v>
      </c>
      <c r="H652" s="4">
        <v>5693</v>
      </c>
      <c r="I652" s="1" t="s">
        <v>356</v>
      </c>
      <c r="J652" s="1">
        <v>12000</v>
      </c>
      <c r="K652" s="53">
        <v>716.4</v>
      </c>
      <c r="L652" s="3">
        <v>5.9699999999999996E-2</v>
      </c>
      <c r="M652" s="1">
        <v>0.06</v>
      </c>
      <c r="N652" s="3">
        <v>3.0000000000000165E-4</v>
      </c>
      <c r="O652" s="3">
        <v>3.6000000000000201</v>
      </c>
      <c r="P652" s="58" t="s">
        <v>5</v>
      </c>
      <c r="Q652" s="5" t="s">
        <v>175</v>
      </c>
      <c r="R652" t="s">
        <v>572</v>
      </c>
      <c r="S652" t="s">
        <v>4</v>
      </c>
    </row>
    <row r="653" spans="1:19" ht="15" customHeight="1" x14ac:dyDescent="0.25">
      <c r="A653" s="43" t="s">
        <v>119</v>
      </c>
      <c r="B653" s="1" t="s">
        <v>1115</v>
      </c>
      <c r="C653" s="2">
        <v>42030</v>
      </c>
      <c r="D653" s="4">
        <v>5</v>
      </c>
      <c r="E653" s="56">
        <v>1</v>
      </c>
      <c r="F653" s="1">
        <v>2015</v>
      </c>
      <c r="G653" s="7">
        <v>2543.4700000000003</v>
      </c>
      <c r="H653" s="4">
        <v>5693</v>
      </c>
      <c r="I653" s="1" t="s">
        <v>356</v>
      </c>
      <c r="J653" s="1">
        <v>10000</v>
      </c>
      <c r="K653" s="53">
        <v>300</v>
      </c>
      <c r="L653" s="3">
        <v>0.03</v>
      </c>
      <c r="M653" s="1">
        <v>0.03</v>
      </c>
      <c r="N653" s="3">
        <v>0</v>
      </c>
      <c r="O653" s="3">
        <v>0</v>
      </c>
      <c r="P653" s="58" t="s">
        <v>5</v>
      </c>
      <c r="Q653" s="5" t="s">
        <v>175</v>
      </c>
      <c r="R653" t="s">
        <v>572</v>
      </c>
      <c r="S653" t="s">
        <v>4</v>
      </c>
    </row>
    <row r="654" spans="1:19" ht="15" customHeight="1" x14ac:dyDescent="0.25">
      <c r="A654" s="43" t="s">
        <v>538</v>
      </c>
      <c r="B654" s="1" t="s">
        <v>1116</v>
      </c>
      <c r="C654" s="2">
        <v>42030</v>
      </c>
      <c r="D654" s="4">
        <v>5</v>
      </c>
      <c r="E654" s="56">
        <v>1</v>
      </c>
      <c r="F654" s="1">
        <v>2015</v>
      </c>
      <c r="G654" s="7">
        <v>63683.37</v>
      </c>
      <c r="H654" s="4">
        <v>1292</v>
      </c>
      <c r="I654" s="1" t="s">
        <v>367</v>
      </c>
      <c r="J654" s="1">
        <v>81</v>
      </c>
      <c r="K654" s="53">
        <v>4983.12</v>
      </c>
      <c r="L654" s="3">
        <v>61.519999999999996</v>
      </c>
      <c r="M654" s="1">
        <v>61.52</v>
      </c>
      <c r="N654" s="3">
        <v>7.1054273576010019E-15</v>
      </c>
      <c r="O654" s="3">
        <v>5.7553961596568115E-13</v>
      </c>
      <c r="P654" s="58" t="s">
        <v>198</v>
      </c>
      <c r="Q654" s="5" t="s">
        <v>198</v>
      </c>
      <c r="R654" t="s">
        <v>572</v>
      </c>
      <c r="S654" t="s">
        <v>9</v>
      </c>
    </row>
    <row r="655" spans="1:19" ht="15" customHeight="1" x14ac:dyDescent="0.25">
      <c r="A655" s="43" t="s">
        <v>19</v>
      </c>
      <c r="B655" s="1" t="s">
        <v>980</v>
      </c>
      <c r="C655" s="2">
        <v>42030</v>
      </c>
      <c r="D655" s="4">
        <v>5</v>
      </c>
      <c r="E655" s="56">
        <v>1</v>
      </c>
      <c r="F655" s="1">
        <v>2015</v>
      </c>
      <c r="G655" s="7">
        <v>10195.86</v>
      </c>
      <c r="H655" s="4">
        <v>9367</v>
      </c>
      <c r="I655" s="1" t="s">
        <v>561</v>
      </c>
      <c r="J655" s="1">
        <v>71</v>
      </c>
      <c r="K655" s="53">
        <v>1011.75</v>
      </c>
      <c r="L655" s="3">
        <v>14.25</v>
      </c>
      <c r="M655" s="1">
        <v>14.83</v>
      </c>
      <c r="N655" s="3">
        <v>0.58000000000000007</v>
      </c>
      <c r="O655" s="3">
        <v>41.180000000000007</v>
      </c>
      <c r="P655" s="58" t="s">
        <v>8</v>
      </c>
      <c r="Q655" s="5" t="s">
        <v>181</v>
      </c>
      <c r="R655" t="s">
        <v>572</v>
      </c>
      <c r="S655" t="s">
        <v>4</v>
      </c>
    </row>
    <row r="656" spans="1:19" ht="15" customHeight="1" x14ac:dyDescent="0.25">
      <c r="A656" s="43" t="s">
        <v>64</v>
      </c>
      <c r="B656" s="1" t="s">
        <v>1117</v>
      </c>
      <c r="C656" s="2">
        <v>42030</v>
      </c>
      <c r="D656" s="4">
        <v>5</v>
      </c>
      <c r="E656" s="56">
        <v>1</v>
      </c>
      <c r="F656" s="1">
        <v>2015</v>
      </c>
      <c r="G656" s="7">
        <v>5755</v>
      </c>
      <c r="H656" s="4">
        <v>11934</v>
      </c>
      <c r="I656" s="1" t="s">
        <v>560</v>
      </c>
      <c r="J656" s="1">
        <v>100</v>
      </c>
      <c r="K656" s="53">
        <v>305</v>
      </c>
      <c r="L656" s="3">
        <v>3.05</v>
      </c>
      <c r="M656" s="1">
        <v>3.57</v>
      </c>
      <c r="N656" s="3">
        <v>0.52</v>
      </c>
      <c r="O656" s="3">
        <v>52</v>
      </c>
      <c r="P656" s="58" t="s">
        <v>8</v>
      </c>
      <c r="Q656" s="5" t="s">
        <v>181</v>
      </c>
      <c r="R656" t="s">
        <v>572</v>
      </c>
      <c r="S656" t="s">
        <v>4</v>
      </c>
    </row>
    <row r="657" spans="1:19" ht="15" customHeight="1" x14ac:dyDescent="0.25">
      <c r="A657" s="43" t="s">
        <v>31</v>
      </c>
      <c r="B657" s="1" t="s">
        <v>1012</v>
      </c>
      <c r="C657" s="2">
        <v>42030</v>
      </c>
      <c r="D657" s="4">
        <v>5</v>
      </c>
      <c r="E657" s="56">
        <v>1</v>
      </c>
      <c r="F657" s="1">
        <v>2015</v>
      </c>
      <c r="G657" s="7">
        <v>5755</v>
      </c>
      <c r="H657" s="4">
        <v>11934</v>
      </c>
      <c r="I657" s="1" t="s">
        <v>560</v>
      </c>
      <c r="J657" s="1">
        <v>500</v>
      </c>
      <c r="K657" s="53">
        <v>2725</v>
      </c>
      <c r="L657" s="3">
        <v>5.45</v>
      </c>
      <c r="M657" s="1">
        <v>5.67</v>
      </c>
      <c r="N657" s="3">
        <v>0.21999999999999975</v>
      </c>
      <c r="O657" s="3">
        <v>109.99999999999987</v>
      </c>
      <c r="P657" s="58" t="s">
        <v>8</v>
      </c>
      <c r="Q657" s="5" t="s">
        <v>181</v>
      </c>
      <c r="R657" t="s">
        <v>572</v>
      </c>
      <c r="S657" t="s">
        <v>4</v>
      </c>
    </row>
    <row r="658" spans="1:19" ht="15" customHeight="1" x14ac:dyDescent="0.25">
      <c r="A658" s="43" t="s">
        <v>328</v>
      </c>
      <c r="B658" s="1" t="s">
        <v>1118</v>
      </c>
      <c r="C658" s="2">
        <v>42030</v>
      </c>
      <c r="D658" s="4">
        <v>5</v>
      </c>
      <c r="E658" s="56">
        <v>1</v>
      </c>
      <c r="F658" s="1">
        <v>2015</v>
      </c>
      <c r="G658" s="7">
        <v>10195.86</v>
      </c>
      <c r="H658" s="4">
        <v>9367</v>
      </c>
      <c r="I658" s="1" t="s">
        <v>561</v>
      </c>
      <c r="J658" s="1">
        <v>50</v>
      </c>
      <c r="K658" s="53">
        <v>176</v>
      </c>
      <c r="L658" s="3">
        <v>3.52</v>
      </c>
      <c r="M658" s="1">
        <v>3.66</v>
      </c>
      <c r="N658" s="3">
        <v>0.14000000000000012</v>
      </c>
      <c r="O658" s="3">
        <v>7.0000000000000062</v>
      </c>
      <c r="P658" s="58" t="s">
        <v>8</v>
      </c>
      <c r="Q658" s="5" t="s">
        <v>181</v>
      </c>
      <c r="R658" t="s">
        <v>572</v>
      </c>
      <c r="S658" t="s">
        <v>4</v>
      </c>
    </row>
    <row r="659" spans="1:19" ht="15" customHeight="1" x14ac:dyDescent="0.25">
      <c r="A659" s="43" t="s">
        <v>19</v>
      </c>
      <c r="B659" s="1" t="s">
        <v>980</v>
      </c>
      <c r="C659" s="2">
        <v>42030</v>
      </c>
      <c r="D659" s="4">
        <v>5</v>
      </c>
      <c r="E659" s="56">
        <v>1</v>
      </c>
      <c r="F659" s="1">
        <v>2015</v>
      </c>
      <c r="G659" s="7">
        <v>11444</v>
      </c>
      <c r="H659" s="4">
        <v>12425</v>
      </c>
      <c r="I659" s="1" t="s">
        <v>567</v>
      </c>
      <c r="J659" s="1">
        <v>216</v>
      </c>
      <c r="K659" s="53">
        <v>3153.6</v>
      </c>
      <c r="L659" s="3">
        <v>14.6</v>
      </c>
      <c r="M659" s="1">
        <v>14.83</v>
      </c>
      <c r="N659" s="3">
        <v>0.23000000000000043</v>
      </c>
      <c r="O659" s="3">
        <v>49.680000000000092</v>
      </c>
      <c r="P659" s="58" t="s">
        <v>8</v>
      </c>
      <c r="Q659" s="5" t="s">
        <v>181</v>
      </c>
      <c r="R659" t="s">
        <v>572</v>
      </c>
      <c r="S659" t="s">
        <v>4</v>
      </c>
    </row>
    <row r="660" spans="1:19" ht="15" customHeight="1" x14ac:dyDescent="0.25">
      <c r="A660" s="43" t="s">
        <v>131</v>
      </c>
      <c r="B660" s="1" t="s">
        <v>1119</v>
      </c>
      <c r="C660" s="2">
        <v>42030</v>
      </c>
      <c r="D660" s="4">
        <v>5</v>
      </c>
      <c r="E660" s="56">
        <v>1</v>
      </c>
      <c r="F660" s="1">
        <v>2015</v>
      </c>
      <c r="G660" s="7">
        <v>10195.86</v>
      </c>
      <c r="H660" s="4">
        <v>9367</v>
      </c>
      <c r="I660" s="1" t="s">
        <v>561</v>
      </c>
      <c r="J660" s="1">
        <v>12</v>
      </c>
      <c r="K660" s="53">
        <v>43.2</v>
      </c>
      <c r="L660" s="3">
        <v>3.6</v>
      </c>
      <c r="M660" s="1">
        <v>3.74</v>
      </c>
      <c r="N660" s="3">
        <v>0.14000000000000012</v>
      </c>
      <c r="O660" s="3">
        <v>1.6800000000000015</v>
      </c>
      <c r="P660" s="58" t="s">
        <v>8</v>
      </c>
      <c r="Q660" s="5" t="s">
        <v>181</v>
      </c>
      <c r="R660" t="s">
        <v>572</v>
      </c>
      <c r="S660" t="s">
        <v>4</v>
      </c>
    </row>
    <row r="661" spans="1:19" ht="15" customHeight="1" x14ac:dyDescent="0.25">
      <c r="A661" s="43" t="s">
        <v>204</v>
      </c>
      <c r="B661" s="1" t="s">
        <v>1120</v>
      </c>
      <c r="C661" s="2">
        <v>42030</v>
      </c>
      <c r="D661" s="4">
        <v>5</v>
      </c>
      <c r="E661" s="56">
        <v>1</v>
      </c>
      <c r="F661" s="1">
        <v>2015</v>
      </c>
      <c r="G661" s="7">
        <v>3305.28</v>
      </c>
      <c r="H661" s="4">
        <v>1209</v>
      </c>
      <c r="I661" s="1" t="s">
        <v>571</v>
      </c>
      <c r="J661" s="1">
        <v>300</v>
      </c>
      <c r="K661" s="53">
        <v>3168</v>
      </c>
      <c r="L661" s="3">
        <v>10.56</v>
      </c>
      <c r="M661" s="1">
        <v>10.45</v>
      </c>
      <c r="N661" s="3">
        <v>-0.11000000000000121</v>
      </c>
      <c r="O661" s="3">
        <v>-33.000000000000362</v>
      </c>
      <c r="P661" s="58" t="s">
        <v>21</v>
      </c>
      <c r="Q661" s="5" t="s">
        <v>160</v>
      </c>
      <c r="R661" t="s">
        <v>572</v>
      </c>
      <c r="S661" t="s">
        <v>4</v>
      </c>
    </row>
    <row r="662" spans="1:19" ht="15" customHeight="1" x14ac:dyDescent="0.25">
      <c r="A662" s="43" t="s">
        <v>130</v>
      </c>
      <c r="B662" s="1" t="s">
        <v>919</v>
      </c>
      <c r="C662" s="2">
        <v>42030</v>
      </c>
      <c r="D662" s="4">
        <v>5</v>
      </c>
      <c r="E662" s="56">
        <v>1</v>
      </c>
      <c r="F662" s="1">
        <v>2015</v>
      </c>
      <c r="G662" s="7">
        <v>10195.86</v>
      </c>
      <c r="H662" s="4">
        <v>9367</v>
      </c>
      <c r="I662" s="1" t="s">
        <v>561</v>
      </c>
      <c r="J662" s="1">
        <v>68</v>
      </c>
      <c r="K662" s="53">
        <v>975.8</v>
      </c>
      <c r="L662" s="3">
        <v>14.35</v>
      </c>
      <c r="M662" s="1">
        <v>14.92</v>
      </c>
      <c r="N662" s="3">
        <v>0.57000000000000028</v>
      </c>
      <c r="O662" s="3">
        <v>38.760000000000019</v>
      </c>
      <c r="P662" s="58" t="s">
        <v>8</v>
      </c>
      <c r="Q662" s="5" t="s">
        <v>181</v>
      </c>
      <c r="R662" t="s">
        <v>572</v>
      </c>
      <c r="S662" t="s">
        <v>4</v>
      </c>
    </row>
    <row r="663" spans="1:19" ht="15" customHeight="1" x14ac:dyDescent="0.25">
      <c r="A663" s="43" t="s">
        <v>26</v>
      </c>
      <c r="B663" s="1" t="s">
        <v>979</v>
      </c>
      <c r="C663" s="2">
        <v>42030</v>
      </c>
      <c r="D663" s="4">
        <v>5</v>
      </c>
      <c r="E663" s="56">
        <v>1</v>
      </c>
      <c r="F663" s="1">
        <v>2015</v>
      </c>
      <c r="G663" s="7">
        <v>10195.86</v>
      </c>
      <c r="H663" s="4">
        <v>9367</v>
      </c>
      <c r="I663" s="1" t="s">
        <v>561</v>
      </c>
      <c r="J663" s="1">
        <v>76</v>
      </c>
      <c r="K663" s="53">
        <v>1073.1199999999999</v>
      </c>
      <c r="L663" s="3">
        <v>14.12</v>
      </c>
      <c r="M663" s="1">
        <v>14.53</v>
      </c>
      <c r="N663" s="3">
        <v>0.41000000000000014</v>
      </c>
      <c r="O663" s="3">
        <v>31.160000000000011</v>
      </c>
      <c r="P663" s="58" t="s">
        <v>8</v>
      </c>
      <c r="Q663" s="5" t="s">
        <v>181</v>
      </c>
      <c r="R663" t="s">
        <v>572</v>
      </c>
      <c r="S663" t="s">
        <v>4</v>
      </c>
    </row>
    <row r="664" spans="1:19" ht="15" customHeight="1" x14ac:dyDescent="0.25">
      <c r="A664" s="43" t="s">
        <v>329</v>
      </c>
      <c r="B664" s="1" t="s">
        <v>1121</v>
      </c>
      <c r="C664" s="2">
        <v>42030</v>
      </c>
      <c r="D664" s="4">
        <v>5</v>
      </c>
      <c r="E664" s="56">
        <v>1</v>
      </c>
      <c r="F664" s="1">
        <v>2015</v>
      </c>
      <c r="G664" s="7">
        <v>10195.86</v>
      </c>
      <c r="H664" s="4">
        <v>9367</v>
      </c>
      <c r="I664" s="1" t="s">
        <v>561</v>
      </c>
      <c r="J664" s="1">
        <v>50</v>
      </c>
      <c r="K664" s="53">
        <v>176</v>
      </c>
      <c r="L664" s="3">
        <v>3.52</v>
      </c>
      <c r="M664" s="1">
        <v>3.65</v>
      </c>
      <c r="N664" s="3">
        <v>0.12999999999999989</v>
      </c>
      <c r="O664" s="3">
        <v>6.4999999999999947</v>
      </c>
      <c r="P664" s="58" t="s">
        <v>8</v>
      </c>
      <c r="Q664" s="5" t="s">
        <v>181</v>
      </c>
      <c r="R664" t="s">
        <v>572</v>
      </c>
      <c r="S664" t="s">
        <v>4</v>
      </c>
    </row>
    <row r="665" spans="1:19" ht="15" customHeight="1" x14ac:dyDescent="0.25">
      <c r="A665" s="43" t="s">
        <v>69</v>
      </c>
      <c r="B665" s="1" t="s">
        <v>1122</v>
      </c>
      <c r="C665" s="2">
        <v>42030</v>
      </c>
      <c r="D665" s="4">
        <v>5</v>
      </c>
      <c r="E665" s="56">
        <v>1</v>
      </c>
      <c r="F665" s="1">
        <v>2015</v>
      </c>
      <c r="G665" s="7">
        <v>2233.3100000000004</v>
      </c>
      <c r="H665" s="4">
        <v>12324</v>
      </c>
      <c r="I665" s="1" t="s">
        <v>593</v>
      </c>
      <c r="J665" s="1">
        <v>48</v>
      </c>
      <c r="K665" s="53">
        <v>138.72</v>
      </c>
      <c r="L665" s="3">
        <v>2.89</v>
      </c>
      <c r="M665" s="1">
        <v>2.89</v>
      </c>
      <c r="N665" s="3">
        <v>0</v>
      </c>
      <c r="O665" s="3">
        <v>0</v>
      </c>
      <c r="P665" s="58" t="s">
        <v>198</v>
      </c>
      <c r="Q665" s="5" t="s">
        <v>198</v>
      </c>
      <c r="R665" t="s">
        <v>4</v>
      </c>
      <c r="S665" t="s">
        <v>4</v>
      </c>
    </row>
    <row r="666" spans="1:19" ht="15" customHeight="1" x14ac:dyDescent="0.25">
      <c r="A666" s="43" t="s">
        <v>213</v>
      </c>
      <c r="B666" s="1" t="s">
        <v>1123</v>
      </c>
      <c r="C666" s="2">
        <v>42030</v>
      </c>
      <c r="D666" s="4">
        <v>5</v>
      </c>
      <c r="E666" s="56">
        <v>1</v>
      </c>
      <c r="F666" s="1">
        <v>2015</v>
      </c>
      <c r="G666" s="7">
        <v>2233.3100000000004</v>
      </c>
      <c r="H666" s="4">
        <v>12324</v>
      </c>
      <c r="I666" s="1" t="s">
        <v>593</v>
      </c>
      <c r="J666" s="1">
        <v>120</v>
      </c>
      <c r="K666" s="53">
        <v>453.6</v>
      </c>
      <c r="L666" s="3">
        <v>3.7800000000000002</v>
      </c>
      <c r="M666" s="1">
        <v>3.71</v>
      </c>
      <c r="N666" s="3">
        <v>-7.0000000000000284E-2</v>
      </c>
      <c r="O666" s="3">
        <v>-8.4000000000000341</v>
      </c>
      <c r="P666" s="58" t="s">
        <v>198</v>
      </c>
      <c r="Q666" s="5" t="s">
        <v>198</v>
      </c>
      <c r="R666" t="s">
        <v>4</v>
      </c>
      <c r="S666" t="s">
        <v>4</v>
      </c>
    </row>
    <row r="667" spans="1:19" ht="15" customHeight="1" x14ac:dyDescent="0.25">
      <c r="A667" s="43" t="s">
        <v>330</v>
      </c>
      <c r="B667" s="1" t="s">
        <v>1124</v>
      </c>
      <c r="C667" s="2">
        <v>42030</v>
      </c>
      <c r="D667" s="4">
        <v>5</v>
      </c>
      <c r="E667" s="56">
        <v>1</v>
      </c>
      <c r="F667" s="1">
        <v>2015</v>
      </c>
      <c r="G667" s="7">
        <v>2233.3100000000004</v>
      </c>
      <c r="H667" s="4">
        <v>12324</v>
      </c>
      <c r="I667" s="1" t="s">
        <v>593</v>
      </c>
      <c r="J667" s="1">
        <v>20</v>
      </c>
      <c r="K667" s="53">
        <v>111.8</v>
      </c>
      <c r="L667" s="3">
        <v>5.59</v>
      </c>
      <c r="M667" s="1">
        <v>5.48</v>
      </c>
      <c r="N667" s="3">
        <v>-0.10999999999999943</v>
      </c>
      <c r="O667" s="3">
        <v>-2.1999999999999886</v>
      </c>
      <c r="P667" s="58" t="s">
        <v>198</v>
      </c>
      <c r="Q667" s="5" t="s">
        <v>198</v>
      </c>
      <c r="R667" t="s">
        <v>4</v>
      </c>
      <c r="S667" t="s">
        <v>4</v>
      </c>
    </row>
    <row r="668" spans="1:19" ht="15" customHeight="1" x14ac:dyDescent="0.25">
      <c r="A668" s="43" t="s">
        <v>331</v>
      </c>
      <c r="B668" s="1" t="s">
        <v>1125</v>
      </c>
      <c r="C668" s="2">
        <v>42030</v>
      </c>
      <c r="D668" s="4">
        <v>5</v>
      </c>
      <c r="E668" s="56">
        <v>1</v>
      </c>
      <c r="F668" s="1">
        <v>2015</v>
      </c>
      <c r="G668" s="7">
        <v>540</v>
      </c>
      <c r="H668" s="4">
        <v>10245</v>
      </c>
      <c r="I668" s="1" t="s">
        <v>641</v>
      </c>
      <c r="J668" s="1">
        <v>10</v>
      </c>
      <c r="K668" s="53">
        <v>540</v>
      </c>
      <c r="L668" s="3">
        <v>54</v>
      </c>
      <c r="M668" s="1">
        <v>52</v>
      </c>
      <c r="N668" s="3">
        <v>-2</v>
      </c>
      <c r="O668" s="3">
        <v>-20</v>
      </c>
      <c r="P668" s="58" t="s">
        <v>198</v>
      </c>
      <c r="Q668" s="5" t="s">
        <v>198</v>
      </c>
      <c r="R668" t="s">
        <v>4</v>
      </c>
      <c r="S668" t="s">
        <v>4</v>
      </c>
    </row>
    <row r="669" spans="1:19" ht="15" customHeight="1" x14ac:dyDescent="0.25">
      <c r="A669" s="43" t="s">
        <v>332</v>
      </c>
      <c r="B669" s="1" t="s">
        <v>1126</v>
      </c>
      <c r="C669" s="2">
        <v>42030</v>
      </c>
      <c r="D669" s="4">
        <v>5</v>
      </c>
      <c r="E669" s="56">
        <v>1</v>
      </c>
      <c r="F669" s="1">
        <v>2015</v>
      </c>
      <c r="G669" s="7">
        <v>852.90000000000009</v>
      </c>
      <c r="H669" s="4">
        <v>10729</v>
      </c>
      <c r="I669" s="1" t="s">
        <v>610</v>
      </c>
      <c r="J669" s="1">
        <v>30</v>
      </c>
      <c r="K669" s="53">
        <v>214.2</v>
      </c>
      <c r="L669" s="3">
        <v>7.14</v>
      </c>
      <c r="M669" s="1">
        <v>6.32</v>
      </c>
      <c r="N669" s="3">
        <v>-0.8199999999999994</v>
      </c>
      <c r="O669" s="3">
        <v>-24.59999999999998</v>
      </c>
      <c r="P669" s="58" t="s">
        <v>198</v>
      </c>
      <c r="Q669" s="5" t="s">
        <v>198</v>
      </c>
      <c r="R669" t="s">
        <v>4</v>
      </c>
      <c r="S669" t="s">
        <v>4</v>
      </c>
    </row>
    <row r="670" spans="1:19" ht="15" customHeight="1" x14ac:dyDescent="0.25">
      <c r="A670" s="43" t="s">
        <v>333</v>
      </c>
      <c r="B670" s="1" t="s">
        <v>1127</v>
      </c>
      <c r="C670" s="2">
        <v>42030</v>
      </c>
      <c r="D670" s="4">
        <v>5</v>
      </c>
      <c r="E670" s="56">
        <v>1</v>
      </c>
      <c r="F670" s="1">
        <v>2015</v>
      </c>
      <c r="G670" s="7">
        <v>17.7</v>
      </c>
      <c r="H670" s="4">
        <v>1170</v>
      </c>
      <c r="I670" s="1" t="s">
        <v>619</v>
      </c>
      <c r="J670" s="1">
        <v>20</v>
      </c>
      <c r="K670" s="53">
        <v>6.2</v>
      </c>
      <c r="L670" s="3">
        <v>0.31</v>
      </c>
      <c r="M670" s="1">
        <v>0.3</v>
      </c>
      <c r="N670" s="3">
        <v>-1.0000000000000009E-2</v>
      </c>
      <c r="O670" s="3">
        <v>-0.20000000000000018</v>
      </c>
      <c r="P670" s="58" t="s">
        <v>198</v>
      </c>
      <c r="Q670" s="5" t="s">
        <v>198</v>
      </c>
      <c r="R670" t="s">
        <v>4</v>
      </c>
      <c r="S670" t="s">
        <v>4</v>
      </c>
    </row>
    <row r="671" spans="1:19" ht="15" customHeight="1" x14ac:dyDescent="0.25">
      <c r="A671" s="43" t="s">
        <v>539</v>
      </c>
      <c r="B671" s="1" t="s">
        <v>1128</v>
      </c>
      <c r="C671" s="2">
        <v>42030</v>
      </c>
      <c r="D671" s="4">
        <v>5</v>
      </c>
      <c r="E671" s="56">
        <v>1</v>
      </c>
      <c r="F671" s="1">
        <v>2015</v>
      </c>
      <c r="G671" s="7" t="s">
        <v>4</v>
      </c>
      <c r="H671" s="4" t="s">
        <v>4</v>
      </c>
      <c r="I671" s="1" t="s">
        <v>4</v>
      </c>
      <c r="J671" s="1">
        <v>3066</v>
      </c>
      <c r="K671" s="53">
        <v>8155.56</v>
      </c>
      <c r="L671" s="3">
        <v>2.66</v>
      </c>
      <c r="M671" s="1">
        <v>2.66</v>
      </c>
      <c r="N671" s="3">
        <v>0</v>
      </c>
      <c r="O671" s="3">
        <v>0</v>
      </c>
      <c r="P671" s="58" t="s">
        <v>198</v>
      </c>
      <c r="Q671" s="5" t="s">
        <v>198</v>
      </c>
      <c r="R671" t="s">
        <v>0</v>
      </c>
      <c r="S671" t="s">
        <v>4</v>
      </c>
    </row>
    <row r="672" spans="1:19" ht="15" customHeight="1" x14ac:dyDescent="0.25">
      <c r="A672" s="43" t="s">
        <v>188</v>
      </c>
      <c r="B672" s="1" t="s">
        <v>1129</v>
      </c>
      <c r="C672" s="2">
        <v>42030</v>
      </c>
      <c r="D672" s="4">
        <v>5</v>
      </c>
      <c r="E672" s="56">
        <v>1</v>
      </c>
      <c r="F672" s="1">
        <v>2015</v>
      </c>
      <c r="G672" s="7">
        <v>7306.53</v>
      </c>
      <c r="H672" s="4">
        <v>3285</v>
      </c>
      <c r="I672" s="1" t="s">
        <v>370</v>
      </c>
      <c r="J672" s="1">
        <v>40</v>
      </c>
      <c r="K672" s="53">
        <v>1200</v>
      </c>
      <c r="L672" s="3">
        <v>30</v>
      </c>
      <c r="M672" s="1">
        <v>13.76</v>
      </c>
      <c r="N672" s="3">
        <v>-16.240000000000002</v>
      </c>
      <c r="O672" s="3">
        <v>-649.60000000000014</v>
      </c>
      <c r="P672" s="58" t="s">
        <v>21</v>
      </c>
      <c r="Q672" s="5" t="s">
        <v>160</v>
      </c>
      <c r="R672" t="s">
        <v>572</v>
      </c>
      <c r="S672" t="s">
        <v>4</v>
      </c>
    </row>
    <row r="673" spans="1:19" ht="15" customHeight="1" x14ac:dyDescent="0.25">
      <c r="A673" s="43" t="s">
        <v>334</v>
      </c>
      <c r="B673" s="1" t="s">
        <v>1130</v>
      </c>
      <c r="C673" s="2">
        <v>42030</v>
      </c>
      <c r="D673" s="4">
        <v>5</v>
      </c>
      <c r="E673" s="56">
        <v>1</v>
      </c>
      <c r="F673" s="1">
        <v>2015</v>
      </c>
      <c r="G673" s="7">
        <v>3771.0299999999997</v>
      </c>
      <c r="H673" s="4">
        <v>3285</v>
      </c>
      <c r="I673" s="1" t="s">
        <v>370</v>
      </c>
      <c r="J673" s="1">
        <v>30</v>
      </c>
      <c r="K673" s="53">
        <v>834.3</v>
      </c>
      <c r="L673" s="3">
        <v>27.81</v>
      </c>
      <c r="M673" s="1">
        <v>27</v>
      </c>
      <c r="N673" s="3">
        <v>-0.80999999999999872</v>
      </c>
      <c r="O673" s="3">
        <v>-24.299999999999962</v>
      </c>
      <c r="P673" s="58" t="s">
        <v>25</v>
      </c>
      <c r="Q673" s="5" t="s">
        <v>161</v>
      </c>
      <c r="R673" t="s">
        <v>572</v>
      </c>
      <c r="S673" t="s">
        <v>4</v>
      </c>
    </row>
    <row r="674" spans="1:19" ht="15" customHeight="1" x14ac:dyDescent="0.25">
      <c r="A674" s="43" t="s">
        <v>335</v>
      </c>
      <c r="B674" s="1" t="s">
        <v>1131</v>
      </c>
      <c r="C674" s="2">
        <v>42030</v>
      </c>
      <c r="D674" s="4">
        <v>5</v>
      </c>
      <c r="E674" s="56">
        <v>1</v>
      </c>
      <c r="F674" s="1">
        <v>2015</v>
      </c>
      <c r="G674" s="7">
        <v>1255.1999999999998</v>
      </c>
      <c r="H674" s="4">
        <v>10373</v>
      </c>
      <c r="I674" s="1" t="s">
        <v>642</v>
      </c>
      <c r="J674" s="1">
        <v>3</v>
      </c>
      <c r="K674" s="53">
        <v>667.8</v>
      </c>
      <c r="L674" s="3">
        <v>222.6</v>
      </c>
      <c r="M674" s="1">
        <v>204.3</v>
      </c>
      <c r="N674" s="3">
        <v>-18.299999999999983</v>
      </c>
      <c r="O674" s="3">
        <v>-54.899999999999949</v>
      </c>
      <c r="P674" s="58" t="s">
        <v>198</v>
      </c>
      <c r="Q674" s="5" t="s">
        <v>198</v>
      </c>
      <c r="R674" t="s">
        <v>4</v>
      </c>
      <c r="S674" t="s">
        <v>4</v>
      </c>
    </row>
    <row r="675" spans="1:19" ht="15" customHeight="1" x14ac:dyDescent="0.25">
      <c r="A675" s="43" t="s">
        <v>336</v>
      </c>
      <c r="B675" s="1" t="s">
        <v>1132</v>
      </c>
      <c r="C675" s="2">
        <v>42030</v>
      </c>
      <c r="D675" s="4">
        <v>5</v>
      </c>
      <c r="E675" s="56">
        <v>1</v>
      </c>
      <c r="F675" s="1">
        <v>2015</v>
      </c>
      <c r="G675" s="7">
        <v>1255.1999999999998</v>
      </c>
      <c r="H675" s="4">
        <v>10373</v>
      </c>
      <c r="I675" s="1" t="s">
        <v>642</v>
      </c>
      <c r="J675" s="1">
        <v>3</v>
      </c>
      <c r="K675" s="53">
        <v>481.8</v>
      </c>
      <c r="L675" s="3">
        <v>160.6</v>
      </c>
      <c r="M675" s="1">
        <v>157.55000000000001</v>
      </c>
      <c r="N675" s="3">
        <v>-3.0499999999999829</v>
      </c>
      <c r="O675" s="3">
        <v>-9.1499999999999488</v>
      </c>
      <c r="P675" s="58" t="s">
        <v>198</v>
      </c>
      <c r="Q675" s="5" t="s">
        <v>198</v>
      </c>
      <c r="R675" t="s">
        <v>4</v>
      </c>
      <c r="S675" t="s">
        <v>4</v>
      </c>
    </row>
    <row r="676" spans="1:19" ht="15" customHeight="1" x14ac:dyDescent="0.25">
      <c r="A676" s="43" t="s">
        <v>210</v>
      </c>
      <c r="B676" s="1" t="s">
        <v>1133</v>
      </c>
      <c r="C676" s="2">
        <v>42030</v>
      </c>
      <c r="D676" s="4">
        <v>5</v>
      </c>
      <c r="E676" s="56">
        <v>1</v>
      </c>
      <c r="F676" s="1">
        <v>2015</v>
      </c>
      <c r="G676" s="7">
        <v>1255.1999999999998</v>
      </c>
      <c r="H676" s="4">
        <v>10373</v>
      </c>
      <c r="I676" s="1" t="s">
        <v>642</v>
      </c>
      <c r="J676" s="1">
        <v>12</v>
      </c>
      <c r="K676" s="53">
        <v>105.6</v>
      </c>
      <c r="L676" s="3">
        <v>8.7999999999999989</v>
      </c>
      <c r="M676" s="1">
        <v>10.49</v>
      </c>
      <c r="N676" s="3">
        <v>1.6900000000000013</v>
      </c>
      <c r="O676" s="3">
        <v>20.280000000000015</v>
      </c>
      <c r="P676" s="58" t="s">
        <v>198</v>
      </c>
      <c r="Q676" s="5" t="s">
        <v>198</v>
      </c>
      <c r="R676" t="s">
        <v>4</v>
      </c>
      <c r="S676" t="s">
        <v>4</v>
      </c>
    </row>
    <row r="677" spans="1:19" ht="15" customHeight="1" x14ac:dyDescent="0.25">
      <c r="A677" s="43" t="s">
        <v>337</v>
      </c>
      <c r="B677" s="1" t="s">
        <v>1134</v>
      </c>
      <c r="C677" s="2">
        <v>42030</v>
      </c>
      <c r="D677" s="4">
        <v>5</v>
      </c>
      <c r="E677" s="56">
        <v>1</v>
      </c>
      <c r="F677" s="1">
        <v>2015</v>
      </c>
      <c r="G677" s="7">
        <v>85.699999999999989</v>
      </c>
      <c r="H677" s="4">
        <v>8695</v>
      </c>
      <c r="I677" s="1" t="s">
        <v>629</v>
      </c>
      <c r="J677" s="1">
        <v>30</v>
      </c>
      <c r="K677" s="53">
        <v>15.6</v>
      </c>
      <c r="L677" s="3">
        <v>0.52</v>
      </c>
      <c r="M677" s="1">
        <v>0.52</v>
      </c>
      <c r="N677" s="3">
        <v>0</v>
      </c>
      <c r="O677" s="3">
        <v>0</v>
      </c>
      <c r="P677" s="58" t="s">
        <v>198</v>
      </c>
      <c r="Q677" s="5" t="s">
        <v>198</v>
      </c>
      <c r="R677" t="s">
        <v>4</v>
      </c>
      <c r="S677" t="s">
        <v>4</v>
      </c>
    </row>
    <row r="678" spans="1:19" ht="15" customHeight="1" x14ac:dyDescent="0.25">
      <c r="A678" s="43" t="s">
        <v>338</v>
      </c>
      <c r="B678" s="1" t="s">
        <v>1135</v>
      </c>
      <c r="C678" s="2">
        <v>42030</v>
      </c>
      <c r="D678" s="4">
        <v>5</v>
      </c>
      <c r="E678" s="56">
        <v>1</v>
      </c>
      <c r="F678" s="1">
        <v>2015</v>
      </c>
      <c r="G678" s="7">
        <v>1085.6600000000001</v>
      </c>
      <c r="H678" s="4">
        <v>12048</v>
      </c>
      <c r="I678" s="1" t="s">
        <v>360</v>
      </c>
      <c r="J678" s="1">
        <v>20</v>
      </c>
      <c r="K678" s="53">
        <v>8.4600000000000009</v>
      </c>
      <c r="L678" s="3">
        <v>0.42300000000000004</v>
      </c>
      <c r="M678" s="1">
        <v>0.42</v>
      </c>
      <c r="N678" s="3">
        <v>-3.0000000000000582E-3</v>
      </c>
      <c r="O678" s="3">
        <v>-6.0000000000001164E-2</v>
      </c>
      <c r="P678" s="58" t="s">
        <v>198</v>
      </c>
      <c r="Q678" s="5" t="s">
        <v>198</v>
      </c>
      <c r="R678" t="s">
        <v>4</v>
      </c>
      <c r="S678" t="s">
        <v>4</v>
      </c>
    </row>
    <row r="679" spans="1:19" ht="15" customHeight="1" x14ac:dyDescent="0.25">
      <c r="A679" s="43" t="s">
        <v>540</v>
      </c>
      <c r="B679" s="1" t="s">
        <v>1136</v>
      </c>
      <c r="C679" s="2">
        <v>42030</v>
      </c>
      <c r="D679" s="4">
        <v>5</v>
      </c>
      <c r="E679" s="56">
        <v>1</v>
      </c>
      <c r="F679" s="1">
        <v>2015</v>
      </c>
      <c r="G679" s="7" t="s">
        <v>4</v>
      </c>
      <c r="H679" s="4" t="s">
        <v>4</v>
      </c>
      <c r="I679" s="1" t="s">
        <v>4</v>
      </c>
      <c r="J679" s="1">
        <v>504</v>
      </c>
      <c r="K679" s="53">
        <v>1970.64</v>
      </c>
      <c r="L679" s="3">
        <v>3.91</v>
      </c>
      <c r="M679" s="1">
        <v>3.91</v>
      </c>
      <c r="N679" s="3">
        <v>0</v>
      </c>
      <c r="O679" s="3">
        <v>0</v>
      </c>
      <c r="P679" s="58" t="s">
        <v>198</v>
      </c>
      <c r="Q679" s="5" t="s">
        <v>198</v>
      </c>
      <c r="R679" t="s">
        <v>0</v>
      </c>
      <c r="S679" t="s">
        <v>4</v>
      </c>
    </row>
    <row r="680" spans="1:19" ht="15" customHeight="1" x14ac:dyDescent="0.25">
      <c r="A680" s="43" t="s">
        <v>541</v>
      </c>
      <c r="B680" s="1" t="s">
        <v>1137</v>
      </c>
      <c r="C680" s="2">
        <v>42030</v>
      </c>
      <c r="D680" s="4">
        <v>5</v>
      </c>
      <c r="E680" s="56">
        <v>1</v>
      </c>
      <c r="F680" s="1">
        <v>2015</v>
      </c>
      <c r="G680" s="7" t="s">
        <v>4</v>
      </c>
      <c r="H680" s="4" t="s">
        <v>4</v>
      </c>
      <c r="I680" s="1" t="s">
        <v>4</v>
      </c>
      <c r="J680" s="1">
        <v>352</v>
      </c>
      <c r="K680" s="53">
        <v>1478.4</v>
      </c>
      <c r="L680" s="3">
        <v>4.2</v>
      </c>
      <c r="M680" s="1">
        <v>4.2</v>
      </c>
      <c r="N680" s="3">
        <v>0</v>
      </c>
      <c r="O680" s="3">
        <v>0</v>
      </c>
      <c r="P680" s="58" t="s">
        <v>198</v>
      </c>
      <c r="Q680" s="5" t="s">
        <v>198</v>
      </c>
      <c r="R680" t="s">
        <v>0</v>
      </c>
      <c r="S680" t="s">
        <v>4</v>
      </c>
    </row>
    <row r="681" spans="1:19" ht="15" customHeight="1" x14ac:dyDescent="0.25">
      <c r="A681" s="43" t="s">
        <v>540</v>
      </c>
      <c r="B681" s="1" t="s">
        <v>1136</v>
      </c>
      <c r="C681" s="2">
        <v>42030</v>
      </c>
      <c r="D681" s="4">
        <v>5</v>
      </c>
      <c r="E681" s="56">
        <v>1</v>
      </c>
      <c r="F681" s="1">
        <v>2015</v>
      </c>
      <c r="G681" s="7" t="s">
        <v>4</v>
      </c>
      <c r="H681" s="4" t="s">
        <v>4</v>
      </c>
      <c r="I681" s="1" t="s">
        <v>4</v>
      </c>
      <c r="J681" s="1">
        <v>504</v>
      </c>
      <c r="K681" s="53">
        <v>1970.64</v>
      </c>
      <c r="L681" s="3">
        <v>3.91</v>
      </c>
      <c r="M681" s="1">
        <v>3.91</v>
      </c>
      <c r="N681" s="3">
        <v>0</v>
      </c>
      <c r="O681" s="3">
        <v>0</v>
      </c>
      <c r="P681" s="58" t="s">
        <v>198</v>
      </c>
      <c r="Q681" s="5" t="s">
        <v>198</v>
      </c>
      <c r="R681" t="s">
        <v>0</v>
      </c>
      <c r="S681" t="s">
        <v>4</v>
      </c>
    </row>
    <row r="682" spans="1:19" ht="15" customHeight="1" x14ac:dyDescent="0.25">
      <c r="A682" s="43" t="s">
        <v>542</v>
      </c>
      <c r="B682" s="1" t="s">
        <v>1138</v>
      </c>
      <c r="C682" s="2">
        <v>42030</v>
      </c>
      <c r="D682" s="4">
        <v>5</v>
      </c>
      <c r="E682" s="56">
        <v>1</v>
      </c>
      <c r="F682" s="1">
        <v>2015</v>
      </c>
      <c r="G682" s="7" t="s">
        <v>4</v>
      </c>
      <c r="H682" s="4" t="s">
        <v>4</v>
      </c>
      <c r="I682" s="1" t="s">
        <v>4</v>
      </c>
      <c r="J682" s="1">
        <v>28</v>
      </c>
      <c r="K682" s="53">
        <v>331.8</v>
      </c>
      <c r="L682" s="3">
        <v>11.85</v>
      </c>
      <c r="M682" s="1">
        <v>11.85</v>
      </c>
      <c r="N682" s="3">
        <v>0</v>
      </c>
      <c r="O682" s="3">
        <v>0</v>
      </c>
      <c r="P682" s="58" t="s">
        <v>25</v>
      </c>
      <c r="Q682" s="5" t="s">
        <v>161</v>
      </c>
      <c r="R682" t="s">
        <v>0</v>
      </c>
      <c r="S682" t="s">
        <v>4</v>
      </c>
    </row>
    <row r="683" spans="1:19" ht="15" customHeight="1" x14ac:dyDescent="0.25">
      <c r="A683" s="43" t="s">
        <v>543</v>
      </c>
      <c r="B683" s="1" t="s">
        <v>1139</v>
      </c>
      <c r="C683" s="2">
        <v>42030</v>
      </c>
      <c r="D683" s="4">
        <v>5</v>
      </c>
      <c r="E683" s="56">
        <v>1</v>
      </c>
      <c r="F683" s="1">
        <v>2015</v>
      </c>
      <c r="G683" s="7" t="s">
        <v>4</v>
      </c>
      <c r="H683" s="4" t="s">
        <v>4</v>
      </c>
      <c r="I683" s="1" t="s">
        <v>4</v>
      </c>
      <c r="J683" s="1">
        <v>160</v>
      </c>
      <c r="K683" s="53">
        <v>2094.4</v>
      </c>
      <c r="L683" s="3">
        <v>13.09</v>
      </c>
      <c r="M683" s="1">
        <v>10.11</v>
      </c>
      <c r="N683" s="3">
        <v>-2.9800000000000004</v>
      </c>
      <c r="O683" s="3">
        <v>-476.80000000000007</v>
      </c>
      <c r="P683" s="58" t="s">
        <v>198</v>
      </c>
      <c r="Q683" s="5" t="s">
        <v>198</v>
      </c>
      <c r="R683" t="s">
        <v>0</v>
      </c>
      <c r="S683" t="s">
        <v>4</v>
      </c>
    </row>
    <row r="684" spans="1:19" ht="15" customHeight="1" x14ac:dyDescent="0.25">
      <c r="A684" s="43" t="s">
        <v>543</v>
      </c>
      <c r="B684" s="1" t="s">
        <v>1139</v>
      </c>
      <c r="C684" s="2">
        <v>42030</v>
      </c>
      <c r="D684" s="4">
        <v>5</v>
      </c>
      <c r="E684" s="56">
        <v>1</v>
      </c>
      <c r="F684" s="1">
        <v>2015</v>
      </c>
      <c r="G684" s="7" t="s">
        <v>4</v>
      </c>
      <c r="H684" s="4" t="s">
        <v>4</v>
      </c>
      <c r="I684" s="1" t="s">
        <v>4</v>
      </c>
      <c r="J684" s="1">
        <v>160</v>
      </c>
      <c r="K684" s="53">
        <v>2094.4</v>
      </c>
      <c r="L684" s="3">
        <v>13.09</v>
      </c>
      <c r="M684" s="1">
        <v>10.11</v>
      </c>
      <c r="N684" s="3">
        <v>-2.9800000000000004</v>
      </c>
      <c r="O684" s="3">
        <v>-476.80000000000007</v>
      </c>
      <c r="P684" s="58" t="s">
        <v>198</v>
      </c>
      <c r="Q684" s="5" t="s">
        <v>198</v>
      </c>
      <c r="R684" t="s">
        <v>0</v>
      </c>
      <c r="S684" t="s">
        <v>4</v>
      </c>
    </row>
    <row r="685" spans="1:19" ht="15" customHeight="1" x14ac:dyDescent="0.25">
      <c r="A685" s="43" t="s">
        <v>540</v>
      </c>
      <c r="B685" s="1" t="s">
        <v>1136</v>
      </c>
      <c r="C685" s="2">
        <v>42030</v>
      </c>
      <c r="D685" s="4">
        <v>5</v>
      </c>
      <c r="E685" s="56">
        <v>1</v>
      </c>
      <c r="F685" s="1">
        <v>2015</v>
      </c>
      <c r="G685" s="7" t="s">
        <v>4</v>
      </c>
      <c r="H685" s="4" t="s">
        <v>4</v>
      </c>
      <c r="I685" s="1" t="s">
        <v>4</v>
      </c>
      <c r="J685" s="1">
        <v>504</v>
      </c>
      <c r="K685" s="53">
        <v>1970.64</v>
      </c>
      <c r="L685" s="3">
        <v>3.91</v>
      </c>
      <c r="M685" s="1">
        <v>3.91</v>
      </c>
      <c r="N685" s="3">
        <v>0</v>
      </c>
      <c r="O685" s="3">
        <v>0</v>
      </c>
      <c r="P685" s="58" t="s">
        <v>198</v>
      </c>
      <c r="Q685" s="5" t="s">
        <v>198</v>
      </c>
      <c r="R685" t="s">
        <v>0</v>
      </c>
      <c r="S685" t="s">
        <v>4</v>
      </c>
    </row>
    <row r="686" spans="1:19" ht="15" customHeight="1" x14ac:dyDescent="0.25">
      <c r="A686" s="43" t="s">
        <v>540</v>
      </c>
      <c r="B686" s="1" t="s">
        <v>1136</v>
      </c>
      <c r="C686" s="2">
        <v>42030</v>
      </c>
      <c r="D686" s="4">
        <v>5</v>
      </c>
      <c r="E686" s="56">
        <v>1</v>
      </c>
      <c r="F686" s="1">
        <v>2015</v>
      </c>
      <c r="G686" s="7" t="s">
        <v>4</v>
      </c>
      <c r="H686" s="4" t="s">
        <v>4</v>
      </c>
      <c r="I686" s="1" t="s">
        <v>4</v>
      </c>
      <c r="J686" s="1">
        <v>504</v>
      </c>
      <c r="K686" s="53">
        <v>1970.64</v>
      </c>
      <c r="L686" s="3">
        <v>3.91</v>
      </c>
      <c r="M686" s="1">
        <v>3.91</v>
      </c>
      <c r="N686" s="3">
        <v>0</v>
      </c>
      <c r="O686" s="3">
        <v>0</v>
      </c>
      <c r="P686" s="58" t="s">
        <v>198</v>
      </c>
      <c r="Q686" s="5" t="s">
        <v>198</v>
      </c>
      <c r="R686" t="s">
        <v>0</v>
      </c>
      <c r="S686" t="s">
        <v>4</v>
      </c>
    </row>
    <row r="687" spans="1:19" ht="15" customHeight="1" x14ac:dyDescent="0.25">
      <c r="A687" s="43" t="s">
        <v>544</v>
      </c>
      <c r="B687" s="1" t="s">
        <v>1140</v>
      </c>
      <c r="C687" s="2">
        <v>42030</v>
      </c>
      <c r="D687" s="4">
        <v>5</v>
      </c>
      <c r="E687" s="56">
        <v>1</v>
      </c>
      <c r="F687" s="1">
        <v>2015</v>
      </c>
      <c r="G687" s="7" t="s">
        <v>4</v>
      </c>
      <c r="H687" s="4" t="s">
        <v>4</v>
      </c>
      <c r="I687" s="1" t="s">
        <v>4</v>
      </c>
      <c r="J687" s="1">
        <v>457</v>
      </c>
      <c r="K687" s="53">
        <v>2454.09</v>
      </c>
      <c r="L687" s="3">
        <v>5.37</v>
      </c>
      <c r="M687" s="1">
        <v>5.37</v>
      </c>
      <c r="N687" s="3">
        <v>0</v>
      </c>
      <c r="O687" s="3">
        <v>0</v>
      </c>
      <c r="P687" s="58" t="s">
        <v>198</v>
      </c>
      <c r="Q687" s="5" t="s">
        <v>198</v>
      </c>
      <c r="R687" t="s">
        <v>0</v>
      </c>
      <c r="S687" t="s">
        <v>4</v>
      </c>
    </row>
    <row r="688" spans="1:19" ht="15" customHeight="1" x14ac:dyDescent="0.25">
      <c r="A688" s="43" t="s">
        <v>540</v>
      </c>
      <c r="B688" s="1" t="s">
        <v>1136</v>
      </c>
      <c r="C688" s="2">
        <v>42030</v>
      </c>
      <c r="D688" s="4">
        <v>5</v>
      </c>
      <c r="E688" s="56">
        <v>1</v>
      </c>
      <c r="F688" s="1">
        <v>2015</v>
      </c>
      <c r="G688" s="7" t="s">
        <v>4</v>
      </c>
      <c r="H688" s="4" t="s">
        <v>4</v>
      </c>
      <c r="I688" s="1" t="s">
        <v>4</v>
      </c>
      <c r="J688" s="1">
        <v>364</v>
      </c>
      <c r="K688" s="53">
        <v>1423.24</v>
      </c>
      <c r="L688" s="3">
        <v>3.91</v>
      </c>
      <c r="M688" s="1">
        <v>3.91</v>
      </c>
      <c r="N688" s="3">
        <v>0</v>
      </c>
      <c r="O688" s="3">
        <v>0</v>
      </c>
      <c r="P688" s="58" t="s">
        <v>198</v>
      </c>
      <c r="Q688" s="5" t="s">
        <v>198</v>
      </c>
      <c r="R688" t="s">
        <v>0</v>
      </c>
      <c r="S688" t="s">
        <v>4</v>
      </c>
    </row>
    <row r="689" spans="1:19" ht="15" customHeight="1" x14ac:dyDescent="0.25">
      <c r="A689" s="43" t="s">
        <v>545</v>
      </c>
      <c r="B689" s="1" t="s">
        <v>1141</v>
      </c>
      <c r="C689" s="2">
        <v>42030</v>
      </c>
      <c r="D689" s="4">
        <v>5</v>
      </c>
      <c r="E689" s="56">
        <v>1</v>
      </c>
      <c r="F689" s="1">
        <v>2015</v>
      </c>
      <c r="G689" s="7" t="s">
        <v>4</v>
      </c>
      <c r="H689" s="4" t="s">
        <v>4</v>
      </c>
      <c r="I689" s="1" t="s">
        <v>4</v>
      </c>
      <c r="J689" s="1">
        <v>305</v>
      </c>
      <c r="K689" s="53">
        <v>1281</v>
      </c>
      <c r="L689" s="3">
        <v>4.2</v>
      </c>
      <c r="M689" s="1">
        <v>4.2</v>
      </c>
      <c r="N689" s="3">
        <v>0</v>
      </c>
      <c r="O689" s="3">
        <v>0</v>
      </c>
      <c r="P689" s="58" t="s">
        <v>198</v>
      </c>
      <c r="Q689" s="5" t="s">
        <v>198</v>
      </c>
      <c r="R689" t="s">
        <v>0</v>
      </c>
      <c r="S689" t="s">
        <v>4</v>
      </c>
    </row>
    <row r="690" spans="1:19" ht="15" customHeight="1" x14ac:dyDescent="0.25">
      <c r="A690" s="43" t="s">
        <v>546</v>
      </c>
      <c r="B690" s="1" t="s">
        <v>1142</v>
      </c>
      <c r="C690" s="2">
        <v>42030</v>
      </c>
      <c r="D690" s="4">
        <v>5</v>
      </c>
      <c r="E690" s="56">
        <v>1</v>
      </c>
      <c r="F690" s="1">
        <v>2015</v>
      </c>
      <c r="G690" s="7" t="s">
        <v>4</v>
      </c>
      <c r="H690" s="4" t="s">
        <v>4</v>
      </c>
      <c r="I690" s="1" t="s">
        <v>4</v>
      </c>
      <c r="J690" s="1">
        <v>1272</v>
      </c>
      <c r="K690" s="53">
        <v>3536.16</v>
      </c>
      <c r="L690" s="3">
        <v>2.78</v>
      </c>
      <c r="M690" s="1">
        <v>2.78</v>
      </c>
      <c r="N690" s="3">
        <v>0</v>
      </c>
      <c r="O690" s="3">
        <v>0</v>
      </c>
      <c r="P690" s="58" t="s">
        <v>198</v>
      </c>
      <c r="Q690" s="5" t="s">
        <v>198</v>
      </c>
      <c r="R690" t="s">
        <v>0</v>
      </c>
      <c r="S690" t="s">
        <v>4</v>
      </c>
    </row>
    <row r="691" spans="1:19" ht="15" customHeight="1" x14ac:dyDescent="0.25">
      <c r="A691" s="43" t="s">
        <v>284</v>
      </c>
      <c r="B691" s="1" t="s">
        <v>963</v>
      </c>
      <c r="C691" s="2">
        <v>42031</v>
      </c>
      <c r="D691" s="4">
        <v>5</v>
      </c>
      <c r="E691" s="56">
        <v>1</v>
      </c>
      <c r="F691" s="1">
        <v>2015</v>
      </c>
      <c r="G691" s="7">
        <v>772.88</v>
      </c>
      <c r="H691" s="4">
        <v>8955</v>
      </c>
      <c r="I691" s="1" t="s">
        <v>621</v>
      </c>
      <c r="J691" s="1">
        <v>100</v>
      </c>
      <c r="K691" s="53">
        <v>402.08</v>
      </c>
      <c r="L691" s="3">
        <v>4.0207999999999995</v>
      </c>
      <c r="M691" s="1">
        <v>3.91</v>
      </c>
      <c r="N691" s="3">
        <v>-0.11079999999999934</v>
      </c>
      <c r="O691" s="3">
        <v>-11.079999999999934</v>
      </c>
      <c r="P691" s="58" t="s">
        <v>5</v>
      </c>
      <c r="Q691" s="5" t="s">
        <v>175</v>
      </c>
      <c r="R691" t="s">
        <v>572</v>
      </c>
      <c r="S691" t="s">
        <v>4</v>
      </c>
    </row>
    <row r="692" spans="1:19" ht="15" customHeight="1" x14ac:dyDescent="0.25">
      <c r="A692" s="43" t="s">
        <v>339</v>
      </c>
      <c r="B692" s="1" t="s">
        <v>1143</v>
      </c>
      <c r="C692" s="2">
        <v>42031</v>
      </c>
      <c r="D692" s="4">
        <v>5</v>
      </c>
      <c r="E692" s="56">
        <v>1</v>
      </c>
      <c r="F692" s="1">
        <v>2015</v>
      </c>
      <c r="G692" s="7">
        <v>142.80000000000001</v>
      </c>
      <c r="H692" s="4">
        <v>11879</v>
      </c>
      <c r="I692" s="1" t="s">
        <v>643</v>
      </c>
      <c r="J692" s="1">
        <v>40</v>
      </c>
      <c r="K692" s="53">
        <v>142.80000000000001</v>
      </c>
      <c r="L692" s="3">
        <v>3.5700000000000003</v>
      </c>
      <c r="M692" s="1">
        <v>5.34</v>
      </c>
      <c r="N692" s="3">
        <v>1.7699999999999996</v>
      </c>
      <c r="O692" s="3">
        <v>70.799999999999983</v>
      </c>
      <c r="P692" s="58" t="s">
        <v>198</v>
      </c>
      <c r="Q692" s="5" t="s">
        <v>198</v>
      </c>
      <c r="R692" t="s">
        <v>4</v>
      </c>
      <c r="S692" t="s">
        <v>4</v>
      </c>
    </row>
    <row r="693" spans="1:19" ht="15" customHeight="1" x14ac:dyDescent="0.25">
      <c r="A693" s="43" t="s">
        <v>340</v>
      </c>
      <c r="B693" s="1" t="s">
        <v>1144</v>
      </c>
      <c r="C693" s="2">
        <v>42031</v>
      </c>
      <c r="D693" s="4">
        <v>5</v>
      </c>
      <c r="E693" s="56">
        <v>1</v>
      </c>
      <c r="F693" s="1">
        <v>2015</v>
      </c>
      <c r="G693" s="7">
        <v>276.63</v>
      </c>
      <c r="H693" s="4">
        <v>12174</v>
      </c>
      <c r="I693" s="1" t="s">
        <v>644</v>
      </c>
      <c r="J693" s="1">
        <v>3</v>
      </c>
      <c r="K693" s="53">
        <v>276.63</v>
      </c>
      <c r="L693" s="3">
        <v>92.21</v>
      </c>
      <c r="M693" s="1">
        <v>90.46</v>
      </c>
      <c r="N693" s="3">
        <v>-1.75</v>
      </c>
      <c r="O693" s="3">
        <v>-5.25</v>
      </c>
      <c r="P693" s="58" t="s">
        <v>198</v>
      </c>
      <c r="Q693" s="5" t="s">
        <v>198</v>
      </c>
      <c r="R693" t="s">
        <v>4</v>
      </c>
      <c r="S693" t="s">
        <v>4</v>
      </c>
    </row>
    <row r="694" spans="1:19" ht="15" customHeight="1" x14ac:dyDescent="0.25">
      <c r="A694" s="43" t="s">
        <v>341</v>
      </c>
      <c r="B694" s="1" t="s">
        <v>1145</v>
      </c>
      <c r="C694" s="2">
        <v>42031</v>
      </c>
      <c r="D694" s="4">
        <v>5</v>
      </c>
      <c r="E694" s="56">
        <v>1</v>
      </c>
      <c r="F694" s="1">
        <v>2015</v>
      </c>
      <c r="G694" s="7">
        <v>1085.6600000000001</v>
      </c>
      <c r="H694" s="4">
        <v>12048</v>
      </c>
      <c r="I694" s="1" t="s">
        <v>360</v>
      </c>
      <c r="J694" s="1">
        <v>4</v>
      </c>
      <c r="K694" s="53">
        <v>186.32</v>
      </c>
      <c r="L694" s="3">
        <v>46.58</v>
      </c>
      <c r="M694" s="1">
        <v>46.58</v>
      </c>
      <c r="N694" s="3">
        <v>0</v>
      </c>
      <c r="O694" s="3">
        <v>0</v>
      </c>
      <c r="P694" s="58" t="s">
        <v>198</v>
      </c>
      <c r="Q694" s="5" t="s">
        <v>198</v>
      </c>
      <c r="R694" t="s">
        <v>4</v>
      </c>
      <c r="S694" t="s">
        <v>4</v>
      </c>
    </row>
    <row r="695" spans="1:19" ht="15" customHeight="1" x14ac:dyDescent="0.25">
      <c r="A695" s="43" t="s">
        <v>27</v>
      </c>
      <c r="B695" s="1" t="s">
        <v>907</v>
      </c>
      <c r="C695" s="2">
        <v>42031</v>
      </c>
      <c r="D695" s="4">
        <v>5</v>
      </c>
      <c r="E695" s="56">
        <v>1</v>
      </c>
      <c r="F695" s="1">
        <v>2015</v>
      </c>
      <c r="G695" s="7">
        <v>9517.2000000000007</v>
      </c>
      <c r="H695" s="4">
        <v>13614</v>
      </c>
      <c r="I695" s="1" t="s">
        <v>361</v>
      </c>
      <c r="J695" s="1">
        <v>54</v>
      </c>
      <c r="K695" s="53">
        <v>7786.8</v>
      </c>
      <c r="L695" s="3">
        <v>144.20000000000002</v>
      </c>
      <c r="M695" s="1">
        <v>150.34</v>
      </c>
      <c r="N695" s="3">
        <v>6.1399999999999864</v>
      </c>
      <c r="O695" s="3">
        <v>331.55999999999926</v>
      </c>
      <c r="P695" s="58" t="s">
        <v>5</v>
      </c>
      <c r="Q695" s="5" t="s">
        <v>175</v>
      </c>
      <c r="R695" t="s">
        <v>572</v>
      </c>
      <c r="S695" t="s">
        <v>4</v>
      </c>
    </row>
    <row r="696" spans="1:19" ht="15" customHeight="1" x14ac:dyDescent="0.25">
      <c r="A696" s="43" t="s">
        <v>211</v>
      </c>
      <c r="B696" s="1" t="s">
        <v>1146</v>
      </c>
      <c r="C696" s="2">
        <v>42031</v>
      </c>
      <c r="D696" s="4">
        <v>5</v>
      </c>
      <c r="E696" s="56">
        <v>1</v>
      </c>
      <c r="F696" s="1">
        <v>2015</v>
      </c>
      <c r="G696" s="7">
        <v>371.22</v>
      </c>
      <c r="H696" s="4">
        <v>9509</v>
      </c>
      <c r="I696" s="1" t="s">
        <v>628</v>
      </c>
      <c r="J696" s="1">
        <v>15</v>
      </c>
      <c r="K696" s="53">
        <v>114.3</v>
      </c>
      <c r="L696" s="3">
        <v>7.62</v>
      </c>
      <c r="M696" s="1">
        <v>7.67</v>
      </c>
      <c r="N696" s="3">
        <v>4.9999999999999822E-2</v>
      </c>
      <c r="O696" s="3">
        <v>0.74999999999999734</v>
      </c>
      <c r="P696" s="58" t="s">
        <v>198</v>
      </c>
      <c r="Q696" s="5" t="s">
        <v>198</v>
      </c>
      <c r="R696" t="s">
        <v>4</v>
      </c>
      <c r="S696" t="s">
        <v>4</v>
      </c>
    </row>
    <row r="697" spans="1:19" ht="15" customHeight="1" x14ac:dyDescent="0.25">
      <c r="A697" s="43" t="s">
        <v>194</v>
      </c>
      <c r="B697" s="1" t="s">
        <v>1147</v>
      </c>
      <c r="C697" s="2">
        <v>42031</v>
      </c>
      <c r="D697" s="4">
        <v>5</v>
      </c>
      <c r="E697" s="56">
        <v>1</v>
      </c>
      <c r="F697" s="1">
        <v>2015</v>
      </c>
      <c r="G697" s="7">
        <v>3435.2000000000003</v>
      </c>
      <c r="H697" s="4">
        <v>9156</v>
      </c>
      <c r="I697" s="1" t="s">
        <v>645</v>
      </c>
      <c r="J697" s="1">
        <v>50</v>
      </c>
      <c r="K697" s="53">
        <v>902</v>
      </c>
      <c r="L697" s="3">
        <v>18.04</v>
      </c>
      <c r="M697" s="1">
        <v>14.96</v>
      </c>
      <c r="N697" s="3">
        <v>-3.0799999999999983</v>
      </c>
      <c r="O697" s="3">
        <v>-153.99999999999991</v>
      </c>
      <c r="P697" s="58" t="s">
        <v>5</v>
      </c>
      <c r="Q697" s="5" t="s">
        <v>175</v>
      </c>
      <c r="R697" t="s">
        <v>572</v>
      </c>
      <c r="S697" t="s">
        <v>4</v>
      </c>
    </row>
    <row r="698" spans="1:19" ht="15" customHeight="1" x14ac:dyDescent="0.25">
      <c r="A698" s="43" t="s">
        <v>28</v>
      </c>
      <c r="B698" s="1" t="s">
        <v>1148</v>
      </c>
      <c r="C698" s="2">
        <v>42031</v>
      </c>
      <c r="D698" s="4">
        <v>5</v>
      </c>
      <c r="E698" s="56">
        <v>1</v>
      </c>
      <c r="F698" s="1">
        <v>2015</v>
      </c>
      <c r="G698" s="7">
        <v>3435.2000000000003</v>
      </c>
      <c r="H698" s="4">
        <v>9156</v>
      </c>
      <c r="I698" s="1" t="s">
        <v>645</v>
      </c>
      <c r="J698" s="1">
        <v>60</v>
      </c>
      <c r="K698" s="53">
        <v>416.4</v>
      </c>
      <c r="L698" s="3">
        <v>6.9399999999999995</v>
      </c>
      <c r="M698" s="1">
        <v>4.9000000000000004</v>
      </c>
      <c r="N698" s="3">
        <v>-2.0399999999999991</v>
      </c>
      <c r="O698" s="3">
        <v>-122.39999999999995</v>
      </c>
      <c r="P698" s="58" t="s">
        <v>5</v>
      </c>
      <c r="Q698" s="5" t="s">
        <v>175</v>
      </c>
      <c r="R698" t="s">
        <v>572</v>
      </c>
      <c r="S698" t="s">
        <v>4</v>
      </c>
    </row>
    <row r="699" spans="1:19" ht="15" customHeight="1" x14ac:dyDescent="0.25">
      <c r="A699" s="43" t="s">
        <v>38</v>
      </c>
      <c r="B699" s="1" t="s">
        <v>1149</v>
      </c>
      <c r="C699" s="2">
        <v>42031</v>
      </c>
      <c r="D699" s="4">
        <v>5</v>
      </c>
      <c r="E699" s="56">
        <v>1</v>
      </c>
      <c r="F699" s="1">
        <v>2015</v>
      </c>
      <c r="G699" s="7">
        <v>3435.2000000000003</v>
      </c>
      <c r="H699" s="4">
        <v>9156</v>
      </c>
      <c r="I699" s="1" t="s">
        <v>645</v>
      </c>
      <c r="J699" s="1">
        <v>60</v>
      </c>
      <c r="K699" s="53">
        <v>2116.8000000000002</v>
      </c>
      <c r="L699" s="3">
        <v>35.28</v>
      </c>
      <c r="M699" s="1">
        <v>13.53</v>
      </c>
      <c r="N699" s="3">
        <v>-21.75</v>
      </c>
      <c r="O699" s="3">
        <v>-1305</v>
      </c>
      <c r="P699" s="58" t="s">
        <v>5</v>
      </c>
      <c r="Q699" s="5" t="s">
        <v>175</v>
      </c>
      <c r="R699" t="s">
        <v>572</v>
      </c>
      <c r="S699" t="s">
        <v>4</v>
      </c>
    </row>
    <row r="700" spans="1:19" ht="15" customHeight="1" x14ac:dyDescent="0.25">
      <c r="A700" s="43" t="s">
        <v>342</v>
      </c>
      <c r="B700" s="1" t="s">
        <v>1150</v>
      </c>
      <c r="C700" s="2">
        <v>42031</v>
      </c>
      <c r="D700" s="4">
        <v>5</v>
      </c>
      <c r="E700" s="56">
        <v>1</v>
      </c>
      <c r="F700" s="1">
        <v>2015</v>
      </c>
      <c r="G700" s="7">
        <v>238.56</v>
      </c>
      <c r="H700" s="4">
        <v>8876</v>
      </c>
      <c r="I700" s="1" t="s">
        <v>646</v>
      </c>
      <c r="J700" s="1">
        <v>48</v>
      </c>
      <c r="K700" s="53">
        <v>238.56</v>
      </c>
      <c r="L700" s="3">
        <v>4.97</v>
      </c>
      <c r="M700" s="1">
        <v>4.97</v>
      </c>
      <c r="N700" s="3">
        <v>0</v>
      </c>
      <c r="O700" s="3">
        <v>0</v>
      </c>
      <c r="P700" s="58" t="s">
        <v>198</v>
      </c>
      <c r="Q700" s="5" t="s">
        <v>198</v>
      </c>
      <c r="R700" t="s">
        <v>572</v>
      </c>
      <c r="S700" t="s">
        <v>4</v>
      </c>
    </row>
    <row r="701" spans="1:19" ht="15" customHeight="1" x14ac:dyDescent="0.25">
      <c r="A701" s="43" t="s">
        <v>23</v>
      </c>
      <c r="B701" s="1" t="s">
        <v>884</v>
      </c>
      <c r="C701" s="2">
        <v>42031</v>
      </c>
      <c r="D701" s="4">
        <v>5</v>
      </c>
      <c r="E701" s="56">
        <v>1</v>
      </c>
      <c r="F701" s="1">
        <v>2015</v>
      </c>
      <c r="G701" s="7">
        <v>8746.31</v>
      </c>
      <c r="H701" s="4">
        <v>1152</v>
      </c>
      <c r="I701" s="1" t="s">
        <v>358</v>
      </c>
      <c r="J701" s="1">
        <v>2100</v>
      </c>
      <c r="K701" s="53">
        <v>800.54</v>
      </c>
      <c r="L701" s="3">
        <v>0.38120952380952378</v>
      </c>
      <c r="M701" s="1">
        <v>0.38</v>
      </c>
      <c r="N701" s="3">
        <v>-1.2095238095237715E-3</v>
      </c>
      <c r="O701" s="3">
        <v>-2.5399999999999201</v>
      </c>
      <c r="P701" s="58" t="s">
        <v>5</v>
      </c>
      <c r="Q701" s="5" t="s">
        <v>175</v>
      </c>
      <c r="R701" t="s">
        <v>572</v>
      </c>
      <c r="S701" t="s">
        <v>4</v>
      </c>
    </row>
    <row r="702" spans="1:19" ht="15" customHeight="1" x14ac:dyDescent="0.25">
      <c r="A702" s="43" t="s">
        <v>35</v>
      </c>
      <c r="B702" s="1" t="s">
        <v>1151</v>
      </c>
      <c r="C702" s="2">
        <v>42031</v>
      </c>
      <c r="D702" s="4">
        <v>5</v>
      </c>
      <c r="E702" s="56">
        <v>1</v>
      </c>
      <c r="F702" s="1">
        <v>2015</v>
      </c>
      <c r="G702" s="7">
        <v>8746.31</v>
      </c>
      <c r="H702" s="4">
        <v>1152</v>
      </c>
      <c r="I702" s="1" t="s">
        <v>358</v>
      </c>
      <c r="J702" s="1">
        <v>700</v>
      </c>
      <c r="K702" s="53">
        <v>81.13</v>
      </c>
      <c r="L702" s="3">
        <v>0.11589999999999999</v>
      </c>
      <c r="M702" s="1">
        <v>0.12</v>
      </c>
      <c r="N702" s="3">
        <v>4.1000000000000064E-3</v>
      </c>
      <c r="O702" s="3">
        <v>2.8700000000000045</v>
      </c>
      <c r="P702" s="58" t="s">
        <v>5</v>
      </c>
      <c r="Q702" s="5" t="s">
        <v>175</v>
      </c>
      <c r="R702" t="s">
        <v>572</v>
      </c>
      <c r="S702" t="s">
        <v>4</v>
      </c>
    </row>
    <row r="703" spans="1:19" ht="15" customHeight="1" x14ac:dyDescent="0.25">
      <c r="A703" s="43" t="s">
        <v>203</v>
      </c>
      <c r="B703" s="1" t="s">
        <v>1152</v>
      </c>
      <c r="C703" s="2">
        <v>42031</v>
      </c>
      <c r="D703" s="4">
        <v>5</v>
      </c>
      <c r="E703" s="56">
        <v>1</v>
      </c>
      <c r="F703" s="1">
        <v>2015</v>
      </c>
      <c r="G703" s="7">
        <v>8746.31</v>
      </c>
      <c r="H703" s="4">
        <v>1152</v>
      </c>
      <c r="I703" s="1" t="s">
        <v>358</v>
      </c>
      <c r="J703" s="1">
        <v>3000</v>
      </c>
      <c r="K703" s="53">
        <v>3796.47</v>
      </c>
      <c r="L703" s="3">
        <v>1.26549</v>
      </c>
      <c r="M703" s="1">
        <v>1.27</v>
      </c>
      <c r="N703" s="3">
        <v>4.510000000000014E-3</v>
      </c>
      <c r="O703" s="3">
        <v>13.530000000000042</v>
      </c>
      <c r="P703" s="58" t="s">
        <v>5</v>
      </c>
      <c r="Q703" s="5" t="s">
        <v>175</v>
      </c>
      <c r="R703" t="s">
        <v>572</v>
      </c>
      <c r="S703" t="s">
        <v>4</v>
      </c>
    </row>
    <row r="704" spans="1:19" ht="15" customHeight="1" x14ac:dyDescent="0.25">
      <c r="A704" s="43" t="s">
        <v>520</v>
      </c>
      <c r="B704" s="1" t="s">
        <v>1057</v>
      </c>
      <c r="C704" s="2">
        <v>42031</v>
      </c>
      <c r="D704" s="4">
        <v>5</v>
      </c>
      <c r="E704" s="56">
        <v>1</v>
      </c>
      <c r="F704" s="1">
        <v>2015</v>
      </c>
      <c r="G704" s="7" t="s">
        <v>4</v>
      </c>
      <c r="H704" s="4" t="s">
        <v>4</v>
      </c>
      <c r="I704" s="1" t="s">
        <v>4</v>
      </c>
      <c r="J704" s="1">
        <v>74</v>
      </c>
      <c r="K704" s="53">
        <v>768.12</v>
      </c>
      <c r="L704" s="3">
        <v>10.38</v>
      </c>
      <c r="M704" s="1">
        <v>10.38</v>
      </c>
      <c r="N704" s="3">
        <v>0</v>
      </c>
      <c r="O704" s="3">
        <v>0</v>
      </c>
      <c r="P704" s="58" t="s">
        <v>198</v>
      </c>
      <c r="Q704" s="5" t="s">
        <v>198</v>
      </c>
      <c r="R704" t="s">
        <v>0</v>
      </c>
      <c r="S704" t="s">
        <v>4</v>
      </c>
    </row>
    <row r="705" spans="1:19" ht="15" customHeight="1" x14ac:dyDescent="0.25">
      <c r="A705" s="43" t="s">
        <v>36</v>
      </c>
      <c r="B705" s="1" t="s">
        <v>882</v>
      </c>
      <c r="C705" s="2">
        <v>42031</v>
      </c>
      <c r="D705" s="4">
        <v>5</v>
      </c>
      <c r="E705" s="56">
        <v>1</v>
      </c>
      <c r="F705" s="1">
        <v>2015</v>
      </c>
      <c r="G705" s="7">
        <v>8746.31</v>
      </c>
      <c r="H705" s="4">
        <v>1152</v>
      </c>
      <c r="I705" s="1" t="s">
        <v>358</v>
      </c>
      <c r="J705" s="1">
        <v>1000</v>
      </c>
      <c r="K705" s="53">
        <v>66.5</v>
      </c>
      <c r="L705" s="3">
        <v>6.6500000000000004E-2</v>
      </c>
      <c r="M705" s="1">
        <v>7.0000000000000007E-2</v>
      </c>
      <c r="N705" s="3">
        <v>3.5000000000000031E-3</v>
      </c>
      <c r="O705" s="3">
        <v>3.5000000000000031</v>
      </c>
      <c r="P705" s="58" t="s">
        <v>5</v>
      </c>
      <c r="Q705" s="5" t="s">
        <v>175</v>
      </c>
      <c r="R705" t="s">
        <v>572</v>
      </c>
      <c r="S705" t="s">
        <v>4</v>
      </c>
    </row>
    <row r="706" spans="1:19" ht="15" customHeight="1" x14ac:dyDescent="0.25">
      <c r="A706" s="43" t="s">
        <v>199</v>
      </c>
      <c r="B706" s="1" t="s">
        <v>1153</v>
      </c>
      <c r="C706" s="2">
        <v>42031</v>
      </c>
      <c r="D706" s="4">
        <v>5</v>
      </c>
      <c r="E706" s="56">
        <v>1</v>
      </c>
      <c r="F706" s="1">
        <v>2015</v>
      </c>
      <c r="G706" s="7">
        <v>8746.31</v>
      </c>
      <c r="H706" s="4">
        <v>1152</v>
      </c>
      <c r="I706" s="1" t="s">
        <v>358</v>
      </c>
      <c r="J706" s="1">
        <v>200</v>
      </c>
      <c r="K706" s="53">
        <v>240.24</v>
      </c>
      <c r="L706" s="3">
        <v>1.2012</v>
      </c>
      <c r="M706" s="1">
        <v>1.2</v>
      </c>
      <c r="N706" s="3">
        <v>-1.2000000000000899E-3</v>
      </c>
      <c r="O706" s="3">
        <v>-0.24000000000001798</v>
      </c>
      <c r="P706" s="58" t="s">
        <v>5</v>
      </c>
      <c r="Q706" s="5" t="s">
        <v>175</v>
      </c>
      <c r="R706" t="s">
        <v>572</v>
      </c>
      <c r="S706" t="s">
        <v>4</v>
      </c>
    </row>
    <row r="707" spans="1:19" ht="15" customHeight="1" x14ac:dyDescent="0.25">
      <c r="A707" s="43" t="s">
        <v>221</v>
      </c>
      <c r="B707" s="1" t="s">
        <v>1154</v>
      </c>
      <c r="C707" s="2">
        <v>42031</v>
      </c>
      <c r="D707" s="4">
        <v>5</v>
      </c>
      <c r="E707" s="56">
        <v>1</v>
      </c>
      <c r="F707" s="1">
        <v>2015</v>
      </c>
      <c r="G707" s="7">
        <v>8746.31</v>
      </c>
      <c r="H707" s="4">
        <v>1152</v>
      </c>
      <c r="I707" s="1" t="s">
        <v>358</v>
      </c>
      <c r="J707" s="1">
        <v>200</v>
      </c>
      <c r="K707" s="53">
        <v>33.15</v>
      </c>
      <c r="L707" s="3">
        <v>0.16574999999999998</v>
      </c>
      <c r="M707" s="1">
        <v>0.17</v>
      </c>
      <c r="N707" s="3">
        <v>4.2500000000000315E-3</v>
      </c>
      <c r="O707" s="3">
        <v>0.85000000000000631</v>
      </c>
      <c r="P707" s="58" t="s">
        <v>5</v>
      </c>
      <c r="Q707" s="5" t="s">
        <v>175</v>
      </c>
      <c r="R707" t="s">
        <v>572</v>
      </c>
      <c r="S707" t="s">
        <v>4</v>
      </c>
    </row>
    <row r="708" spans="1:19" ht="15" customHeight="1" x14ac:dyDescent="0.25">
      <c r="A708" s="43" t="s">
        <v>77</v>
      </c>
      <c r="B708" s="1" t="s">
        <v>887</v>
      </c>
      <c r="C708" s="2">
        <v>42031</v>
      </c>
      <c r="D708" s="4">
        <v>5</v>
      </c>
      <c r="E708" s="56">
        <v>1</v>
      </c>
      <c r="F708" s="1">
        <v>2015</v>
      </c>
      <c r="G708" s="7">
        <v>8746.31</v>
      </c>
      <c r="H708" s="4">
        <v>1152</v>
      </c>
      <c r="I708" s="1" t="s">
        <v>358</v>
      </c>
      <c r="J708" s="1">
        <v>100</v>
      </c>
      <c r="K708" s="53">
        <v>20.100000000000001</v>
      </c>
      <c r="L708" s="3">
        <v>0.20100000000000001</v>
      </c>
      <c r="M708" s="1">
        <v>0.2</v>
      </c>
      <c r="N708" s="3">
        <v>-1.0000000000000009E-3</v>
      </c>
      <c r="O708" s="3">
        <v>-0.10000000000000009</v>
      </c>
      <c r="P708" s="58" t="s">
        <v>5</v>
      </c>
      <c r="Q708" s="5" t="s">
        <v>175</v>
      </c>
      <c r="R708" t="s">
        <v>572</v>
      </c>
      <c r="S708" t="s">
        <v>4</v>
      </c>
    </row>
    <row r="709" spans="1:19" ht="15" customHeight="1" x14ac:dyDescent="0.25">
      <c r="A709" s="43" t="s">
        <v>535</v>
      </c>
      <c r="B709" s="1" t="s">
        <v>1095</v>
      </c>
      <c r="C709" s="2">
        <v>42031</v>
      </c>
      <c r="D709" s="4">
        <v>5</v>
      </c>
      <c r="E709" s="56">
        <v>1</v>
      </c>
      <c r="F709" s="1">
        <v>2015</v>
      </c>
      <c r="G709" s="7" t="s">
        <v>4</v>
      </c>
      <c r="H709" s="4" t="s">
        <v>4</v>
      </c>
      <c r="I709" s="1" t="s">
        <v>4</v>
      </c>
      <c r="J709" s="1">
        <v>14</v>
      </c>
      <c r="K709" s="53">
        <v>195.86</v>
      </c>
      <c r="L709" s="3">
        <v>13.99</v>
      </c>
      <c r="M709" s="1">
        <v>13.99</v>
      </c>
      <c r="N709" s="3">
        <v>0</v>
      </c>
      <c r="O709" s="3">
        <v>0</v>
      </c>
      <c r="P709" s="58" t="s">
        <v>198</v>
      </c>
      <c r="Q709" s="5" t="s">
        <v>198</v>
      </c>
      <c r="R709" t="s">
        <v>0</v>
      </c>
      <c r="S709" t="s">
        <v>4</v>
      </c>
    </row>
    <row r="710" spans="1:19" ht="15" customHeight="1" x14ac:dyDescent="0.25">
      <c r="A710" s="43" t="s">
        <v>207</v>
      </c>
      <c r="B710" s="1" t="s">
        <v>1155</v>
      </c>
      <c r="C710" s="2">
        <v>42031</v>
      </c>
      <c r="D710" s="4">
        <v>5</v>
      </c>
      <c r="E710" s="56">
        <v>1</v>
      </c>
      <c r="F710" s="1">
        <v>2015</v>
      </c>
      <c r="G710" s="7">
        <v>852.90000000000009</v>
      </c>
      <c r="H710" s="4">
        <v>10729</v>
      </c>
      <c r="I710" s="1" t="s">
        <v>610</v>
      </c>
      <c r="J710" s="1">
        <v>30</v>
      </c>
      <c r="K710" s="53">
        <v>114</v>
      </c>
      <c r="L710" s="3">
        <v>3.8</v>
      </c>
      <c r="M710" s="1">
        <v>4.8899999999999997</v>
      </c>
      <c r="N710" s="3">
        <v>1.0899999999999999</v>
      </c>
      <c r="O710" s="3">
        <v>32.699999999999996</v>
      </c>
      <c r="P710" s="58" t="s">
        <v>198</v>
      </c>
      <c r="Q710" s="5" t="s">
        <v>198</v>
      </c>
      <c r="R710" t="s">
        <v>4</v>
      </c>
      <c r="S710" t="s">
        <v>4</v>
      </c>
    </row>
    <row r="711" spans="1:19" ht="15" customHeight="1" x14ac:dyDescent="0.25">
      <c r="A711" s="43" t="s">
        <v>534</v>
      </c>
      <c r="B711" s="1" t="s">
        <v>1094</v>
      </c>
      <c r="C711" s="2">
        <v>42031</v>
      </c>
      <c r="D711" s="4">
        <v>5</v>
      </c>
      <c r="E711" s="56">
        <v>1</v>
      </c>
      <c r="F711" s="1">
        <v>2015</v>
      </c>
      <c r="G711" s="7" t="s">
        <v>4</v>
      </c>
      <c r="H711" s="4" t="s">
        <v>4</v>
      </c>
      <c r="I711" s="1" t="s">
        <v>4</v>
      </c>
      <c r="J711" s="1">
        <v>12</v>
      </c>
      <c r="K711" s="53">
        <v>328.44</v>
      </c>
      <c r="L711" s="3">
        <v>27.37</v>
      </c>
      <c r="M711" s="1">
        <v>27.37</v>
      </c>
      <c r="N711" s="3">
        <v>0</v>
      </c>
      <c r="O711" s="3">
        <v>0</v>
      </c>
      <c r="P711" s="58" t="s">
        <v>198</v>
      </c>
      <c r="Q711" s="5" t="s">
        <v>198</v>
      </c>
      <c r="R711" t="s">
        <v>0</v>
      </c>
      <c r="S711" t="s">
        <v>4</v>
      </c>
    </row>
    <row r="712" spans="1:19" ht="15" customHeight="1" x14ac:dyDescent="0.25">
      <c r="A712" s="43" t="s">
        <v>343</v>
      </c>
      <c r="B712" s="1" t="s">
        <v>1156</v>
      </c>
      <c r="C712" s="2">
        <v>42031</v>
      </c>
      <c r="D712" s="4">
        <v>5</v>
      </c>
      <c r="E712" s="56">
        <v>1</v>
      </c>
      <c r="F712" s="1">
        <v>2015</v>
      </c>
      <c r="G712" s="7">
        <v>2320.8000000000002</v>
      </c>
      <c r="H712" s="4">
        <v>11492</v>
      </c>
      <c r="I712" s="1" t="s">
        <v>614</v>
      </c>
      <c r="J712" s="1">
        <v>120</v>
      </c>
      <c r="K712" s="53">
        <v>136.80000000000001</v>
      </c>
      <c r="L712" s="3">
        <v>1.1400000000000001</v>
      </c>
      <c r="M712" s="1">
        <v>1.1200000000000001</v>
      </c>
      <c r="N712" s="3">
        <v>-2.0000000000000018E-2</v>
      </c>
      <c r="O712" s="3">
        <v>-2.4000000000000021</v>
      </c>
      <c r="P712" s="58" t="s">
        <v>198</v>
      </c>
      <c r="Q712" s="5" t="s">
        <v>198</v>
      </c>
      <c r="R712" t="s">
        <v>4</v>
      </c>
      <c r="S712" t="s">
        <v>4</v>
      </c>
    </row>
    <row r="713" spans="1:19" ht="15" customHeight="1" x14ac:dyDescent="0.25">
      <c r="A713" s="43" t="s">
        <v>536</v>
      </c>
      <c r="B713" s="1" t="s">
        <v>1096</v>
      </c>
      <c r="C713" s="2">
        <v>42031</v>
      </c>
      <c r="D713" s="4">
        <v>5</v>
      </c>
      <c r="E713" s="56">
        <v>1</v>
      </c>
      <c r="F713" s="1">
        <v>2015</v>
      </c>
      <c r="G713" s="7" t="s">
        <v>4</v>
      </c>
      <c r="H713" s="4" t="s">
        <v>4</v>
      </c>
      <c r="I713" s="1" t="s">
        <v>4</v>
      </c>
      <c r="J713" s="1">
        <v>25</v>
      </c>
      <c r="K713" s="53">
        <v>501</v>
      </c>
      <c r="L713" s="3">
        <v>20.04</v>
      </c>
      <c r="M713" s="1">
        <v>20.04</v>
      </c>
      <c r="N713" s="3">
        <v>0</v>
      </c>
      <c r="O713" s="3">
        <v>0</v>
      </c>
      <c r="P713" s="58" t="s">
        <v>198</v>
      </c>
      <c r="Q713" s="5" t="s">
        <v>198</v>
      </c>
      <c r="R713" t="s">
        <v>0</v>
      </c>
      <c r="S713" t="s">
        <v>4</v>
      </c>
    </row>
    <row r="714" spans="1:19" ht="15" customHeight="1" x14ac:dyDescent="0.25">
      <c r="A714" s="43" t="s">
        <v>543</v>
      </c>
      <c r="B714" s="1" t="s">
        <v>1139</v>
      </c>
      <c r="C714" s="2">
        <v>42031</v>
      </c>
      <c r="D714" s="4">
        <v>5</v>
      </c>
      <c r="E714" s="56">
        <v>1</v>
      </c>
      <c r="F714" s="1">
        <v>2015</v>
      </c>
      <c r="G714" s="7" t="s">
        <v>4</v>
      </c>
      <c r="H714" s="4" t="s">
        <v>4</v>
      </c>
      <c r="I714" s="1" t="s">
        <v>4</v>
      </c>
      <c r="J714" s="1">
        <v>160</v>
      </c>
      <c r="K714" s="53">
        <v>2094.4</v>
      </c>
      <c r="L714" s="3">
        <v>13.09</v>
      </c>
      <c r="M714" s="1">
        <v>10.11</v>
      </c>
      <c r="N714" s="3">
        <v>-2.9800000000000004</v>
      </c>
      <c r="O714" s="3">
        <v>-476.80000000000007</v>
      </c>
      <c r="P714" s="58" t="s">
        <v>198</v>
      </c>
      <c r="Q714" s="5" t="s">
        <v>198</v>
      </c>
      <c r="R714" t="s">
        <v>0</v>
      </c>
      <c r="S714" t="s">
        <v>4</v>
      </c>
    </row>
    <row r="715" spans="1:19" ht="15" customHeight="1" x14ac:dyDescent="0.25">
      <c r="A715" s="43" t="s">
        <v>547</v>
      </c>
      <c r="B715" s="1" t="s">
        <v>1157</v>
      </c>
      <c r="C715" s="2">
        <v>42031</v>
      </c>
      <c r="D715" s="4">
        <v>5</v>
      </c>
      <c r="E715" s="56">
        <v>1</v>
      </c>
      <c r="F715" s="1">
        <v>2015</v>
      </c>
      <c r="G715" s="7" t="s">
        <v>4</v>
      </c>
      <c r="H715" s="4" t="s">
        <v>4</v>
      </c>
      <c r="I715" s="1" t="s">
        <v>4</v>
      </c>
      <c r="J715" s="1">
        <v>30</v>
      </c>
      <c r="K715" s="53">
        <v>8777.4</v>
      </c>
      <c r="L715" s="3">
        <v>292.58</v>
      </c>
      <c r="M715" s="1">
        <v>292.58</v>
      </c>
      <c r="N715" s="3">
        <v>0</v>
      </c>
      <c r="O715" s="3">
        <v>0</v>
      </c>
      <c r="P715" s="58" t="s">
        <v>198</v>
      </c>
      <c r="Q715" s="5" t="s">
        <v>198</v>
      </c>
      <c r="R715" t="s">
        <v>0</v>
      </c>
      <c r="S715" t="s">
        <v>4</v>
      </c>
    </row>
    <row r="716" spans="1:19" ht="15" customHeight="1" x14ac:dyDescent="0.25">
      <c r="A716" s="43" t="s">
        <v>479</v>
      </c>
      <c r="B716" s="1" t="s">
        <v>862</v>
      </c>
      <c r="C716" s="2">
        <v>42031</v>
      </c>
      <c r="D716" s="4">
        <v>5</v>
      </c>
      <c r="E716" s="56">
        <v>1</v>
      </c>
      <c r="F716" s="1">
        <v>2015</v>
      </c>
      <c r="G716" s="7">
        <v>82730.139999999985</v>
      </c>
      <c r="H716" s="4">
        <v>1227</v>
      </c>
      <c r="I716" s="1" t="s">
        <v>371</v>
      </c>
      <c r="J716" s="1">
        <v>109</v>
      </c>
      <c r="K716" s="53">
        <v>658.36</v>
      </c>
      <c r="L716" s="3">
        <v>6.04</v>
      </c>
      <c r="M716" s="1">
        <v>6.04</v>
      </c>
      <c r="N716" s="3">
        <v>0</v>
      </c>
      <c r="O716" s="3">
        <v>0</v>
      </c>
      <c r="P716" s="58" t="s">
        <v>198</v>
      </c>
      <c r="Q716" s="5" t="s">
        <v>198</v>
      </c>
      <c r="R716" t="s">
        <v>572</v>
      </c>
      <c r="S716" t="s">
        <v>9</v>
      </c>
    </row>
    <row r="717" spans="1:19" ht="15" customHeight="1" x14ac:dyDescent="0.25">
      <c r="A717" s="43" t="s">
        <v>479</v>
      </c>
      <c r="B717" s="1" t="s">
        <v>862</v>
      </c>
      <c r="C717" s="2">
        <v>42031</v>
      </c>
      <c r="D717" s="4">
        <v>5</v>
      </c>
      <c r="E717" s="56">
        <v>1</v>
      </c>
      <c r="F717" s="1">
        <v>2015</v>
      </c>
      <c r="G717" s="7">
        <v>82730.139999999985</v>
      </c>
      <c r="H717" s="4">
        <v>1227</v>
      </c>
      <c r="I717" s="1" t="s">
        <v>371</v>
      </c>
      <c r="J717" s="1">
        <v>237</v>
      </c>
      <c r="K717" s="53">
        <v>1431.48</v>
      </c>
      <c r="L717" s="3">
        <v>6.04</v>
      </c>
      <c r="M717" s="1">
        <v>6.04</v>
      </c>
      <c r="N717" s="3">
        <v>0</v>
      </c>
      <c r="O717" s="3">
        <v>0</v>
      </c>
      <c r="P717" s="58" t="s">
        <v>198</v>
      </c>
      <c r="Q717" s="5" t="s">
        <v>198</v>
      </c>
      <c r="R717" t="s">
        <v>572</v>
      </c>
      <c r="S717" t="s">
        <v>9</v>
      </c>
    </row>
    <row r="718" spans="1:19" ht="15" customHeight="1" x14ac:dyDescent="0.25">
      <c r="A718" s="43" t="s">
        <v>479</v>
      </c>
      <c r="B718" s="1" t="s">
        <v>862</v>
      </c>
      <c r="C718" s="2">
        <v>42031</v>
      </c>
      <c r="D718" s="4">
        <v>5</v>
      </c>
      <c r="E718" s="56">
        <v>1</v>
      </c>
      <c r="F718" s="1">
        <v>2015</v>
      </c>
      <c r="G718" s="7">
        <v>82730.139999999985</v>
      </c>
      <c r="H718" s="4">
        <v>1227</v>
      </c>
      <c r="I718" s="1" t="s">
        <v>371</v>
      </c>
      <c r="J718" s="1">
        <v>1404</v>
      </c>
      <c r="K718" s="53">
        <v>8480.16</v>
      </c>
      <c r="L718" s="3">
        <v>6.04</v>
      </c>
      <c r="M718" s="1">
        <v>6.04</v>
      </c>
      <c r="N718" s="3">
        <v>0</v>
      </c>
      <c r="O718" s="3">
        <v>0</v>
      </c>
      <c r="P718" s="58" t="s">
        <v>198</v>
      </c>
      <c r="Q718" s="5" t="s">
        <v>198</v>
      </c>
      <c r="R718" t="s">
        <v>572</v>
      </c>
      <c r="S718" t="s">
        <v>9</v>
      </c>
    </row>
    <row r="719" spans="1:19" ht="15" customHeight="1" x14ac:dyDescent="0.25">
      <c r="A719" s="43" t="s">
        <v>478</v>
      </c>
      <c r="B719" s="1" t="s">
        <v>861</v>
      </c>
      <c r="C719" s="2">
        <v>42031</v>
      </c>
      <c r="D719" s="4">
        <v>5</v>
      </c>
      <c r="E719" s="56">
        <v>1</v>
      </c>
      <c r="F719" s="1">
        <v>2015</v>
      </c>
      <c r="G719" s="7">
        <v>82730.139999999985</v>
      </c>
      <c r="H719" s="4">
        <v>1227</v>
      </c>
      <c r="I719" s="1" t="s">
        <v>371</v>
      </c>
      <c r="J719" s="1">
        <v>294</v>
      </c>
      <c r="K719" s="53">
        <v>1170.1199999999999</v>
      </c>
      <c r="L719" s="3">
        <v>3.9799999999999995</v>
      </c>
      <c r="M719" s="1">
        <v>3.98</v>
      </c>
      <c r="N719" s="3">
        <v>4.4408920985006262E-16</v>
      </c>
      <c r="O719" s="3">
        <v>1.3056222769591841E-13</v>
      </c>
      <c r="P719" s="58" t="s">
        <v>198</v>
      </c>
      <c r="Q719" s="5" t="s">
        <v>198</v>
      </c>
      <c r="R719" t="s">
        <v>572</v>
      </c>
      <c r="S719" t="s">
        <v>9</v>
      </c>
    </row>
    <row r="720" spans="1:19" ht="15" customHeight="1" x14ac:dyDescent="0.25">
      <c r="A720" s="43" t="s">
        <v>478</v>
      </c>
      <c r="B720" s="1" t="s">
        <v>861</v>
      </c>
      <c r="C720" s="2">
        <v>42031</v>
      </c>
      <c r="D720" s="4">
        <v>5</v>
      </c>
      <c r="E720" s="56">
        <v>1</v>
      </c>
      <c r="F720" s="1">
        <v>2015</v>
      </c>
      <c r="G720" s="7">
        <v>82730.139999999985</v>
      </c>
      <c r="H720" s="4">
        <v>1227</v>
      </c>
      <c r="I720" s="1" t="s">
        <v>371</v>
      </c>
      <c r="J720" s="1">
        <v>148</v>
      </c>
      <c r="K720" s="53">
        <v>589.04</v>
      </c>
      <c r="L720" s="3">
        <v>3.9799999999999995</v>
      </c>
      <c r="M720" s="1">
        <v>3.98</v>
      </c>
      <c r="N720" s="3">
        <v>4.4408920985006262E-16</v>
      </c>
      <c r="O720" s="3">
        <v>6.5725203057809267E-14</v>
      </c>
      <c r="P720" s="58" t="s">
        <v>198</v>
      </c>
      <c r="Q720" s="5" t="s">
        <v>198</v>
      </c>
      <c r="R720" t="s">
        <v>572</v>
      </c>
      <c r="S720" t="s">
        <v>9</v>
      </c>
    </row>
    <row r="721" spans="1:19" ht="15" customHeight="1" x14ac:dyDescent="0.25">
      <c r="A721" s="43" t="s">
        <v>478</v>
      </c>
      <c r="B721" s="1" t="s">
        <v>861</v>
      </c>
      <c r="C721" s="2">
        <v>42031</v>
      </c>
      <c r="D721" s="4">
        <v>5</v>
      </c>
      <c r="E721" s="56">
        <v>1</v>
      </c>
      <c r="F721" s="1">
        <v>2015</v>
      </c>
      <c r="G721" s="7">
        <v>82730.139999999985</v>
      </c>
      <c r="H721" s="4">
        <v>1227</v>
      </c>
      <c r="I721" s="1" t="s">
        <v>371</v>
      </c>
      <c r="J721" s="1">
        <v>908</v>
      </c>
      <c r="K721" s="53">
        <v>3613.84</v>
      </c>
      <c r="L721" s="3">
        <v>3.98</v>
      </c>
      <c r="M721" s="1">
        <v>3.98</v>
      </c>
      <c r="N721" s="3">
        <v>0</v>
      </c>
      <c r="O721" s="3">
        <v>0</v>
      </c>
      <c r="P721" s="58" t="s">
        <v>198</v>
      </c>
      <c r="Q721" s="5" t="s">
        <v>198</v>
      </c>
      <c r="R721" t="s">
        <v>572</v>
      </c>
      <c r="S721" t="s">
        <v>9</v>
      </c>
    </row>
    <row r="722" spans="1:19" ht="15" customHeight="1" x14ac:dyDescent="0.25">
      <c r="A722" s="43" t="s">
        <v>113</v>
      </c>
      <c r="B722" s="1" t="s">
        <v>1158</v>
      </c>
      <c r="C722" s="2">
        <v>42031</v>
      </c>
      <c r="D722" s="4">
        <v>5</v>
      </c>
      <c r="E722" s="56">
        <v>1</v>
      </c>
      <c r="F722" s="1">
        <v>2015</v>
      </c>
      <c r="G722" s="7">
        <v>960</v>
      </c>
      <c r="H722" s="4">
        <v>5693</v>
      </c>
      <c r="I722" s="1" t="s">
        <v>356</v>
      </c>
      <c r="J722" s="1">
        <v>1200</v>
      </c>
      <c r="K722" s="53">
        <v>960</v>
      </c>
      <c r="L722" s="3">
        <v>0.8</v>
      </c>
      <c r="M722" s="1">
        <v>0.83</v>
      </c>
      <c r="N722" s="3">
        <v>2.9999999999999916E-2</v>
      </c>
      <c r="O722" s="3">
        <v>35.999999999999901</v>
      </c>
      <c r="P722" s="58" t="s">
        <v>8</v>
      </c>
      <c r="Q722" s="5" t="s">
        <v>181</v>
      </c>
      <c r="R722" t="s">
        <v>572</v>
      </c>
      <c r="S722" t="s">
        <v>4</v>
      </c>
    </row>
    <row r="723" spans="1:19" ht="15" customHeight="1" x14ac:dyDescent="0.25">
      <c r="A723" s="43" t="s">
        <v>44</v>
      </c>
      <c r="B723" s="1" t="s">
        <v>1159</v>
      </c>
      <c r="C723" s="2">
        <v>42032</v>
      </c>
      <c r="D723" s="4">
        <v>5</v>
      </c>
      <c r="E723" s="56">
        <v>1</v>
      </c>
      <c r="F723" s="1">
        <v>2015</v>
      </c>
      <c r="G723" s="7">
        <v>11444</v>
      </c>
      <c r="H723" s="4">
        <v>12425</v>
      </c>
      <c r="I723" s="1" t="s">
        <v>567</v>
      </c>
      <c r="J723" s="1">
        <v>20</v>
      </c>
      <c r="K723" s="53">
        <v>320</v>
      </c>
      <c r="L723" s="3">
        <v>16</v>
      </c>
      <c r="M723" s="1">
        <v>16.64</v>
      </c>
      <c r="N723" s="3">
        <v>0.64000000000000057</v>
      </c>
      <c r="O723" s="3">
        <v>12.800000000000011</v>
      </c>
      <c r="P723" s="58" t="s">
        <v>8</v>
      </c>
      <c r="Q723" s="5" t="s">
        <v>181</v>
      </c>
      <c r="R723" t="s">
        <v>572</v>
      </c>
      <c r="S723" t="s">
        <v>4</v>
      </c>
    </row>
    <row r="724" spans="1:19" ht="15" customHeight="1" x14ac:dyDescent="0.25">
      <c r="A724" s="43" t="s">
        <v>195</v>
      </c>
      <c r="B724" s="1" t="s">
        <v>1160</v>
      </c>
      <c r="C724" s="2">
        <v>42032</v>
      </c>
      <c r="D724" s="4">
        <v>5</v>
      </c>
      <c r="E724" s="56">
        <v>1</v>
      </c>
      <c r="F724" s="1">
        <v>2015</v>
      </c>
      <c r="G724" s="7">
        <v>25171.93</v>
      </c>
      <c r="H724" s="4">
        <v>27782</v>
      </c>
      <c r="I724" s="1" t="s">
        <v>372</v>
      </c>
      <c r="J724" s="1">
        <v>7415</v>
      </c>
      <c r="K724" s="53">
        <v>6451.05</v>
      </c>
      <c r="L724" s="3">
        <v>0.87</v>
      </c>
      <c r="M724" s="1">
        <v>0.86</v>
      </c>
      <c r="N724" s="3">
        <v>-1.0000000000000009E-2</v>
      </c>
      <c r="O724" s="3">
        <v>-74.150000000000063</v>
      </c>
      <c r="P724" s="58" t="s">
        <v>21</v>
      </c>
      <c r="Q724" s="5" t="s">
        <v>160</v>
      </c>
      <c r="R724" t="s">
        <v>572</v>
      </c>
      <c r="S724" t="s">
        <v>4</v>
      </c>
    </row>
    <row r="725" spans="1:19" ht="15" customHeight="1" x14ac:dyDescent="0.25">
      <c r="A725" s="43" t="s">
        <v>120</v>
      </c>
      <c r="B725" s="1" t="s">
        <v>1161</v>
      </c>
      <c r="C725" s="2">
        <v>42032</v>
      </c>
      <c r="D725" s="4">
        <v>5</v>
      </c>
      <c r="E725" s="56">
        <v>1</v>
      </c>
      <c r="F725" s="1">
        <v>2015</v>
      </c>
      <c r="G725" s="7">
        <v>390</v>
      </c>
      <c r="H725" s="4">
        <v>11277</v>
      </c>
      <c r="I725" s="1" t="s">
        <v>564</v>
      </c>
      <c r="J725" s="1">
        <v>200</v>
      </c>
      <c r="K725" s="53">
        <v>390</v>
      </c>
      <c r="L725" s="3">
        <v>1.95</v>
      </c>
      <c r="M725" s="1">
        <v>1.95</v>
      </c>
      <c r="N725" s="3">
        <v>0</v>
      </c>
      <c r="O725" s="3">
        <v>0</v>
      </c>
      <c r="P725" s="58" t="s">
        <v>198</v>
      </c>
      <c r="Q725" s="5" t="s">
        <v>198</v>
      </c>
      <c r="R725" t="s">
        <v>4</v>
      </c>
      <c r="S725" t="s">
        <v>4</v>
      </c>
    </row>
    <row r="726" spans="1:19" ht="15" customHeight="1" x14ac:dyDescent="0.25">
      <c r="A726" s="43" t="s">
        <v>204</v>
      </c>
      <c r="B726" s="1" t="s">
        <v>1120</v>
      </c>
      <c r="C726" s="2">
        <v>42032</v>
      </c>
      <c r="D726" s="4">
        <v>5</v>
      </c>
      <c r="E726" s="56">
        <v>1</v>
      </c>
      <c r="F726" s="1">
        <v>2015</v>
      </c>
      <c r="G726" s="7">
        <v>3305.28</v>
      </c>
      <c r="H726" s="4">
        <v>1209</v>
      </c>
      <c r="I726" s="1" t="s">
        <v>571</v>
      </c>
      <c r="J726" s="1">
        <v>13</v>
      </c>
      <c r="K726" s="53">
        <v>137.28</v>
      </c>
      <c r="L726" s="3">
        <v>10.56</v>
      </c>
      <c r="M726" s="1">
        <v>10.45</v>
      </c>
      <c r="N726" s="3">
        <v>-0.11000000000000121</v>
      </c>
      <c r="O726" s="3">
        <v>-1.4300000000000157</v>
      </c>
      <c r="P726" s="58" t="s">
        <v>21</v>
      </c>
      <c r="Q726" s="5" t="s">
        <v>160</v>
      </c>
      <c r="R726" t="s">
        <v>572</v>
      </c>
      <c r="S726" t="s">
        <v>4</v>
      </c>
    </row>
    <row r="727" spans="1:19" ht="15" customHeight="1" x14ac:dyDescent="0.25">
      <c r="A727" s="43" t="s">
        <v>548</v>
      </c>
      <c r="B727" s="1" t="s">
        <v>1162</v>
      </c>
      <c r="C727" s="2">
        <v>42032</v>
      </c>
      <c r="D727" s="4">
        <v>5</v>
      </c>
      <c r="E727" s="56">
        <v>1</v>
      </c>
      <c r="F727" s="1">
        <v>2015</v>
      </c>
      <c r="G727" s="7" t="s">
        <v>4</v>
      </c>
      <c r="H727" s="4" t="s">
        <v>4</v>
      </c>
      <c r="I727" s="1" t="s">
        <v>4</v>
      </c>
      <c r="J727" s="1">
        <v>100</v>
      </c>
      <c r="K727" s="53">
        <v>704</v>
      </c>
      <c r="L727" s="3">
        <v>7.04</v>
      </c>
      <c r="M727" s="1">
        <v>7.04</v>
      </c>
      <c r="N727" s="3">
        <v>0</v>
      </c>
      <c r="O727" s="3">
        <v>0</v>
      </c>
      <c r="P727" s="58" t="s">
        <v>198</v>
      </c>
      <c r="Q727" s="5" t="s">
        <v>198</v>
      </c>
      <c r="R727" t="s">
        <v>0</v>
      </c>
      <c r="S727" t="s">
        <v>4</v>
      </c>
    </row>
    <row r="728" spans="1:19" ht="15" customHeight="1" x14ac:dyDescent="0.25">
      <c r="A728" s="43" t="s">
        <v>520</v>
      </c>
      <c r="B728" s="1" t="s">
        <v>1057</v>
      </c>
      <c r="C728" s="2">
        <v>42032</v>
      </c>
      <c r="D728" s="4">
        <v>5</v>
      </c>
      <c r="E728" s="56">
        <v>1</v>
      </c>
      <c r="F728" s="1">
        <v>2015</v>
      </c>
      <c r="G728" s="7" t="s">
        <v>4</v>
      </c>
      <c r="H728" s="4" t="s">
        <v>4</v>
      </c>
      <c r="I728" s="1" t="s">
        <v>4</v>
      </c>
      <c r="J728" s="1">
        <v>6</v>
      </c>
      <c r="K728" s="53">
        <v>62.28</v>
      </c>
      <c r="L728" s="3">
        <v>10.38</v>
      </c>
      <c r="M728" s="1">
        <v>10.38</v>
      </c>
      <c r="N728" s="3">
        <v>0</v>
      </c>
      <c r="O728" s="3">
        <v>0</v>
      </c>
      <c r="P728" s="58" t="s">
        <v>198</v>
      </c>
      <c r="Q728" s="5" t="s">
        <v>198</v>
      </c>
      <c r="R728" t="s">
        <v>0</v>
      </c>
      <c r="S728" t="s">
        <v>4</v>
      </c>
    </row>
    <row r="729" spans="1:19" ht="15" customHeight="1" x14ac:dyDescent="0.25">
      <c r="A729" s="43" t="s">
        <v>549</v>
      </c>
      <c r="B729" s="1" t="s">
        <v>1163</v>
      </c>
      <c r="C729" s="2">
        <v>42032</v>
      </c>
      <c r="D729" s="4">
        <v>5</v>
      </c>
      <c r="E729" s="56">
        <v>1</v>
      </c>
      <c r="F729" s="1">
        <v>2015</v>
      </c>
      <c r="G729" s="7" t="s">
        <v>4</v>
      </c>
      <c r="H729" s="4" t="s">
        <v>4</v>
      </c>
      <c r="I729" s="1" t="s">
        <v>4</v>
      </c>
      <c r="J729" s="1">
        <v>72</v>
      </c>
      <c r="K729" s="53">
        <v>1080</v>
      </c>
      <c r="L729" s="3">
        <v>15</v>
      </c>
      <c r="M729" s="1">
        <v>15</v>
      </c>
      <c r="N729" s="3">
        <v>0</v>
      </c>
      <c r="O729" s="3">
        <v>0</v>
      </c>
      <c r="P729" s="58" t="s">
        <v>198</v>
      </c>
      <c r="Q729" s="5" t="s">
        <v>198</v>
      </c>
      <c r="R729" t="s">
        <v>0</v>
      </c>
      <c r="S729" t="s">
        <v>4</v>
      </c>
    </row>
    <row r="730" spans="1:19" ht="15" customHeight="1" x14ac:dyDescent="0.25">
      <c r="A730" s="43" t="s">
        <v>435</v>
      </c>
      <c r="B730" s="1" t="s">
        <v>794</v>
      </c>
      <c r="C730" s="2">
        <v>42032</v>
      </c>
      <c r="D730" s="4">
        <v>5</v>
      </c>
      <c r="E730" s="56">
        <v>1</v>
      </c>
      <c r="F730" s="1">
        <v>2015</v>
      </c>
      <c r="G730" s="7" t="s">
        <v>4</v>
      </c>
      <c r="H730" s="4" t="s">
        <v>4</v>
      </c>
      <c r="I730" s="1" t="s">
        <v>4</v>
      </c>
      <c r="J730" s="1">
        <v>1000</v>
      </c>
      <c r="K730" s="53">
        <v>2880</v>
      </c>
      <c r="L730" s="3">
        <v>2.88</v>
      </c>
      <c r="M730" s="1">
        <v>2.88</v>
      </c>
      <c r="N730" s="3">
        <v>0</v>
      </c>
      <c r="O730" s="3">
        <v>0</v>
      </c>
      <c r="P730" s="58" t="s">
        <v>198</v>
      </c>
      <c r="Q730" s="5" t="s">
        <v>198</v>
      </c>
      <c r="R730" t="s">
        <v>0</v>
      </c>
      <c r="S730" t="s">
        <v>4</v>
      </c>
    </row>
    <row r="731" spans="1:19" ht="15" customHeight="1" x14ac:dyDescent="0.25">
      <c r="A731" s="43" t="s">
        <v>435</v>
      </c>
      <c r="B731" s="1" t="s">
        <v>794</v>
      </c>
      <c r="C731" s="2">
        <v>42032</v>
      </c>
      <c r="D731" s="4">
        <v>5</v>
      </c>
      <c r="E731" s="56">
        <v>1</v>
      </c>
      <c r="F731" s="1">
        <v>2015</v>
      </c>
      <c r="G731" s="7" t="s">
        <v>4</v>
      </c>
      <c r="H731" s="4" t="s">
        <v>4</v>
      </c>
      <c r="I731" s="1" t="s">
        <v>4</v>
      </c>
      <c r="J731" s="1">
        <v>1000</v>
      </c>
      <c r="K731" s="53">
        <v>2880</v>
      </c>
      <c r="L731" s="3">
        <v>2.88</v>
      </c>
      <c r="M731" s="1">
        <v>2.88</v>
      </c>
      <c r="N731" s="3">
        <v>0</v>
      </c>
      <c r="O731" s="3">
        <v>0</v>
      </c>
      <c r="P731" s="58" t="s">
        <v>198</v>
      </c>
      <c r="Q731" s="5" t="s">
        <v>198</v>
      </c>
      <c r="R731" t="s">
        <v>0</v>
      </c>
      <c r="S731" t="s">
        <v>4</v>
      </c>
    </row>
    <row r="732" spans="1:19" ht="15" customHeight="1" x14ac:dyDescent="0.25">
      <c r="A732" s="43" t="s">
        <v>215</v>
      </c>
      <c r="B732" s="1" t="s">
        <v>1164</v>
      </c>
      <c r="C732" s="2">
        <v>42032</v>
      </c>
      <c r="D732" s="4">
        <v>5</v>
      </c>
      <c r="E732" s="56">
        <v>1</v>
      </c>
      <c r="F732" s="1">
        <v>2015</v>
      </c>
      <c r="G732" s="7">
        <v>25171.93</v>
      </c>
      <c r="H732" s="4">
        <v>27782</v>
      </c>
      <c r="I732" s="1" t="s">
        <v>372</v>
      </c>
      <c r="J732" s="1">
        <v>150</v>
      </c>
      <c r="K732" s="53">
        <v>903</v>
      </c>
      <c r="L732" s="3">
        <v>6.02</v>
      </c>
      <c r="M732" s="1">
        <v>5.93</v>
      </c>
      <c r="N732" s="3">
        <v>-8.9999999999999858E-2</v>
      </c>
      <c r="O732" s="3">
        <v>-13.499999999999979</v>
      </c>
      <c r="P732" s="58" t="s">
        <v>21</v>
      </c>
      <c r="Q732" s="5" t="s">
        <v>160</v>
      </c>
      <c r="R732" t="s">
        <v>572</v>
      </c>
      <c r="S732" t="s">
        <v>4</v>
      </c>
    </row>
    <row r="733" spans="1:19" ht="15" customHeight="1" x14ac:dyDescent="0.25">
      <c r="A733" s="43" t="s">
        <v>464</v>
      </c>
      <c r="B733" s="1" t="s">
        <v>845</v>
      </c>
      <c r="C733" s="2">
        <v>42033</v>
      </c>
      <c r="D733" s="4">
        <v>5</v>
      </c>
      <c r="E733" s="56">
        <v>1</v>
      </c>
      <c r="F733" s="1">
        <v>2015</v>
      </c>
      <c r="G733" s="7" t="s">
        <v>4</v>
      </c>
      <c r="H733" s="4" t="s">
        <v>4</v>
      </c>
      <c r="I733" s="1" t="s">
        <v>4</v>
      </c>
      <c r="J733" s="1">
        <v>60</v>
      </c>
      <c r="K733" s="53">
        <v>356.4</v>
      </c>
      <c r="L733" s="3">
        <v>5.9399999999999995</v>
      </c>
      <c r="M733" s="1">
        <v>5.94</v>
      </c>
      <c r="N733" s="3">
        <v>8.8817841970012523E-16</v>
      </c>
      <c r="O733" s="3">
        <v>5.3290705182007514E-14</v>
      </c>
      <c r="P733" s="58" t="s">
        <v>198</v>
      </c>
      <c r="Q733" s="5" t="s">
        <v>198</v>
      </c>
      <c r="R733" t="s">
        <v>0</v>
      </c>
      <c r="S733" t="s">
        <v>4</v>
      </c>
    </row>
    <row r="734" spans="1:19" ht="15" customHeight="1" x14ac:dyDescent="0.25">
      <c r="A734" s="43" t="s">
        <v>344</v>
      </c>
      <c r="B734" s="1" t="s">
        <v>1165</v>
      </c>
      <c r="C734" s="2">
        <v>42033</v>
      </c>
      <c r="D734" s="4">
        <v>5</v>
      </c>
      <c r="E734" s="56">
        <v>1</v>
      </c>
      <c r="F734" s="1">
        <v>2015</v>
      </c>
      <c r="G734" s="7">
        <v>2473.62</v>
      </c>
      <c r="H734" s="4">
        <v>1191</v>
      </c>
      <c r="I734" s="1" t="s">
        <v>353</v>
      </c>
      <c r="J734" s="1">
        <v>487</v>
      </c>
      <c r="K734" s="53">
        <v>2473.62</v>
      </c>
      <c r="L734" s="3">
        <v>5.0793018480492815</v>
      </c>
      <c r="M734" s="1">
        <v>5.08</v>
      </c>
      <c r="N734" s="3">
        <v>6.9815195071853964E-4</v>
      </c>
      <c r="O734" s="3">
        <v>0.3399999999999288</v>
      </c>
      <c r="P734" s="58" t="s">
        <v>5</v>
      </c>
      <c r="Q734" s="5" t="s">
        <v>175</v>
      </c>
      <c r="R734" t="s">
        <v>572</v>
      </c>
      <c r="S734" t="s">
        <v>4</v>
      </c>
    </row>
    <row r="735" spans="1:19" ht="15" customHeight="1" x14ac:dyDescent="0.25">
      <c r="A735" s="43" t="s">
        <v>345</v>
      </c>
      <c r="B735" s="1" t="s">
        <v>1166</v>
      </c>
      <c r="C735" s="2">
        <v>42033</v>
      </c>
      <c r="D735" s="4">
        <v>5</v>
      </c>
      <c r="E735" s="56">
        <v>1</v>
      </c>
      <c r="F735" s="1">
        <v>2015</v>
      </c>
      <c r="G735" s="7">
        <v>4769.5200000000004</v>
      </c>
      <c r="H735" s="4">
        <v>12403</v>
      </c>
      <c r="I735" s="1" t="s">
        <v>375</v>
      </c>
      <c r="J735" s="1">
        <v>119</v>
      </c>
      <c r="K735" s="53">
        <v>4769.5200000000004</v>
      </c>
      <c r="L735" s="3">
        <v>40.080000000000005</v>
      </c>
      <c r="M735" s="1">
        <v>38.06</v>
      </c>
      <c r="N735" s="3">
        <v>-2.0200000000000031</v>
      </c>
      <c r="O735" s="3">
        <v>-240.38000000000036</v>
      </c>
      <c r="P735" s="58" t="s">
        <v>11</v>
      </c>
      <c r="Q735" s="5" t="s">
        <v>170</v>
      </c>
      <c r="R735" t="s">
        <v>572</v>
      </c>
      <c r="S735" t="s">
        <v>4</v>
      </c>
    </row>
    <row r="736" spans="1:19" ht="15" customHeight="1" x14ac:dyDescent="0.25">
      <c r="A736" s="43" t="s">
        <v>132</v>
      </c>
      <c r="B736" s="1" t="s">
        <v>1045</v>
      </c>
      <c r="C736" s="2">
        <v>42033</v>
      </c>
      <c r="D736" s="4">
        <v>5</v>
      </c>
      <c r="E736" s="56">
        <v>1</v>
      </c>
      <c r="F736" s="1">
        <v>2015</v>
      </c>
      <c r="G736" s="7">
        <v>16945.2</v>
      </c>
      <c r="H736" s="4">
        <v>1216</v>
      </c>
      <c r="I736" s="1" t="s">
        <v>376</v>
      </c>
      <c r="J736" s="1">
        <v>1296</v>
      </c>
      <c r="K736" s="53">
        <v>4587.84</v>
      </c>
      <c r="L736" s="3">
        <v>3.54</v>
      </c>
      <c r="M736" s="1">
        <v>3.3</v>
      </c>
      <c r="N736" s="3">
        <v>-0.24000000000000021</v>
      </c>
      <c r="O736" s="3">
        <v>-311.0400000000003</v>
      </c>
      <c r="P736" s="58" t="s">
        <v>11</v>
      </c>
      <c r="Q736" s="5" t="s">
        <v>170</v>
      </c>
      <c r="R736" t="s">
        <v>572</v>
      </c>
      <c r="S736" t="s">
        <v>4</v>
      </c>
    </row>
    <row r="737" spans="1:19" ht="15" customHeight="1" x14ac:dyDescent="0.25">
      <c r="A737" s="43" t="s">
        <v>63</v>
      </c>
      <c r="B737" s="1" t="s">
        <v>1167</v>
      </c>
      <c r="C737" s="2">
        <v>42033</v>
      </c>
      <c r="D737" s="4">
        <v>5</v>
      </c>
      <c r="E737" s="56">
        <v>1</v>
      </c>
      <c r="F737" s="1">
        <v>2015</v>
      </c>
      <c r="G737" s="7">
        <v>1272</v>
      </c>
      <c r="H737" s="4">
        <v>10420</v>
      </c>
      <c r="I737" s="1" t="s">
        <v>366</v>
      </c>
      <c r="J737" s="1">
        <v>100</v>
      </c>
      <c r="K737" s="53">
        <v>1272</v>
      </c>
      <c r="L737" s="3">
        <v>12.72</v>
      </c>
      <c r="M737" s="1">
        <v>12.7</v>
      </c>
      <c r="N737" s="3">
        <v>-2.000000000000135E-2</v>
      </c>
      <c r="O737" s="3">
        <v>-2.000000000000135</v>
      </c>
      <c r="P737" s="58" t="s">
        <v>48</v>
      </c>
      <c r="Q737" s="5" t="s">
        <v>169</v>
      </c>
      <c r="R737" t="s">
        <v>572</v>
      </c>
      <c r="S737" t="s">
        <v>4</v>
      </c>
    </row>
    <row r="738" spans="1:19" ht="15" customHeight="1" x14ac:dyDescent="0.25">
      <c r="A738" s="43" t="s">
        <v>346</v>
      </c>
      <c r="B738" s="1" t="s">
        <v>1168</v>
      </c>
      <c r="C738" s="2">
        <v>42033</v>
      </c>
      <c r="D738" s="4">
        <v>5</v>
      </c>
      <c r="E738" s="56">
        <v>1</v>
      </c>
      <c r="F738" s="1">
        <v>2015</v>
      </c>
      <c r="G738" s="7">
        <v>5765.68</v>
      </c>
      <c r="H738" s="4">
        <v>12403</v>
      </c>
      <c r="I738" s="1" t="s">
        <v>375</v>
      </c>
      <c r="J738" s="1">
        <v>200</v>
      </c>
      <c r="K738" s="53">
        <v>1068</v>
      </c>
      <c r="L738" s="3">
        <v>5.34</v>
      </c>
      <c r="M738" s="1">
        <v>5.2</v>
      </c>
      <c r="N738" s="3">
        <v>-0.13999999999999968</v>
      </c>
      <c r="O738" s="3">
        <v>-27.999999999999936</v>
      </c>
      <c r="P738" s="58" t="s">
        <v>48</v>
      </c>
      <c r="Q738" s="5" t="s">
        <v>169</v>
      </c>
      <c r="R738" t="s">
        <v>572</v>
      </c>
      <c r="S738" t="s">
        <v>4</v>
      </c>
    </row>
    <row r="739" spans="1:19" ht="15" customHeight="1" x14ac:dyDescent="0.25">
      <c r="A739" s="43" t="s">
        <v>74</v>
      </c>
      <c r="B739" s="1" t="s">
        <v>1110</v>
      </c>
      <c r="C739" s="2">
        <v>42033</v>
      </c>
      <c r="D739" s="4">
        <v>5</v>
      </c>
      <c r="E739" s="56">
        <v>1</v>
      </c>
      <c r="F739" s="1">
        <v>2015</v>
      </c>
      <c r="G739" s="7">
        <v>16945.2</v>
      </c>
      <c r="H739" s="4">
        <v>1216</v>
      </c>
      <c r="I739" s="1" t="s">
        <v>376</v>
      </c>
      <c r="J739" s="1">
        <v>1080</v>
      </c>
      <c r="K739" s="53">
        <v>3531.6</v>
      </c>
      <c r="L739" s="3">
        <v>3.27</v>
      </c>
      <c r="M739" s="1">
        <v>3.08</v>
      </c>
      <c r="N739" s="3">
        <v>-0.18999999999999995</v>
      </c>
      <c r="O739" s="3">
        <v>-205.19999999999993</v>
      </c>
      <c r="P739" s="58" t="s">
        <v>11</v>
      </c>
      <c r="Q739" s="5" t="s">
        <v>170</v>
      </c>
      <c r="R739" t="s">
        <v>572</v>
      </c>
      <c r="S739" t="s">
        <v>4</v>
      </c>
    </row>
    <row r="740" spans="1:19" ht="15" customHeight="1" x14ac:dyDescent="0.25">
      <c r="A740" s="43" t="s">
        <v>46</v>
      </c>
      <c r="B740" s="1" t="s">
        <v>1036</v>
      </c>
      <c r="C740" s="2">
        <v>42033</v>
      </c>
      <c r="D740" s="4">
        <v>5</v>
      </c>
      <c r="E740" s="56">
        <v>1</v>
      </c>
      <c r="F740" s="1">
        <v>2015</v>
      </c>
      <c r="G740" s="7">
        <v>25171.93</v>
      </c>
      <c r="H740" s="4">
        <v>27782</v>
      </c>
      <c r="I740" s="1" t="s">
        <v>372</v>
      </c>
      <c r="J740" s="1">
        <v>3284</v>
      </c>
      <c r="K740" s="53">
        <v>3546.72</v>
      </c>
      <c r="L740" s="3">
        <v>1.0799999999999998</v>
      </c>
      <c r="M740" s="1">
        <v>1.06</v>
      </c>
      <c r="N740" s="3">
        <v>-1.9999999999999796E-2</v>
      </c>
      <c r="O740" s="3">
        <v>-65.679999999999325</v>
      </c>
      <c r="P740" s="58" t="s">
        <v>21</v>
      </c>
      <c r="Q740" s="5" t="s">
        <v>160</v>
      </c>
      <c r="R740" t="s">
        <v>572</v>
      </c>
      <c r="S740" t="s">
        <v>4</v>
      </c>
    </row>
    <row r="741" spans="1:19" ht="15" customHeight="1" x14ac:dyDescent="0.25">
      <c r="A741" s="43" t="s">
        <v>484</v>
      </c>
      <c r="B741" s="1" t="s">
        <v>867</v>
      </c>
      <c r="C741" s="2">
        <v>42033</v>
      </c>
      <c r="D741" s="4">
        <v>5</v>
      </c>
      <c r="E741" s="56">
        <v>1</v>
      </c>
      <c r="F741" s="1">
        <v>2015</v>
      </c>
      <c r="G741" s="7">
        <v>70547.08</v>
      </c>
      <c r="H741" s="4">
        <v>10420</v>
      </c>
      <c r="I741" s="1" t="s">
        <v>366</v>
      </c>
      <c r="J741" s="1">
        <v>200</v>
      </c>
      <c r="K741" s="53">
        <v>1350</v>
      </c>
      <c r="L741" s="3">
        <v>6.75</v>
      </c>
      <c r="M741" s="1">
        <v>6.75</v>
      </c>
      <c r="N741" s="3">
        <v>0</v>
      </c>
      <c r="O741" s="3">
        <v>0</v>
      </c>
      <c r="P741" s="58" t="s">
        <v>198</v>
      </c>
      <c r="Q741" s="5" t="s">
        <v>198</v>
      </c>
      <c r="R741" t="s">
        <v>572</v>
      </c>
      <c r="S741" t="s">
        <v>9</v>
      </c>
    </row>
    <row r="742" spans="1:19" ht="15" customHeight="1" x14ac:dyDescent="0.25">
      <c r="A742" s="43" t="s">
        <v>347</v>
      </c>
      <c r="B742" s="1" t="s">
        <v>1169</v>
      </c>
      <c r="C742" s="2">
        <v>42033</v>
      </c>
      <c r="D742" s="4">
        <v>5</v>
      </c>
      <c r="E742" s="56">
        <v>1</v>
      </c>
      <c r="F742" s="1">
        <v>2015</v>
      </c>
      <c r="G742" s="7">
        <v>25171.93</v>
      </c>
      <c r="H742" s="4">
        <v>27782</v>
      </c>
      <c r="I742" s="1" t="s">
        <v>372</v>
      </c>
      <c r="J742" s="1">
        <v>768</v>
      </c>
      <c r="K742" s="53">
        <v>1244.1600000000001</v>
      </c>
      <c r="L742" s="3">
        <v>1.62</v>
      </c>
      <c r="M742" s="1">
        <v>1.6</v>
      </c>
      <c r="N742" s="3">
        <v>-2.0000000000000018E-2</v>
      </c>
      <c r="O742" s="3">
        <v>-15.360000000000014</v>
      </c>
      <c r="P742" s="58" t="s">
        <v>21</v>
      </c>
      <c r="Q742" s="5" t="s">
        <v>160</v>
      </c>
      <c r="R742" t="s">
        <v>572</v>
      </c>
      <c r="S742" t="s">
        <v>4</v>
      </c>
    </row>
    <row r="743" spans="1:19" ht="15" customHeight="1" x14ac:dyDescent="0.25">
      <c r="A743" s="43" t="s">
        <v>55</v>
      </c>
      <c r="B743" s="1" t="s">
        <v>1170</v>
      </c>
      <c r="C743" s="2">
        <v>42033</v>
      </c>
      <c r="D743" s="4">
        <v>5</v>
      </c>
      <c r="E743" s="56">
        <v>1</v>
      </c>
      <c r="F743" s="1">
        <v>2015</v>
      </c>
      <c r="G743" s="7">
        <v>25171.93</v>
      </c>
      <c r="H743" s="4">
        <v>27782</v>
      </c>
      <c r="I743" s="1" t="s">
        <v>372</v>
      </c>
      <c r="J743" s="1">
        <v>1529</v>
      </c>
      <c r="K743" s="53">
        <v>1804.22</v>
      </c>
      <c r="L743" s="3">
        <v>1.18</v>
      </c>
      <c r="M743" s="1">
        <v>1.1599999999999999</v>
      </c>
      <c r="N743" s="3">
        <v>-2.0000000000000018E-2</v>
      </c>
      <c r="O743" s="3">
        <v>-30.580000000000027</v>
      </c>
      <c r="P743" s="58" t="s">
        <v>21</v>
      </c>
      <c r="Q743" s="5" t="s">
        <v>160</v>
      </c>
      <c r="R743" t="s">
        <v>572</v>
      </c>
      <c r="S743" t="s">
        <v>4</v>
      </c>
    </row>
    <row r="744" spans="1:19" ht="15" customHeight="1" x14ac:dyDescent="0.25">
      <c r="A744" s="43" t="s">
        <v>54</v>
      </c>
      <c r="B744" s="1" t="s">
        <v>1171</v>
      </c>
      <c r="C744" s="2">
        <v>42033</v>
      </c>
      <c r="D744" s="4">
        <v>5</v>
      </c>
      <c r="E744" s="56">
        <v>1</v>
      </c>
      <c r="F744" s="1">
        <v>2015</v>
      </c>
      <c r="G744" s="7">
        <v>25171.93</v>
      </c>
      <c r="H744" s="4">
        <v>27782</v>
      </c>
      <c r="I744" s="1" t="s">
        <v>372</v>
      </c>
      <c r="J744" s="1">
        <v>1132</v>
      </c>
      <c r="K744" s="53">
        <v>2014.96</v>
      </c>
      <c r="L744" s="3">
        <v>1.78</v>
      </c>
      <c r="M744" s="1">
        <v>1.75</v>
      </c>
      <c r="N744" s="3">
        <v>-3.0000000000000027E-2</v>
      </c>
      <c r="O744" s="3">
        <v>-33.960000000000029</v>
      </c>
      <c r="P744" s="58" t="s">
        <v>21</v>
      </c>
      <c r="Q744" s="5" t="s">
        <v>160</v>
      </c>
      <c r="R744" t="s">
        <v>572</v>
      </c>
      <c r="S744" t="s">
        <v>4</v>
      </c>
    </row>
    <row r="745" spans="1:19" ht="15" customHeight="1" x14ac:dyDescent="0.25">
      <c r="A745" s="43" t="s">
        <v>46</v>
      </c>
      <c r="B745" s="1" t="s">
        <v>1036</v>
      </c>
      <c r="C745" s="2">
        <v>42033</v>
      </c>
      <c r="D745" s="4">
        <v>5</v>
      </c>
      <c r="E745" s="56">
        <v>1</v>
      </c>
      <c r="F745" s="1">
        <v>2015</v>
      </c>
      <c r="G745" s="7">
        <v>25171.93</v>
      </c>
      <c r="H745" s="4">
        <v>27782</v>
      </c>
      <c r="I745" s="1" t="s">
        <v>372</v>
      </c>
      <c r="J745" s="1">
        <v>3068</v>
      </c>
      <c r="K745" s="53">
        <v>3313.44</v>
      </c>
      <c r="L745" s="3">
        <v>1.08</v>
      </c>
      <c r="M745" s="1">
        <v>1.06</v>
      </c>
      <c r="N745" s="3">
        <v>-2.0000000000000018E-2</v>
      </c>
      <c r="O745" s="3">
        <v>-61.360000000000056</v>
      </c>
      <c r="P745" s="58" t="s">
        <v>21</v>
      </c>
      <c r="Q745" s="5" t="s">
        <v>160</v>
      </c>
      <c r="R745" t="s">
        <v>572</v>
      </c>
      <c r="S745" t="s">
        <v>4</v>
      </c>
    </row>
    <row r="746" spans="1:19" ht="15" customHeight="1" x14ac:dyDescent="0.25">
      <c r="A746" s="43" t="s">
        <v>348</v>
      </c>
      <c r="B746" s="1" t="s">
        <v>1172</v>
      </c>
      <c r="C746" s="2">
        <v>42033</v>
      </c>
      <c r="D746" s="4">
        <v>5</v>
      </c>
      <c r="E746" s="56">
        <v>1</v>
      </c>
      <c r="F746" s="1">
        <v>2015</v>
      </c>
      <c r="G746" s="7">
        <v>1085.6600000000001</v>
      </c>
      <c r="H746" s="4">
        <v>12048</v>
      </c>
      <c r="I746" s="1" t="s">
        <v>360</v>
      </c>
      <c r="J746" s="1">
        <v>1000</v>
      </c>
      <c r="K746" s="53">
        <v>37.299999999999997</v>
      </c>
      <c r="L746" s="3">
        <v>3.73E-2</v>
      </c>
      <c r="M746" s="1">
        <v>0.04</v>
      </c>
      <c r="N746" s="3">
        <v>2.700000000000001E-3</v>
      </c>
      <c r="O746" s="3">
        <v>2.7000000000000011</v>
      </c>
      <c r="P746" s="58" t="s">
        <v>198</v>
      </c>
      <c r="Q746" s="5" t="s">
        <v>198</v>
      </c>
      <c r="R746" t="s">
        <v>4</v>
      </c>
      <c r="S746" t="s">
        <v>4</v>
      </c>
    </row>
    <row r="747" spans="1:19" ht="15" customHeight="1" x14ac:dyDescent="0.25">
      <c r="A747" s="43" t="s">
        <v>550</v>
      </c>
      <c r="B747" s="1" t="s">
        <v>1173</v>
      </c>
      <c r="C747" s="2">
        <v>42033</v>
      </c>
      <c r="D747" s="4">
        <v>5</v>
      </c>
      <c r="E747" s="56">
        <v>1</v>
      </c>
      <c r="F747" s="1">
        <v>2015</v>
      </c>
      <c r="G747" s="7" t="s">
        <v>4</v>
      </c>
      <c r="H747" s="4" t="s">
        <v>4</v>
      </c>
      <c r="I747" s="1" t="s">
        <v>4</v>
      </c>
      <c r="J747" s="1">
        <v>2</v>
      </c>
      <c r="K747" s="53">
        <v>63.26</v>
      </c>
      <c r="L747" s="3">
        <v>31.63</v>
      </c>
      <c r="M747" s="1">
        <v>31.63</v>
      </c>
      <c r="N747" s="3">
        <v>0</v>
      </c>
      <c r="O747" s="3">
        <v>0</v>
      </c>
      <c r="P747" s="58" t="s">
        <v>198</v>
      </c>
      <c r="Q747" s="5" t="s">
        <v>198</v>
      </c>
      <c r="R747" t="s">
        <v>0</v>
      </c>
      <c r="S747" t="s">
        <v>4</v>
      </c>
    </row>
    <row r="748" spans="1:19" ht="15" customHeight="1" x14ac:dyDescent="0.25">
      <c r="A748" s="43" t="s">
        <v>492</v>
      </c>
      <c r="B748" s="1" t="s">
        <v>912</v>
      </c>
      <c r="C748" s="2">
        <v>42033</v>
      </c>
      <c r="D748" s="4">
        <v>5</v>
      </c>
      <c r="E748" s="56">
        <v>1</v>
      </c>
      <c r="F748" s="1">
        <v>2015</v>
      </c>
      <c r="G748" s="7" t="s">
        <v>4</v>
      </c>
      <c r="H748" s="4" t="s">
        <v>4</v>
      </c>
      <c r="I748" s="1" t="s">
        <v>4</v>
      </c>
      <c r="J748" s="1">
        <v>90</v>
      </c>
      <c r="K748" s="53">
        <v>496.8</v>
      </c>
      <c r="L748" s="3">
        <v>5.5200000000000005</v>
      </c>
      <c r="M748" s="1">
        <v>7.2</v>
      </c>
      <c r="N748" s="3">
        <v>1.6799999999999997</v>
      </c>
      <c r="O748" s="3">
        <v>151.19999999999999</v>
      </c>
      <c r="P748" s="58" t="s">
        <v>198</v>
      </c>
      <c r="Q748" s="5" t="s">
        <v>198</v>
      </c>
      <c r="R748" t="s">
        <v>0</v>
      </c>
      <c r="S748" t="s">
        <v>4</v>
      </c>
    </row>
    <row r="749" spans="1:19" ht="15" customHeight="1" x14ac:dyDescent="0.25">
      <c r="A749" s="43" t="s">
        <v>551</v>
      </c>
      <c r="B749" s="1" t="s">
        <v>1174</v>
      </c>
      <c r="C749" s="2">
        <v>42034</v>
      </c>
      <c r="D749" s="4">
        <v>5</v>
      </c>
      <c r="E749" s="56">
        <v>1</v>
      </c>
      <c r="F749" s="1">
        <v>2015</v>
      </c>
      <c r="G749" s="7" t="s">
        <v>4</v>
      </c>
      <c r="H749" s="4" t="s">
        <v>4</v>
      </c>
      <c r="I749" s="1" t="s">
        <v>4</v>
      </c>
      <c r="J749" s="1">
        <v>71</v>
      </c>
      <c r="K749" s="53">
        <v>1221.9100000000001</v>
      </c>
      <c r="L749" s="3">
        <v>17.21</v>
      </c>
      <c r="M749" s="1">
        <v>17.21</v>
      </c>
      <c r="N749" s="3">
        <v>0</v>
      </c>
      <c r="O749" s="3">
        <v>0</v>
      </c>
      <c r="P749" s="58" t="s">
        <v>198</v>
      </c>
      <c r="Q749" s="5" t="s">
        <v>198</v>
      </c>
      <c r="R749" t="s">
        <v>0</v>
      </c>
      <c r="S749" t="s">
        <v>4</v>
      </c>
    </row>
    <row r="750" spans="1:19" ht="15" customHeight="1" x14ac:dyDescent="0.25">
      <c r="A750" s="43" t="s">
        <v>515</v>
      </c>
      <c r="B750" s="1" t="s">
        <v>1048</v>
      </c>
      <c r="C750" s="2">
        <v>42034</v>
      </c>
      <c r="D750" s="4">
        <v>5</v>
      </c>
      <c r="E750" s="56">
        <v>1</v>
      </c>
      <c r="F750" s="1">
        <v>2015</v>
      </c>
      <c r="G750" s="7" t="s">
        <v>4</v>
      </c>
      <c r="H750" s="4" t="s">
        <v>4</v>
      </c>
      <c r="I750" s="1" t="s">
        <v>4</v>
      </c>
      <c r="J750" s="1">
        <v>196</v>
      </c>
      <c r="K750" s="53">
        <v>895.72</v>
      </c>
      <c r="L750" s="3">
        <v>4.57</v>
      </c>
      <c r="M750" s="1">
        <v>4.57</v>
      </c>
      <c r="N750" s="3">
        <v>0</v>
      </c>
      <c r="O750" s="3">
        <v>0</v>
      </c>
      <c r="P750" s="58" t="s">
        <v>198</v>
      </c>
      <c r="Q750" s="5" t="s">
        <v>198</v>
      </c>
      <c r="R750" t="s">
        <v>0</v>
      </c>
      <c r="S750" t="s">
        <v>4</v>
      </c>
    </row>
    <row r="751" spans="1:19" ht="15" customHeight="1" x14ac:dyDescent="0.25">
      <c r="A751" s="43" t="s">
        <v>551</v>
      </c>
      <c r="B751" s="1" t="s">
        <v>1174</v>
      </c>
      <c r="C751" s="2">
        <v>42034</v>
      </c>
      <c r="D751" s="4">
        <v>5</v>
      </c>
      <c r="E751" s="56">
        <v>1</v>
      </c>
      <c r="F751" s="1">
        <v>2015</v>
      </c>
      <c r="G751" s="7" t="s">
        <v>4</v>
      </c>
      <c r="H751" s="4" t="s">
        <v>4</v>
      </c>
      <c r="I751" s="1" t="s">
        <v>4</v>
      </c>
      <c r="J751" s="1">
        <v>96</v>
      </c>
      <c r="K751" s="53">
        <v>1652.16</v>
      </c>
      <c r="L751" s="3">
        <v>17.21</v>
      </c>
      <c r="M751" s="1">
        <v>17.21</v>
      </c>
      <c r="N751" s="3">
        <v>0</v>
      </c>
      <c r="O751" s="3">
        <v>0</v>
      </c>
      <c r="P751" s="58" t="s">
        <v>198</v>
      </c>
      <c r="Q751" s="5" t="s">
        <v>198</v>
      </c>
      <c r="R751" t="s">
        <v>0</v>
      </c>
      <c r="S751" t="s">
        <v>4</v>
      </c>
    </row>
    <row r="752" spans="1:19" ht="15" customHeight="1" x14ac:dyDescent="0.25">
      <c r="A752" s="43" t="s">
        <v>543</v>
      </c>
      <c r="B752" s="1" t="s">
        <v>1139</v>
      </c>
      <c r="C752" s="2">
        <v>42034</v>
      </c>
      <c r="D752" s="4">
        <v>5</v>
      </c>
      <c r="E752" s="56">
        <v>1</v>
      </c>
      <c r="F752" s="1">
        <v>2015</v>
      </c>
      <c r="G752" s="7" t="s">
        <v>4</v>
      </c>
      <c r="H752" s="4" t="s">
        <v>4</v>
      </c>
      <c r="I752" s="1" t="s">
        <v>4</v>
      </c>
      <c r="J752" s="1">
        <v>121</v>
      </c>
      <c r="K752" s="53">
        <v>1583.89</v>
      </c>
      <c r="L752" s="3">
        <v>13.090000000000002</v>
      </c>
      <c r="M752" s="1">
        <v>10.11</v>
      </c>
      <c r="N752" s="3">
        <v>-2.9800000000000022</v>
      </c>
      <c r="O752" s="3">
        <v>-360.58000000000027</v>
      </c>
      <c r="P752" s="58" t="s">
        <v>198</v>
      </c>
      <c r="Q752" s="5" t="s">
        <v>198</v>
      </c>
      <c r="R752" t="s">
        <v>0</v>
      </c>
      <c r="S752" t="s">
        <v>4</v>
      </c>
    </row>
    <row r="753" spans="1:19" ht="15" customHeight="1" x14ac:dyDescent="0.25">
      <c r="A753" s="43" t="s">
        <v>551</v>
      </c>
      <c r="B753" s="1" t="s">
        <v>1174</v>
      </c>
      <c r="C753" s="2">
        <v>42034</v>
      </c>
      <c r="D753" s="4">
        <v>5</v>
      </c>
      <c r="E753" s="56">
        <v>1</v>
      </c>
      <c r="F753" s="1">
        <v>2015</v>
      </c>
      <c r="G753" s="7" t="s">
        <v>4</v>
      </c>
      <c r="H753" s="4" t="s">
        <v>4</v>
      </c>
      <c r="I753" s="1" t="s">
        <v>4</v>
      </c>
      <c r="J753" s="1">
        <v>96</v>
      </c>
      <c r="K753" s="53">
        <v>1652.16</v>
      </c>
      <c r="L753" s="3">
        <v>17.21</v>
      </c>
      <c r="M753" s="1">
        <v>17.21</v>
      </c>
      <c r="N753" s="3">
        <v>0</v>
      </c>
      <c r="O753" s="3">
        <v>0</v>
      </c>
      <c r="P753" s="58" t="s">
        <v>198</v>
      </c>
      <c r="Q753" s="5" t="s">
        <v>198</v>
      </c>
      <c r="R753" t="s">
        <v>0</v>
      </c>
      <c r="S753" t="s">
        <v>4</v>
      </c>
    </row>
    <row r="754" spans="1:19" ht="15" customHeight="1" x14ac:dyDescent="0.25">
      <c r="A754" s="43" t="s">
        <v>540</v>
      </c>
      <c r="B754" s="1" t="s">
        <v>1136</v>
      </c>
      <c r="C754" s="2">
        <v>42034</v>
      </c>
      <c r="D754" s="4">
        <v>5</v>
      </c>
      <c r="E754" s="56">
        <v>1</v>
      </c>
      <c r="F754" s="1">
        <v>2015</v>
      </c>
      <c r="G754" s="7" t="s">
        <v>4</v>
      </c>
      <c r="H754" s="4" t="s">
        <v>4</v>
      </c>
      <c r="I754" s="1" t="s">
        <v>4</v>
      </c>
      <c r="J754" s="1">
        <v>611</v>
      </c>
      <c r="K754" s="53">
        <v>2389.0100000000002</v>
      </c>
      <c r="L754" s="3">
        <v>3.91</v>
      </c>
      <c r="M754" s="1">
        <v>3.91</v>
      </c>
      <c r="N754" s="3">
        <v>0</v>
      </c>
      <c r="O754" s="3">
        <v>0</v>
      </c>
      <c r="P754" s="58" t="s">
        <v>198</v>
      </c>
      <c r="Q754" s="5" t="s">
        <v>198</v>
      </c>
      <c r="R754" t="s">
        <v>0</v>
      </c>
      <c r="S754" t="s">
        <v>4</v>
      </c>
    </row>
    <row r="755" spans="1:19" ht="15" customHeight="1" x14ac:dyDescent="0.25">
      <c r="A755" s="43" t="s">
        <v>540</v>
      </c>
      <c r="B755" s="1" t="s">
        <v>1136</v>
      </c>
      <c r="C755" s="2">
        <v>42034</v>
      </c>
      <c r="D755" s="4">
        <v>5</v>
      </c>
      <c r="E755" s="56">
        <v>1</v>
      </c>
      <c r="F755" s="1">
        <v>2015</v>
      </c>
      <c r="G755" s="7" t="s">
        <v>4</v>
      </c>
      <c r="H755" s="4" t="s">
        <v>4</v>
      </c>
      <c r="I755" s="1" t="s">
        <v>4</v>
      </c>
      <c r="J755" s="1">
        <v>504</v>
      </c>
      <c r="K755" s="53">
        <v>1970.64</v>
      </c>
      <c r="L755" s="3">
        <v>3.91</v>
      </c>
      <c r="M755" s="1">
        <v>3.91</v>
      </c>
      <c r="N755" s="3">
        <v>0</v>
      </c>
      <c r="O755" s="3">
        <v>0</v>
      </c>
      <c r="P755" s="58" t="s">
        <v>198</v>
      </c>
      <c r="Q755" s="5" t="s">
        <v>198</v>
      </c>
      <c r="R755" t="s">
        <v>0</v>
      </c>
      <c r="S755" t="s">
        <v>4</v>
      </c>
    </row>
    <row r="756" spans="1:19" ht="15" customHeight="1" x14ac:dyDescent="0.25">
      <c r="A756" s="43" t="s">
        <v>540</v>
      </c>
      <c r="B756" s="1" t="s">
        <v>1136</v>
      </c>
      <c r="C756" s="2">
        <v>42034</v>
      </c>
      <c r="D756" s="4">
        <v>5</v>
      </c>
      <c r="E756" s="56">
        <v>1</v>
      </c>
      <c r="F756" s="1">
        <v>2015</v>
      </c>
      <c r="G756" s="7" t="s">
        <v>4</v>
      </c>
      <c r="H756" s="4" t="s">
        <v>4</v>
      </c>
      <c r="I756" s="1" t="s">
        <v>4</v>
      </c>
      <c r="J756" s="1">
        <v>504</v>
      </c>
      <c r="K756" s="53">
        <v>1970.64</v>
      </c>
      <c r="L756" s="3">
        <v>3.91</v>
      </c>
      <c r="M756" s="1">
        <v>3.91</v>
      </c>
      <c r="N756" s="3">
        <v>0</v>
      </c>
      <c r="O756" s="3">
        <v>0</v>
      </c>
      <c r="P756" s="58" t="s">
        <v>198</v>
      </c>
      <c r="Q756" s="5" t="s">
        <v>198</v>
      </c>
      <c r="R756" t="s">
        <v>0</v>
      </c>
      <c r="S756" t="s">
        <v>4</v>
      </c>
    </row>
    <row r="757" spans="1:19" ht="15" customHeight="1" x14ac:dyDescent="0.25">
      <c r="A757" s="43" t="s">
        <v>550</v>
      </c>
      <c r="B757" s="1" t="s">
        <v>1173</v>
      </c>
      <c r="C757" s="2">
        <v>42034</v>
      </c>
      <c r="D757" s="4">
        <v>5</v>
      </c>
      <c r="E757" s="56">
        <v>1</v>
      </c>
      <c r="F757" s="1">
        <v>2015</v>
      </c>
      <c r="G757" s="7" t="s">
        <v>4</v>
      </c>
      <c r="H757" s="4" t="s">
        <v>4</v>
      </c>
      <c r="I757" s="1" t="s">
        <v>4</v>
      </c>
      <c r="J757" s="1">
        <v>93</v>
      </c>
      <c r="K757" s="53">
        <v>2941.59</v>
      </c>
      <c r="L757" s="3">
        <v>31.630000000000003</v>
      </c>
      <c r="M757" s="1">
        <v>31.63</v>
      </c>
      <c r="N757" s="3">
        <v>-3.5527136788005009E-15</v>
      </c>
      <c r="O757" s="3">
        <v>-3.3040237212844659E-13</v>
      </c>
      <c r="P757" s="58" t="s">
        <v>198</v>
      </c>
      <c r="Q757" s="5" t="s">
        <v>198</v>
      </c>
      <c r="R757" t="s">
        <v>0</v>
      </c>
      <c r="S757" t="s">
        <v>4</v>
      </c>
    </row>
    <row r="758" spans="1:19" ht="15" customHeight="1" x14ac:dyDescent="0.25">
      <c r="A758" s="43" t="s">
        <v>470</v>
      </c>
      <c r="B758" s="1" t="s">
        <v>853</v>
      </c>
      <c r="C758" s="2">
        <v>42034</v>
      </c>
      <c r="D758" s="4">
        <v>5</v>
      </c>
      <c r="E758" s="56">
        <v>1</v>
      </c>
      <c r="F758" s="1">
        <v>2015</v>
      </c>
      <c r="G758" s="7" t="s">
        <v>4</v>
      </c>
      <c r="H758" s="4" t="s">
        <v>4</v>
      </c>
      <c r="I758" s="1" t="s">
        <v>4</v>
      </c>
      <c r="J758" s="1">
        <v>46</v>
      </c>
      <c r="K758" s="53">
        <v>2119.2199999999998</v>
      </c>
      <c r="L758" s="3">
        <v>46.069999999999993</v>
      </c>
      <c r="M758" s="1">
        <v>46.07</v>
      </c>
      <c r="N758" s="3">
        <v>7.1054273576010019E-15</v>
      </c>
      <c r="O758" s="3">
        <v>3.2684965844964609E-13</v>
      </c>
      <c r="P758" s="58" t="s">
        <v>198</v>
      </c>
      <c r="Q758" s="5" t="s">
        <v>198</v>
      </c>
      <c r="R758" t="s">
        <v>0</v>
      </c>
      <c r="S758" t="s">
        <v>4</v>
      </c>
    </row>
    <row r="759" spans="1:19" ht="15" customHeight="1" x14ac:dyDescent="0.25">
      <c r="A759" s="43" t="s">
        <v>115</v>
      </c>
      <c r="B759" s="1" t="s">
        <v>1175</v>
      </c>
      <c r="C759" s="2">
        <v>42034</v>
      </c>
      <c r="D759" s="4">
        <v>5</v>
      </c>
      <c r="E759" s="56">
        <v>1</v>
      </c>
      <c r="F759" s="1">
        <v>2015</v>
      </c>
      <c r="G759" s="7">
        <v>11444</v>
      </c>
      <c r="H759" s="4">
        <v>12425</v>
      </c>
      <c r="I759" s="1" t="s">
        <v>567</v>
      </c>
      <c r="J759" s="1">
        <v>300</v>
      </c>
      <c r="K759" s="53">
        <v>4860</v>
      </c>
      <c r="L759" s="3">
        <v>16.2</v>
      </c>
      <c r="M759" s="1">
        <v>17.239999999999998</v>
      </c>
      <c r="N759" s="3">
        <v>1.0399999999999991</v>
      </c>
      <c r="O759" s="3">
        <v>311.99999999999977</v>
      </c>
      <c r="P759" s="58" t="s">
        <v>8</v>
      </c>
      <c r="Q759" s="5" t="s">
        <v>181</v>
      </c>
      <c r="R759" t="s">
        <v>572</v>
      </c>
      <c r="S759" t="s">
        <v>4</v>
      </c>
    </row>
    <row r="760" spans="1:19" ht="15" customHeight="1" x14ac:dyDescent="0.25">
      <c r="A760" s="43" t="s">
        <v>26</v>
      </c>
      <c r="B760" s="1" t="s">
        <v>979</v>
      </c>
      <c r="C760" s="2">
        <v>42034</v>
      </c>
      <c r="D760" s="4">
        <v>5</v>
      </c>
      <c r="E760" s="56">
        <v>1</v>
      </c>
      <c r="F760" s="1">
        <v>2015</v>
      </c>
      <c r="G760" s="7">
        <v>11444</v>
      </c>
      <c r="H760" s="4">
        <v>12425</v>
      </c>
      <c r="I760" s="1" t="s">
        <v>567</v>
      </c>
      <c r="J760" s="1">
        <v>216</v>
      </c>
      <c r="K760" s="53">
        <v>3110.4</v>
      </c>
      <c r="L760" s="3">
        <v>14.4</v>
      </c>
      <c r="M760" s="1">
        <v>14.53</v>
      </c>
      <c r="N760" s="3">
        <v>0.12999999999999901</v>
      </c>
      <c r="O760" s="3">
        <v>28.079999999999785</v>
      </c>
      <c r="P760" s="58" t="s">
        <v>8</v>
      </c>
      <c r="Q760" s="5" t="s">
        <v>181</v>
      </c>
      <c r="R760" t="s">
        <v>572</v>
      </c>
      <c r="S760" t="s">
        <v>4</v>
      </c>
    </row>
    <row r="761" spans="1:19" ht="15" customHeight="1" x14ac:dyDescent="0.25">
      <c r="A761" s="43" t="s">
        <v>192</v>
      </c>
      <c r="B761" s="1" t="s">
        <v>1176</v>
      </c>
      <c r="C761" s="2">
        <v>42034</v>
      </c>
      <c r="D761" s="4">
        <v>5</v>
      </c>
      <c r="E761" s="56">
        <v>1</v>
      </c>
      <c r="F761" s="1">
        <v>2015</v>
      </c>
      <c r="G761" s="7">
        <v>770</v>
      </c>
      <c r="H761" s="4">
        <v>9034</v>
      </c>
      <c r="I761" s="1" t="s">
        <v>647</v>
      </c>
      <c r="J761" s="1">
        <v>2200</v>
      </c>
      <c r="K761" s="53">
        <v>770</v>
      </c>
      <c r="L761" s="3">
        <v>0.35</v>
      </c>
      <c r="M761" s="1">
        <v>0.2</v>
      </c>
      <c r="N761" s="3">
        <v>-0.14999999999999997</v>
      </c>
      <c r="O761" s="3">
        <v>-329.99999999999994</v>
      </c>
      <c r="P761" s="58" t="s">
        <v>48</v>
      </c>
      <c r="Q761" s="5" t="s">
        <v>169</v>
      </c>
      <c r="R761" t="s">
        <v>572</v>
      </c>
      <c r="S761" t="s">
        <v>4</v>
      </c>
    </row>
    <row r="762" spans="1:19" ht="15" customHeight="1" x14ac:dyDescent="0.25">
      <c r="A762" s="43" t="s">
        <v>349</v>
      </c>
      <c r="B762" s="1" t="s">
        <v>1177</v>
      </c>
      <c r="C762" s="2">
        <v>42034</v>
      </c>
      <c r="D762" s="4">
        <v>5</v>
      </c>
      <c r="E762" s="56">
        <v>1</v>
      </c>
      <c r="F762" s="1">
        <v>2015</v>
      </c>
      <c r="G762" s="7">
        <v>308</v>
      </c>
      <c r="H762" s="4">
        <v>9279</v>
      </c>
      <c r="I762" s="1" t="s">
        <v>648</v>
      </c>
      <c r="J762" s="1">
        <v>200</v>
      </c>
      <c r="K762" s="53">
        <v>284</v>
      </c>
      <c r="L762" s="3">
        <v>1.42</v>
      </c>
      <c r="M762" s="1">
        <v>1.45</v>
      </c>
      <c r="N762" s="3">
        <v>3.0000000000000027E-2</v>
      </c>
      <c r="O762" s="3">
        <v>6.0000000000000053</v>
      </c>
      <c r="P762" s="58" t="s">
        <v>5</v>
      </c>
      <c r="Q762" s="5" t="s">
        <v>175</v>
      </c>
      <c r="R762" t="s">
        <v>572</v>
      </c>
      <c r="S762" t="s">
        <v>4</v>
      </c>
    </row>
    <row r="763" spans="1:19" ht="15" customHeight="1" x14ac:dyDescent="0.25">
      <c r="A763" s="43" t="s">
        <v>350</v>
      </c>
      <c r="B763" s="1" t="s">
        <v>1178</v>
      </c>
      <c r="C763" s="2">
        <v>42034</v>
      </c>
      <c r="D763" s="4">
        <v>5</v>
      </c>
      <c r="E763" s="56">
        <v>1</v>
      </c>
      <c r="F763" s="1">
        <v>2015</v>
      </c>
      <c r="G763" s="7">
        <v>308</v>
      </c>
      <c r="H763" s="4">
        <v>9279</v>
      </c>
      <c r="I763" s="1" t="s">
        <v>648</v>
      </c>
      <c r="J763" s="1">
        <v>200</v>
      </c>
      <c r="K763" s="53">
        <v>24</v>
      </c>
      <c r="L763" s="3">
        <v>0.12</v>
      </c>
      <c r="M763" s="1">
        <v>0.12</v>
      </c>
      <c r="N763" s="3">
        <v>0</v>
      </c>
      <c r="O763" s="3">
        <v>0</v>
      </c>
      <c r="P763" s="58" t="s">
        <v>5</v>
      </c>
      <c r="Q763" s="5" t="s">
        <v>175</v>
      </c>
      <c r="R763" t="s">
        <v>572</v>
      </c>
      <c r="S763" t="s">
        <v>4</v>
      </c>
    </row>
    <row r="764" spans="1:19" ht="15" customHeight="1" x14ac:dyDescent="0.25">
      <c r="A764" s="43" t="s">
        <v>233</v>
      </c>
      <c r="B764" s="1" t="s">
        <v>1179</v>
      </c>
      <c r="C764" s="2">
        <v>42034</v>
      </c>
      <c r="D764" s="4">
        <v>5</v>
      </c>
      <c r="E764" s="56">
        <v>1</v>
      </c>
      <c r="F764" s="1">
        <v>2015</v>
      </c>
      <c r="G764" s="7">
        <v>63.36</v>
      </c>
      <c r="H764" s="4">
        <v>12048</v>
      </c>
      <c r="I764" s="1" t="s">
        <v>360</v>
      </c>
      <c r="J764" s="1">
        <v>600</v>
      </c>
      <c r="K764" s="53">
        <v>63.36</v>
      </c>
      <c r="L764" s="3">
        <v>0.1056</v>
      </c>
      <c r="M764" s="1">
        <v>0.17</v>
      </c>
      <c r="N764" s="3">
        <v>6.4400000000000013E-2</v>
      </c>
      <c r="O764" s="3">
        <v>38.640000000000008</v>
      </c>
      <c r="P764" s="58" t="s">
        <v>8</v>
      </c>
      <c r="Q764" s="5" t="s">
        <v>181</v>
      </c>
      <c r="R764" t="s">
        <v>572</v>
      </c>
      <c r="S764" t="s">
        <v>4</v>
      </c>
    </row>
    <row r="765" spans="1:19" ht="15" customHeight="1" x14ac:dyDescent="0.25">
      <c r="A765" s="43" t="s">
        <v>268</v>
      </c>
      <c r="B765" s="1" t="s">
        <v>908</v>
      </c>
      <c r="C765" s="2">
        <v>42034</v>
      </c>
      <c r="D765" s="4">
        <v>5</v>
      </c>
      <c r="E765" s="56">
        <v>1</v>
      </c>
      <c r="F765" s="1">
        <v>2015</v>
      </c>
      <c r="G765" s="7">
        <v>1917.49</v>
      </c>
      <c r="H765" s="4">
        <v>10870</v>
      </c>
      <c r="I765" s="1" t="s">
        <v>369</v>
      </c>
      <c r="J765" s="1">
        <v>500</v>
      </c>
      <c r="K765" s="53">
        <v>1584.7</v>
      </c>
      <c r="L765" s="3">
        <v>3.1694</v>
      </c>
      <c r="M765" s="1">
        <v>3.72</v>
      </c>
      <c r="N765" s="3">
        <v>0.5506000000000002</v>
      </c>
      <c r="O765" s="3">
        <v>275.30000000000013</v>
      </c>
      <c r="P765" s="58" t="s">
        <v>5</v>
      </c>
      <c r="Q765" s="5" t="s">
        <v>175</v>
      </c>
      <c r="R765" t="s">
        <v>572</v>
      </c>
      <c r="S765" t="s">
        <v>4</v>
      </c>
    </row>
    <row r="766" spans="1:19" s="28" customFormat="1" ht="15" customHeight="1" x14ac:dyDescent="0.25">
      <c r="A766" s="43" t="s">
        <v>190</v>
      </c>
      <c r="B766" s="1" t="s">
        <v>988</v>
      </c>
      <c r="C766" s="2">
        <v>42034</v>
      </c>
      <c r="D766" s="4">
        <v>5</v>
      </c>
      <c r="E766" s="56">
        <v>1</v>
      </c>
      <c r="F766" s="1">
        <v>2015</v>
      </c>
      <c r="G766" s="7">
        <v>8746.31</v>
      </c>
      <c r="H766" s="4">
        <v>1152</v>
      </c>
      <c r="I766" s="1" t="s">
        <v>358</v>
      </c>
      <c r="J766" s="1">
        <v>100</v>
      </c>
      <c r="K766" s="53">
        <v>29.55</v>
      </c>
      <c r="L766" s="3">
        <v>0.29549999999999998</v>
      </c>
      <c r="M766" s="1">
        <v>0.3</v>
      </c>
      <c r="N766" s="3">
        <v>4.500000000000004E-3</v>
      </c>
      <c r="O766" s="3">
        <v>0.4500000000000004</v>
      </c>
      <c r="P766" s="58" t="s">
        <v>5</v>
      </c>
      <c r="Q766" s="5" t="s">
        <v>175</v>
      </c>
      <c r="R766" t="s">
        <v>572</v>
      </c>
      <c r="S766" t="s">
        <v>4</v>
      </c>
    </row>
    <row r="767" spans="1:19" ht="15" customHeight="1" x14ac:dyDescent="0.25">
      <c r="A767" s="43" t="s">
        <v>138</v>
      </c>
      <c r="B767" s="1" t="s">
        <v>1180</v>
      </c>
      <c r="C767" s="2">
        <v>42034</v>
      </c>
      <c r="D767" s="4">
        <v>5</v>
      </c>
      <c r="E767" s="56">
        <v>1</v>
      </c>
      <c r="F767" s="1">
        <v>2015</v>
      </c>
      <c r="G767" s="7">
        <v>8746.31</v>
      </c>
      <c r="H767" s="4">
        <v>1152</v>
      </c>
      <c r="I767" s="1" t="s">
        <v>358</v>
      </c>
      <c r="J767" s="1">
        <v>2000</v>
      </c>
      <c r="K767" s="53">
        <v>86.68</v>
      </c>
      <c r="L767" s="3">
        <v>4.3340000000000004E-2</v>
      </c>
      <c r="M767" s="1">
        <v>0.04</v>
      </c>
      <c r="N767" s="3">
        <v>-3.3400000000000027E-3</v>
      </c>
      <c r="O767" s="3">
        <v>-6.680000000000005</v>
      </c>
      <c r="P767" s="58" t="s">
        <v>5</v>
      </c>
      <c r="Q767" s="5" t="s">
        <v>175</v>
      </c>
      <c r="R767" t="s">
        <v>572</v>
      </c>
      <c r="S767" t="s">
        <v>4</v>
      </c>
    </row>
    <row r="768" spans="1:19" ht="15" customHeight="1" x14ac:dyDescent="0.25">
      <c r="A768" s="43" t="s">
        <v>419</v>
      </c>
      <c r="B768" s="1" t="s">
        <v>735</v>
      </c>
      <c r="C768" s="2">
        <v>42034</v>
      </c>
      <c r="D768" s="4">
        <v>5</v>
      </c>
      <c r="E768" s="56">
        <v>1</v>
      </c>
      <c r="F768" s="1">
        <v>2015</v>
      </c>
      <c r="G768" s="7">
        <v>70547.08</v>
      </c>
      <c r="H768" s="4">
        <v>10420</v>
      </c>
      <c r="I768" s="1" t="s">
        <v>366</v>
      </c>
      <c r="J768" s="1">
        <v>50</v>
      </c>
      <c r="K768" s="53">
        <v>2498</v>
      </c>
      <c r="L768" s="3">
        <v>49.96</v>
      </c>
      <c r="M768" s="1">
        <v>49.96</v>
      </c>
      <c r="N768" s="3">
        <v>0</v>
      </c>
      <c r="O768" s="3">
        <v>0</v>
      </c>
      <c r="P768" s="58" t="s">
        <v>198</v>
      </c>
      <c r="Q768" s="5" t="s">
        <v>198</v>
      </c>
      <c r="R768" t="s">
        <v>572</v>
      </c>
      <c r="S768" t="s">
        <v>9</v>
      </c>
    </row>
    <row r="769" spans="1:19" ht="15" customHeight="1" x14ac:dyDescent="0.25">
      <c r="A769" s="43" t="s">
        <v>79</v>
      </c>
      <c r="B769" s="1" t="s">
        <v>1181</v>
      </c>
      <c r="C769" s="2">
        <v>42034</v>
      </c>
      <c r="D769" s="4">
        <v>5</v>
      </c>
      <c r="E769" s="56">
        <v>1</v>
      </c>
      <c r="F769" s="1">
        <v>2015</v>
      </c>
      <c r="G769" s="7">
        <v>2233.3100000000004</v>
      </c>
      <c r="H769" s="4">
        <v>12324</v>
      </c>
      <c r="I769" s="1" t="s">
        <v>593</v>
      </c>
      <c r="J769" s="1">
        <v>24</v>
      </c>
      <c r="K769" s="53">
        <v>16.079999999999998</v>
      </c>
      <c r="L769" s="3">
        <v>0.66999999999999993</v>
      </c>
      <c r="M769" s="1">
        <v>0.79</v>
      </c>
      <c r="N769" s="3">
        <v>0.12000000000000011</v>
      </c>
      <c r="O769" s="3">
        <v>2.8800000000000026</v>
      </c>
      <c r="P769" s="58" t="s">
        <v>198</v>
      </c>
      <c r="Q769" s="5" t="s">
        <v>198</v>
      </c>
      <c r="R769" t="s">
        <v>4</v>
      </c>
      <c r="S769" t="s">
        <v>4</v>
      </c>
    </row>
    <row r="770" spans="1:19" ht="15" customHeight="1" x14ac:dyDescent="0.25">
      <c r="A770" s="43" t="s">
        <v>351</v>
      </c>
      <c r="B770" s="1" t="s">
        <v>1182</v>
      </c>
      <c r="C770" s="2">
        <v>42034</v>
      </c>
      <c r="D770" s="4">
        <v>5</v>
      </c>
      <c r="E770" s="56">
        <v>1</v>
      </c>
      <c r="F770" s="1">
        <v>2015</v>
      </c>
      <c r="G770" s="7">
        <v>232.25</v>
      </c>
      <c r="H770" s="4">
        <v>12639</v>
      </c>
      <c r="I770" s="1" t="s">
        <v>649</v>
      </c>
      <c r="J770" s="1">
        <v>15</v>
      </c>
      <c r="K770" s="53">
        <v>232.25</v>
      </c>
      <c r="L770" s="3">
        <v>15.483333333333333</v>
      </c>
      <c r="M770" s="1">
        <v>16.37</v>
      </c>
      <c r="N770" s="3">
        <v>0.88666666666666849</v>
      </c>
      <c r="O770" s="3">
        <v>13.300000000000027</v>
      </c>
      <c r="P770" s="58" t="s">
        <v>198</v>
      </c>
      <c r="Q770" s="5" t="s">
        <v>198</v>
      </c>
      <c r="R770" t="s">
        <v>4</v>
      </c>
      <c r="S770" t="s">
        <v>4</v>
      </c>
    </row>
    <row r="771" spans="1:19" ht="15" customHeight="1" x14ac:dyDescent="0.25">
      <c r="A771" s="43" t="s">
        <v>202</v>
      </c>
      <c r="B771" s="1" t="s">
        <v>1183</v>
      </c>
      <c r="C771" s="2">
        <v>42034</v>
      </c>
      <c r="D771" s="4">
        <v>5</v>
      </c>
      <c r="E771" s="56">
        <v>1</v>
      </c>
      <c r="F771" s="1">
        <v>2015</v>
      </c>
      <c r="G771" s="7">
        <v>5278.4000000000005</v>
      </c>
      <c r="H771" s="4">
        <v>13520</v>
      </c>
      <c r="I771" s="1" t="s">
        <v>624</v>
      </c>
      <c r="J771" s="1">
        <v>128</v>
      </c>
      <c r="K771" s="53">
        <v>921.6</v>
      </c>
      <c r="L771" s="3">
        <v>7.2</v>
      </c>
      <c r="M771" s="1">
        <v>7.2</v>
      </c>
      <c r="N771" s="3">
        <v>0</v>
      </c>
      <c r="O771" s="3">
        <v>0</v>
      </c>
      <c r="P771" s="58" t="s">
        <v>48</v>
      </c>
      <c r="Q771" s="5" t="s">
        <v>169</v>
      </c>
      <c r="R771" t="s">
        <v>572</v>
      </c>
      <c r="S771" t="s">
        <v>4</v>
      </c>
    </row>
    <row r="772" spans="1:19" ht="15" customHeight="1" x14ac:dyDescent="0.25">
      <c r="A772" s="43" t="s">
        <v>552</v>
      </c>
      <c r="B772" s="1" t="s">
        <v>1184</v>
      </c>
      <c r="C772" s="2">
        <v>42034</v>
      </c>
      <c r="D772" s="4">
        <v>5</v>
      </c>
      <c r="E772" s="56">
        <v>1</v>
      </c>
      <c r="F772" s="1">
        <v>2015</v>
      </c>
      <c r="G772" s="7" t="s">
        <v>4</v>
      </c>
      <c r="H772" s="4" t="s">
        <v>4</v>
      </c>
      <c r="I772" s="1" t="s">
        <v>4</v>
      </c>
      <c r="J772" s="1">
        <v>24</v>
      </c>
      <c r="K772" s="53">
        <v>134.16</v>
      </c>
      <c r="L772" s="3">
        <v>5.59</v>
      </c>
      <c r="M772" s="1">
        <v>5.59</v>
      </c>
      <c r="N772" s="3">
        <v>0</v>
      </c>
      <c r="O772" s="3">
        <v>0</v>
      </c>
      <c r="P772" s="58" t="s">
        <v>198</v>
      </c>
      <c r="Q772" s="5" t="s">
        <v>198</v>
      </c>
      <c r="R772" t="s">
        <v>0</v>
      </c>
      <c r="S772" t="s">
        <v>4</v>
      </c>
    </row>
    <row r="773" spans="1:19" ht="15" customHeight="1" x14ac:dyDescent="0.25">
      <c r="A773" s="43" t="s">
        <v>465</v>
      </c>
      <c r="B773" s="1" t="s">
        <v>846</v>
      </c>
      <c r="C773" s="2">
        <v>42034</v>
      </c>
      <c r="D773" s="4">
        <v>5</v>
      </c>
      <c r="E773" s="56">
        <v>1</v>
      </c>
      <c r="F773" s="1">
        <v>2015</v>
      </c>
      <c r="G773" s="7" t="s">
        <v>4</v>
      </c>
      <c r="H773" s="4" t="s">
        <v>4</v>
      </c>
      <c r="I773" s="1" t="s">
        <v>4</v>
      </c>
      <c r="J773" s="1">
        <v>10</v>
      </c>
      <c r="K773" s="53">
        <v>6.5</v>
      </c>
      <c r="L773" s="3">
        <v>0.65</v>
      </c>
      <c r="M773" s="1">
        <v>0.65</v>
      </c>
      <c r="N773" s="3">
        <v>0</v>
      </c>
      <c r="O773" s="3">
        <v>0</v>
      </c>
      <c r="P773" s="58" t="s">
        <v>198</v>
      </c>
      <c r="Q773" s="5" t="s">
        <v>198</v>
      </c>
      <c r="R773" t="s">
        <v>0</v>
      </c>
      <c r="S773" t="s">
        <v>4</v>
      </c>
    </row>
    <row r="774" spans="1:19" ht="15" customHeight="1" x14ac:dyDescent="0.25">
      <c r="A774" s="43" t="s">
        <v>417</v>
      </c>
      <c r="B774" s="1" t="s">
        <v>733</v>
      </c>
      <c r="C774" s="2">
        <v>42034</v>
      </c>
      <c r="D774" s="4">
        <v>5</v>
      </c>
      <c r="E774" s="56">
        <v>1</v>
      </c>
      <c r="F774" s="1">
        <v>2015</v>
      </c>
      <c r="G774" s="7" t="s">
        <v>4</v>
      </c>
      <c r="H774" s="4" t="s">
        <v>4</v>
      </c>
      <c r="I774" s="1" t="s">
        <v>4</v>
      </c>
      <c r="J774" s="1">
        <v>24</v>
      </c>
      <c r="K774" s="53">
        <v>15.6</v>
      </c>
      <c r="L774" s="3">
        <v>0.65</v>
      </c>
      <c r="M774" s="1">
        <v>0.65</v>
      </c>
      <c r="N774" s="3">
        <v>0</v>
      </c>
      <c r="O774" s="3">
        <v>0</v>
      </c>
      <c r="P774" s="58" t="s">
        <v>198</v>
      </c>
      <c r="Q774" s="5" t="s">
        <v>198</v>
      </c>
      <c r="R774" t="s">
        <v>0</v>
      </c>
      <c r="S774" t="s">
        <v>4</v>
      </c>
    </row>
    <row r="775" spans="1:19" ht="15" customHeight="1" x14ac:dyDescent="0.25">
      <c r="A775" s="43" t="s">
        <v>553</v>
      </c>
      <c r="B775" s="1" t="s">
        <v>1185</v>
      </c>
      <c r="C775" s="2">
        <v>42034</v>
      </c>
      <c r="D775" s="4">
        <v>5</v>
      </c>
      <c r="E775" s="56">
        <v>1</v>
      </c>
      <c r="F775" s="1">
        <v>2015</v>
      </c>
      <c r="G775" s="7" t="s">
        <v>4</v>
      </c>
      <c r="H775" s="4" t="s">
        <v>4</v>
      </c>
      <c r="I775" s="1" t="s">
        <v>4</v>
      </c>
      <c r="J775" s="1">
        <v>1</v>
      </c>
      <c r="K775" s="53">
        <v>0.65</v>
      </c>
      <c r="L775" s="3">
        <v>0.65</v>
      </c>
      <c r="M775" s="1">
        <v>0.65</v>
      </c>
      <c r="N775" s="3">
        <v>0</v>
      </c>
      <c r="O775" s="3">
        <v>0</v>
      </c>
      <c r="P775" s="58" t="s">
        <v>198</v>
      </c>
      <c r="Q775" s="5" t="s">
        <v>198</v>
      </c>
      <c r="R775" t="s">
        <v>0</v>
      </c>
      <c r="S775" t="s">
        <v>4</v>
      </c>
    </row>
    <row r="776" spans="1:19" ht="15" customHeight="1" x14ac:dyDescent="0.25">
      <c r="A776" s="43" t="s">
        <v>455</v>
      </c>
      <c r="B776" s="1" t="s">
        <v>835</v>
      </c>
      <c r="C776" s="2">
        <v>42034</v>
      </c>
      <c r="D776" s="4">
        <v>5</v>
      </c>
      <c r="E776" s="56">
        <v>1</v>
      </c>
      <c r="F776" s="1">
        <v>2015</v>
      </c>
      <c r="G776" s="7" t="s">
        <v>4</v>
      </c>
      <c r="H776" s="4" t="s">
        <v>4</v>
      </c>
      <c r="I776" s="1" t="s">
        <v>4</v>
      </c>
      <c r="J776" s="1">
        <v>50</v>
      </c>
      <c r="K776" s="53">
        <v>69.5</v>
      </c>
      <c r="L776" s="3">
        <v>1.39</v>
      </c>
      <c r="M776" s="1">
        <v>1.39</v>
      </c>
      <c r="N776" s="3">
        <v>0</v>
      </c>
      <c r="O776" s="3">
        <v>0</v>
      </c>
      <c r="P776" s="58" t="s">
        <v>198</v>
      </c>
      <c r="Q776" s="5" t="s">
        <v>198</v>
      </c>
      <c r="R776" t="s">
        <v>0</v>
      </c>
      <c r="S776" t="s">
        <v>4</v>
      </c>
    </row>
    <row r="777" spans="1:19" ht="15" customHeight="1" x14ac:dyDescent="0.25">
      <c r="A777" s="43" t="s">
        <v>554</v>
      </c>
      <c r="B777" s="1" t="s">
        <v>1186</v>
      </c>
      <c r="C777" s="2">
        <v>42034</v>
      </c>
      <c r="D777" s="4">
        <v>5</v>
      </c>
      <c r="E777" s="56">
        <v>1</v>
      </c>
      <c r="F777" s="1">
        <v>2015</v>
      </c>
      <c r="G777" s="7" t="s">
        <v>4</v>
      </c>
      <c r="H777" s="4" t="s">
        <v>4</v>
      </c>
      <c r="I777" s="1" t="s">
        <v>4</v>
      </c>
      <c r="J777" s="1">
        <v>6</v>
      </c>
      <c r="K777" s="53">
        <v>3.9</v>
      </c>
      <c r="L777" s="3">
        <v>0.65</v>
      </c>
      <c r="M777" s="1">
        <v>0.65</v>
      </c>
      <c r="N777" s="3">
        <v>0</v>
      </c>
      <c r="O777" s="3">
        <v>0</v>
      </c>
      <c r="P777" s="58" t="s">
        <v>198</v>
      </c>
      <c r="Q777" s="5" t="s">
        <v>198</v>
      </c>
      <c r="R777" t="s">
        <v>0</v>
      </c>
      <c r="S777" t="s">
        <v>4</v>
      </c>
    </row>
    <row r="778" spans="1:19" ht="15" customHeight="1" x14ac:dyDescent="0.25">
      <c r="A778" s="43" t="s">
        <v>555</v>
      </c>
      <c r="B778" s="1" t="s">
        <v>1187</v>
      </c>
      <c r="C778" s="2">
        <v>42034</v>
      </c>
      <c r="D778" s="4">
        <v>5</v>
      </c>
      <c r="E778" s="56">
        <v>1</v>
      </c>
      <c r="F778" s="1">
        <v>2015</v>
      </c>
      <c r="G778" s="7" t="s">
        <v>4</v>
      </c>
      <c r="H778" s="4" t="s">
        <v>4</v>
      </c>
      <c r="I778" s="1" t="s">
        <v>4</v>
      </c>
      <c r="J778" s="1">
        <v>50</v>
      </c>
      <c r="K778" s="53">
        <v>1055.5</v>
      </c>
      <c r="L778" s="3">
        <v>21.11</v>
      </c>
      <c r="M778" s="1">
        <v>21.11</v>
      </c>
      <c r="N778" s="3">
        <v>0</v>
      </c>
      <c r="O778" s="3">
        <v>0</v>
      </c>
      <c r="P778" s="58" t="s">
        <v>198</v>
      </c>
      <c r="Q778" s="5" t="s">
        <v>198</v>
      </c>
      <c r="R778" t="s">
        <v>0</v>
      </c>
      <c r="S778" t="s">
        <v>4</v>
      </c>
    </row>
    <row r="779" spans="1:19" ht="15" customHeight="1" x14ac:dyDescent="0.25">
      <c r="A779" s="43" t="s">
        <v>552</v>
      </c>
      <c r="B779" s="1" t="s">
        <v>1184</v>
      </c>
      <c r="C779" s="2">
        <v>42034</v>
      </c>
      <c r="D779" s="4">
        <v>5</v>
      </c>
      <c r="E779" s="56">
        <v>1</v>
      </c>
      <c r="F779" s="1">
        <v>2015</v>
      </c>
      <c r="G779" s="7" t="s">
        <v>4</v>
      </c>
      <c r="H779" s="4" t="s">
        <v>4</v>
      </c>
      <c r="I779" s="1" t="s">
        <v>4</v>
      </c>
      <c r="J779" s="1">
        <v>152</v>
      </c>
      <c r="K779" s="53">
        <v>849.68</v>
      </c>
      <c r="L779" s="3">
        <v>5.59</v>
      </c>
      <c r="M779" s="1">
        <v>5.59</v>
      </c>
      <c r="N779" s="3">
        <v>0</v>
      </c>
      <c r="O779" s="3">
        <v>0</v>
      </c>
      <c r="P779" s="58" t="s">
        <v>198</v>
      </c>
      <c r="Q779" s="5" t="s">
        <v>198</v>
      </c>
      <c r="R779" t="s">
        <v>0</v>
      </c>
      <c r="S779" t="s">
        <v>4</v>
      </c>
    </row>
    <row r="780" spans="1:19" ht="15" customHeight="1" x14ac:dyDescent="0.25">
      <c r="A780" s="43" t="s">
        <v>556</v>
      </c>
      <c r="B780" s="1" t="s">
        <v>1188</v>
      </c>
      <c r="C780" s="2">
        <v>42034</v>
      </c>
      <c r="D780" s="4">
        <v>5</v>
      </c>
      <c r="E780" s="56">
        <v>1</v>
      </c>
      <c r="F780" s="1">
        <v>2015</v>
      </c>
      <c r="G780" s="7">
        <v>2385</v>
      </c>
      <c r="H780" s="4">
        <v>28253</v>
      </c>
      <c r="I780" s="1" t="s">
        <v>650</v>
      </c>
      <c r="J780" s="1">
        <v>500</v>
      </c>
      <c r="K780" s="53">
        <v>2385</v>
      </c>
      <c r="L780" s="3">
        <v>4.7699999999999996</v>
      </c>
      <c r="M780" s="1">
        <v>4.7699999999999996</v>
      </c>
      <c r="N780" s="3">
        <v>0</v>
      </c>
      <c r="O780" s="3">
        <v>0</v>
      </c>
      <c r="P780" s="58" t="s">
        <v>25</v>
      </c>
      <c r="Q780" s="5" t="s">
        <v>161</v>
      </c>
      <c r="R780" t="s">
        <v>572</v>
      </c>
      <c r="S780" t="s">
        <v>4</v>
      </c>
    </row>
    <row r="781" spans="1:19" ht="15" customHeight="1" x14ac:dyDescent="0.25">
      <c r="A781" s="43" t="s">
        <v>557</v>
      </c>
      <c r="B781" s="1" t="s">
        <v>1189</v>
      </c>
      <c r="C781" s="2">
        <v>42034</v>
      </c>
      <c r="D781" s="4">
        <v>5</v>
      </c>
      <c r="E781" s="56">
        <v>1</v>
      </c>
      <c r="F781" s="1">
        <v>2015</v>
      </c>
      <c r="G781" s="7">
        <v>3906.16</v>
      </c>
      <c r="H781" s="4">
        <v>7</v>
      </c>
      <c r="I781" s="1" t="s">
        <v>573</v>
      </c>
      <c r="J781" s="1">
        <v>8</v>
      </c>
      <c r="K781" s="53">
        <v>276.91000000000003</v>
      </c>
      <c r="L781" s="3">
        <v>34.613750000000003</v>
      </c>
      <c r="M781" s="1">
        <v>36.92</v>
      </c>
      <c r="N781" s="3">
        <v>2.3062499999999986</v>
      </c>
      <c r="O781" s="3">
        <v>18.449999999999989</v>
      </c>
      <c r="P781" s="58" t="s">
        <v>25</v>
      </c>
      <c r="Q781" s="5" t="s">
        <v>161</v>
      </c>
      <c r="R781" t="s">
        <v>572</v>
      </c>
      <c r="S781" t="s">
        <v>4</v>
      </c>
    </row>
    <row r="782" spans="1:19" ht="15" customHeight="1" x14ac:dyDescent="0.25">
      <c r="A782" s="43" t="s">
        <v>405</v>
      </c>
      <c r="B782" s="1" t="s">
        <v>1190</v>
      </c>
      <c r="C782" s="2">
        <v>42034</v>
      </c>
      <c r="D782" s="4">
        <v>5</v>
      </c>
      <c r="E782" s="56">
        <v>1</v>
      </c>
      <c r="F782" s="1">
        <v>2015</v>
      </c>
      <c r="G782" s="7">
        <v>3906.16</v>
      </c>
      <c r="H782" s="4">
        <v>7</v>
      </c>
      <c r="I782" s="1" t="s">
        <v>573</v>
      </c>
      <c r="J782" s="1">
        <v>8</v>
      </c>
      <c r="K782" s="53">
        <v>531.09</v>
      </c>
      <c r="L782" s="3">
        <v>66.386250000000004</v>
      </c>
      <c r="M782" s="1">
        <v>67.87</v>
      </c>
      <c r="N782" s="3">
        <v>1.4837500000000006</v>
      </c>
      <c r="O782" s="3">
        <v>11.870000000000005</v>
      </c>
      <c r="P782" s="58" t="s">
        <v>25</v>
      </c>
      <c r="Q782" s="5" t="s">
        <v>161</v>
      </c>
      <c r="R782" t="s">
        <v>572</v>
      </c>
      <c r="S782" t="s">
        <v>4</v>
      </c>
    </row>
    <row r="783" spans="1:19" ht="15" customHeight="1" x14ac:dyDescent="0.25">
      <c r="A783" s="43" t="s">
        <v>558</v>
      </c>
      <c r="B783" s="1" t="s">
        <v>1191</v>
      </c>
      <c r="C783" s="2">
        <v>42034</v>
      </c>
      <c r="D783" s="4">
        <v>5</v>
      </c>
      <c r="E783" s="56">
        <v>1</v>
      </c>
      <c r="F783" s="1">
        <v>2015</v>
      </c>
      <c r="G783" s="7">
        <v>3906.16</v>
      </c>
      <c r="H783" s="4">
        <v>7</v>
      </c>
      <c r="I783" s="1" t="s">
        <v>573</v>
      </c>
      <c r="J783" s="1">
        <v>43</v>
      </c>
      <c r="K783" s="53">
        <v>2831.39</v>
      </c>
      <c r="L783" s="3">
        <v>65.846279069767434</v>
      </c>
      <c r="M783" s="1">
        <v>66.540000000000006</v>
      </c>
      <c r="N783" s="3">
        <v>0.69372093023257264</v>
      </c>
      <c r="O783" s="3">
        <v>29.830000000000624</v>
      </c>
      <c r="P783" s="58" t="s">
        <v>25</v>
      </c>
      <c r="Q783" s="5" t="s">
        <v>161</v>
      </c>
      <c r="R783" t="s">
        <v>572</v>
      </c>
      <c r="S783" t="s">
        <v>4</v>
      </c>
    </row>
    <row r="784" spans="1:19" ht="15" customHeight="1" x14ac:dyDescent="0.25">
      <c r="A784" s="43" t="s">
        <v>557</v>
      </c>
      <c r="B784" s="1" t="s">
        <v>1189</v>
      </c>
      <c r="C784" s="2">
        <v>42034</v>
      </c>
      <c r="D784" s="4">
        <v>5</v>
      </c>
      <c r="E784" s="56">
        <v>1</v>
      </c>
      <c r="F784" s="1">
        <v>2015</v>
      </c>
      <c r="G784" s="7">
        <v>3906.16</v>
      </c>
      <c r="H784" s="4">
        <v>7</v>
      </c>
      <c r="I784" s="1" t="s">
        <v>573</v>
      </c>
      <c r="J784" s="1">
        <v>2</v>
      </c>
      <c r="K784" s="53">
        <v>69.23</v>
      </c>
      <c r="L784" s="3">
        <v>34.615000000000002</v>
      </c>
      <c r="M784" s="1">
        <v>36.92</v>
      </c>
      <c r="N784" s="3">
        <v>2.3049999999999997</v>
      </c>
      <c r="O784" s="3">
        <v>4.6099999999999994</v>
      </c>
      <c r="P784" s="58" t="s">
        <v>25</v>
      </c>
      <c r="Q784" s="5" t="s">
        <v>161</v>
      </c>
      <c r="R784" t="s">
        <v>572</v>
      </c>
      <c r="S784" t="s">
        <v>4</v>
      </c>
    </row>
    <row r="785" spans="1:19" ht="15" customHeight="1" x14ac:dyDescent="0.25">
      <c r="A785" s="43" t="s">
        <v>558</v>
      </c>
      <c r="B785" s="1" t="s">
        <v>1191</v>
      </c>
      <c r="C785" s="2">
        <v>42034</v>
      </c>
      <c r="D785" s="4">
        <v>5</v>
      </c>
      <c r="E785" s="56">
        <v>1</v>
      </c>
      <c r="F785" s="1">
        <v>2015</v>
      </c>
      <c r="G785" s="7">
        <v>3906.16</v>
      </c>
      <c r="H785" s="4">
        <v>7</v>
      </c>
      <c r="I785" s="1" t="s">
        <v>573</v>
      </c>
      <c r="J785" s="1">
        <v>3</v>
      </c>
      <c r="K785" s="53">
        <v>197.54</v>
      </c>
      <c r="L785" s="3">
        <v>65.846666666666664</v>
      </c>
      <c r="M785" s="1">
        <v>66.540000000000006</v>
      </c>
      <c r="N785" s="3">
        <v>0.69333333333334224</v>
      </c>
      <c r="O785" s="3">
        <v>2.0800000000000267</v>
      </c>
      <c r="P785" s="58" t="s">
        <v>25</v>
      </c>
      <c r="Q785" s="5" t="s">
        <v>161</v>
      </c>
      <c r="R785" t="s">
        <v>572</v>
      </c>
      <c r="S785" t="s">
        <v>4</v>
      </c>
    </row>
    <row r="786" spans="1:19" ht="15" customHeight="1" x14ac:dyDescent="0.25">
      <c r="A786" s="43" t="s">
        <v>432</v>
      </c>
      <c r="B786" s="1" t="s">
        <v>765</v>
      </c>
      <c r="C786" s="2">
        <v>42034</v>
      </c>
      <c r="D786" s="4">
        <v>5</v>
      </c>
      <c r="E786" s="56">
        <v>1</v>
      </c>
      <c r="F786" s="1">
        <v>2015</v>
      </c>
      <c r="G786" s="7">
        <v>7061.0400000000009</v>
      </c>
      <c r="H786" s="4">
        <v>1209</v>
      </c>
      <c r="I786" s="1" t="s">
        <v>571</v>
      </c>
      <c r="J786" s="1">
        <v>491</v>
      </c>
      <c r="K786" s="53">
        <v>1855.98</v>
      </c>
      <c r="L786" s="3">
        <v>3.7800000000000002</v>
      </c>
      <c r="M786" s="1">
        <v>3.69</v>
      </c>
      <c r="N786" s="3">
        <v>-9.0000000000000302E-2</v>
      </c>
      <c r="O786" s="3">
        <v>-44.190000000000147</v>
      </c>
      <c r="P786" s="58" t="s">
        <v>25</v>
      </c>
      <c r="Q786" s="5" t="s">
        <v>161</v>
      </c>
      <c r="R786" t="s">
        <v>572</v>
      </c>
      <c r="S786" t="s">
        <v>4</v>
      </c>
    </row>
    <row r="787" spans="1:19" ht="15" customHeight="1" x14ac:dyDescent="0.25">
      <c r="A787" s="43" t="s">
        <v>188</v>
      </c>
      <c r="B787" s="1" t="s">
        <v>1129</v>
      </c>
      <c r="C787" s="2">
        <v>42034</v>
      </c>
      <c r="D787" s="4">
        <v>5</v>
      </c>
      <c r="E787" s="56">
        <v>1</v>
      </c>
      <c r="F787" s="1">
        <v>2015</v>
      </c>
      <c r="G787" s="7">
        <v>7306.53</v>
      </c>
      <c r="H787" s="4">
        <v>3285</v>
      </c>
      <c r="I787" s="1" t="s">
        <v>370</v>
      </c>
      <c r="J787" s="1">
        <v>66</v>
      </c>
      <c r="K787" s="53">
        <v>1980</v>
      </c>
      <c r="L787" s="3">
        <v>30</v>
      </c>
      <c r="M787" s="1">
        <v>13.76</v>
      </c>
      <c r="N787" s="3">
        <v>-16.240000000000002</v>
      </c>
      <c r="O787" s="3">
        <v>-1071.8400000000001</v>
      </c>
      <c r="P787" s="58" t="s">
        <v>21</v>
      </c>
      <c r="Q787" s="5" t="s">
        <v>160</v>
      </c>
      <c r="R787" t="s">
        <v>572</v>
      </c>
      <c r="S787" t="s">
        <v>4</v>
      </c>
    </row>
    <row r="788" spans="1:19" ht="15" customHeight="1" x14ac:dyDescent="0.25">
      <c r="A788" s="43" t="s">
        <v>136</v>
      </c>
      <c r="B788" s="1" t="s">
        <v>1192</v>
      </c>
      <c r="C788" s="2">
        <v>42034</v>
      </c>
      <c r="D788" s="4">
        <v>5</v>
      </c>
      <c r="E788" s="56">
        <v>1</v>
      </c>
      <c r="F788" s="1">
        <v>2015</v>
      </c>
      <c r="G788" s="7">
        <v>910.4</v>
      </c>
      <c r="H788" s="4">
        <v>27415</v>
      </c>
      <c r="I788" s="1" t="s">
        <v>362</v>
      </c>
      <c r="J788" s="1">
        <v>2916</v>
      </c>
      <c r="K788" s="53">
        <v>437.4</v>
      </c>
      <c r="L788" s="3">
        <v>0.15</v>
      </c>
      <c r="M788" s="1">
        <v>0.15</v>
      </c>
      <c r="N788" s="3">
        <v>0</v>
      </c>
      <c r="O788" s="3">
        <v>0</v>
      </c>
      <c r="P788" s="58" t="s">
        <v>5</v>
      </c>
      <c r="Q788" s="5" t="s">
        <v>175</v>
      </c>
      <c r="R788" t="s">
        <v>572</v>
      </c>
      <c r="S788" t="s">
        <v>4</v>
      </c>
    </row>
    <row r="789" spans="1:19" ht="15" customHeight="1" x14ac:dyDescent="0.25">
      <c r="A789" s="43" t="s">
        <v>352</v>
      </c>
      <c r="B789" s="1" t="s">
        <v>1193</v>
      </c>
      <c r="C789" s="2">
        <v>42034</v>
      </c>
      <c r="D789" s="4">
        <v>5</v>
      </c>
      <c r="E789" s="56">
        <v>1</v>
      </c>
      <c r="F789" s="1">
        <v>2015</v>
      </c>
      <c r="G789" s="7">
        <v>4473</v>
      </c>
      <c r="H789" s="4">
        <v>8961</v>
      </c>
      <c r="I789" s="1" t="s">
        <v>651</v>
      </c>
      <c r="J789" s="1">
        <v>300</v>
      </c>
      <c r="K789" s="53">
        <v>4473</v>
      </c>
      <c r="L789" s="3">
        <v>14.91</v>
      </c>
      <c r="M789" s="1">
        <v>14</v>
      </c>
      <c r="N789" s="3">
        <v>-0.91000000000000014</v>
      </c>
      <c r="O789" s="3">
        <v>-273.00000000000006</v>
      </c>
      <c r="P789" s="58" t="s">
        <v>5</v>
      </c>
      <c r="Q789" s="5" t="s">
        <v>175</v>
      </c>
      <c r="R789" t="s">
        <v>572</v>
      </c>
      <c r="S789" t="s">
        <v>4</v>
      </c>
    </row>
    <row r="790" spans="1:19" ht="15" customHeight="1" x14ac:dyDescent="0.25">
      <c r="A790" s="43" t="s">
        <v>277</v>
      </c>
      <c r="B790" s="1" t="s">
        <v>943</v>
      </c>
      <c r="C790" s="2">
        <v>42034</v>
      </c>
      <c r="D790" s="4">
        <v>5</v>
      </c>
      <c r="E790" s="56">
        <v>1</v>
      </c>
      <c r="F790" s="1">
        <v>2015</v>
      </c>
      <c r="G790" s="7">
        <v>8746.31</v>
      </c>
      <c r="H790" s="4">
        <v>1152</v>
      </c>
      <c r="I790" s="1" t="s">
        <v>358</v>
      </c>
      <c r="J790" s="1">
        <v>300</v>
      </c>
      <c r="K790" s="53">
        <v>113.76</v>
      </c>
      <c r="L790" s="3">
        <v>0.37920000000000004</v>
      </c>
      <c r="M790" s="1">
        <v>0.38</v>
      </c>
      <c r="N790" s="3">
        <v>7.999999999999674E-4</v>
      </c>
      <c r="O790" s="3">
        <v>0.23999999999999022</v>
      </c>
      <c r="P790" s="58" t="s">
        <v>5</v>
      </c>
      <c r="Q790" s="5" t="s">
        <v>175</v>
      </c>
      <c r="R790" t="s">
        <v>572</v>
      </c>
      <c r="S790" t="s">
        <v>4</v>
      </c>
    </row>
    <row r="791" spans="1:19" ht="15" customHeight="1" x14ac:dyDescent="0.25">
      <c r="A791" s="43" t="s">
        <v>432</v>
      </c>
      <c r="B791" s="1" t="s">
        <v>765</v>
      </c>
      <c r="C791" s="2">
        <v>42034</v>
      </c>
      <c r="D791" s="4">
        <v>5</v>
      </c>
      <c r="E791" s="56">
        <v>1</v>
      </c>
      <c r="F791" s="1">
        <v>2015</v>
      </c>
      <c r="G791" s="7">
        <v>7061.0400000000009</v>
      </c>
      <c r="H791" s="4">
        <v>1209</v>
      </c>
      <c r="I791" s="1" t="s">
        <v>571</v>
      </c>
      <c r="J791" s="1">
        <v>600</v>
      </c>
      <c r="K791" s="53">
        <v>2268</v>
      </c>
      <c r="L791" s="3">
        <v>3.78</v>
      </c>
      <c r="M791" s="1">
        <v>3.69</v>
      </c>
      <c r="N791" s="3">
        <v>-8.9999999999999858E-2</v>
      </c>
      <c r="O791" s="3">
        <v>-53.999999999999915</v>
      </c>
      <c r="P791" s="58" t="s">
        <v>25</v>
      </c>
      <c r="Q791" s="5" t="s">
        <v>161</v>
      </c>
      <c r="R791" t="s">
        <v>572</v>
      </c>
      <c r="S791" t="s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2D050"/>
  </sheetPr>
  <dimension ref="A1:R185"/>
  <sheetViews>
    <sheetView showGridLines="0" zoomScale="80" zoomScaleNormal="80" workbookViewId="0">
      <selection activeCell="C5" sqref="C5"/>
    </sheetView>
  </sheetViews>
  <sheetFormatPr baseColWidth="10" defaultRowHeight="15" x14ac:dyDescent="0.25"/>
  <cols>
    <col min="1" max="1" width="24.42578125" bestFit="1" customWidth="1"/>
    <col min="2" max="2" width="27.28515625" bestFit="1" customWidth="1"/>
    <col min="3" max="3" width="14.85546875" bestFit="1" customWidth="1"/>
    <col min="4" max="4" width="14.5703125" bestFit="1" customWidth="1"/>
    <col min="5" max="5" width="14.42578125" bestFit="1" customWidth="1"/>
    <col min="6" max="6" width="13.7109375" bestFit="1" customWidth="1"/>
    <col min="7" max="7" width="12.85546875" style="6" bestFit="1" customWidth="1"/>
    <col min="8" max="8" width="12.140625" customWidth="1"/>
    <col min="9" max="14" width="11.5703125" bestFit="1" customWidth="1"/>
    <col min="15" max="15" width="14.85546875" bestFit="1" customWidth="1"/>
    <col min="17" max="17" width="30" customWidth="1"/>
    <col min="18" max="18" width="19.5703125" style="6" customWidth="1"/>
    <col min="19" max="19" width="30" customWidth="1"/>
    <col min="20" max="20" width="19.5703125" customWidth="1"/>
    <col min="21" max="29" width="28.85546875" bestFit="1" customWidth="1"/>
    <col min="30" max="30" width="12.5703125" bestFit="1" customWidth="1"/>
  </cols>
  <sheetData>
    <row r="1" spans="1:18" ht="16.5" customHeight="1" x14ac:dyDescent="0.3">
      <c r="Q1" s="38"/>
      <c r="R1" s="38"/>
    </row>
    <row r="3" spans="1:18" ht="33.75" x14ac:dyDescent="0.5">
      <c r="A3" s="51" t="s">
        <v>235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5" spans="1:18" ht="18.75" x14ac:dyDescent="0.3">
      <c r="A5" s="46" t="s">
        <v>182</v>
      </c>
      <c r="B5" t="s">
        <v>596</v>
      </c>
    </row>
    <row r="6" spans="1:18" ht="18.75" x14ac:dyDescent="0.3">
      <c r="A6" s="46" t="s">
        <v>92</v>
      </c>
    </row>
    <row r="7" spans="1:18" ht="19.5" thickBot="1" x14ac:dyDescent="0.35">
      <c r="A7" s="46" t="s">
        <v>88</v>
      </c>
      <c r="B7" t="s">
        <v>103</v>
      </c>
    </row>
    <row r="8" spans="1:18" ht="18.75" x14ac:dyDescent="0.3">
      <c r="A8" s="49" t="s">
        <v>731</v>
      </c>
      <c r="B8" s="47"/>
    </row>
    <row r="9" spans="1:18" ht="19.5" thickBot="1" x14ac:dyDescent="0.35">
      <c r="A9" s="50" t="s">
        <v>732</v>
      </c>
      <c r="B9" s="48"/>
    </row>
    <row r="10" spans="1:18" ht="16.5" thickBot="1" x14ac:dyDescent="0.3">
      <c r="A10" s="8"/>
      <c r="B10" s="12"/>
      <c r="C10" s="33" t="s">
        <v>97</v>
      </c>
      <c r="D10" s="34" t="s">
        <v>98</v>
      </c>
      <c r="E10" s="34" t="s">
        <v>99</v>
      </c>
      <c r="F10" s="34" t="s">
        <v>100</v>
      </c>
      <c r="G10" s="35" t="s">
        <v>101</v>
      </c>
      <c r="H10" s="34" t="s">
        <v>102</v>
      </c>
      <c r="I10" s="34" t="s">
        <v>103</v>
      </c>
      <c r="J10" s="34" t="s">
        <v>104</v>
      </c>
      <c r="K10" s="34" t="s">
        <v>105</v>
      </c>
      <c r="L10" s="34" t="s">
        <v>106</v>
      </c>
      <c r="M10" s="34" t="s">
        <v>107</v>
      </c>
      <c r="N10" s="36" t="s">
        <v>108</v>
      </c>
      <c r="O10" s="37" t="s">
        <v>157</v>
      </c>
    </row>
    <row r="11" spans="1:18" ht="15.75" customHeight="1" thickBot="1" x14ac:dyDescent="0.3">
      <c r="A11" s="8"/>
      <c r="B11" s="11"/>
      <c r="C11" s="21">
        <v>1</v>
      </c>
      <c r="D11" s="14">
        <v>2</v>
      </c>
      <c r="E11" s="14">
        <v>3</v>
      </c>
      <c r="F11" s="14">
        <v>4</v>
      </c>
      <c r="G11" s="14">
        <v>5</v>
      </c>
      <c r="H11" s="14">
        <v>6</v>
      </c>
      <c r="I11" s="14">
        <v>7</v>
      </c>
      <c r="J11" s="14">
        <v>8</v>
      </c>
      <c r="K11" s="14">
        <v>9</v>
      </c>
      <c r="L11" s="14">
        <v>10</v>
      </c>
      <c r="M11" s="14">
        <v>11</v>
      </c>
      <c r="N11" s="13">
        <v>12</v>
      </c>
      <c r="O11" s="22"/>
    </row>
    <row r="12" spans="1:18" ht="15.75" x14ac:dyDescent="0.25">
      <c r="A12" t="s">
        <v>109</v>
      </c>
      <c r="B12" s="29" t="s">
        <v>109</v>
      </c>
      <c r="C12" s="9" t="str">
        <f ca="1">IF(SUMPRODUCT((Tableau1[GO]='TDB APPRO'!B12)*(Tableau1[Mois]='TDB APPRO'!$C$11)*(Tableau1[Type Appro]="F")*(Tableau1[Prix réception]))=0,"",SUMPRODUCT((Tableau1[GO]='TDB APPRO'!B12)*(Tableau1[Mois]='TDB APPRO'!$C$11)*(Tableau1[Type Appro]="F")*(Tableau1[Prix réception])))</f>
        <v/>
      </c>
      <c r="D12" s="7" t="str">
        <f ca="1">IF(SUMPRODUCT((Tableau1[GO]='TDB APPRO'!B12)*(Tableau1[Mois]='TDB APPRO'!$D$11)*(Tableau1[Type Appro]="F")*(Tableau1[Prix réception]))=0,"",SUMPRODUCT((Tableau1[GO]='TDB APPRO'!B12)*(Tableau1[Mois]='TDB APPRO'!$D$11)*(Tableau1[Type Appro]="F")*(Tableau1[Prix réception])))</f>
        <v/>
      </c>
      <c r="E12" s="7" t="str">
        <f ca="1">IF(SUMPRODUCT((Tableau1[GO]='TDB APPRO'!B12)*(Tableau1[Mois]='TDB APPRO'!$E$11)*(Tableau1[Type Appro]="F")*(Tableau1[Prix réception]))=0,"",SUMPRODUCT((Tableau1[GO]='TDB APPRO'!B12)*(Tableau1[Mois]='TDB APPRO'!$E$11)*(Tableau1[Type Appro]="F")*(Tableau1[Prix réception])))</f>
        <v/>
      </c>
      <c r="F12" s="7" t="str">
        <f ca="1">IF(SUMPRODUCT((Tableau1[GO]='TDB APPRO'!B12)*(Tableau1[Mois]='TDB APPRO'!$F$11)*(Tableau1[Type Appro]="F")*(Tableau1[Prix réception]))=0,"",SUMPRODUCT((Tableau1[GO]='TDB APPRO'!B12)*(Tableau1[Mois]='TDB APPRO'!$F$11)*(Tableau1[Type Appro]="F")*(Tableau1[Prix réception])))</f>
        <v/>
      </c>
      <c r="G12" s="7" t="str">
        <f ca="1">IF(SUMPRODUCT((Tableau1[GO]='TDB APPRO'!B12)*(Tableau1[Mois]='TDB APPRO'!$G$11)*(Tableau1[Type Appro]="F")*(Tableau1[Prix réception]))=0,"",SUMPRODUCT((Tableau1[GO]='TDB APPRO'!B12)*(Tableau1[Mois]='TDB APPRO'!$G$11)*(Tableau1[Type Appro]="F")*(Tableau1[Prix réception])))</f>
        <v/>
      </c>
      <c r="H12" s="7" t="str">
        <f ca="1">IF(SUMPRODUCT((Tableau1[GO]='TDB APPRO'!B12)*(Tableau1[Mois]='TDB APPRO'!$H$11)*(Tableau1[Type Appro]="F")*(Tableau1[Prix réception]))=0,"",SUMPRODUCT((Tableau1[GO]='TDB APPRO'!B12)*(Tableau1[Mois]='TDB APPRO'!$H$11)*(Tableau1[Type Appro]="F")*(Tableau1[Prix réception])))</f>
        <v/>
      </c>
      <c r="I12" s="7" t="str">
        <f ca="1">IF(SUMPRODUCT((Tableau1[GO]='TDB APPRO'!$B12)*(Tableau1[Mois]='TDB APPRO'!I$11)*(Tableau1[Type Appro]="F")*(Tableau1[Prix réception]))=0,"",SUMPRODUCT((Tableau1[GO]='TDB APPRO'!$B12)*(Tableau1[Mois]='TDB APPRO'!I$11)*(Tableau1[Type Appro]="F")*(Tableau1[Prix réception])))</f>
        <v/>
      </c>
      <c r="J12" s="7" t="str">
        <f ca="1">IF(SUMPRODUCT((Tableau1[GO]='TDB APPRO'!$B12)*(Tableau1[Mois]='TDB APPRO'!J$11)*(Tableau1[Type Appro]="F")*(Tableau1[Prix réception]))=0,"",SUMPRODUCT((Tableau1[GO]='TDB APPRO'!$B12)*(Tableau1[Mois]='TDB APPRO'!J$11)*(Tableau1[Type Appro]="F")*(Tableau1[Prix réception])))</f>
        <v/>
      </c>
      <c r="K12" s="7" t="str">
        <f ca="1">IF(SUMPRODUCT((Tableau1[GO]='TDB APPRO'!$B12)*(Tableau1[Mois]='TDB APPRO'!K$11)*(Tableau1[Type Appro]="F")*(Tableau1[Prix réception]))=0,"",SUMPRODUCT((Tableau1[GO]='TDB APPRO'!$B12)*(Tableau1[Mois]='TDB APPRO'!K$11)*(Tableau1[Type Appro]="F")*(Tableau1[Prix réception])))</f>
        <v/>
      </c>
      <c r="L12" s="7" t="str">
        <f ca="1">IF(SUMPRODUCT((Tableau1[GO]='TDB APPRO'!$B12)*(Tableau1[Mois]='TDB APPRO'!L$11)*(Tableau1[Type Appro]="F")*(Tableau1[Prix réception]))=0,"",SUMPRODUCT((Tableau1[GO]='TDB APPRO'!$B12)*(Tableau1[Mois]='TDB APPRO'!L$11)*(Tableau1[Type Appro]="F")*(Tableau1[Prix réception])))</f>
        <v/>
      </c>
      <c r="M12" s="7" t="str">
        <f ca="1">IF(SUMPRODUCT((Tableau1[GO]='TDB APPRO'!$B12)*(Tableau1[Mois]='TDB APPRO'!M$11)*(Tableau1[Type Appro]="F")*(Tableau1[Prix réception]))=0,"",SUMPRODUCT((Tableau1[GO]='TDB APPRO'!$B12)*(Tableau1[Mois]='TDB APPRO'!M$11)*(Tableau1[Type Appro]="F")*(Tableau1[Prix réception])))</f>
        <v/>
      </c>
      <c r="N12" s="7" t="str">
        <f ca="1">IF(SUMPRODUCT((Tableau1[GO]='TDB APPRO'!$B12)*(Tableau1[Mois]='TDB APPRO'!N$11)*(Tableau1[Type Appro]="F")*(Tableau1[Prix réception]))=0,"",SUMPRODUCT((Tableau1[GO]='TDB APPRO'!$B12)*(Tableau1[Mois]='TDB APPRO'!N$11)*(Tableau1[Type Appro]="F")*(Tableau1[Prix réception])))</f>
        <v/>
      </c>
      <c r="O12" s="23">
        <f ca="1">SUM(C12:N12)</f>
        <v>0</v>
      </c>
    </row>
    <row r="13" spans="1:18" ht="15.75" x14ac:dyDescent="0.25">
      <c r="A13" t="s">
        <v>10</v>
      </c>
      <c r="B13" s="30" t="s">
        <v>10</v>
      </c>
      <c r="C13" s="9">
        <f ca="1">IF(SUMPRODUCT((Tableau1[GO]='TDB APPRO'!B13)*(Tableau1[Mois]='TDB APPRO'!$C$11)*(Tableau1[Type Appro]="F")*(Tableau1[Prix réception]))=0,"",SUMPRODUCT((Tableau1[GO]='TDB APPRO'!B13)*(Tableau1[Mois]='TDB APPRO'!$C$11)*(Tableau1[Type Appro]="F")*(Tableau1[Prix réception])))</f>
        <v>774819.57999999938</v>
      </c>
      <c r="D13" s="7" t="str">
        <f ca="1">IF(SUMPRODUCT((Tableau1[GO]='TDB APPRO'!B13)*(Tableau1[Mois]='TDB APPRO'!$D$11)*(Tableau1[Type Appro]="F")*(Tableau1[Prix réception]))=0,"",SUMPRODUCT((Tableau1[GO]='TDB APPRO'!B13)*(Tableau1[Mois]='TDB APPRO'!$D$11)*(Tableau1[Type Appro]="F")*(Tableau1[Prix réception])))</f>
        <v/>
      </c>
      <c r="E13" s="7" t="str">
        <f ca="1">IF(SUMPRODUCT((Tableau1[GO]='TDB APPRO'!B13)*(Tableau1[Mois]='TDB APPRO'!$E$11)*(Tableau1[Type Appro]="F")*(Tableau1[Prix réception]))=0,"",SUMPRODUCT((Tableau1[GO]='TDB APPRO'!B13)*(Tableau1[Mois]='TDB APPRO'!$E$11)*(Tableau1[Type Appro]="F")*(Tableau1[Prix réception])))</f>
        <v/>
      </c>
      <c r="F13" s="7" t="str">
        <f ca="1">IF(SUMPRODUCT((Tableau1[GO]='TDB APPRO'!B13)*(Tableau1[Mois]='TDB APPRO'!$F$11)*(Tableau1[Type Appro]="F")*(Tableau1[Prix réception]))=0,"",SUMPRODUCT((Tableau1[GO]='TDB APPRO'!B13)*(Tableau1[Mois]='TDB APPRO'!$F$11)*(Tableau1[Type Appro]="F")*(Tableau1[Prix réception])))</f>
        <v/>
      </c>
      <c r="G13" s="7" t="str">
        <f ca="1">IF(SUMPRODUCT((Tableau1[GO]='TDB APPRO'!B13)*(Tableau1[Mois]='TDB APPRO'!$G$11)*(Tableau1[Type Appro]="F")*(Tableau1[Prix réception]))=0,"",SUMPRODUCT((Tableau1[GO]='TDB APPRO'!B13)*(Tableau1[Mois]='TDB APPRO'!$G$11)*(Tableau1[Type Appro]="F")*(Tableau1[Prix réception])))</f>
        <v/>
      </c>
      <c r="H13" s="7" t="str">
        <f ca="1">IF(SUMPRODUCT((Tableau1[GO]='TDB APPRO'!B13)*(Tableau1[Mois]='TDB APPRO'!$H$11)*(Tableau1[Type Appro]="F")*(Tableau1[Prix réception]))=0,"",SUMPRODUCT((Tableau1[GO]='TDB APPRO'!B13)*(Tableau1[Mois]='TDB APPRO'!$H$11)*(Tableau1[Type Appro]="F")*(Tableau1[Prix réception])))</f>
        <v/>
      </c>
      <c r="I13" s="7" t="str">
        <f ca="1">IF(SUMPRODUCT((Tableau1[GO]='TDB APPRO'!$B13)*(Tableau1[Mois]='TDB APPRO'!I$11)*(Tableau1[Type Appro]="F")*(Tableau1[Prix réception]))=0,"",SUMPRODUCT((Tableau1[GO]='TDB APPRO'!$B13)*(Tableau1[Mois]='TDB APPRO'!I$11)*(Tableau1[Type Appro]="F")*(Tableau1[Prix réception])))</f>
        <v/>
      </c>
      <c r="J13" s="7" t="str">
        <f ca="1">IF(SUMPRODUCT((Tableau1[GO]='TDB APPRO'!$B13)*(Tableau1[Mois]='TDB APPRO'!J$11)*(Tableau1[Type Appro]="F")*(Tableau1[Prix réception]))=0,"",SUMPRODUCT((Tableau1[GO]='TDB APPRO'!$B13)*(Tableau1[Mois]='TDB APPRO'!J$11)*(Tableau1[Type Appro]="F")*(Tableau1[Prix réception])))</f>
        <v/>
      </c>
      <c r="K13" s="7" t="str">
        <f ca="1">IF(SUMPRODUCT((Tableau1[GO]='TDB APPRO'!$B13)*(Tableau1[Mois]='TDB APPRO'!K$11)*(Tableau1[Type Appro]="F")*(Tableau1[Prix réception]))=0,"",SUMPRODUCT((Tableau1[GO]='TDB APPRO'!$B13)*(Tableau1[Mois]='TDB APPRO'!K$11)*(Tableau1[Type Appro]="F")*(Tableau1[Prix réception])))</f>
        <v/>
      </c>
      <c r="L13" s="7" t="str">
        <f ca="1">IF(SUMPRODUCT((Tableau1[GO]='TDB APPRO'!$B13)*(Tableau1[Mois]='TDB APPRO'!L$11)*(Tableau1[Type Appro]="F")*(Tableau1[Prix réception]))=0,"",SUMPRODUCT((Tableau1[GO]='TDB APPRO'!$B13)*(Tableau1[Mois]='TDB APPRO'!L$11)*(Tableau1[Type Appro]="F")*(Tableau1[Prix réception])))</f>
        <v/>
      </c>
      <c r="M13" s="7" t="str">
        <f ca="1">IF(SUMPRODUCT((Tableau1[GO]='TDB APPRO'!$B13)*(Tableau1[Mois]='TDB APPRO'!M$11)*(Tableau1[Type Appro]="F")*(Tableau1[Prix réception]))=0,"",SUMPRODUCT((Tableau1[GO]='TDB APPRO'!$B13)*(Tableau1[Mois]='TDB APPRO'!M$11)*(Tableau1[Type Appro]="F")*(Tableau1[Prix réception])))</f>
        <v/>
      </c>
      <c r="N13" s="7" t="str">
        <f ca="1">IF(SUMPRODUCT((Tableau1[GO]='TDB APPRO'!$B13)*(Tableau1[Mois]='TDB APPRO'!N$11)*(Tableau1[Type Appro]="F")*(Tableau1[Prix réception]))=0,"",SUMPRODUCT((Tableau1[GO]='TDB APPRO'!$B13)*(Tableau1[Mois]='TDB APPRO'!N$11)*(Tableau1[Type Appro]="F")*(Tableau1[Prix réception])))</f>
        <v/>
      </c>
      <c r="O13" s="23">
        <f t="shared" ref="O13:O39" ca="1" si="0">SUM(C13:N13)</f>
        <v>774819.57999999938</v>
      </c>
    </row>
    <row r="14" spans="1:18" ht="15.75" x14ac:dyDescent="0.25">
      <c r="A14" t="s">
        <v>21</v>
      </c>
      <c r="B14" s="30" t="s">
        <v>21</v>
      </c>
      <c r="C14" s="9">
        <f ca="1">IF(SUMPRODUCT((Tableau1[GO]='TDB APPRO'!B14)*(Tableau1[Mois]='TDB APPRO'!$C$11)*(Tableau1[Type Appro]="F")*(Tableau1[Prix réception]))=0,"",SUMPRODUCT((Tableau1[GO]='TDB APPRO'!B14)*(Tableau1[Mois]='TDB APPRO'!$C$11)*(Tableau1[Type Appro]="F")*(Tableau1[Prix réception])))</f>
        <v>41735.46</v>
      </c>
      <c r="D14" s="7" t="str">
        <f ca="1">IF(SUMPRODUCT((Tableau1[GO]='TDB APPRO'!B14)*(Tableau1[Mois]='TDB APPRO'!$D$11)*(Tableau1[Type Appro]="F")*(Tableau1[Prix réception]))=0,"",SUMPRODUCT((Tableau1[GO]='TDB APPRO'!B14)*(Tableau1[Mois]='TDB APPRO'!$D$11)*(Tableau1[Type Appro]="F")*(Tableau1[Prix réception])))</f>
        <v/>
      </c>
      <c r="E14" s="7" t="str">
        <f ca="1">IF(SUMPRODUCT((Tableau1[GO]='TDB APPRO'!B14)*(Tableau1[Mois]='TDB APPRO'!$E$11)*(Tableau1[Type Appro]="F")*(Tableau1[Prix réception]))=0,"",SUMPRODUCT((Tableau1[GO]='TDB APPRO'!B14)*(Tableau1[Mois]='TDB APPRO'!$E$11)*(Tableau1[Type Appro]="F")*(Tableau1[Prix réception])))</f>
        <v/>
      </c>
      <c r="F14" s="7" t="str">
        <f ca="1">IF(SUMPRODUCT((Tableau1[GO]='TDB APPRO'!B14)*(Tableau1[Mois]='TDB APPRO'!$F$11)*(Tableau1[Type Appro]="F")*(Tableau1[Prix réception]))=0,"",SUMPRODUCT((Tableau1[GO]='TDB APPRO'!B14)*(Tableau1[Mois]='TDB APPRO'!$F$11)*(Tableau1[Type Appro]="F")*(Tableau1[Prix réception])))</f>
        <v/>
      </c>
      <c r="G14" s="7" t="str">
        <f ca="1">IF(SUMPRODUCT((Tableau1[GO]='TDB APPRO'!B14)*(Tableau1[Mois]='TDB APPRO'!$G$11)*(Tableau1[Type Appro]="F")*(Tableau1[Prix réception]))=0,"",SUMPRODUCT((Tableau1[GO]='TDB APPRO'!B14)*(Tableau1[Mois]='TDB APPRO'!$G$11)*(Tableau1[Type Appro]="F")*(Tableau1[Prix réception])))</f>
        <v/>
      </c>
      <c r="H14" s="7" t="str">
        <f ca="1">IF(SUMPRODUCT((Tableau1[GO]='TDB APPRO'!B14)*(Tableau1[Mois]='TDB APPRO'!$H$11)*(Tableau1[Type Appro]="F")*(Tableau1[Prix réception]))=0,"",SUMPRODUCT((Tableau1[GO]='TDB APPRO'!B14)*(Tableau1[Mois]='TDB APPRO'!$H$11)*(Tableau1[Type Appro]="F")*(Tableau1[Prix réception])))</f>
        <v/>
      </c>
      <c r="I14" s="7" t="str">
        <f ca="1">IF(SUMPRODUCT((Tableau1[GO]='TDB APPRO'!$B14)*(Tableau1[Mois]='TDB APPRO'!I$11)*(Tableau1[Type Appro]="F")*(Tableau1[Prix réception]))=0,"",SUMPRODUCT((Tableau1[GO]='TDB APPRO'!$B14)*(Tableau1[Mois]='TDB APPRO'!I$11)*(Tableau1[Type Appro]="F")*(Tableau1[Prix réception])))</f>
        <v/>
      </c>
      <c r="J14" s="7" t="str">
        <f ca="1">IF(SUMPRODUCT((Tableau1[GO]='TDB APPRO'!$B14)*(Tableau1[Mois]='TDB APPRO'!J$11)*(Tableau1[Type Appro]="F")*(Tableau1[Prix réception]))=0,"",SUMPRODUCT((Tableau1[GO]='TDB APPRO'!$B14)*(Tableau1[Mois]='TDB APPRO'!J$11)*(Tableau1[Type Appro]="F")*(Tableau1[Prix réception])))</f>
        <v/>
      </c>
      <c r="K14" s="7" t="str">
        <f ca="1">IF(SUMPRODUCT((Tableau1[GO]='TDB APPRO'!$B14)*(Tableau1[Mois]='TDB APPRO'!K$11)*(Tableau1[Type Appro]="F")*(Tableau1[Prix réception]))=0,"",SUMPRODUCT((Tableau1[GO]='TDB APPRO'!$B14)*(Tableau1[Mois]='TDB APPRO'!K$11)*(Tableau1[Type Appro]="F")*(Tableau1[Prix réception])))</f>
        <v/>
      </c>
      <c r="L14" s="7" t="str">
        <f ca="1">IF(SUMPRODUCT((Tableau1[GO]='TDB APPRO'!$B14)*(Tableau1[Mois]='TDB APPRO'!L$11)*(Tableau1[Type Appro]="F")*(Tableau1[Prix réception]))=0,"",SUMPRODUCT((Tableau1[GO]='TDB APPRO'!$B14)*(Tableau1[Mois]='TDB APPRO'!L$11)*(Tableau1[Type Appro]="F")*(Tableau1[Prix réception])))</f>
        <v/>
      </c>
      <c r="M14" s="7" t="str">
        <f ca="1">IF(SUMPRODUCT((Tableau1[GO]='TDB APPRO'!$B14)*(Tableau1[Mois]='TDB APPRO'!M$11)*(Tableau1[Type Appro]="F")*(Tableau1[Prix réception]))=0,"",SUMPRODUCT((Tableau1[GO]='TDB APPRO'!$B14)*(Tableau1[Mois]='TDB APPRO'!M$11)*(Tableau1[Type Appro]="F")*(Tableau1[Prix réception])))</f>
        <v/>
      </c>
      <c r="N14" s="7" t="str">
        <f ca="1">IF(SUMPRODUCT((Tableau1[GO]='TDB APPRO'!$B14)*(Tableau1[Mois]='TDB APPRO'!N$11)*(Tableau1[Type Appro]="F")*(Tableau1[Prix réception]))=0,"",SUMPRODUCT((Tableau1[GO]='TDB APPRO'!$B14)*(Tableau1[Mois]='TDB APPRO'!N$11)*(Tableau1[Type Appro]="F")*(Tableau1[Prix réception])))</f>
        <v/>
      </c>
      <c r="O14" s="23">
        <f t="shared" ca="1" si="0"/>
        <v>41735.46</v>
      </c>
    </row>
    <row r="15" spans="1:18" ht="15.75" x14ac:dyDescent="0.25">
      <c r="A15" t="s">
        <v>25</v>
      </c>
      <c r="B15" s="30" t="s">
        <v>25</v>
      </c>
      <c r="C15" s="9">
        <f ca="1">IF(SUMPRODUCT((Tableau1[GO]='TDB APPRO'!B15)*(Tableau1[Mois]='TDB APPRO'!$C$11)*(Tableau1[Type Appro]="F")*(Tableau1[Prix réception]))=0,"",SUMPRODUCT((Tableau1[GO]='TDB APPRO'!B15)*(Tableau1[Mois]='TDB APPRO'!$C$11)*(Tableau1[Type Appro]="F")*(Tableau1[Prix réception])))</f>
        <v>20177.91</v>
      </c>
      <c r="D15" s="7" t="str">
        <f ca="1">IF(SUMPRODUCT((Tableau1[GO]='TDB APPRO'!B15)*(Tableau1[Mois]='TDB APPRO'!$D$11)*(Tableau1[Type Appro]="F")*(Tableau1[Prix réception]))=0,"",SUMPRODUCT((Tableau1[GO]='TDB APPRO'!B15)*(Tableau1[Mois]='TDB APPRO'!$D$11)*(Tableau1[Type Appro]="F")*(Tableau1[Prix réception])))</f>
        <v/>
      </c>
      <c r="E15" s="7" t="str">
        <f ca="1">IF(SUMPRODUCT((Tableau1[GO]='TDB APPRO'!B15)*(Tableau1[Mois]='TDB APPRO'!$E$11)*(Tableau1[Type Appro]="F")*(Tableau1[Prix réception]))=0,"",SUMPRODUCT((Tableau1[GO]='TDB APPRO'!B15)*(Tableau1[Mois]='TDB APPRO'!$E$11)*(Tableau1[Type Appro]="F")*(Tableau1[Prix réception])))</f>
        <v/>
      </c>
      <c r="F15" s="7" t="str">
        <f ca="1">IF(SUMPRODUCT((Tableau1[GO]='TDB APPRO'!B15)*(Tableau1[Mois]='TDB APPRO'!$F$11)*(Tableau1[Type Appro]="F")*(Tableau1[Prix réception]))=0,"",SUMPRODUCT((Tableau1[GO]='TDB APPRO'!B15)*(Tableau1[Mois]='TDB APPRO'!$F$11)*(Tableau1[Type Appro]="F")*(Tableau1[Prix réception])))</f>
        <v/>
      </c>
      <c r="G15" s="7" t="str">
        <f ca="1">IF(SUMPRODUCT((Tableau1[GO]='TDB APPRO'!B15)*(Tableau1[Mois]='TDB APPRO'!$G$11)*(Tableau1[Type Appro]="F")*(Tableau1[Prix réception]))=0,"",SUMPRODUCT((Tableau1[GO]='TDB APPRO'!B15)*(Tableau1[Mois]='TDB APPRO'!$G$11)*(Tableau1[Type Appro]="F")*(Tableau1[Prix réception])))</f>
        <v/>
      </c>
      <c r="H15" s="7" t="str">
        <f ca="1">IF(SUMPRODUCT((Tableau1[GO]='TDB APPRO'!B15)*(Tableau1[Mois]='TDB APPRO'!$H$11)*(Tableau1[Type Appro]="F")*(Tableau1[Prix réception]))=0,"",SUMPRODUCT((Tableau1[GO]='TDB APPRO'!B15)*(Tableau1[Mois]='TDB APPRO'!$H$11)*(Tableau1[Type Appro]="F")*(Tableau1[Prix réception])))</f>
        <v/>
      </c>
      <c r="I15" s="7" t="str">
        <f ca="1">IF(SUMPRODUCT((Tableau1[GO]='TDB APPRO'!$B15)*(Tableau1[Mois]='TDB APPRO'!I$11)*(Tableau1[Type Appro]="F")*(Tableau1[Prix réception]))=0,"",SUMPRODUCT((Tableau1[GO]='TDB APPRO'!$B15)*(Tableau1[Mois]='TDB APPRO'!I$11)*(Tableau1[Type Appro]="F")*(Tableau1[Prix réception])))</f>
        <v/>
      </c>
      <c r="J15" s="7" t="str">
        <f ca="1">IF(SUMPRODUCT((Tableau1[GO]='TDB APPRO'!$B15)*(Tableau1[Mois]='TDB APPRO'!J$11)*(Tableau1[Type Appro]="F")*(Tableau1[Prix réception]))=0,"",SUMPRODUCT((Tableau1[GO]='TDB APPRO'!$B15)*(Tableau1[Mois]='TDB APPRO'!J$11)*(Tableau1[Type Appro]="F")*(Tableau1[Prix réception])))</f>
        <v/>
      </c>
      <c r="K15" s="7" t="str">
        <f ca="1">IF(SUMPRODUCT((Tableau1[GO]='TDB APPRO'!$B15)*(Tableau1[Mois]='TDB APPRO'!K$11)*(Tableau1[Type Appro]="F")*(Tableau1[Prix réception]))=0,"",SUMPRODUCT((Tableau1[GO]='TDB APPRO'!$B15)*(Tableau1[Mois]='TDB APPRO'!K$11)*(Tableau1[Type Appro]="F")*(Tableau1[Prix réception])))</f>
        <v/>
      </c>
      <c r="L15" s="7" t="str">
        <f ca="1">IF(SUMPRODUCT((Tableau1[GO]='TDB APPRO'!$B15)*(Tableau1[Mois]='TDB APPRO'!L$11)*(Tableau1[Type Appro]="F")*(Tableau1[Prix réception]))=0,"",SUMPRODUCT((Tableau1[GO]='TDB APPRO'!$B15)*(Tableau1[Mois]='TDB APPRO'!L$11)*(Tableau1[Type Appro]="F")*(Tableau1[Prix réception])))</f>
        <v/>
      </c>
      <c r="M15" s="7" t="str">
        <f ca="1">IF(SUMPRODUCT((Tableau1[GO]='TDB APPRO'!$B15)*(Tableau1[Mois]='TDB APPRO'!M$11)*(Tableau1[Type Appro]="F")*(Tableau1[Prix réception]))=0,"",SUMPRODUCT((Tableau1[GO]='TDB APPRO'!$B15)*(Tableau1[Mois]='TDB APPRO'!M$11)*(Tableau1[Type Appro]="F")*(Tableau1[Prix réception])))</f>
        <v/>
      </c>
      <c r="N15" s="7" t="str">
        <f ca="1">IF(SUMPRODUCT((Tableau1[GO]='TDB APPRO'!$B15)*(Tableau1[Mois]='TDB APPRO'!N$11)*(Tableau1[Type Appro]="F")*(Tableau1[Prix réception]))=0,"",SUMPRODUCT((Tableau1[GO]='TDB APPRO'!$B15)*(Tableau1[Mois]='TDB APPRO'!N$11)*(Tableau1[Type Appro]="F")*(Tableau1[Prix réception])))</f>
        <v/>
      </c>
      <c r="O15" s="23">
        <f t="shared" ca="1" si="0"/>
        <v>20177.91</v>
      </c>
    </row>
    <row r="16" spans="1:18" ht="15.75" x14ac:dyDescent="0.25">
      <c r="A16" t="s">
        <v>162</v>
      </c>
      <c r="B16" s="30" t="s">
        <v>162</v>
      </c>
      <c r="C16" s="9" t="str">
        <f ca="1">IF(SUMPRODUCT((Tableau1[GO]='TDB APPRO'!B16)*(Tableau1[Mois]='TDB APPRO'!$C$11)*(Tableau1[Type Appro]="F")*(Tableau1[Prix réception]))=0,"",SUMPRODUCT((Tableau1[GO]='TDB APPRO'!B16)*(Tableau1[Mois]='TDB APPRO'!$C$11)*(Tableau1[Type Appro]="F")*(Tableau1[Prix réception])))</f>
        <v/>
      </c>
      <c r="D16" s="7" t="str">
        <f ca="1">IF(SUMPRODUCT((Tableau1[GO]='TDB APPRO'!B16)*(Tableau1[Mois]='TDB APPRO'!$D$11)*(Tableau1[Type Appro]="F")*(Tableau1[Prix réception]))=0,"",SUMPRODUCT((Tableau1[GO]='TDB APPRO'!B16)*(Tableau1[Mois]='TDB APPRO'!$D$11)*(Tableau1[Type Appro]="F")*(Tableau1[Prix réception])))</f>
        <v/>
      </c>
      <c r="E16" s="7" t="str">
        <f ca="1">IF(SUMPRODUCT((Tableau1[GO]='TDB APPRO'!B16)*(Tableau1[Mois]='TDB APPRO'!$E$11)*(Tableau1[Type Appro]="F")*(Tableau1[Prix réception]))=0,"",SUMPRODUCT((Tableau1[GO]='TDB APPRO'!B16)*(Tableau1[Mois]='TDB APPRO'!$E$11)*(Tableau1[Type Appro]="F")*(Tableau1[Prix réception])))</f>
        <v/>
      </c>
      <c r="F16" s="7" t="str">
        <f ca="1">IF(SUMPRODUCT((Tableau1[GO]='TDB APPRO'!B16)*(Tableau1[Mois]='TDB APPRO'!$F$11)*(Tableau1[Type Appro]="F")*(Tableau1[Prix réception]))=0,"",SUMPRODUCT((Tableau1[GO]='TDB APPRO'!B16)*(Tableau1[Mois]='TDB APPRO'!$F$11)*(Tableau1[Type Appro]="F")*(Tableau1[Prix réception])))</f>
        <v/>
      </c>
      <c r="G16" s="7" t="str">
        <f ca="1">IF(SUMPRODUCT((Tableau1[GO]='TDB APPRO'!B16)*(Tableau1[Mois]='TDB APPRO'!$G$11)*(Tableau1[Type Appro]="F")*(Tableau1[Prix réception]))=0,"",SUMPRODUCT((Tableau1[GO]='TDB APPRO'!B16)*(Tableau1[Mois]='TDB APPRO'!$G$11)*(Tableau1[Type Appro]="F")*(Tableau1[Prix réception])))</f>
        <v/>
      </c>
      <c r="H16" s="7" t="str">
        <f ca="1">IF(SUMPRODUCT((Tableau1[GO]='TDB APPRO'!B16)*(Tableau1[Mois]='TDB APPRO'!$H$11)*(Tableau1[Type Appro]="F")*(Tableau1[Prix réception]))=0,"",SUMPRODUCT((Tableau1[GO]='TDB APPRO'!B16)*(Tableau1[Mois]='TDB APPRO'!$H$11)*(Tableau1[Type Appro]="F")*(Tableau1[Prix réception])))</f>
        <v/>
      </c>
      <c r="I16" s="7" t="str">
        <f ca="1">IF(SUMPRODUCT((Tableau1[GO]='TDB APPRO'!$B16)*(Tableau1[Mois]='TDB APPRO'!I$11)*(Tableau1[Type Appro]="F")*(Tableau1[Prix réception]))=0,"",SUMPRODUCT((Tableau1[GO]='TDB APPRO'!$B16)*(Tableau1[Mois]='TDB APPRO'!I$11)*(Tableau1[Type Appro]="F")*(Tableau1[Prix réception])))</f>
        <v/>
      </c>
      <c r="J16" s="7" t="str">
        <f ca="1">IF(SUMPRODUCT((Tableau1[GO]='TDB APPRO'!$B16)*(Tableau1[Mois]='TDB APPRO'!J$11)*(Tableau1[Type Appro]="F")*(Tableau1[Prix réception]))=0,"",SUMPRODUCT((Tableau1[GO]='TDB APPRO'!$B16)*(Tableau1[Mois]='TDB APPRO'!J$11)*(Tableau1[Type Appro]="F")*(Tableau1[Prix réception])))</f>
        <v/>
      </c>
      <c r="K16" s="7" t="str">
        <f ca="1">IF(SUMPRODUCT((Tableau1[GO]='TDB APPRO'!$B16)*(Tableau1[Mois]='TDB APPRO'!K$11)*(Tableau1[Type Appro]="F")*(Tableau1[Prix réception]))=0,"",SUMPRODUCT((Tableau1[GO]='TDB APPRO'!$B16)*(Tableau1[Mois]='TDB APPRO'!K$11)*(Tableau1[Type Appro]="F")*(Tableau1[Prix réception])))</f>
        <v/>
      </c>
      <c r="L16" s="7" t="str">
        <f ca="1">IF(SUMPRODUCT((Tableau1[GO]='TDB APPRO'!$B16)*(Tableau1[Mois]='TDB APPRO'!L$11)*(Tableau1[Type Appro]="F")*(Tableau1[Prix réception]))=0,"",SUMPRODUCT((Tableau1[GO]='TDB APPRO'!$B16)*(Tableau1[Mois]='TDB APPRO'!L$11)*(Tableau1[Type Appro]="F")*(Tableau1[Prix réception])))</f>
        <v/>
      </c>
      <c r="M16" s="7" t="str">
        <f ca="1">IF(SUMPRODUCT((Tableau1[GO]='TDB APPRO'!$B16)*(Tableau1[Mois]='TDB APPRO'!M$11)*(Tableau1[Type Appro]="F")*(Tableau1[Prix réception]))=0,"",SUMPRODUCT((Tableau1[GO]='TDB APPRO'!$B16)*(Tableau1[Mois]='TDB APPRO'!M$11)*(Tableau1[Type Appro]="F")*(Tableau1[Prix réception])))</f>
        <v/>
      </c>
      <c r="N16" s="7" t="str">
        <f ca="1">IF(SUMPRODUCT((Tableau1[GO]='TDB APPRO'!$B16)*(Tableau1[Mois]='TDB APPRO'!N$11)*(Tableau1[Type Appro]="F")*(Tableau1[Prix réception]))=0,"",SUMPRODUCT((Tableau1[GO]='TDB APPRO'!$B16)*(Tableau1[Mois]='TDB APPRO'!N$11)*(Tableau1[Type Appro]="F")*(Tableau1[Prix réception])))</f>
        <v/>
      </c>
      <c r="O16" s="23">
        <f t="shared" ca="1" si="0"/>
        <v>0</v>
      </c>
    </row>
    <row r="17" spans="1:15" ht="15.75" x14ac:dyDescent="0.25">
      <c r="A17" t="s">
        <v>163</v>
      </c>
      <c r="B17" s="30" t="s">
        <v>163</v>
      </c>
      <c r="C17" s="9" t="str">
        <f ca="1">IF(SUMPRODUCT((Tableau1[GO]='TDB APPRO'!B17)*(Tableau1[Mois]='TDB APPRO'!$C$11)*(Tableau1[Type Appro]="F")*(Tableau1[Prix réception]))=0,"",SUMPRODUCT((Tableau1[GO]='TDB APPRO'!B17)*(Tableau1[Mois]='TDB APPRO'!$C$11)*(Tableau1[Type Appro]="F")*(Tableau1[Prix réception])))</f>
        <v/>
      </c>
      <c r="D17" s="7" t="str">
        <f ca="1">IF(SUMPRODUCT((Tableau1[GO]='TDB APPRO'!B17)*(Tableau1[Mois]='TDB APPRO'!$D$11)*(Tableau1[Type Appro]="F")*(Tableau1[Prix réception]))=0,"",SUMPRODUCT((Tableau1[GO]='TDB APPRO'!B17)*(Tableau1[Mois]='TDB APPRO'!$D$11)*(Tableau1[Type Appro]="F")*(Tableau1[Prix réception])))</f>
        <v/>
      </c>
      <c r="E17" s="7" t="str">
        <f ca="1">IF(SUMPRODUCT((Tableau1[GO]='TDB APPRO'!B17)*(Tableau1[Mois]='TDB APPRO'!$E$11)*(Tableau1[Type Appro]="F")*(Tableau1[Prix réception]))=0,"",SUMPRODUCT((Tableau1[GO]='TDB APPRO'!B17)*(Tableau1[Mois]='TDB APPRO'!$E$11)*(Tableau1[Type Appro]="F")*(Tableau1[Prix réception])))</f>
        <v/>
      </c>
      <c r="F17" s="7" t="str">
        <f ca="1">IF(SUMPRODUCT((Tableau1[GO]='TDB APPRO'!B17)*(Tableau1[Mois]='TDB APPRO'!$F$11)*(Tableau1[Type Appro]="F")*(Tableau1[Prix réception]))=0,"",SUMPRODUCT((Tableau1[GO]='TDB APPRO'!B17)*(Tableau1[Mois]='TDB APPRO'!$F$11)*(Tableau1[Type Appro]="F")*(Tableau1[Prix réception])))</f>
        <v/>
      </c>
      <c r="G17" s="7" t="str">
        <f ca="1">IF(SUMPRODUCT((Tableau1[GO]='TDB APPRO'!B17)*(Tableau1[Mois]='TDB APPRO'!$G$11)*(Tableau1[Type Appro]="F")*(Tableau1[Prix réception]))=0,"",SUMPRODUCT((Tableau1[GO]='TDB APPRO'!B17)*(Tableau1[Mois]='TDB APPRO'!$G$11)*(Tableau1[Type Appro]="F")*(Tableau1[Prix réception])))</f>
        <v/>
      </c>
      <c r="H17" s="7" t="str">
        <f ca="1">IF(SUMPRODUCT((Tableau1[GO]='TDB APPRO'!B17)*(Tableau1[Mois]='TDB APPRO'!$H$11)*(Tableau1[Type Appro]="F")*(Tableau1[Prix réception]))=0,"",SUMPRODUCT((Tableau1[GO]='TDB APPRO'!B17)*(Tableau1[Mois]='TDB APPRO'!$H$11)*(Tableau1[Type Appro]="F")*(Tableau1[Prix réception])))</f>
        <v/>
      </c>
      <c r="I17" s="7" t="str">
        <f ca="1">IF(SUMPRODUCT((Tableau1[GO]='TDB APPRO'!$B17)*(Tableau1[Mois]='TDB APPRO'!I$11)*(Tableau1[Type Appro]="F")*(Tableau1[Prix réception]))=0,"",SUMPRODUCT((Tableau1[GO]='TDB APPRO'!$B17)*(Tableau1[Mois]='TDB APPRO'!I$11)*(Tableau1[Type Appro]="F")*(Tableau1[Prix réception])))</f>
        <v/>
      </c>
      <c r="J17" s="7" t="str">
        <f ca="1">IF(SUMPRODUCT((Tableau1[GO]='TDB APPRO'!$B17)*(Tableau1[Mois]='TDB APPRO'!J$11)*(Tableau1[Type Appro]="F")*(Tableau1[Prix réception]))=0,"",SUMPRODUCT((Tableau1[GO]='TDB APPRO'!$B17)*(Tableau1[Mois]='TDB APPRO'!J$11)*(Tableau1[Type Appro]="F")*(Tableau1[Prix réception])))</f>
        <v/>
      </c>
      <c r="K17" s="7" t="str">
        <f ca="1">IF(SUMPRODUCT((Tableau1[GO]='TDB APPRO'!$B17)*(Tableau1[Mois]='TDB APPRO'!K$11)*(Tableau1[Type Appro]="F")*(Tableau1[Prix réception]))=0,"",SUMPRODUCT((Tableau1[GO]='TDB APPRO'!$B17)*(Tableau1[Mois]='TDB APPRO'!K$11)*(Tableau1[Type Appro]="F")*(Tableau1[Prix réception])))</f>
        <v/>
      </c>
      <c r="L17" s="7" t="str">
        <f ca="1">IF(SUMPRODUCT((Tableau1[GO]='TDB APPRO'!$B17)*(Tableau1[Mois]='TDB APPRO'!L$11)*(Tableau1[Type Appro]="F")*(Tableau1[Prix réception]))=0,"",SUMPRODUCT((Tableau1[GO]='TDB APPRO'!$B17)*(Tableau1[Mois]='TDB APPRO'!L$11)*(Tableau1[Type Appro]="F")*(Tableau1[Prix réception])))</f>
        <v/>
      </c>
      <c r="M17" s="7" t="str">
        <f ca="1">IF(SUMPRODUCT((Tableau1[GO]='TDB APPRO'!$B17)*(Tableau1[Mois]='TDB APPRO'!M$11)*(Tableau1[Type Appro]="F")*(Tableau1[Prix réception]))=0,"",SUMPRODUCT((Tableau1[GO]='TDB APPRO'!$B17)*(Tableau1[Mois]='TDB APPRO'!M$11)*(Tableau1[Type Appro]="F")*(Tableau1[Prix réception])))</f>
        <v/>
      </c>
      <c r="N17" s="7" t="str">
        <f ca="1">IF(SUMPRODUCT((Tableau1[GO]='TDB APPRO'!$B17)*(Tableau1[Mois]='TDB APPRO'!N$11)*(Tableau1[Type Appro]="F")*(Tableau1[Prix réception]))=0,"",SUMPRODUCT((Tableau1[GO]='TDB APPRO'!$B17)*(Tableau1[Mois]='TDB APPRO'!N$11)*(Tableau1[Type Appro]="F")*(Tableau1[Prix réception])))</f>
        <v/>
      </c>
      <c r="O17" s="23">
        <f t="shared" ca="1" si="0"/>
        <v>0</v>
      </c>
    </row>
    <row r="18" spans="1:15" ht="15.75" x14ac:dyDescent="0.25">
      <c r="A18" t="s">
        <v>164</v>
      </c>
      <c r="B18" s="30" t="s">
        <v>164</v>
      </c>
      <c r="C18" s="9" t="str">
        <f ca="1">IF(SUMPRODUCT((Tableau1[GO]='TDB APPRO'!B18)*(Tableau1[Mois]='TDB APPRO'!$C$11)*(Tableau1[Type Appro]="F")*(Tableau1[Prix réception]))=0,"",SUMPRODUCT((Tableau1[GO]='TDB APPRO'!B18)*(Tableau1[Mois]='TDB APPRO'!$C$11)*(Tableau1[Type Appro]="F")*(Tableau1[Prix réception])))</f>
        <v/>
      </c>
      <c r="D18" s="7" t="str">
        <f ca="1">IF(SUMPRODUCT((Tableau1[GO]='TDB APPRO'!B18)*(Tableau1[Mois]='TDB APPRO'!$D$11)*(Tableau1[Type Appro]="F")*(Tableau1[Prix réception]))=0,"",SUMPRODUCT((Tableau1[GO]='TDB APPRO'!B18)*(Tableau1[Mois]='TDB APPRO'!$D$11)*(Tableau1[Type Appro]="F")*(Tableau1[Prix réception])))</f>
        <v/>
      </c>
      <c r="E18" s="7" t="str">
        <f ca="1">IF(SUMPRODUCT((Tableau1[GO]='TDB APPRO'!B18)*(Tableau1[Mois]='TDB APPRO'!$E$11)*(Tableau1[Type Appro]="F")*(Tableau1[Prix réception]))=0,"",SUMPRODUCT((Tableau1[GO]='TDB APPRO'!B18)*(Tableau1[Mois]='TDB APPRO'!$E$11)*(Tableau1[Type Appro]="F")*(Tableau1[Prix réception])))</f>
        <v/>
      </c>
      <c r="F18" s="7" t="str">
        <f ca="1">IF(SUMPRODUCT((Tableau1[GO]='TDB APPRO'!B18)*(Tableau1[Mois]='TDB APPRO'!$F$11)*(Tableau1[Type Appro]="F")*(Tableau1[Prix réception]))=0,"",SUMPRODUCT((Tableau1[GO]='TDB APPRO'!B18)*(Tableau1[Mois]='TDB APPRO'!$F$11)*(Tableau1[Type Appro]="F")*(Tableau1[Prix réception])))</f>
        <v/>
      </c>
      <c r="G18" s="7" t="str">
        <f ca="1">IF(SUMPRODUCT((Tableau1[GO]='TDB APPRO'!B18)*(Tableau1[Mois]='TDB APPRO'!$G$11)*(Tableau1[Type Appro]="F")*(Tableau1[Prix réception]))=0,"",SUMPRODUCT((Tableau1[GO]='TDB APPRO'!B18)*(Tableau1[Mois]='TDB APPRO'!$G$11)*(Tableau1[Type Appro]="F")*(Tableau1[Prix réception])))</f>
        <v/>
      </c>
      <c r="H18" s="7" t="str">
        <f ca="1">IF(SUMPRODUCT((Tableau1[GO]='TDB APPRO'!B18)*(Tableau1[Mois]='TDB APPRO'!$H$11)*(Tableau1[Type Appro]="F")*(Tableau1[Prix réception]))=0,"",SUMPRODUCT((Tableau1[GO]='TDB APPRO'!B18)*(Tableau1[Mois]='TDB APPRO'!$H$11)*(Tableau1[Type Appro]="F")*(Tableau1[Prix réception])))</f>
        <v/>
      </c>
      <c r="I18" s="7" t="str">
        <f ca="1">IF(SUMPRODUCT((Tableau1[GO]='TDB APPRO'!$B18)*(Tableau1[Mois]='TDB APPRO'!I$11)*(Tableau1[Type Appro]="F")*(Tableau1[Prix réception]))=0,"",SUMPRODUCT((Tableau1[GO]='TDB APPRO'!$B18)*(Tableau1[Mois]='TDB APPRO'!I$11)*(Tableau1[Type Appro]="F")*(Tableau1[Prix réception])))</f>
        <v/>
      </c>
      <c r="J18" s="7" t="str">
        <f ca="1">IF(SUMPRODUCT((Tableau1[GO]='TDB APPRO'!$B18)*(Tableau1[Mois]='TDB APPRO'!J$11)*(Tableau1[Type Appro]="F")*(Tableau1[Prix réception]))=0,"",SUMPRODUCT((Tableau1[GO]='TDB APPRO'!$B18)*(Tableau1[Mois]='TDB APPRO'!J$11)*(Tableau1[Type Appro]="F")*(Tableau1[Prix réception])))</f>
        <v/>
      </c>
      <c r="K18" s="7" t="str">
        <f ca="1">IF(SUMPRODUCT((Tableau1[GO]='TDB APPRO'!$B18)*(Tableau1[Mois]='TDB APPRO'!K$11)*(Tableau1[Type Appro]="F")*(Tableau1[Prix réception]))=0,"",SUMPRODUCT((Tableau1[GO]='TDB APPRO'!$B18)*(Tableau1[Mois]='TDB APPRO'!K$11)*(Tableau1[Type Appro]="F")*(Tableau1[Prix réception])))</f>
        <v/>
      </c>
      <c r="L18" s="7" t="str">
        <f ca="1">IF(SUMPRODUCT((Tableau1[GO]='TDB APPRO'!$B18)*(Tableau1[Mois]='TDB APPRO'!L$11)*(Tableau1[Type Appro]="F")*(Tableau1[Prix réception]))=0,"",SUMPRODUCT((Tableau1[GO]='TDB APPRO'!$B18)*(Tableau1[Mois]='TDB APPRO'!L$11)*(Tableau1[Type Appro]="F")*(Tableau1[Prix réception])))</f>
        <v/>
      </c>
      <c r="M18" s="7" t="str">
        <f ca="1">IF(SUMPRODUCT((Tableau1[GO]='TDB APPRO'!$B18)*(Tableau1[Mois]='TDB APPRO'!M$11)*(Tableau1[Type Appro]="F")*(Tableau1[Prix réception]))=0,"",SUMPRODUCT((Tableau1[GO]='TDB APPRO'!$B18)*(Tableau1[Mois]='TDB APPRO'!M$11)*(Tableau1[Type Appro]="F")*(Tableau1[Prix réception])))</f>
        <v/>
      </c>
      <c r="N18" s="7" t="str">
        <f ca="1">IF(SUMPRODUCT((Tableau1[GO]='TDB APPRO'!$B18)*(Tableau1[Mois]='TDB APPRO'!N$11)*(Tableau1[Type Appro]="F")*(Tableau1[Prix réception]))=0,"",SUMPRODUCT((Tableau1[GO]='TDB APPRO'!$B18)*(Tableau1[Mois]='TDB APPRO'!N$11)*(Tableau1[Type Appro]="F")*(Tableau1[Prix réception])))</f>
        <v/>
      </c>
      <c r="O18" s="23">
        <f t="shared" ca="1" si="0"/>
        <v>0</v>
      </c>
    </row>
    <row r="19" spans="1:15" ht="15.75" x14ac:dyDescent="0.25">
      <c r="A19" t="s">
        <v>165</v>
      </c>
      <c r="B19" s="30" t="s">
        <v>165</v>
      </c>
      <c r="C19" s="9" t="str">
        <f ca="1">IF(SUMPRODUCT((Tableau1[GO]='TDB APPRO'!B19)*(Tableau1[Mois]='TDB APPRO'!$C$11)*(Tableau1[Type Appro]="F")*(Tableau1[Prix réception]))=0,"",SUMPRODUCT((Tableau1[GO]='TDB APPRO'!B19)*(Tableau1[Mois]='TDB APPRO'!$C$11)*(Tableau1[Type Appro]="F")*(Tableau1[Prix réception])))</f>
        <v/>
      </c>
      <c r="D19" s="7" t="str">
        <f ca="1">IF(SUMPRODUCT((Tableau1[GO]='TDB APPRO'!B19)*(Tableau1[Mois]='TDB APPRO'!$D$11)*(Tableau1[Type Appro]="F")*(Tableau1[Prix réception]))=0,"",SUMPRODUCT((Tableau1[GO]='TDB APPRO'!B19)*(Tableau1[Mois]='TDB APPRO'!$D$11)*(Tableau1[Type Appro]="F")*(Tableau1[Prix réception])))</f>
        <v/>
      </c>
      <c r="E19" s="7" t="str">
        <f ca="1">IF(SUMPRODUCT((Tableau1[GO]='TDB APPRO'!B19)*(Tableau1[Mois]='TDB APPRO'!$E$11)*(Tableau1[Type Appro]="F")*(Tableau1[Prix réception]))=0,"",SUMPRODUCT((Tableau1[GO]='TDB APPRO'!B19)*(Tableau1[Mois]='TDB APPRO'!$E$11)*(Tableau1[Type Appro]="F")*(Tableau1[Prix réception])))</f>
        <v/>
      </c>
      <c r="F19" s="7" t="str">
        <f ca="1">IF(SUMPRODUCT((Tableau1[GO]='TDB APPRO'!B19)*(Tableau1[Mois]='TDB APPRO'!$F$11)*(Tableau1[Type Appro]="F")*(Tableau1[Prix réception]))=0,"",SUMPRODUCT((Tableau1[GO]='TDB APPRO'!B19)*(Tableau1[Mois]='TDB APPRO'!$F$11)*(Tableau1[Type Appro]="F")*(Tableau1[Prix réception])))</f>
        <v/>
      </c>
      <c r="G19" s="7" t="str">
        <f ca="1">IF(SUMPRODUCT((Tableau1[GO]='TDB APPRO'!B19)*(Tableau1[Mois]='TDB APPRO'!$G$11)*(Tableau1[Type Appro]="F")*(Tableau1[Prix réception]))=0,"",SUMPRODUCT((Tableau1[GO]='TDB APPRO'!B19)*(Tableau1[Mois]='TDB APPRO'!$G$11)*(Tableau1[Type Appro]="F")*(Tableau1[Prix réception])))</f>
        <v/>
      </c>
      <c r="H19" s="7" t="str">
        <f ca="1">IF(SUMPRODUCT((Tableau1[GO]='TDB APPRO'!B19)*(Tableau1[Mois]='TDB APPRO'!$H$11)*(Tableau1[Type Appro]="F")*(Tableau1[Prix réception]))=0,"",SUMPRODUCT((Tableau1[GO]='TDB APPRO'!B19)*(Tableau1[Mois]='TDB APPRO'!$H$11)*(Tableau1[Type Appro]="F")*(Tableau1[Prix réception])))</f>
        <v/>
      </c>
      <c r="I19" s="7" t="str">
        <f ca="1">IF(SUMPRODUCT((Tableau1[GO]='TDB APPRO'!$B19)*(Tableau1[Mois]='TDB APPRO'!I$11)*(Tableau1[Type Appro]="F")*(Tableau1[Prix réception]))=0,"",SUMPRODUCT((Tableau1[GO]='TDB APPRO'!$B19)*(Tableau1[Mois]='TDB APPRO'!I$11)*(Tableau1[Type Appro]="F")*(Tableau1[Prix réception])))</f>
        <v/>
      </c>
      <c r="J19" s="7" t="str">
        <f ca="1">IF(SUMPRODUCT((Tableau1[GO]='TDB APPRO'!$B19)*(Tableau1[Mois]='TDB APPRO'!J$11)*(Tableau1[Type Appro]="F")*(Tableau1[Prix réception]))=0,"",SUMPRODUCT((Tableau1[GO]='TDB APPRO'!$B19)*(Tableau1[Mois]='TDB APPRO'!J$11)*(Tableau1[Type Appro]="F")*(Tableau1[Prix réception])))</f>
        <v/>
      </c>
      <c r="K19" s="7" t="str">
        <f ca="1">IF(SUMPRODUCT((Tableau1[GO]='TDB APPRO'!$B19)*(Tableau1[Mois]='TDB APPRO'!K$11)*(Tableau1[Type Appro]="F")*(Tableau1[Prix réception]))=0,"",SUMPRODUCT((Tableau1[GO]='TDB APPRO'!$B19)*(Tableau1[Mois]='TDB APPRO'!K$11)*(Tableau1[Type Appro]="F")*(Tableau1[Prix réception])))</f>
        <v/>
      </c>
      <c r="L19" s="7" t="str">
        <f ca="1">IF(SUMPRODUCT((Tableau1[GO]='TDB APPRO'!$B19)*(Tableau1[Mois]='TDB APPRO'!L$11)*(Tableau1[Type Appro]="F")*(Tableau1[Prix réception]))=0,"",SUMPRODUCT((Tableau1[GO]='TDB APPRO'!$B19)*(Tableau1[Mois]='TDB APPRO'!L$11)*(Tableau1[Type Appro]="F")*(Tableau1[Prix réception])))</f>
        <v/>
      </c>
      <c r="M19" s="7" t="str">
        <f ca="1">IF(SUMPRODUCT((Tableau1[GO]='TDB APPRO'!$B19)*(Tableau1[Mois]='TDB APPRO'!M$11)*(Tableau1[Type Appro]="F")*(Tableau1[Prix réception]))=0,"",SUMPRODUCT((Tableau1[GO]='TDB APPRO'!$B19)*(Tableau1[Mois]='TDB APPRO'!M$11)*(Tableau1[Type Appro]="F")*(Tableau1[Prix réception])))</f>
        <v/>
      </c>
      <c r="N19" s="7" t="str">
        <f ca="1">IF(SUMPRODUCT((Tableau1[GO]='TDB APPRO'!$B19)*(Tableau1[Mois]='TDB APPRO'!N$11)*(Tableau1[Type Appro]="F")*(Tableau1[Prix réception]))=0,"",SUMPRODUCT((Tableau1[GO]='TDB APPRO'!$B19)*(Tableau1[Mois]='TDB APPRO'!N$11)*(Tableau1[Type Appro]="F")*(Tableau1[Prix réception])))</f>
        <v/>
      </c>
      <c r="O19" s="23">
        <f t="shared" ca="1" si="0"/>
        <v>0</v>
      </c>
    </row>
    <row r="20" spans="1:15" ht="15.75" x14ac:dyDescent="0.25">
      <c r="A20" t="s">
        <v>166</v>
      </c>
      <c r="B20" s="30" t="s">
        <v>166</v>
      </c>
      <c r="C20" s="9" t="str">
        <f ca="1">IF(SUMPRODUCT((Tableau1[GO]='TDB APPRO'!B20)*(Tableau1[Mois]='TDB APPRO'!$C$11)*(Tableau1[Type Appro]="F")*(Tableau1[Prix réception]))=0,"",SUMPRODUCT((Tableau1[GO]='TDB APPRO'!B20)*(Tableau1[Mois]='TDB APPRO'!$C$11)*(Tableau1[Type Appro]="F")*(Tableau1[Prix réception])))</f>
        <v/>
      </c>
      <c r="D20" s="7" t="str">
        <f ca="1">IF(SUMPRODUCT((Tableau1[GO]='TDB APPRO'!B20)*(Tableau1[Mois]='TDB APPRO'!$D$11)*(Tableau1[Type Appro]="F")*(Tableau1[Prix réception]))=0,"",SUMPRODUCT((Tableau1[GO]='TDB APPRO'!B20)*(Tableau1[Mois]='TDB APPRO'!$D$11)*(Tableau1[Type Appro]="F")*(Tableau1[Prix réception])))</f>
        <v/>
      </c>
      <c r="E20" s="7" t="str">
        <f ca="1">IF(SUMPRODUCT((Tableau1[GO]='TDB APPRO'!B20)*(Tableau1[Mois]='TDB APPRO'!$E$11)*(Tableau1[Type Appro]="F")*(Tableau1[Prix réception]))=0,"",SUMPRODUCT((Tableau1[GO]='TDB APPRO'!B20)*(Tableau1[Mois]='TDB APPRO'!$E$11)*(Tableau1[Type Appro]="F")*(Tableau1[Prix réception])))</f>
        <v/>
      </c>
      <c r="F20" s="7" t="str">
        <f ca="1">IF(SUMPRODUCT((Tableau1[GO]='TDB APPRO'!B20)*(Tableau1[Mois]='TDB APPRO'!$F$11)*(Tableau1[Type Appro]="F")*(Tableau1[Prix réception]))=0,"",SUMPRODUCT((Tableau1[GO]='TDB APPRO'!B20)*(Tableau1[Mois]='TDB APPRO'!$F$11)*(Tableau1[Type Appro]="F")*(Tableau1[Prix réception])))</f>
        <v/>
      </c>
      <c r="G20" s="7" t="str">
        <f ca="1">IF(SUMPRODUCT((Tableau1[GO]='TDB APPRO'!B20)*(Tableau1[Mois]='TDB APPRO'!$G$11)*(Tableau1[Type Appro]="F")*(Tableau1[Prix réception]))=0,"",SUMPRODUCT((Tableau1[GO]='TDB APPRO'!B20)*(Tableau1[Mois]='TDB APPRO'!$G$11)*(Tableau1[Type Appro]="F")*(Tableau1[Prix réception])))</f>
        <v/>
      </c>
      <c r="H20" s="7" t="str">
        <f ca="1">IF(SUMPRODUCT((Tableau1[GO]='TDB APPRO'!B20)*(Tableau1[Mois]='TDB APPRO'!$H$11)*(Tableau1[Type Appro]="F")*(Tableau1[Prix réception]))=0,"",SUMPRODUCT((Tableau1[GO]='TDB APPRO'!B20)*(Tableau1[Mois]='TDB APPRO'!$H$11)*(Tableau1[Type Appro]="F")*(Tableau1[Prix réception])))</f>
        <v/>
      </c>
      <c r="I20" s="7" t="str">
        <f ca="1">IF(SUMPRODUCT((Tableau1[GO]='TDB APPRO'!$B20)*(Tableau1[Mois]='TDB APPRO'!I$11)*(Tableau1[Type Appro]="F")*(Tableau1[Prix réception]))=0,"",SUMPRODUCT((Tableau1[GO]='TDB APPRO'!$B20)*(Tableau1[Mois]='TDB APPRO'!I$11)*(Tableau1[Type Appro]="F")*(Tableau1[Prix réception])))</f>
        <v/>
      </c>
      <c r="J20" s="7" t="str">
        <f ca="1">IF(SUMPRODUCT((Tableau1[GO]='TDB APPRO'!$B20)*(Tableau1[Mois]='TDB APPRO'!J$11)*(Tableau1[Type Appro]="F")*(Tableau1[Prix réception]))=0,"",SUMPRODUCT((Tableau1[GO]='TDB APPRO'!$B20)*(Tableau1[Mois]='TDB APPRO'!J$11)*(Tableau1[Type Appro]="F")*(Tableau1[Prix réception])))</f>
        <v/>
      </c>
      <c r="K20" s="7" t="str">
        <f ca="1">IF(SUMPRODUCT((Tableau1[GO]='TDB APPRO'!$B20)*(Tableau1[Mois]='TDB APPRO'!K$11)*(Tableau1[Type Appro]="F")*(Tableau1[Prix réception]))=0,"",SUMPRODUCT((Tableau1[GO]='TDB APPRO'!$B20)*(Tableau1[Mois]='TDB APPRO'!K$11)*(Tableau1[Type Appro]="F")*(Tableau1[Prix réception])))</f>
        <v/>
      </c>
      <c r="L20" s="7" t="str">
        <f ca="1">IF(SUMPRODUCT((Tableau1[GO]='TDB APPRO'!$B20)*(Tableau1[Mois]='TDB APPRO'!L$11)*(Tableau1[Type Appro]="F")*(Tableau1[Prix réception]))=0,"",SUMPRODUCT((Tableau1[GO]='TDB APPRO'!$B20)*(Tableau1[Mois]='TDB APPRO'!L$11)*(Tableau1[Type Appro]="F")*(Tableau1[Prix réception])))</f>
        <v/>
      </c>
      <c r="M20" s="7" t="str">
        <f ca="1">IF(SUMPRODUCT((Tableau1[GO]='TDB APPRO'!$B20)*(Tableau1[Mois]='TDB APPRO'!M$11)*(Tableau1[Type Appro]="F")*(Tableau1[Prix réception]))=0,"",SUMPRODUCT((Tableau1[GO]='TDB APPRO'!$B20)*(Tableau1[Mois]='TDB APPRO'!M$11)*(Tableau1[Type Appro]="F")*(Tableau1[Prix réception])))</f>
        <v/>
      </c>
      <c r="N20" s="7" t="str">
        <f ca="1">IF(SUMPRODUCT((Tableau1[GO]='TDB APPRO'!$B20)*(Tableau1[Mois]='TDB APPRO'!N$11)*(Tableau1[Type Appro]="F")*(Tableau1[Prix réception]))=0,"",SUMPRODUCT((Tableau1[GO]='TDB APPRO'!$B20)*(Tableau1[Mois]='TDB APPRO'!N$11)*(Tableau1[Type Appro]="F")*(Tableau1[Prix réception])))</f>
        <v/>
      </c>
      <c r="O20" s="23">
        <f t="shared" ca="1" si="0"/>
        <v>0</v>
      </c>
    </row>
    <row r="21" spans="1:15" ht="15.75" x14ac:dyDescent="0.25">
      <c r="A21" t="s">
        <v>167</v>
      </c>
      <c r="B21" s="30" t="s">
        <v>167</v>
      </c>
      <c r="C21" s="9" t="str">
        <f ca="1">IF(SUMPRODUCT((Tableau1[GO]='TDB APPRO'!B21)*(Tableau1[Mois]='TDB APPRO'!$C$11)*(Tableau1[Type Appro]="F")*(Tableau1[Prix réception]))=0,"",SUMPRODUCT((Tableau1[GO]='TDB APPRO'!B21)*(Tableau1[Mois]='TDB APPRO'!$C$11)*(Tableau1[Type Appro]="F")*(Tableau1[Prix réception])))</f>
        <v/>
      </c>
      <c r="D21" s="7" t="str">
        <f ca="1">IF(SUMPRODUCT((Tableau1[GO]='TDB APPRO'!B21)*(Tableau1[Mois]='TDB APPRO'!$D$11)*(Tableau1[Type Appro]="F")*(Tableau1[Prix réception]))=0,"",SUMPRODUCT((Tableau1[GO]='TDB APPRO'!B21)*(Tableau1[Mois]='TDB APPRO'!$D$11)*(Tableau1[Type Appro]="F")*(Tableau1[Prix réception])))</f>
        <v/>
      </c>
      <c r="E21" s="7" t="str">
        <f ca="1">IF(SUMPRODUCT((Tableau1[GO]='TDB APPRO'!B21)*(Tableau1[Mois]='TDB APPRO'!$E$11)*(Tableau1[Type Appro]="F")*(Tableau1[Prix réception]))=0,"",SUMPRODUCT((Tableau1[GO]='TDB APPRO'!B21)*(Tableau1[Mois]='TDB APPRO'!$E$11)*(Tableau1[Type Appro]="F")*(Tableau1[Prix réception])))</f>
        <v/>
      </c>
      <c r="F21" s="7" t="str">
        <f ca="1">IF(SUMPRODUCT((Tableau1[GO]='TDB APPRO'!B21)*(Tableau1[Mois]='TDB APPRO'!$F$11)*(Tableau1[Type Appro]="F")*(Tableau1[Prix réception]))=0,"",SUMPRODUCT((Tableau1[GO]='TDB APPRO'!B21)*(Tableau1[Mois]='TDB APPRO'!$F$11)*(Tableau1[Type Appro]="F")*(Tableau1[Prix réception])))</f>
        <v/>
      </c>
      <c r="G21" s="7" t="str">
        <f ca="1">IF(SUMPRODUCT((Tableau1[GO]='TDB APPRO'!B21)*(Tableau1[Mois]='TDB APPRO'!$G$11)*(Tableau1[Type Appro]="F")*(Tableau1[Prix réception]))=0,"",SUMPRODUCT((Tableau1[GO]='TDB APPRO'!B21)*(Tableau1[Mois]='TDB APPRO'!$G$11)*(Tableau1[Type Appro]="F")*(Tableau1[Prix réception])))</f>
        <v/>
      </c>
      <c r="H21" s="7" t="str">
        <f ca="1">IF(SUMPRODUCT((Tableau1[GO]='TDB APPRO'!B21)*(Tableau1[Mois]='TDB APPRO'!$H$11)*(Tableau1[Type Appro]="F")*(Tableau1[Prix réception]))=0,"",SUMPRODUCT((Tableau1[GO]='TDB APPRO'!B21)*(Tableau1[Mois]='TDB APPRO'!$H$11)*(Tableau1[Type Appro]="F")*(Tableau1[Prix réception])))</f>
        <v/>
      </c>
      <c r="I21" s="7" t="str">
        <f ca="1">IF(SUMPRODUCT((Tableau1[GO]='TDB APPRO'!$B21)*(Tableau1[Mois]='TDB APPRO'!I$11)*(Tableau1[Type Appro]="F")*(Tableau1[Prix réception]))=0,"",SUMPRODUCT((Tableau1[GO]='TDB APPRO'!$B21)*(Tableau1[Mois]='TDB APPRO'!I$11)*(Tableau1[Type Appro]="F")*(Tableau1[Prix réception])))</f>
        <v/>
      </c>
      <c r="J21" s="7" t="str">
        <f ca="1">IF(SUMPRODUCT((Tableau1[GO]='TDB APPRO'!$B21)*(Tableau1[Mois]='TDB APPRO'!J$11)*(Tableau1[Type Appro]="F")*(Tableau1[Prix réception]))=0,"",SUMPRODUCT((Tableau1[GO]='TDB APPRO'!$B21)*(Tableau1[Mois]='TDB APPRO'!J$11)*(Tableau1[Type Appro]="F")*(Tableau1[Prix réception])))</f>
        <v/>
      </c>
      <c r="K21" s="7" t="str">
        <f ca="1">IF(SUMPRODUCT((Tableau1[GO]='TDB APPRO'!$B21)*(Tableau1[Mois]='TDB APPRO'!K$11)*(Tableau1[Type Appro]="F")*(Tableau1[Prix réception]))=0,"",SUMPRODUCT((Tableau1[GO]='TDB APPRO'!$B21)*(Tableau1[Mois]='TDB APPRO'!K$11)*(Tableau1[Type Appro]="F")*(Tableau1[Prix réception])))</f>
        <v/>
      </c>
      <c r="L21" s="7" t="str">
        <f ca="1">IF(SUMPRODUCT((Tableau1[GO]='TDB APPRO'!$B21)*(Tableau1[Mois]='TDB APPRO'!L$11)*(Tableau1[Type Appro]="F")*(Tableau1[Prix réception]))=0,"",SUMPRODUCT((Tableau1[GO]='TDB APPRO'!$B21)*(Tableau1[Mois]='TDB APPRO'!L$11)*(Tableau1[Type Appro]="F")*(Tableau1[Prix réception])))</f>
        <v/>
      </c>
      <c r="M21" s="7" t="str">
        <f ca="1">IF(SUMPRODUCT((Tableau1[GO]='TDB APPRO'!$B21)*(Tableau1[Mois]='TDB APPRO'!M$11)*(Tableau1[Type Appro]="F")*(Tableau1[Prix réception]))=0,"",SUMPRODUCT((Tableau1[GO]='TDB APPRO'!$B21)*(Tableau1[Mois]='TDB APPRO'!M$11)*(Tableau1[Type Appro]="F")*(Tableau1[Prix réception])))</f>
        <v/>
      </c>
      <c r="N21" s="7" t="str">
        <f ca="1">IF(SUMPRODUCT((Tableau1[GO]='TDB APPRO'!$B21)*(Tableau1[Mois]='TDB APPRO'!N$11)*(Tableau1[Type Appro]="F")*(Tableau1[Prix réception]))=0,"",SUMPRODUCT((Tableau1[GO]='TDB APPRO'!$B21)*(Tableau1[Mois]='TDB APPRO'!N$11)*(Tableau1[Type Appro]="F")*(Tableau1[Prix réception])))</f>
        <v/>
      </c>
      <c r="O21" s="23">
        <f t="shared" ca="1" si="0"/>
        <v>0</v>
      </c>
    </row>
    <row r="22" spans="1:15" ht="15.75" x14ac:dyDescent="0.25">
      <c r="A22" t="s">
        <v>61</v>
      </c>
      <c r="B22" s="30" t="s">
        <v>61</v>
      </c>
      <c r="C22" s="9">
        <f ca="1">IF(SUMPRODUCT((Tableau1[GO]='TDB APPRO'!B22)*(Tableau1[Mois]='TDB APPRO'!$C$11)*(Tableau1[Type Appro]="F")*(Tableau1[Prix réception]))=0,"",SUMPRODUCT((Tableau1[GO]='TDB APPRO'!B22)*(Tableau1[Mois]='TDB APPRO'!$C$11)*(Tableau1[Type Appro]="F")*(Tableau1[Prix réception])))</f>
        <v>38287.94</v>
      </c>
      <c r="D22" s="7" t="str">
        <f ca="1">IF(SUMPRODUCT((Tableau1[GO]='TDB APPRO'!B22)*(Tableau1[Mois]='TDB APPRO'!$D$11)*(Tableau1[Type Appro]="F")*(Tableau1[Prix réception]))=0,"",SUMPRODUCT((Tableau1[GO]='TDB APPRO'!B22)*(Tableau1[Mois]='TDB APPRO'!$D$11)*(Tableau1[Type Appro]="F")*(Tableau1[Prix réception])))</f>
        <v/>
      </c>
      <c r="E22" s="7" t="str">
        <f ca="1">IF(SUMPRODUCT((Tableau1[GO]='TDB APPRO'!B22)*(Tableau1[Mois]='TDB APPRO'!$E$11)*(Tableau1[Type Appro]="F")*(Tableau1[Prix réception]))=0,"",SUMPRODUCT((Tableau1[GO]='TDB APPRO'!B22)*(Tableau1[Mois]='TDB APPRO'!$E$11)*(Tableau1[Type Appro]="F")*(Tableau1[Prix réception])))</f>
        <v/>
      </c>
      <c r="F22" s="7" t="str">
        <f ca="1">IF(SUMPRODUCT((Tableau1[GO]='TDB APPRO'!B22)*(Tableau1[Mois]='TDB APPRO'!$F$11)*(Tableau1[Type Appro]="F")*(Tableau1[Prix réception]))=0,"",SUMPRODUCT((Tableau1[GO]='TDB APPRO'!B22)*(Tableau1[Mois]='TDB APPRO'!$F$11)*(Tableau1[Type Appro]="F")*(Tableau1[Prix réception])))</f>
        <v/>
      </c>
      <c r="G22" s="7" t="str">
        <f ca="1">IF(SUMPRODUCT((Tableau1[GO]='TDB APPRO'!B22)*(Tableau1[Mois]='TDB APPRO'!$G$11)*(Tableau1[Type Appro]="F")*(Tableau1[Prix réception]))=0,"",SUMPRODUCT((Tableau1[GO]='TDB APPRO'!B22)*(Tableau1[Mois]='TDB APPRO'!$G$11)*(Tableau1[Type Appro]="F")*(Tableau1[Prix réception])))</f>
        <v/>
      </c>
      <c r="H22" s="7" t="str">
        <f ca="1">IF(SUMPRODUCT((Tableau1[GO]='TDB APPRO'!B22)*(Tableau1[Mois]='TDB APPRO'!$H$11)*(Tableau1[Type Appro]="F")*(Tableau1[Prix réception]))=0,"",SUMPRODUCT((Tableau1[GO]='TDB APPRO'!B22)*(Tableau1[Mois]='TDB APPRO'!$H$11)*(Tableau1[Type Appro]="F")*(Tableau1[Prix réception])))</f>
        <v/>
      </c>
      <c r="I22" s="7" t="str">
        <f ca="1">IF(SUMPRODUCT((Tableau1[GO]='TDB APPRO'!$B22)*(Tableau1[Mois]='TDB APPRO'!I$11)*(Tableau1[Type Appro]="F")*(Tableau1[Prix réception]))=0,"",SUMPRODUCT((Tableau1[GO]='TDB APPRO'!$B22)*(Tableau1[Mois]='TDB APPRO'!I$11)*(Tableau1[Type Appro]="F")*(Tableau1[Prix réception])))</f>
        <v/>
      </c>
      <c r="J22" s="7" t="str">
        <f ca="1">IF(SUMPRODUCT((Tableau1[GO]='TDB APPRO'!$B22)*(Tableau1[Mois]='TDB APPRO'!J$11)*(Tableau1[Type Appro]="F")*(Tableau1[Prix réception]))=0,"",SUMPRODUCT((Tableau1[GO]='TDB APPRO'!$B22)*(Tableau1[Mois]='TDB APPRO'!J$11)*(Tableau1[Type Appro]="F")*(Tableau1[Prix réception])))</f>
        <v/>
      </c>
      <c r="K22" s="7" t="str">
        <f ca="1">IF(SUMPRODUCT((Tableau1[GO]='TDB APPRO'!$B22)*(Tableau1[Mois]='TDB APPRO'!K$11)*(Tableau1[Type Appro]="F")*(Tableau1[Prix réception]))=0,"",SUMPRODUCT((Tableau1[GO]='TDB APPRO'!$B22)*(Tableau1[Mois]='TDB APPRO'!K$11)*(Tableau1[Type Appro]="F")*(Tableau1[Prix réception])))</f>
        <v/>
      </c>
      <c r="L22" s="7" t="str">
        <f ca="1">IF(SUMPRODUCT((Tableau1[GO]='TDB APPRO'!$B22)*(Tableau1[Mois]='TDB APPRO'!L$11)*(Tableau1[Type Appro]="F")*(Tableau1[Prix réception]))=0,"",SUMPRODUCT((Tableau1[GO]='TDB APPRO'!$B22)*(Tableau1[Mois]='TDB APPRO'!L$11)*(Tableau1[Type Appro]="F")*(Tableau1[Prix réception])))</f>
        <v/>
      </c>
      <c r="M22" s="7" t="str">
        <f ca="1">IF(SUMPRODUCT((Tableau1[GO]='TDB APPRO'!$B22)*(Tableau1[Mois]='TDB APPRO'!M$11)*(Tableau1[Type Appro]="F")*(Tableau1[Prix réception]))=0,"",SUMPRODUCT((Tableau1[GO]='TDB APPRO'!$B22)*(Tableau1[Mois]='TDB APPRO'!M$11)*(Tableau1[Type Appro]="F")*(Tableau1[Prix réception])))</f>
        <v/>
      </c>
      <c r="N22" s="7" t="str">
        <f ca="1">IF(SUMPRODUCT((Tableau1[GO]='TDB APPRO'!$B22)*(Tableau1[Mois]='TDB APPRO'!N$11)*(Tableau1[Type Appro]="F")*(Tableau1[Prix réception]))=0,"",SUMPRODUCT((Tableau1[GO]='TDB APPRO'!$B22)*(Tableau1[Mois]='TDB APPRO'!N$11)*(Tableau1[Type Appro]="F")*(Tableau1[Prix réception])))</f>
        <v/>
      </c>
      <c r="O22" s="23">
        <f t="shared" ca="1" si="0"/>
        <v>38287.94</v>
      </c>
    </row>
    <row r="23" spans="1:15" ht="15.75" x14ac:dyDescent="0.25">
      <c r="A23" t="s">
        <v>110</v>
      </c>
      <c r="B23" s="30" t="s">
        <v>110</v>
      </c>
      <c r="C23" s="9" t="str">
        <f ca="1">IF(SUMPRODUCT((Tableau1[GO]='TDB APPRO'!B23)*(Tableau1[Mois]='TDB APPRO'!$C$11)*(Tableau1[Type Appro]="F")*(Tableau1[Prix réception]))=0,"",SUMPRODUCT((Tableau1[GO]='TDB APPRO'!B23)*(Tableau1[Mois]='TDB APPRO'!$C$11)*(Tableau1[Type Appro]="F")*(Tableau1[Prix réception])))</f>
        <v/>
      </c>
      <c r="D23" s="7" t="str">
        <f ca="1">IF(SUMPRODUCT((Tableau1[GO]='TDB APPRO'!B23)*(Tableau1[Mois]='TDB APPRO'!$D$11)*(Tableau1[Type Appro]="F")*(Tableau1[Prix réception]))=0,"",SUMPRODUCT((Tableau1[GO]='TDB APPRO'!B23)*(Tableau1[Mois]='TDB APPRO'!$D$11)*(Tableau1[Type Appro]="F")*(Tableau1[Prix réception])))</f>
        <v/>
      </c>
      <c r="E23" s="7" t="str">
        <f ca="1">IF(SUMPRODUCT((Tableau1[GO]='TDB APPRO'!B23)*(Tableau1[Mois]='TDB APPRO'!$E$11)*(Tableau1[Type Appro]="F")*(Tableau1[Prix réception]))=0,"",SUMPRODUCT((Tableau1[GO]='TDB APPRO'!B23)*(Tableau1[Mois]='TDB APPRO'!$E$11)*(Tableau1[Type Appro]="F")*(Tableau1[Prix réception])))</f>
        <v/>
      </c>
      <c r="F23" s="7" t="str">
        <f ca="1">IF(SUMPRODUCT((Tableau1[GO]='TDB APPRO'!B23)*(Tableau1[Mois]='TDB APPRO'!$F$11)*(Tableau1[Type Appro]="F")*(Tableau1[Prix réception]))=0,"",SUMPRODUCT((Tableau1[GO]='TDB APPRO'!B23)*(Tableau1[Mois]='TDB APPRO'!$F$11)*(Tableau1[Type Appro]="F")*(Tableau1[Prix réception])))</f>
        <v/>
      </c>
      <c r="G23" s="7" t="str">
        <f ca="1">IF(SUMPRODUCT((Tableau1[GO]='TDB APPRO'!B23)*(Tableau1[Mois]='TDB APPRO'!$G$11)*(Tableau1[Type Appro]="F")*(Tableau1[Prix réception]))=0,"",SUMPRODUCT((Tableau1[GO]='TDB APPRO'!B23)*(Tableau1[Mois]='TDB APPRO'!$G$11)*(Tableau1[Type Appro]="F")*(Tableau1[Prix réception])))</f>
        <v/>
      </c>
      <c r="H23" s="7" t="str">
        <f ca="1">IF(SUMPRODUCT((Tableau1[GO]='TDB APPRO'!B23)*(Tableau1[Mois]='TDB APPRO'!$H$11)*(Tableau1[Type Appro]="F")*(Tableau1[Prix réception]))=0,"",SUMPRODUCT((Tableau1[GO]='TDB APPRO'!B23)*(Tableau1[Mois]='TDB APPRO'!$H$11)*(Tableau1[Type Appro]="F")*(Tableau1[Prix réception])))</f>
        <v/>
      </c>
      <c r="I23" s="7" t="str">
        <f ca="1">IF(SUMPRODUCT((Tableau1[GO]='TDB APPRO'!$B23)*(Tableau1[Mois]='TDB APPRO'!I$11)*(Tableau1[Type Appro]="F")*(Tableau1[Prix réception]))=0,"",SUMPRODUCT((Tableau1[GO]='TDB APPRO'!$B23)*(Tableau1[Mois]='TDB APPRO'!I$11)*(Tableau1[Type Appro]="F")*(Tableau1[Prix réception])))</f>
        <v/>
      </c>
      <c r="J23" s="7" t="str">
        <f ca="1">IF(SUMPRODUCT((Tableau1[GO]='TDB APPRO'!$B23)*(Tableau1[Mois]='TDB APPRO'!J$11)*(Tableau1[Type Appro]="F")*(Tableau1[Prix réception]))=0,"",SUMPRODUCT((Tableau1[GO]='TDB APPRO'!$B23)*(Tableau1[Mois]='TDB APPRO'!J$11)*(Tableau1[Type Appro]="F")*(Tableau1[Prix réception])))</f>
        <v/>
      </c>
      <c r="K23" s="7" t="str">
        <f ca="1">IF(SUMPRODUCT((Tableau1[GO]='TDB APPRO'!$B23)*(Tableau1[Mois]='TDB APPRO'!K$11)*(Tableau1[Type Appro]="F")*(Tableau1[Prix réception]))=0,"",SUMPRODUCT((Tableau1[GO]='TDB APPRO'!$B23)*(Tableau1[Mois]='TDB APPRO'!K$11)*(Tableau1[Type Appro]="F")*(Tableau1[Prix réception])))</f>
        <v/>
      </c>
      <c r="L23" s="7" t="str">
        <f ca="1">IF(SUMPRODUCT((Tableau1[GO]='TDB APPRO'!$B23)*(Tableau1[Mois]='TDB APPRO'!L$11)*(Tableau1[Type Appro]="F")*(Tableau1[Prix réception]))=0,"",SUMPRODUCT((Tableau1[GO]='TDB APPRO'!$B23)*(Tableau1[Mois]='TDB APPRO'!L$11)*(Tableau1[Type Appro]="F")*(Tableau1[Prix réception])))</f>
        <v/>
      </c>
      <c r="M23" s="7" t="str">
        <f ca="1">IF(SUMPRODUCT((Tableau1[GO]='TDB APPRO'!$B23)*(Tableau1[Mois]='TDB APPRO'!M$11)*(Tableau1[Type Appro]="F")*(Tableau1[Prix réception]))=0,"",SUMPRODUCT((Tableau1[GO]='TDB APPRO'!$B23)*(Tableau1[Mois]='TDB APPRO'!M$11)*(Tableau1[Type Appro]="F")*(Tableau1[Prix réception])))</f>
        <v/>
      </c>
      <c r="N23" s="7" t="str">
        <f ca="1">IF(SUMPRODUCT((Tableau1[GO]='TDB APPRO'!$B23)*(Tableau1[Mois]='TDB APPRO'!N$11)*(Tableau1[Type Appro]="F")*(Tableau1[Prix réception]))=0,"",SUMPRODUCT((Tableau1[GO]='TDB APPRO'!$B23)*(Tableau1[Mois]='TDB APPRO'!N$11)*(Tableau1[Type Appro]="F")*(Tableau1[Prix réception])))</f>
        <v/>
      </c>
      <c r="O23" s="23">
        <f t="shared" ca="1" si="0"/>
        <v>0</v>
      </c>
    </row>
    <row r="24" spans="1:15" ht="15.75" x14ac:dyDescent="0.25">
      <c r="A24" t="s">
        <v>48</v>
      </c>
      <c r="B24" s="30" t="s">
        <v>48</v>
      </c>
      <c r="C24" s="9">
        <f ca="1">IF(SUMPRODUCT((Tableau1[GO]='TDB APPRO'!B24)*(Tableau1[Mois]='TDB APPRO'!$C$11)*(Tableau1[Type Appro]="F")*(Tableau1[Prix réception]))=0,"",SUMPRODUCT((Tableau1[GO]='TDB APPRO'!B24)*(Tableau1[Mois]='TDB APPRO'!$C$11)*(Tableau1[Type Appro]="F")*(Tableau1[Prix réception])))</f>
        <v>21398.079999999998</v>
      </c>
      <c r="D24" s="7" t="str">
        <f ca="1">IF(SUMPRODUCT((Tableau1[GO]='TDB APPRO'!B24)*(Tableau1[Mois]='TDB APPRO'!$D$11)*(Tableau1[Type Appro]="F")*(Tableau1[Prix réception]))=0,"",SUMPRODUCT((Tableau1[GO]='TDB APPRO'!B24)*(Tableau1[Mois]='TDB APPRO'!$D$11)*(Tableau1[Type Appro]="F")*(Tableau1[Prix réception])))</f>
        <v/>
      </c>
      <c r="E24" s="7" t="str">
        <f ca="1">IF(SUMPRODUCT((Tableau1[GO]='TDB APPRO'!B24)*(Tableau1[Mois]='TDB APPRO'!$E$11)*(Tableau1[Type Appro]="F")*(Tableau1[Prix réception]))=0,"",SUMPRODUCT((Tableau1[GO]='TDB APPRO'!B24)*(Tableau1[Mois]='TDB APPRO'!$E$11)*(Tableau1[Type Appro]="F")*(Tableau1[Prix réception])))</f>
        <v/>
      </c>
      <c r="F24" s="7" t="str">
        <f ca="1">IF(SUMPRODUCT((Tableau1[GO]='TDB APPRO'!B24)*(Tableau1[Mois]='TDB APPRO'!$F$11)*(Tableau1[Type Appro]="F")*(Tableau1[Prix réception]))=0,"",SUMPRODUCT((Tableau1[GO]='TDB APPRO'!B24)*(Tableau1[Mois]='TDB APPRO'!$F$11)*(Tableau1[Type Appro]="F")*(Tableau1[Prix réception])))</f>
        <v/>
      </c>
      <c r="G24" s="7" t="str">
        <f ca="1">IF(SUMPRODUCT((Tableau1[GO]='TDB APPRO'!B24)*(Tableau1[Mois]='TDB APPRO'!$G$11)*(Tableau1[Type Appro]="F")*(Tableau1[Prix réception]))=0,"",SUMPRODUCT((Tableau1[GO]='TDB APPRO'!B24)*(Tableau1[Mois]='TDB APPRO'!$G$11)*(Tableau1[Type Appro]="F")*(Tableau1[Prix réception])))</f>
        <v/>
      </c>
      <c r="H24" s="7" t="str">
        <f ca="1">IF(SUMPRODUCT((Tableau1[GO]='TDB APPRO'!B24)*(Tableau1[Mois]='TDB APPRO'!$H$11)*(Tableau1[Type Appro]="F")*(Tableau1[Prix réception]))=0,"",SUMPRODUCT((Tableau1[GO]='TDB APPRO'!B24)*(Tableau1[Mois]='TDB APPRO'!$H$11)*(Tableau1[Type Appro]="F")*(Tableau1[Prix réception])))</f>
        <v/>
      </c>
      <c r="I24" s="7" t="str">
        <f ca="1">IF(SUMPRODUCT((Tableau1[GO]='TDB APPRO'!$B24)*(Tableau1[Mois]='TDB APPRO'!I$11)*(Tableau1[Type Appro]="F")*(Tableau1[Prix réception]))=0,"",SUMPRODUCT((Tableau1[GO]='TDB APPRO'!$B24)*(Tableau1[Mois]='TDB APPRO'!I$11)*(Tableau1[Type Appro]="F")*(Tableau1[Prix réception])))</f>
        <v/>
      </c>
      <c r="J24" s="7" t="str">
        <f ca="1">IF(SUMPRODUCT((Tableau1[GO]='TDB APPRO'!$B24)*(Tableau1[Mois]='TDB APPRO'!J$11)*(Tableau1[Type Appro]="F")*(Tableau1[Prix réception]))=0,"",SUMPRODUCT((Tableau1[GO]='TDB APPRO'!$B24)*(Tableau1[Mois]='TDB APPRO'!J$11)*(Tableau1[Type Appro]="F")*(Tableau1[Prix réception])))</f>
        <v/>
      </c>
      <c r="K24" s="7" t="str">
        <f ca="1">IF(SUMPRODUCT((Tableau1[GO]='TDB APPRO'!$B24)*(Tableau1[Mois]='TDB APPRO'!K$11)*(Tableau1[Type Appro]="F")*(Tableau1[Prix réception]))=0,"",SUMPRODUCT((Tableau1[GO]='TDB APPRO'!$B24)*(Tableau1[Mois]='TDB APPRO'!K$11)*(Tableau1[Type Appro]="F")*(Tableau1[Prix réception])))</f>
        <v/>
      </c>
      <c r="L24" s="7" t="str">
        <f ca="1">IF(SUMPRODUCT((Tableau1[GO]='TDB APPRO'!$B24)*(Tableau1[Mois]='TDB APPRO'!L$11)*(Tableau1[Type Appro]="F")*(Tableau1[Prix réception]))=0,"",SUMPRODUCT((Tableau1[GO]='TDB APPRO'!$B24)*(Tableau1[Mois]='TDB APPRO'!L$11)*(Tableau1[Type Appro]="F")*(Tableau1[Prix réception])))</f>
        <v/>
      </c>
      <c r="M24" s="7" t="str">
        <f ca="1">IF(SUMPRODUCT((Tableau1[GO]='TDB APPRO'!$B24)*(Tableau1[Mois]='TDB APPRO'!M$11)*(Tableau1[Type Appro]="F")*(Tableau1[Prix réception]))=0,"",SUMPRODUCT((Tableau1[GO]='TDB APPRO'!$B24)*(Tableau1[Mois]='TDB APPRO'!M$11)*(Tableau1[Type Appro]="F")*(Tableau1[Prix réception])))</f>
        <v/>
      </c>
      <c r="N24" s="7" t="str">
        <f ca="1">IF(SUMPRODUCT((Tableau1[GO]='TDB APPRO'!$B24)*(Tableau1[Mois]='TDB APPRO'!N$11)*(Tableau1[Type Appro]="F")*(Tableau1[Prix réception]))=0,"",SUMPRODUCT((Tableau1[GO]='TDB APPRO'!$B24)*(Tableau1[Mois]='TDB APPRO'!N$11)*(Tableau1[Type Appro]="F")*(Tableau1[Prix réception])))</f>
        <v/>
      </c>
      <c r="O24" s="23">
        <f t="shared" ca="1" si="0"/>
        <v>21398.079999999998</v>
      </c>
    </row>
    <row r="25" spans="1:15" ht="15.75" x14ac:dyDescent="0.25">
      <c r="A25" t="s">
        <v>11</v>
      </c>
      <c r="B25" s="30" t="s">
        <v>11</v>
      </c>
      <c r="C25" s="9">
        <f ca="1">IF(SUMPRODUCT((Tableau1[GO]='TDB APPRO'!B25)*(Tableau1[Mois]='TDB APPRO'!$C$11)*(Tableau1[Type Appro]="F")*(Tableau1[Prix réception]))=0,"",SUMPRODUCT((Tableau1[GO]='TDB APPRO'!B25)*(Tableau1[Mois]='TDB APPRO'!$C$11)*(Tableau1[Type Appro]="F")*(Tableau1[Prix réception])))</f>
        <v>55716.18</v>
      </c>
      <c r="D25" s="7" t="str">
        <f ca="1">IF(SUMPRODUCT((Tableau1[GO]='TDB APPRO'!B25)*(Tableau1[Mois]='TDB APPRO'!$D$11)*(Tableau1[Type Appro]="F")*(Tableau1[Prix réception]))=0,"",SUMPRODUCT((Tableau1[GO]='TDB APPRO'!B25)*(Tableau1[Mois]='TDB APPRO'!$D$11)*(Tableau1[Type Appro]="F")*(Tableau1[Prix réception])))</f>
        <v/>
      </c>
      <c r="E25" s="7" t="str">
        <f ca="1">IF(SUMPRODUCT((Tableau1[GO]='TDB APPRO'!B25)*(Tableau1[Mois]='TDB APPRO'!$E$11)*(Tableau1[Type Appro]="F")*(Tableau1[Prix réception]))=0,"",SUMPRODUCT((Tableau1[GO]='TDB APPRO'!B25)*(Tableau1[Mois]='TDB APPRO'!$E$11)*(Tableau1[Type Appro]="F")*(Tableau1[Prix réception])))</f>
        <v/>
      </c>
      <c r="F25" s="7" t="str">
        <f ca="1">IF(SUMPRODUCT((Tableau1[GO]='TDB APPRO'!B25)*(Tableau1[Mois]='TDB APPRO'!$F$11)*(Tableau1[Type Appro]="F")*(Tableau1[Prix réception]))=0,"",SUMPRODUCT((Tableau1[GO]='TDB APPRO'!B25)*(Tableau1[Mois]='TDB APPRO'!$F$11)*(Tableau1[Type Appro]="F")*(Tableau1[Prix réception])))</f>
        <v/>
      </c>
      <c r="G25" s="7" t="str">
        <f ca="1">IF(SUMPRODUCT((Tableau1[GO]='TDB APPRO'!B25)*(Tableau1[Mois]='TDB APPRO'!$G$11)*(Tableau1[Type Appro]="F")*(Tableau1[Prix réception]))=0,"",SUMPRODUCT((Tableau1[GO]='TDB APPRO'!B25)*(Tableau1[Mois]='TDB APPRO'!$G$11)*(Tableau1[Type Appro]="F")*(Tableau1[Prix réception])))</f>
        <v/>
      </c>
      <c r="H25" s="7" t="str">
        <f ca="1">IF(SUMPRODUCT((Tableau1[GO]='TDB APPRO'!B25)*(Tableau1[Mois]='TDB APPRO'!$H$11)*(Tableau1[Type Appro]="F")*(Tableau1[Prix réception]))=0,"",SUMPRODUCT((Tableau1[GO]='TDB APPRO'!B25)*(Tableau1[Mois]='TDB APPRO'!$H$11)*(Tableau1[Type Appro]="F")*(Tableau1[Prix réception])))</f>
        <v/>
      </c>
      <c r="I25" s="7" t="str">
        <f ca="1">IF(SUMPRODUCT((Tableau1[GO]='TDB APPRO'!$B25)*(Tableau1[Mois]='TDB APPRO'!I$11)*(Tableau1[Type Appro]="F")*(Tableau1[Prix réception]))=0,"",SUMPRODUCT((Tableau1[GO]='TDB APPRO'!$B25)*(Tableau1[Mois]='TDB APPRO'!I$11)*(Tableau1[Type Appro]="F")*(Tableau1[Prix réception])))</f>
        <v/>
      </c>
      <c r="J25" s="7" t="str">
        <f ca="1">IF(SUMPRODUCT((Tableau1[GO]='TDB APPRO'!$B25)*(Tableau1[Mois]='TDB APPRO'!J$11)*(Tableau1[Type Appro]="F")*(Tableau1[Prix réception]))=0,"",SUMPRODUCT((Tableau1[GO]='TDB APPRO'!$B25)*(Tableau1[Mois]='TDB APPRO'!J$11)*(Tableau1[Type Appro]="F")*(Tableau1[Prix réception])))</f>
        <v/>
      </c>
      <c r="K25" s="7" t="str">
        <f ca="1">IF(SUMPRODUCT((Tableau1[GO]='TDB APPRO'!$B25)*(Tableau1[Mois]='TDB APPRO'!K$11)*(Tableau1[Type Appro]="F")*(Tableau1[Prix réception]))=0,"",SUMPRODUCT((Tableau1[GO]='TDB APPRO'!$B25)*(Tableau1[Mois]='TDB APPRO'!K$11)*(Tableau1[Type Appro]="F")*(Tableau1[Prix réception])))</f>
        <v/>
      </c>
      <c r="L25" s="7" t="str">
        <f ca="1">IF(SUMPRODUCT((Tableau1[GO]='TDB APPRO'!$B25)*(Tableau1[Mois]='TDB APPRO'!L$11)*(Tableau1[Type Appro]="F")*(Tableau1[Prix réception]))=0,"",SUMPRODUCT((Tableau1[GO]='TDB APPRO'!$B25)*(Tableau1[Mois]='TDB APPRO'!L$11)*(Tableau1[Type Appro]="F")*(Tableau1[Prix réception])))</f>
        <v/>
      </c>
      <c r="M25" s="7" t="str">
        <f ca="1">IF(SUMPRODUCT((Tableau1[GO]='TDB APPRO'!$B25)*(Tableau1[Mois]='TDB APPRO'!M$11)*(Tableau1[Type Appro]="F")*(Tableau1[Prix réception]))=0,"",SUMPRODUCT((Tableau1[GO]='TDB APPRO'!$B25)*(Tableau1[Mois]='TDB APPRO'!M$11)*(Tableau1[Type Appro]="F")*(Tableau1[Prix réception])))</f>
        <v/>
      </c>
      <c r="N25" s="7" t="str">
        <f ca="1">IF(SUMPRODUCT((Tableau1[GO]='TDB APPRO'!$B25)*(Tableau1[Mois]='TDB APPRO'!N$11)*(Tableau1[Type Appro]="F")*(Tableau1[Prix réception]))=0,"",SUMPRODUCT((Tableau1[GO]='TDB APPRO'!$B25)*(Tableau1[Mois]='TDB APPRO'!N$11)*(Tableau1[Type Appro]="F")*(Tableau1[Prix réception])))</f>
        <v/>
      </c>
      <c r="O25" s="23">
        <f t="shared" ca="1" si="0"/>
        <v>55716.18</v>
      </c>
    </row>
    <row r="26" spans="1:15" ht="15.75" x14ac:dyDescent="0.25">
      <c r="A26" t="s">
        <v>171</v>
      </c>
      <c r="B26" s="30" t="s">
        <v>171</v>
      </c>
      <c r="C26" s="9" t="str">
        <f ca="1">IF(SUMPRODUCT((Tableau1[GO]='TDB APPRO'!B26)*(Tableau1[Mois]='TDB APPRO'!$C$11)*(Tableau1[Type Appro]="F")*(Tableau1[Prix réception]))=0,"",SUMPRODUCT((Tableau1[GO]='TDB APPRO'!B26)*(Tableau1[Mois]='TDB APPRO'!$C$11)*(Tableau1[Type Appro]="F")*(Tableau1[Prix réception])))</f>
        <v/>
      </c>
      <c r="D26" s="7" t="str">
        <f ca="1">IF(SUMPRODUCT((Tableau1[GO]='TDB APPRO'!B26)*(Tableau1[Mois]='TDB APPRO'!$D$11)*(Tableau1[Type Appro]="F")*(Tableau1[Prix réception]))=0,"",SUMPRODUCT((Tableau1[GO]='TDB APPRO'!B26)*(Tableau1[Mois]='TDB APPRO'!$D$11)*(Tableau1[Type Appro]="F")*(Tableau1[Prix réception])))</f>
        <v/>
      </c>
      <c r="E26" s="7" t="str">
        <f ca="1">IF(SUMPRODUCT((Tableau1[GO]='TDB APPRO'!B26)*(Tableau1[Mois]='TDB APPRO'!$E$11)*(Tableau1[Type Appro]="F")*(Tableau1[Prix réception]))=0,"",SUMPRODUCT((Tableau1[GO]='TDB APPRO'!B26)*(Tableau1[Mois]='TDB APPRO'!$E$11)*(Tableau1[Type Appro]="F")*(Tableau1[Prix réception])))</f>
        <v/>
      </c>
      <c r="F26" s="7" t="str">
        <f ca="1">IF(SUMPRODUCT((Tableau1[GO]='TDB APPRO'!B26)*(Tableau1[Mois]='TDB APPRO'!$F$11)*(Tableau1[Type Appro]="F")*(Tableau1[Prix réception]))=0,"",SUMPRODUCT((Tableau1[GO]='TDB APPRO'!B26)*(Tableau1[Mois]='TDB APPRO'!$F$11)*(Tableau1[Type Appro]="F")*(Tableau1[Prix réception])))</f>
        <v/>
      </c>
      <c r="G26" s="7" t="str">
        <f ca="1">IF(SUMPRODUCT((Tableau1[GO]='TDB APPRO'!B26)*(Tableau1[Mois]='TDB APPRO'!$G$11)*(Tableau1[Type Appro]="F")*(Tableau1[Prix réception]))=0,"",SUMPRODUCT((Tableau1[GO]='TDB APPRO'!B26)*(Tableau1[Mois]='TDB APPRO'!$G$11)*(Tableau1[Type Appro]="F")*(Tableau1[Prix réception])))</f>
        <v/>
      </c>
      <c r="H26" s="7" t="str">
        <f ca="1">IF(SUMPRODUCT((Tableau1[GO]='TDB APPRO'!B26)*(Tableau1[Mois]='TDB APPRO'!$H$11)*(Tableau1[Type Appro]="F")*(Tableau1[Prix réception]))=0,"",SUMPRODUCT((Tableau1[GO]='TDB APPRO'!B26)*(Tableau1[Mois]='TDB APPRO'!$H$11)*(Tableau1[Type Appro]="F")*(Tableau1[Prix réception])))</f>
        <v/>
      </c>
      <c r="I26" s="7" t="str">
        <f ca="1">IF(SUMPRODUCT((Tableau1[GO]='TDB APPRO'!$B26)*(Tableau1[Mois]='TDB APPRO'!I$11)*(Tableau1[Type Appro]="F")*(Tableau1[Prix réception]))=0,"",SUMPRODUCT((Tableau1[GO]='TDB APPRO'!$B26)*(Tableau1[Mois]='TDB APPRO'!I$11)*(Tableau1[Type Appro]="F")*(Tableau1[Prix réception])))</f>
        <v/>
      </c>
      <c r="J26" s="7" t="str">
        <f ca="1">IF(SUMPRODUCT((Tableau1[GO]='TDB APPRO'!$B26)*(Tableau1[Mois]='TDB APPRO'!J$11)*(Tableau1[Type Appro]="F")*(Tableau1[Prix réception]))=0,"",SUMPRODUCT((Tableau1[GO]='TDB APPRO'!$B26)*(Tableau1[Mois]='TDB APPRO'!J$11)*(Tableau1[Type Appro]="F")*(Tableau1[Prix réception])))</f>
        <v/>
      </c>
      <c r="K26" s="7" t="str">
        <f ca="1">IF(SUMPRODUCT((Tableau1[GO]='TDB APPRO'!$B26)*(Tableau1[Mois]='TDB APPRO'!K$11)*(Tableau1[Type Appro]="F")*(Tableau1[Prix réception]))=0,"",SUMPRODUCT((Tableau1[GO]='TDB APPRO'!$B26)*(Tableau1[Mois]='TDB APPRO'!K$11)*(Tableau1[Type Appro]="F")*(Tableau1[Prix réception])))</f>
        <v/>
      </c>
      <c r="L26" s="7" t="str">
        <f ca="1">IF(SUMPRODUCT((Tableau1[GO]='TDB APPRO'!$B26)*(Tableau1[Mois]='TDB APPRO'!L$11)*(Tableau1[Type Appro]="F")*(Tableau1[Prix réception]))=0,"",SUMPRODUCT((Tableau1[GO]='TDB APPRO'!$B26)*(Tableau1[Mois]='TDB APPRO'!L$11)*(Tableau1[Type Appro]="F")*(Tableau1[Prix réception])))</f>
        <v/>
      </c>
      <c r="M26" s="7" t="str">
        <f ca="1">IF(SUMPRODUCT((Tableau1[GO]='TDB APPRO'!$B26)*(Tableau1[Mois]='TDB APPRO'!M$11)*(Tableau1[Type Appro]="F")*(Tableau1[Prix réception]))=0,"",SUMPRODUCT((Tableau1[GO]='TDB APPRO'!$B26)*(Tableau1[Mois]='TDB APPRO'!M$11)*(Tableau1[Type Appro]="F")*(Tableau1[Prix réception])))</f>
        <v/>
      </c>
      <c r="N26" s="7" t="str">
        <f ca="1">IF(SUMPRODUCT((Tableau1[GO]='TDB APPRO'!$B26)*(Tableau1[Mois]='TDB APPRO'!N$11)*(Tableau1[Type Appro]="F")*(Tableau1[Prix réception]))=0,"",SUMPRODUCT((Tableau1[GO]='TDB APPRO'!$B26)*(Tableau1[Mois]='TDB APPRO'!N$11)*(Tableau1[Type Appro]="F")*(Tableau1[Prix réception])))</f>
        <v/>
      </c>
      <c r="O26" s="23">
        <f t="shared" ca="1" si="0"/>
        <v>0</v>
      </c>
    </row>
    <row r="27" spans="1:15" ht="15.75" x14ac:dyDescent="0.25">
      <c r="A27" t="s">
        <v>111</v>
      </c>
      <c r="B27" s="30" t="s">
        <v>111</v>
      </c>
      <c r="C27" s="9" t="str">
        <f ca="1">IF(SUMPRODUCT((Tableau1[GO]='TDB APPRO'!B27)*(Tableau1[Mois]='TDB APPRO'!$C$11)*(Tableau1[Type Appro]="F")*(Tableau1[Prix réception]))=0,"",SUMPRODUCT((Tableau1[GO]='TDB APPRO'!B27)*(Tableau1[Mois]='TDB APPRO'!$C$11)*(Tableau1[Type Appro]="F")*(Tableau1[Prix réception])))</f>
        <v/>
      </c>
      <c r="D27" s="7" t="str">
        <f ca="1">IF(SUMPRODUCT((Tableau1[GO]='TDB APPRO'!B27)*(Tableau1[Mois]='TDB APPRO'!$D$11)*(Tableau1[Type Appro]="F")*(Tableau1[Prix réception]))=0,"",SUMPRODUCT((Tableau1[GO]='TDB APPRO'!B27)*(Tableau1[Mois]='TDB APPRO'!$D$11)*(Tableau1[Type Appro]="F")*(Tableau1[Prix réception])))</f>
        <v/>
      </c>
      <c r="E27" s="7" t="str">
        <f ca="1">IF(SUMPRODUCT((Tableau1[GO]='TDB APPRO'!B27)*(Tableau1[Mois]='TDB APPRO'!$E$11)*(Tableau1[Type Appro]="F")*(Tableau1[Prix réception]))=0,"",SUMPRODUCT((Tableau1[GO]='TDB APPRO'!B27)*(Tableau1[Mois]='TDB APPRO'!$E$11)*(Tableau1[Type Appro]="F")*(Tableau1[Prix réception])))</f>
        <v/>
      </c>
      <c r="F27" s="7" t="str">
        <f ca="1">IF(SUMPRODUCT((Tableau1[GO]='TDB APPRO'!B27)*(Tableau1[Mois]='TDB APPRO'!$F$11)*(Tableau1[Type Appro]="F")*(Tableau1[Prix réception]))=0,"",SUMPRODUCT((Tableau1[GO]='TDB APPRO'!B27)*(Tableau1[Mois]='TDB APPRO'!$F$11)*(Tableau1[Type Appro]="F")*(Tableau1[Prix réception])))</f>
        <v/>
      </c>
      <c r="G27" s="7" t="str">
        <f ca="1">IF(SUMPRODUCT((Tableau1[GO]='TDB APPRO'!B27)*(Tableau1[Mois]='TDB APPRO'!$G$11)*(Tableau1[Type Appro]="F")*(Tableau1[Prix réception]))=0,"",SUMPRODUCT((Tableau1[GO]='TDB APPRO'!B27)*(Tableau1[Mois]='TDB APPRO'!$G$11)*(Tableau1[Type Appro]="F")*(Tableau1[Prix réception])))</f>
        <v/>
      </c>
      <c r="H27" s="7" t="str">
        <f ca="1">IF(SUMPRODUCT((Tableau1[GO]='TDB APPRO'!B27)*(Tableau1[Mois]='TDB APPRO'!$H$11)*(Tableau1[Type Appro]="F")*(Tableau1[Prix réception]))=0,"",SUMPRODUCT((Tableau1[GO]='TDB APPRO'!B27)*(Tableau1[Mois]='TDB APPRO'!$H$11)*(Tableau1[Type Appro]="F")*(Tableau1[Prix réception])))</f>
        <v/>
      </c>
      <c r="I27" s="7" t="str">
        <f ca="1">IF(SUMPRODUCT((Tableau1[GO]='TDB APPRO'!$B27)*(Tableau1[Mois]='TDB APPRO'!I$11)*(Tableau1[Type Appro]="F")*(Tableau1[Prix réception]))=0,"",SUMPRODUCT((Tableau1[GO]='TDB APPRO'!$B27)*(Tableau1[Mois]='TDB APPRO'!I$11)*(Tableau1[Type Appro]="F")*(Tableau1[Prix réception])))</f>
        <v/>
      </c>
      <c r="J27" s="7" t="str">
        <f ca="1">IF(SUMPRODUCT((Tableau1[GO]='TDB APPRO'!$B27)*(Tableau1[Mois]='TDB APPRO'!J$11)*(Tableau1[Type Appro]="F")*(Tableau1[Prix réception]))=0,"",SUMPRODUCT((Tableau1[GO]='TDB APPRO'!$B27)*(Tableau1[Mois]='TDB APPRO'!J$11)*(Tableau1[Type Appro]="F")*(Tableau1[Prix réception])))</f>
        <v/>
      </c>
      <c r="K27" s="7" t="str">
        <f ca="1">IF(SUMPRODUCT((Tableau1[GO]='TDB APPRO'!$B27)*(Tableau1[Mois]='TDB APPRO'!K$11)*(Tableau1[Type Appro]="F")*(Tableau1[Prix réception]))=0,"",SUMPRODUCT((Tableau1[GO]='TDB APPRO'!$B27)*(Tableau1[Mois]='TDB APPRO'!K$11)*(Tableau1[Type Appro]="F")*(Tableau1[Prix réception])))</f>
        <v/>
      </c>
      <c r="L27" s="7" t="str">
        <f ca="1">IF(SUMPRODUCT((Tableau1[GO]='TDB APPRO'!$B27)*(Tableau1[Mois]='TDB APPRO'!L$11)*(Tableau1[Type Appro]="F")*(Tableau1[Prix réception]))=0,"",SUMPRODUCT((Tableau1[GO]='TDB APPRO'!$B27)*(Tableau1[Mois]='TDB APPRO'!L$11)*(Tableau1[Type Appro]="F")*(Tableau1[Prix réception])))</f>
        <v/>
      </c>
      <c r="M27" s="7" t="str">
        <f ca="1">IF(SUMPRODUCT((Tableau1[GO]='TDB APPRO'!$B27)*(Tableau1[Mois]='TDB APPRO'!M$11)*(Tableau1[Type Appro]="F")*(Tableau1[Prix réception]))=0,"",SUMPRODUCT((Tableau1[GO]='TDB APPRO'!$B27)*(Tableau1[Mois]='TDB APPRO'!M$11)*(Tableau1[Type Appro]="F")*(Tableau1[Prix réception])))</f>
        <v/>
      </c>
      <c r="N27" s="7" t="str">
        <f ca="1">IF(SUMPRODUCT((Tableau1[GO]='TDB APPRO'!$B27)*(Tableau1[Mois]='TDB APPRO'!N$11)*(Tableau1[Type Appro]="F")*(Tableau1[Prix réception]))=0,"",SUMPRODUCT((Tableau1[GO]='TDB APPRO'!$B27)*(Tableau1[Mois]='TDB APPRO'!N$11)*(Tableau1[Type Appro]="F")*(Tableau1[Prix réception])))</f>
        <v/>
      </c>
      <c r="O27" s="23">
        <f t="shared" ca="1" si="0"/>
        <v>0</v>
      </c>
    </row>
    <row r="28" spans="1:15" ht="15.75" x14ac:dyDescent="0.25">
      <c r="A28" t="s">
        <v>112</v>
      </c>
      <c r="B28" s="30" t="s">
        <v>112</v>
      </c>
      <c r="C28" s="9" t="str">
        <f ca="1">IF(SUMPRODUCT((Tableau1[GO]='TDB APPRO'!B28)*(Tableau1[Mois]='TDB APPRO'!$C$11)*(Tableau1[Type Appro]="F")*(Tableau1[Prix réception]))=0,"",SUMPRODUCT((Tableau1[GO]='TDB APPRO'!B28)*(Tableau1[Mois]='TDB APPRO'!$C$11)*(Tableau1[Type Appro]="F")*(Tableau1[Prix réception])))</f>
        <v/>
      </c>
      <c r="D28" s="7" t="str">
        <f ca="1">IF(SUMPRODUCT((Tableau1[GO]='TDB APPRO'!B28)*(Tableau1[Mois]='TDB APPRO'!$D$11)*(Tableau1[Type Appro]="F")*(Tableau1[Prix réception]))=0,"",SUMPRODUCT((Tableau1[GO]='TDB APPRO'!B28)*(Tableau1[Mois]='TDB APPRO'!$D$11)*(Tableau1[Type Appro]="F")*(Tableau1[Prix réception])))</f>
        <v/>
      </c>
      <c r="E28" s="7" t="str">
        <f ca="1">IF(SUMPRODUCT((Tableau1[GO]='TDB APPRO'!B28)*(Tableau1[Mois]='TDB APPRO'!$E$11)*(Tableau1[Type Appro]="F")*(Tableau1[Prix réception]))=0,"",SUMPRODUCT((Tableau1[GO]='TDB APPRO'!B28)*(Tableau1[Mois]='TDB APPRO'!$E$11)*(Tableau1[Type Appro]="F")*(Tableau1[Prix réception])))</f>
        <v/>
      </c>
      <c r="F28" s="7" t="str">
        <f ca="1">IF(SUMPRODUCT((Tableau1[GO]='TDB APPRO'!B28)*(Tableau1[Mois]='TDB APPRO'!$F$11)*(Tableau1[Type Appro]="F")*(Tableau1[Prix réception]))=0,"",SUMPRODUCT((Tableau1[GO]='TDB APPRO'!B28)*(Tableau1[Mois]='TDB APPRO'!$F$11)*(Tableau1[Type Appro]="F")*(Tableau1[Prix réception])))</f>
        <v/>
      </c>
      <c r="G28" s="7" t="str">
        <f ca="1">IF(SUMPRODUCT((Tableau1[GO]='TDB APPRO'!B28)*(Tableau1[Mois]='TDB APPRO'!$G$11)*(Tableau1[Type Appro]="F")*(Tableau1[Prix réception]))=0,"",SUMPRODUCT((Tableau1[GO]='TDB APPRO'!B28)*(Tableau1[Mois]='TDB APPRO'!$G$11)*(Tableau1[Type Appro]="F")*(Tableau1[Prix réception])))</f>
        <v/>
      </c>
      <c r="H28" s="7" t="str">
        <f ca="1">IF(SUMPRODUCT((Tableau1[GO]='TDB APPRO'!B28)*(Tableau1[Mois]='TDB APPRO'!$H$11)*(Tableau1[Type Appro]="F")*(Tableau1[Prix réception]))=0,"",SUMPRODUCT((Tableau1[GO]='TDB APPRO'!B28)*(Tableau1[Mois]='TDB APPRO'!$H$11)*(Tableau1[Type Appro]="F")*(Tableau1[Prix réception])))</f>
        <v/>
      </c>
      <c r="I28" s="7" t="str">
        <f ca="1">IF(SUMPRODUCT((Tableau1[GO]='TDB APPRO'!$B28)*(Tableau1[Mois]='TDB APPRO'!I$11)*(Tableau1[Type Appro]="F")*(Tableau1[Prix réception]))=0,"",SUMPRODUCT((Tableau1[GO]='TDB APPRO'!$B28)*(Tableau1[Mois]='TDB APPRO'!I$11)*(Tableau1[Type Appro]="F")*(Tableau1[Prix réception])))</f>
        <v/>
      </c>
      <c r="J28" s="7" t="str">
        <f ca="1">IF(SUMPRODUCT((Tableau1[GO]='TDB APPRO'!$B28)*(Tableau1[Mois]='TDB APPRO'!J$11)*(Tableau1[Type Appro]="F")*(Tableau1[Prix réception]))=0,"",SUMPRODUCT((Tableau1[GO]='TDB APPRO'!$B28)*(Tableau1[Mois]='TDB APPRO'!J$11)*(Tableau1[Type Appro]="F")*(Tableau1[Prix réception])))</f>
        <v/>
      </c>
      <c r="K28" s="7" t="str">
        <f ca="1">IF(SUMPRODUCT((Tableau1[GO]='TDB APPRO'!$B28)*(Tableau1[Mois]='TDB APPRO'!K$11)*(Tableau1[Type Appro]="F")*(Tableau1[Prix réception]))=0,"",SUMPRODUCT((Tableau1[GO]='TDB APPRO'!$B28)*(Tableau1[Mois]='TDB APPRO'!K$11)*(Tableau1[Type Appro]="F")*(Tableau1[Prix réception])))</f>
        <v/>
      </c>
      <c r="L28" s="7" t="str">
        <f ca="1">IF(SUMPRODUCT((Tableau1[GO]='TDB APPRO'!$B28)*(Tableau1[Mois]='TDB APPRO'!L$11)*(Tableau1[Type Appro]="F")*(Tableau1[Prix réception]))=0,"",SUMPRODUCT((Tableau1[GO]='TDB APPRO'!$B28)*(Tableau1[Mois]='TDB APPRO'!L$11)*(Tableau1[Type Appro]="F")*(Tableau1[Prix réception])))</f>
        <v/>
      </c>
      <c r="M28" s="7" t="str">
        <f ca="1">IF(SUMPRODUCT((Tableau1[GO]='TDB APPRO'!$B28)*(Tableau1[Mois]='TDB APPRO'!M$11)*(Tableau1[Type Appro]="F")*(Tableau1[Prix réception]))=0,"",SUMPRODUCT((Tableau1[GO]='TDB APPRO'!$B28)*(Tableau1[Mois]='TDB APPRO'!M$11)*(Tableau1[Type Appro]="F")*(Tableau1[Prix réception])))</f>
        <v/>
      </c>
      <c r="N28" s="7" t="str">
        <f ca="1">IF(SUMPRODUCT((Tableau1[GO]='TDB APPRO'!$B28)*(Tableau1[Mois]='TDB APPRO'!N$11)*(Tableau1[Type Appro]="F")*(Tableau1[Prix réception]))=0,"",SUMPRODUCT((Tableau1[GO]='TDB APPRO'!$B28)*(Tableau1[Mois]='TDB APPRO'!N$11)*(Tableau1[Type Appro]="F")*(Tableau1[Prix réception])))</f>
        <v/>
      </c>
      <c r="O28" s="23">
        <f t="shared" ca="1" si="0"/>
        <v>0</v>
      </c>
    </row>
    <row r="29" spans="1:15" ht="15.75" x14ac:dyDescent="0.25">
      <c r="A29" t="s">
        <v>172</v>
      </c>
      <c r="B29" s="30" t="s">
        <v>172</v>
      </c>
      <c r="C29" s="9" t="str">
        <f ca="1">IF(SUMPRODUCT((Tableau1[GO]='TDB APPRO'!B29)*(Tableau1[Mois]='TDB APPRO'!$C$11)*(Tableau1[Type Appro]="F")*(Tableau1[Prix réception]))=0,"",SUMPRODUCT((Tableau1[GO]='TDB APPRO'!B29)*(Tableau1[Mois]='TDB APPRO'!$C$11)*(Tableau1[Type Appro]="F")*(Tableau1[Prix réception])))</f>
        <v/>
      </c>
      <c r="D29" s="7" t="str">
        <f ca="1">IF(SUMPRODUCT((Tableau1[GO]='TDB APPRO'!B29)*(Tableau1[Mois]='TDB APPRO'!$D$11)*(Tableau1[Type Appro]="F")*(Tableau1[Prix réception]))=0,"",SUMPRODUCT((Tableau1[GO]='TDB APPRO'!B29)*(Tableau1[Mois]='TDB APPRO'!$D$11)*(Tableau1[Type Appro]="F")*(Tableau1[Prix réception])))</f>
        <v/>
      </c>
      <c r="E29" s="7" t="str">
        <f ca="1">IF(SUMPRODUCT((Tableau1[GO]='TDB APPRO'!B29)*(Tableau1[Mois]='TDB APPRO'!$E$11)*(Tableau1[Type Appro]="F")*(Tableau1[Prix réception]))=0,"",SUMPRODUCT((Tableau1[GO]='TDB APPRO'!B29)*(Tableau1[Mois]='TDB APPRO'!$E$11)*(Tableau1[Type Appro]="F")*(Tableau1[Prix réception])))</f>
        <v/>
      </c>
      <c r="F29" s="7" t="str">
        <f ca="1">IF(SUMPRODUCT((Tableau1[GO]='TDB APPRO'!B29)*(Tableau1[Mois]='TDB APPRO'!$F$11)*(Tableau1[Type Appro]="F")*(Tableau1[Prix réception]))=0,"",SUMPRODUCT((Tableau1[GO]='TDB APPRO'!B29)*(Tableau1[Mois]='TDB APPRO'!$F$11)*(Tableau1[Type Appro]="F")*(Tableau1[Prix réception])))</f>
        <v/>
      </c>
      <c r="G29" s="7" t="str">
        <f ca="1">IF(SUMPRODUCT((Tableau1[GO]='TDB APPRO'!B29)*(Tableau1[Mois]='TDB APPRO'!$G$11)*(Tableau1[Type Appro]="F")*(Tableau1[Prix réception]))=0,"",SUMPRODUCT((Tableau1[GO]='TDB APPRO'!B29)*(Tableau1[Mois]='TDB APPRO'!$G$11)*(Tableau1[Type Appro]="F")*(Tableau1[Prix réception])))</f>
        <v/>
      </c>
      <c r="H29" s="7" t="str">
        <f ca="1">IF(SUMPRODUCT((Tableau1[GO]='TDB APPRO'!B29)*(Tableau1[Mois]='TDB APPRO'!$H$11)*(Tableau1[Type Appro]="F")*(Tableau1[Prix réception]))=0,"",SUMPRODUCT((Tableau1[GO]='TDB APPRO'!B29)*(Tableau1[Mois]='TDB APPRO'!$H$11)*(Tableau1[Type Appro]="F")*(Tableau1[Prix réception])))</f>
        <v/>
      </c>
      <c r="I29" s="7" t="str">
        <f ca="1">IF(SUMPRODUCT((Tableau1[GO]='TDB APPRO'!$B29)*(Tableau1[Mois]='TDB APPRO'!I$11)*(Tableau1[Type Appro]="F")*(Tableau1[Prix réception]))=0,"",SUMPRODUCT((Tableau1[GO]='TDB APPRO'!$B29)*(Tableau1[Mois]='TDB APPRO'!I$11)*(Tableau1[Type Appro]="F")*(Tableau1[Prix réception])))</f>
        <v/>
      </c>
      <c r="J29" s="7" t="str">
        <f ca="1">IF(SUMPRODUCT((Tableau1[GO]='TDB APPRO'!$B29)*(Tableau1[Mois]='TDB APPRO'!J$11)*(Tableau1[Type Appro]="F")*(Tableau1[Prix réception]))=0,"",SUMPRODUCT((Tableau1[GO]='TDB APPRO'!$B29)*(Tableau1[Mois]='TDB APPRO'!J$11)*(Tableau1[Type Appro]="F")*(Tableau1[Prix réception])))</f>
        <v/>
      </c>
      <c r="K29" s="7" t="str">
        <f ca="1">IF(SUMPRODUCT((Tableau1[GO]='TDB APPRO'!$B29)*(Tableau1[Mois]='TDB APPRO'!K$11)*(Tableau1[Type Appro]="F")*(Tableau1[Prix réception]))=0,"",SUMPRODUCT((Tableau1[GO]='TDB APPRO'!$B29)*(Tableau1[Mois]='TDB APPRO'!K$11)*(Tableau1[Type Appro]="F")*(Tableau1[Prix réception])))</f>
        <v/>
      </c>
      <c r="L29" s="7" t="str">
        <f ca="1">IF(SUMPRODUCT((Tableau1[GO]='TDB APPRO'!$B29)*(Tableau1[Mois]='TDB APPRO'!L$11)*(Tableau1[Type Appro]="F")*(Tableau1[Prix réception]))=0,"",SUMPRODUCT((Tableau1[GO]='TDB APPRO'!$B29)*(Tableau1[Mois]='TDB APPRO'!L$11)*(Tableau1[Type Appro]="F")*(Tableau1[Prix réception])))</f>
        <v/>
      </c>
      <c r="M29" s="7" t="str">
        <f ca="1">IF(SUMPRODUCT((Tableau1[GO]='TDB APPRO'!$B29)*(Tableau1[Mois]='TDB APPRO'!M$11)*(Tableau1[Type Appro]="F")*(Tableau1[Prix réception]))=0,"",SUMPRODUCT((Tableau1[GO]='TDB APPRO'!$B29)*(Tableau1[Mois]='TDB APPRO'!M$11)*(Tableau1[Type Appro]="F")*(Tableau1[Prix réception])))</f>
        <v/>
      </c>
      <c r="N29" s="7" t="str">
        <f ca="1">IF(SUMPRODUCT((Tableau1[GO]='TDB APPRO'!$B29)*(Tableau1[Mois]='TDB APPRO'!N$11)*(Tableau1[Type Appro]="F")*(Tableau1[Prix réception]))=0,"",SUMPRODUCT((Tableau1[GO]='TDB APPRO'!$B29)*(Tableau1[Mois]='TDB APPRO'!N$11)*(Tableau1[Type Appro]="F")*(Tableau1[Prix réception])))</f>
        <v/>
      </c>
      <c r="O29" s="23">
        <f t="shared" ca="1" si="0"/>
        <v>0</v>
      </c>
    </row>
    <row r="30" spans="1:15" ht="15.75" x14ac:dyDescent="0.25">
      <c r="A30" t="s">
        <v>173</v>
      </c>
      <c r="B30" s="30" t="s">
        <v>173</v>
      </c>
      <c r="C30" s="9" t="str">
        <f ca="1">IF(SUMPRODUCT((Tableau1[GO]='TDB APPRO'!B30)*(Tableau1[Mois]='TDB APPRO'!$C$11)*(Tableau1[Type Appro]="F")*(Tableau1[Prix réception]))=0,"",SUMPRODUCT((Tableau1[GO]='TDB APPRO'!B30)*(Tableau1[Mois]='TDB APPRO'!$C$11)*(Tableau1[Type Appro]="F")*(Tableau1[Prix réception])))</f>
        <v/>
      </c>
      <c r="D30" s="7" t="str">
        <f ca="1">IF(SUMPRODUCT((Tableau1[GO]='TDB APPRO'!B30)*(Tableau1[Mois]='TDB APPRO'!$D$11)*(Tableau1[Type Appro]="F")*(Tableau1[Prix réception]))=0,"",SUMPRODUCT((Tableau1[GO]='TDB APPRO'!B30)*(Tableau1[Mois]='TDB APPRO'!$D$11)*(Tableau1[Type Appro]="F")*(Tableau1[Prix réception])))</f>
        <v/>
      </c>
      <c r="E30" s="7" t="str">
        <f ca="1">IF(SUMPRODUCT((Tableau1[GO]='TDB APPRO'!B30)*(Tableau1[Mois]='TDB APPRO'!$E$11)*(Tableau1[Type Appro]="F")*(Tableau1[Prix réception]))=0,"",SUMPRODUCT((Tableau1[GO]='TDB APPRO'!B30)*(Tableau1[Mois]='TDB APPRO'!$E$11)*(Tableau1[Type Appro]="F")*(Tableau1[Prix réception])))</f>
        <v/>
      </c>
      <c r="F30" s="7" t="str">
        <f ca="1">IF(SUMPRODUCT((Tableau1[GO]='TDB APPRO'!B30)*(Tableau1[Mois]='TDB APPRO'!$F$11)*(Tableau1[Type Appro]="F")*(Tableau1[Prix réception]))=0,"",SUMPRODUCT((Tableau1[GO]='TDB APPRO'!B30)*(Tableau1[Mois]='TDB APPRO'!$F$11)*(Tableau1[Type Appro]="F")*(Tableau1[Prix réception])))</f>
        <v/>
      </c>
      <c r="G30" s="7" t="str">
        <f ca="1">IF(SUMPRODUCT((Tableau1[GO]='TDB APPRO'!B30)*(Tableau1[Mois]='TDB APPRO'!$G$11)*(Tableau1[Type Appro]="F")*(Tableau1[Prix réception]))=0,"",SUMPRODUCT((Tableau1[GO]='TDB APPRO'!B30)*(Tableau1[Mois]='TDB APPRO'!$G$11)*(Tableau1[Type Appro]="F")*(Tableau1[Prix réception])))</f>
        <v/>
      </c>
      <c r="H30" s="7" t="str">
        <f ca="1">IF(SUMPRODUCT((Tableau1[GO]='TDB APPRO'!B30)*(Tableau1[Mois]='TDB APPRO'!$H$11)*(Tableau1[Type Appro]="F")*(Tableau1[Prix réception]))=0,"",SUMPRODUCT((Tableau1[GO]='TDB APPRO'!B30)*(Tableau1[Mois]='TDB APPRO'!$H$11)*(Tableau1[Type Appro]="F")*(Tableau1[Prix réception])))</f>
        <v/>
      </c>
      <c r="I30" s="7" t="str">
        <f ca="1">IF(SUMPRODUCT((Tableau1[GO]='TDB APPRO'!$B30)*(Tableau1[Mois]='TDB APPRO'!I$11)*(Tableau1[Type Appro]="F")*(Tableau1[Prix réception]))=0,"",SUMPRODUCT((Tableau1[GO]='TDB APPRO'!$B30)*(Tableau1[Mois]='TDB APPRO'!I$11)*(Tableau1[Type Appro]="F")*(Tableau1[Prix réception])))</f>
        <v/>
      </c>
      <c r="J30" s="7" t="str">
        <f ca="1">IF(SUMPRODUCT((Tableau1[GO]='TDB APPRO'!$B30)*(Tableau1[Mois]='TDB APPRO'!J$11)*(Tableau1[Type Appro]="F")*(Tableau1[Prix réception]))=0,"",SUMPRODUCT((Tableau1[GO]='TDB APPRO'!$B30)*(Tableau1[Mois]='TDB APPRO'!J$11)*(Tableau1[Type Appro]="F")*(Tableau1[Prix réception])))</f>
        <v/>
      </c>
      <c r="K30" s="7" t="str">
        <f ca="1">IF(SUMPRODUCT((Tableau1[GO]='TDB APPRO'!$B30)*(Tableau1[Mois]='TDB APPRO'!K$11)*(Tableau1[Type Appro]="F")*(Tableau1[Prix réception]))=0,"",SUMPRODUCT((Tableau1[GO]='TDB APPRO'!$B30)*(Tableau1[Mois]='TDB APPRO'!K$11)*(Tableau1[Type Appro]="F")*(Tableau1[Prix réception])))</f>
        <v/>
      </c>
      <c r="L30" s="7" t="str">
        <f ca="1">IF(SUMPRODUCT((Tableau1[GO]='TDB APPRO'!$B30)*(Tableau1[Mois]='TDB APPRO'!L$11)*(Tableau1[Type Appro]="F")*(Tableau1[Prix réception]))=0,"",SUMPRODUCT((Tableau1[GO]='TDB APPRO'!$B30)*(Tableau1[Mois]='TDB APPRO'!L$11)*(Tableau1[Type Appro]="F")*(Tableau1[Prix réception])))</f>
        <v/>
      </c>
      <c r="M30" s="7" t="str">
        <f ca="1">IF(SUMPRODUCT((Tableau1[GO]='TDB APPRO'!$B30)*(Tableau1[Mois]='TDB APPRO'!M$11)*(Tableau1[Type Appro]="F")*(Tableau1[Prix réception]))=0,"",SUMPRODUCT((Tableau1[GO]='TDB APPRO'!$B30)*(Tableau1[Mois]='TDB APPRO'!M$11)*(Tableau1[Type Appro]="F")*(Tableau1[Prix réception])))</f>
        <v/>
      </c>
      <c r="N30" s="7" t="str">
        <f ca="1">IF(SUMPRODUCT((Tableau1[GO]='TDB APPRO'!$B30)*(Tableau1[Mois]='TDB APPRO'!N$11)*(Tableau1[Type Appro]="F")*(Tableau1[Prix réception]))=0,"",SUMPRODUCT((Tableau1[GO]='TDB APPRO'!$B30)*(Tableau1[Mois]='TDB APPRO'!N$11)*(Tableau1[Type Appro]="F")*(Tableau1[Prix réception])))</f>
        <v/>
      </c>
      <c r="O30" s="23">
        <f t="shared" ca="1" si="0"/>
        <v>0</v>
      </c>
    </row>
    <row r="31" spans="1:15" ht="15.75" x14ac:dyDescent="0.25">
      <c r="A31" t="s">
        <v>174</v>
      </c>
      <c r="B31" s="30" t="s">
        <v>174</v>
      </c>
      <c r="C31" s="9" t="str">
        <f ca="1">IF(SUMPRODUCT((Tableau1[GO]='TDB APPRO'!B31)*(Tableau1[Mois]='TDB APPRO'!$C$11)*(Tableau1[Type Appro]="F")*(Tableau1[Prix réception]))=0,"",SUMPRODUCT((Tableau1[GO]='TDB APPRO'!B31)*(Tableau1[Mois]='TDB APPRO'!$C$11)*(Tableau1[Type Appro]="F")*(Tableau1[Prix réception])))</f>
        <v/>
      </c>
      <c r="D31" s="7" t="str">
        <f ca="1">IF(SUMPRODUCT((Tableau1[GO]='TDB APPRO'!B31)*(Tableau1[Mois]='TDB APPRO'!$D$11)*(Tableau1[Type Appro]="F")*(Tableau1[Prix réception]))=0,"",SUMPRODUCT((Tableau1[GO]='TDB APPRO'!B31)*(Tableau1[Mois]='TDB APPRO'!$D$11)*(Tableau1[Type Appro]="F")*(Tableau1[Prix réception])))</f>
        <v/>
      </c>
      <c r="E31" s="7" t="str">
        <f ca="1">IF(SUMPRODUCT((Tableau1[GO]='TDB APPRO'!B31)*(Tableau1[Mois]='TDB APPRO'!$E$11)*(Tableau1[Type Appro]="F")*(Tableau1[Prix réception]))=0,"",SUMPRODUCT((Tableau1[GO]='TDB APPRO'!B31)*(Tableau1[Mois]='TDB APPRO'!$E$11)*(Tableau1[Type Appro]="F")*(Tableau1[Prix réception])))</f>
        <v/>
      </c>
      <c r="F31" s="7" t="str">
        <f ca="1">IF(SUMPRODUCT((Tableau1[GO]='TDB APPRO'!B31)*(Tableau1[Mois]='TDB APPRO'!$F$11)*(Tableau1[Type Appro]="F")*(Tableau1[Prix réception]))=0,"",SUMPRODUCT((Tableau1[GO]='TDB APPRO'!B31)*(Tableau1[Mois]='TDB APPRO'!$F$11)*(Tableau1[Type Appro]="F")*(Tableau1[Prix réception])))</f>
        <v/>
      </c>
      <c r="G31" s="7" t="str">
        <f ca="1">IF(SUMPRODUCT((Tableau1[GO]='TDB APPRO'!B31)*(Tableau1[Mois]='TDB APPRO'!$G$11)*(Tableau1[Type Appro]="F")*(Tableau1[Prix réception]))=0,"",SUMPRODUCT((Tableau1[GO]='TDB APPRO'!B31)*(Tableau1[Mois]='TDB APPRO'!$G$11)*(Tableau1[Type Appro]="F")*(Tableau1[Prix réception])))</f>
        <v/>
      </c>
      <c r="H31" s="7" t="str">
        <f ca="1">IF(SUMPRODUCT((Tableau1[GO]='TDB APPRO'!B31)*(Tableau1[Mois]='TDB APPRO'!$H$11)*(Tableau1[Type Appro]="F")*(Tableau1[Prix réception]))=0,"",SUMPRODUCT((Tableau1[GO]='TDB APPRO'!B31)*(Tableau1[Mois]='TDB APPRO'!$H$11)*(Tableau1[Type Appro]="F")*(Tableau1[Prix réception])))</f>
        <v/>
      </c>
      <c r="I31" s="7" t="str">
        <f ca="1">IF(SUMPRODUCT((Tableau1[GO]='TDB APPRO'!$B31)*(Tableau1[Mois]='TDB APPRO'!I$11)*(Tableau1[Type Appro]="F")*(Tableau1[Prix réception]))=0,"",SUMPRODUCT((Tableau1[GO]='TDB APPRO'!$B31)*(Tableau1[Mois]='TDB APPRO'!I$11)*(Tableau1[Type Appro]="F")*(Tableau1[Prix réception])))</f>
        <v/>
      </c>
      <c r="J31" s="7" t="str">
        <f ca="1">IF(SUMPRODUCT((Tableau1[GO]='TDB APPRO'!$B31)*(Tableau1[Mois]='TDB APPRO'!J$11)*(Tableau1[Type Appro]="F")*(Tableau1[Prix réception]))=0,"",SUMPRODUCT((Tableau1[GO]='TDB APPRO'!$B31)*(Tableau1[Mois]='TDB APPRO'!J$11)*(Tableau1[Type Appro]="F")*(Tableau1[Prix réception])))</f>
        <v/>
      </c>
      <c r="K31" s="7" t="str">
        <f ca="1">IF(SUMPRODUCT((Tableau1[GO]='TDB APPRO'!$B31)*(Tableau1[Mois]='TDB APPRO'!K$11)*(Tableau1[Type Appro]="F")*(Tableau1[Prix réception]))=0,"",SUMPRODUCT((Tableau1[GO]='TDB APPRO'!$B31)*(Tableau1[Mois]='TDB APPRO'!K$11)*(Tableau1[Type Appro]="F")*(Tableau1[Prix réception])))</f>
        <v/>
      </c>
      <c r="L31" s="7" t="str">
        <f ca="1">IF(SUMPRODUCT((Tableau1[GO]='TDB APPRO'!$B31)*(Tableau1[Mois]='TDB APPRO'!L$11)*(Tableau1[Type Appro]="F")*(Tableau1[Prix réception]))=0,"",SUMPRODUCT((Tableau1[GO]='TDB APPRO'!$B31)*(Tableau1[Mois]='TDB APPRO'!L$11)*(Tableau1[Type Appro]="F")*(Tableau1[Prix réception])))</f>
        <v/>
      </c>
      <c r="M31" s="7" t="str">
        <f ca="1">IF(SUMPRODUCT((Tableau1[GO]='TDB APPRO'!$B31)*(Tableau1[Mois]='TDB APPRO'!M$11)*(Tableau1[Type Appro]="F")*(Tableau1[Prix réception]))=0,"",SUMPRODUCT((Tableau1[GO]='TDB APPRO'!$B31)*(Tableau1[Mois]='TDB APPRO'!M$11)*(Tableau1[Type Appro]="F")*(Tableau1[Prix réception])))</f>
        <v/>
      </c>
      <c r="N31" s="7" t="str">
        <f ca="1">IF(SUMPRODUCT((Tableau1[GO]='TDB APPRO'!$B31)*(Tableau1[Mois]='TDB APPRO'!N$11)*(Tableau1[Type Appro]="F")*(Tableau1[Prix réception]))=0,"",SUMPRODUCT((Tableau1[GO]='TDB APPRO'!$B31)*(Tableau1[Mois]='TDB APPRO'!N$11)*(Tableau1[Type Appro]="F")*(Tableau1[Prix réception])))</f>
        <v/>
      </c>
      <c r="O31" s="23">
        <f t="shared" ca="1" si="0"/>
        <v>0</v>
      </c>
    </row>
    <row r="32" spans="1:15" ht="15.75" x14ac:dyDescent="0.25">
      <c r="A32" t="s">
        <v>5</v>
      </c>
      <c r="B32" s="30" t="s">
        <v>5</v>
      </c>
      <c r="C32" s="9">
        <f ca="1">IF(SUMPRODUCT((Tableau1[GO]='TDB APPRO'!B32)*(Tableau1[Mois]='TDB APPRO'!$C$11)*(Tableau1[Type Appro]="F")*(Tableau1[Prix réception]))=0,"",SUMPRODUCT((Tableau1[GO]='TDB APPRO'!B32)*(Tableau1[Mois]='TDB APPRO'!$C$11)*(Tableau1[Type Appro]="F")*(Tableau1[Prix réception])))</f>
        <v>163420.92999999993</v>
      </c>
      <c r="D32" s="7" t="str">
        <f ca="1">IF(SUMPRODUCT((Tableau1[GO]='TDB APPRO'!B32)*(Tableau1[Mois]='TDB APPRO'!$D$11)*(Tableau1[Type Appro]="F")*(Tableau1[Prix réception]))=0,"",SUMPRODUCT((Tableau1[GO]='TDB APPRO'!B32)*(Tableau1[Mois]='TDB APPRO'!$D$11)*(Tableau1[Type Appro]="F")*(Tableau1[Prix réception])))</f>
        <v/>
      </c>
      <c r="E32" s="7" t="str">
        <f ca="1">IF(SUMPRODUCT((Tableau1[GO]='TDB APPRO'!B32)*(Tableau1[Mois]='TDB APPRO'!$E$11)*(Tableau1[Type Appro]="F")*(Tableau1[Prix réception]))=0,"",SUMPRODUCT((Tableau1[GO]='TDB APPRO'!B32)*(Tableau1[Mois]='TDB APPRO'!$E$11)*(Tableau1[Type Appro]="F")*(Tableau1[Prix réception])))</f>
        <v/>
      </c>
      <c r="F32" s="7" t="str">
        <f ca="1">IF(SUMPRODUCT((Tableau1[GO]='TDB APPRO'!B32)*(Tableau1[Mois]='TDB APPRO'!$F$11)*(Tableau1[Type Appro]="F")*(Tableau1[Prix réception]))=0,"",SUMPRODUCT((Tableau1[GO]='TDB APPRO'!B32)*(Tableau1[Mois]='TDB APPRO'!$F$11)*(Tableau1[Type Appro]="F")*(Tableau1[Prix réception])))</f>
        <v/>
      </c>
      <c r="G32" s="7" t="str">
        <f ca="1">IF(SUMPRODUCT((Tableau1[GO]='TDB APPRO'!B32)*(Tableau1[Mois]='TDB APPRO'!$G$11)*(Tableau1[Type Appro]="F")*(Tableau1[Prix réception]))=0,"",SUMPRODUCT((Tableau1[GO]='TDB APPRO'!B32)*(Tableau1[Mois]='TDB APPRO'!$G$11)*(Tableau1[Type Appro]="F")*(Tableau1[Prix réception])))</f>
        <v/>
      </c>
      <c r="H32" s="7" t="str">
        <f ca="1">IF(SUMPRODUCT((Tableau1[GO]='TDB APPRO'!B32)*(Tableau1[Mois]='TDB APPRO'!$H$11)*(Tableau1[Type Appro]="F")*(Tableau1[Prix réception]))=0,"",SUMPRODUCT((Tableau1[GO]='TDB APPRO'!B32)*(Tableau1[Mois]='TDB APPRO'!$H$11)*(Tableau1[Type Appro]="F")*(Tableau1[Prix réception])))</f>
        <v/>
      </c>
      <c r="I32" s="7" t="str">
        <f ca="1">IF(SUMPRODUCT((Tableau1[GO]='TDB APPRO'!$B32)*(Tableau1[Mois]='TDB APPRO'!I$11)*(Tableau1[Type Appro]="F")*(Tableau1[Prix réception]))=0,"",SUMPRODUCT((Tableau1[GO]='TDB APPRO'!$B32)*(Tableau1[Mois]='TDB APPRO'!I$11)*(Tableau1[Type Appro]="F")*(Tableau1[Prix réception])))</f>
        <v/>
      </c>
      <c r="J32" s="7" t="str">
        <f ca="1">IF(SUMPRODUCT((Tableau1[GO]='TDB APPRO'!$B32)*(Tableau1[Mois]='TDB APPRO'!J$11)*(Tableau1[Type Appro]="F")*(Tableau1[Prix réception]))=0,"",SUMPRODUCT((Tableau1[GO]='TDB APPRO'!$B32)*(Tableau1[Mois]='TDB APPRO'!J$11)*(Tableau1[Type Appro]="F")*(Tableau1[Prix réception])))</f>
        <v/>
      </c>
      <c r="K32" s="7" t="str">
        <f ca="1">IF(SUMPRODUCT((Tableau1[GO]='TDB APPRO'!$B32)*(Tableau1[Mois]='TDB APPRO'!K$11)*(Tableau1[Type Appro]="F")*(Tableau1[Prix réception]))=0,"",SUMPRODUCT((Tableau1[GO]='TDB APPRO'!$B32)*(Tableau1[Mois]='TDB APPRO'!K$11)*(Tableau1[Type Appro]="F")*(Tableau1[Prix réception])))</f>
        <v/>
      </c>
      <c r="L32" s="7" t="str">
        <f ca="1">IF(SUMPRODUCT((Tableau1[GO]='TDB APPRO'!$B32)*(Tableau1[Mois]='TDB APPRO'!L$11)*(Tableau1[Type Appro]="F")*(Tableau1[Prix réception]))=0,"",SUMPRODUCT((Tableau1[GO]='TDB APPRO'!$B32)*(Tableau1[Mois]='TDB APPRO'!L$11)*(Tableau1[Type Appro]="F")*(Tableau1[Prix réception])))</f>
        <v/>
      </c>
      <c r="M32" s="7" t="str">
        <f ca="1">IF(SUMPRODUCT((Tableau1[GO]='TDB APPRO'!$B32)*(Tableau1[Mois]='TDB APPRO'!M$11)*(Tableau1[Type Appro]="F")*(Tableau1[Prix réception]))=0,"",SUMPRODUCT((Tableau1[GO]='TDB APPRO'!$B32)*(Tableau1[Mois]='TDB APPRO'!M$11)*(Tableau1[Type Appro]="F")*(Tableau1[Prix réception])))</f>
        <v/>
      </c>
      <c r="N32" s="7" t="str">
        <f ca="1">IF(SUMPRODUCT((Tableau1[GO]='TDB APPRO'!$B32)*(Tableau1[Mois]='TDB APPRO'!N$11)*(Tableau1[Type Appro]="F")*(Tableau1[Prix réception]))=0,"",SUMPRODUCT((Tableau1[GO]='TDB APPRO'!$B32)*(Tableau1[Mois]='TDB APPRO'!N$11)*(Tableau1[Type Appro]="F")*(Tableau1[Prix réception])))</f>
        <v/>
      </c>
      <c r="O32" s="23">
        <f t="shared" ca="1" si="0"/>
        <v>163420.92999999993</v>
      </c>
    </row>
    <row r="33" spans="1:15" ht="15.75" x14ac:dyDescent="0.25">
      <c r="A33" t="s">
        <v>176</v>
      </c>
      <c r="B33" s="30" t="s">
        <v>176</v>
      </c>
      <c r="C33" s="9" t="str">
        <f ca="1">IF(SUMPRODUCT((Tableau1[GO]='TDB APPRO'!B33)*(Tableau1[Mois]='TDB APPRO'!$C$11)*(Tableau1[Type Appro]="F")*(Tableau1[Prix réception]))=0,"",SUMPRODUCT((Tableau1[GO]='TDB APPRO'!B33)*(Tableau1[Mois]='TDB APPRO'!$C$11)*(Tableau1[Type Appro]="F")*(Tableau1[Prix réception])))</f>
        <v/>
      </c>
      <c r="D33" s="7" t="str">
        <f ca="1">IF(SUMPRODUCT((Tableau1[GO]='TDB APPRO'!B33)*(Tableau1[Mois]='TDB APPRO'!$D$11)*(Tableau1[Type Appro]="F")*(Tableau1[Prix réception]))=0,"",SUMPRODUCT((Tableau1[GO]='TDB APPRO'!B33)*(Tableau1[Mois]='TDB APPRO'!$D$11)*(Tableau1[Type Appro]="F")*(Tableau1[Prix réception])))</f>
        <v/>
      </c>
      <c r="E33" s="7" t="str">
        <f ca="1">IF(SUMPRODUCT((Tableau1[GO]='TDB APPRO'!B33)*(Tableau1[Mois]='TDB APPRO'!$E$11)*(Tableau1[Type Appro]="F")*(Tableau1[Prix réception]))=0,"",SUMPRODUCT((Tableau1[GO]='TDB APPRO'!B33)*(Tableau1[Mois]='TDB APPRO'!$E$11)*(Tableau1[Type Appro]="F")*(Tableau1[Prix réception])))</f>
        <v/>
      </c>
      <c r="F33" s="7" t="str">
        <f ca="1">IF(SUMPRODUCT((Tableau1[GO]='TDB APPRO'!B33)*(Tableau1[Mois]='TDB APPRO'!$F$11)*(Tableau1[Type Appro]="F")*(Tableau1[Prix réception]))=0,"",SUMPRODUCT((Tableau1[GO]='TDB APPRO'!B33)*(Tableau1[Mois]='TDB APPRO'!$F$11)*(Tableau1[Type Appro]="F")*(Tableau1[Prix réception])))</f>
        <v/>
      </c>
      <c r="G33" s="7" t="str">
        <f ca="1">IF(SUMPRODUCT((Tableau1[GO]='TDB APPRO'!B33)*(Tableau1[Mois]='TDB APPRO'!$G$11)*(Tableau1[Type Appro]="F")*(Tableau1[Prix réception]))=0,"",SUMPRODUCT((Tableau1[GO]='TDB APPRO'!B33)*(Tableau1[Mois]='TDB APPRO'!$G$11)*(Tableau1[Type Appro]="F")*(Tableau1[Prix réception])))</f>
        <v/>
      </c>
      <c r="H33" s="7" t="str">
        <f ca="1">IF(SUMPRODUCT((Tableau1[GO]='TDB APPRO'!B33)*(Tableau1[Mois]='TDB APPRO'!$H$11)*(Tableau1[Type Appro]="F")*(Tableau1[Prix réception]))=0,"",SUMPRODUCT((Tableau1[GO]='TDB APPRO'!B33)*(Tableau1[Mois]='TDB APPRO'!$H$11)*(Tableau1[Type Appro]="F")*(Tableau1[Prix réception])))</f>
        <v/>
      </c>
      <c r="I33" s="7" t="str">
        <f ca="1">IF(SUMPRODUCT((Tableau1[GO]='TDB APPRO'!$B33)*(Tableau1[Mois]='TDB APPRO'!I$11)*(Tableau1[Type Appro]="F")*(Tableau1[Prix réception]))=0,"",SUMPRODUCT((Tableau1[GO]='TDB APPRO'!$B33)*(Tableau1[Mois]='TDB APPRO'!I$11)*(Tableau1[Type Appro]="F")*(Tableau1[Prix réception])))</f>
        <v/>
      </c>
      <c r="J33" s="7" t="str">
        <f ca="1">IF(SUMPRODUCT((Tableau1[GO]='TDB APPRO'!$B33)*(Tableau1[Mois]='TDB APPRO'!J$11)*(Tableau1[Type Appro]="F")*(Tableau1[Prix réception]))=0,"",SUMPRODUCT((Tableau1[GO]='TDB APPRO'!$B33)*(Tableau1[Mois]='TDB APPRO'!J$11)*(Tableau1[Type Appro]="F")*(Tableau1[Prix réception])))</f>
        <v/>
      </c>
      <c r="K33" s="7" t="str">
        <f ca="1">IF(SUMPRODUCT((Tableau1[GO]='TDB APPRO'!$B33)*(Tableau1[Mois]='TDB APPRO'!K$11)*(Tableau1[Type Appro]="F")*(Tableau1[Prix réception]))=0,"",SUMPRODUCT((Tableau1[GO]='TDB APPRO'!$B33)*(Tableau1[Mois]='TDB APPRO'!K$11)*(Tableau1[Type Appro]="F")*(Tableau1[Prix réception])))</f>
        <v/>
      </c>
      <c r="L33" s="7" t="str">
        <f ca="1">IF(SUMPRODUCT((Tableau1[GO]='TDB APPRO'!$B33)*(Tableau1[Mois]='TDB APPRO'!L$11)*(Tableau1[Type Appro]="F")*(Tableau1[Prix réception]))=0,"",SUMPRODUCT((Tableau1[GO]='TDB APPRO'!$B33)*(Tableau1[Mois]='TDB APPRO'!L$11)*(Tableau1[Type Appro]="F")*(Tableau1[Prix réception])))</f>
        <v/>
      </c>
      <c r="M33" s="7" t="str">
        <f ca="1">IF(SUMPRODUCT((Tableau1[GO]='TDB APPRO'!$B33)*(Tableau1[Mois]='TDB APPRO'!M$11)*(Tableau1[Type Appro]="F")*(Tableau1[Prix réception]))=0,"",SUMPRODUCT((Tableau1[GO]='TDB APPRO'!$B33)*(Tableau1[Mois]='TDB APPRO'!M$11)*(Tableau1[Type Appro]="F")*(Tableau1[Prix réception])))</f>
        <v/>
      </c>
      <c r="N33" s="7" t="str">
        <f ca="1">IF(SUMPRODUCT((Tableau1[GO]='TDB APPRO'!$B33)*(Tableau1[Mois]='TDB APPRO'!N$11)*(Tableau1[Type Appro]="F")*(Tableau1[Prix réception]))=0,"",SUMPRODUCT((Tableau1[GO]='TDB APPRO'!$B33)*(Tableau1[Mois]='TDB APPRO'!N$11)*(Tableau1[Type Appro]="F")*(Tableau1[Prix réception])))</f>
        <v/>
      </c>
      <c r="O33" s="23">
        <f t="shared" ca="1" si="0"/>
        <v>0</v>
      </c>
    </row>
    <row r="34" spans="1:15" ht="15.75" x14ac:dyDescent="0.25">
      <c r="A34" t="s">
        <v>13</v>
      </c>
      <c r="B34" s="30" t="s">
        <v>13</v>
      </c>
      <c r="C34" s="9">
        <f ca="1">IF(SUMPRODUCT((Tableau1[GO]='TDB APPRO'!B34)*(Tableau1[Mois]='TDB APPRO'!$C$11)*(Tableau1[Type Appro]="F")*(Tableau1[Prix réception]))=0,"",SUMPRODUCT((Tableau1[GO]='TDB APPRO'!B34)*(Tableau1[Mois]='TDB APPRO'!$C$11)*(Tableau1[Type Appro]="F")*(Tableau1[Prix réception])))</f>
        <v>32347</v>
      </c>
      <c r="D34" s="7" t="str">
        <f ca="1">IF(SUMPRODUCT((Tableau1[GO]='TDB APPRO'!B34)*(Tableau1[Mois]='TDB APPRO'!$D$11)*(Tableau1[Type Appro]="F")*(Tableau1[Prix réception]))=0,"",SUMPRODUCT((Tableau1[GO]='TDB APPRO'!B34)*(Tableau1[Mois]='TDB APPRO'!$D$11)*(Tableau1[Type Appro]="F")*(Tableau1[Prix réception])))</f>
        <v/>
      </c>
      <c r="E34" s="7" t="str">
        <f ca="1">IF(SUMPRODUCT((Tableau1[GO]='TDB APPRO'!B34)*(Tableau1[Mois]='TDB APPRO'!$E$11)*(Tableau1[Type Appro]="F")*(Tableau1[Prix réception]))=0,"",SUMPRODUCT((Tableau1[GO]='TDB APPRO'!B34)*(Tableau1[Mois]='TDB APPRO'!$E$11)*(Tableau1[Type Appro]="F")*(Tableau1[Prix réception])))</f>
        <v/>
      </c>
      <c r="F34" s="7" t="str">
        <f ca="1">IF(SUMPRODUCT((Tableau1[GO]='TDB APPRO'!B34)*(Tableau1[Mois]='TDB APPRO'!$F$11)*(Tableau1[Type Appro]="F")*(Tableau1[Prix réception]))=0,"",SUMPRODUCT((Tableau1[GO]='TDB APPRO'!B34)*(Tableau1[Mois]='TDB APPRO'!$F$11)*(Tableau1[Type Appro]="F")*(Tableau1[Prix réception])))</f>
        <v/>
      </c>
      <c r="G34" s="7" t="str">
        <f ca="1">IF(SUMPRODUCT((Tableau1[GO]='TDB APPRO'!B34)*(Tableau1[Mois]='TDB APPRO'!$G$11)*(Tableau1[Type Appro]="F")*(Tableau1[Prix réception]))=0,"",SUMPRODUCT((Tableau1[GO]='TDB APPRO'!B34)*(Tableau1[Mois]='TDB APPRO'!$G$11)*(Tableau1[Type Appro]="F")*(Tableau1[Prix réception])))</f>
        <v/>
      </c>
      <c r="H34" s="7" t="str">
        <f ca="1">IF(SUMPRODUCT((Tableau1[GO]='TDB APPRO'!B34)*(Tableau1[Mois]='TDB APPRO'!$H$11)*(Tableau1[Type Appro]="F")*(Tableau1[Prix réception]))=0,"",SUMPRODUCT((Tableau1[GO]='TDB APPRO'!B34)*(Tableau1[Mois]='TDB APPRO'!$H$11)*(Tableau1[Type Appro]="F")*(Tableau1[Prix réception])))</f>
        <v/>
      </c>
      <c r="I34" s="7" t="str">
        <f ca="1">IF(SUMPRODUCT((Tableau1[GO]='TDB APPRO'!$B34)*(Tableau1[Mois]='TDB APPRO'!I$11)*(Tableau1[Type Appro]="F")*(Tableau1[Prix réception]))=0,"",SUMPRODUCT((Tableau1[GO]='TDB APPRO'!$B34)*(Tableau1[Mois]='TDB APPRO'!I$11)*(Tableau1[Type Appro]="F")*(Tableau1[Prix réception])))</f>
        <v/>
      </c>
      <c r="J34" s="7" t="str">
        <f ca="1">IF(SUMPRODUCT((Tableau1[GO]='TDB APPRO'!$B34)*(Tableau1[Mois]='TDB APPRO'!J$11)*(Tableau1[Type Appro]="F")*(Tableau1[Prix réception]))=0,"",SUMPRODUCT((Tableau1[GO]='TDB APPRO'!$B34)*(Tableau1[Mois]='TDB APPRO'!J$11)*(Tableau1[Type Appro]="F")*(Tableau1[Prix réception])))</f>
        <v/>
      </c>
      <c r="K34" s="7" t="str">
        <f ca="1">IF(SUMPRODUCT((Tableau1[GO]='TDB APPRO'!$B34)*(Tableau1[Mois]='TDB APPRO'!K$11)*(Tableau1[Type Appro]="F")*(Tableau1[Prix réception]))=0,"",SUMPRODUCT((Tableau1[GO]='TDB APPRO'!$B34)*(Tableau1[Mois]='TDB APPRO'!K$11)*(Tableau1[Type Appro]="F")*(Tableau1[Prix réception])))</f>
        <v/>
      </c>
      <c r="L34" s="7" t="str">
        <f ca="1">IF(SUMPRODUCT((Tableau1[GO]='TDB APPRO'!$B34)*(Tableau1[Mois]='TDB APPRO'!L$11)*(Tableau1[Type Appro]="F")*(Tableau1[Prix réception]))=0,"",SUMPRODUCT((Tableau1[GO]='TDB APPRO'!$B34)*(Tableau1[Mois]='TDB APPRO'!L$11)*(Tableau1[Type Appro]="F")*(Tableau1[Prix réception])))</f>
        <v/>
      </c>
      <c r="M34" s="7" t="str">
        <f ca="1">IF(SUMPRODUCT((Tableau1[GO]='TDB APPRO'!$B34)*(Tableau1[Mois]='TDB APPRO'!M$11)*(Tableau1[Type Appro]="F")*(Tableau1[Prix réception]))=0,"",SUMPRODUCT((Tableau1[GO]='TDB APPRO'!$B34)*(Tableau1[Mois]='TDB APPRO'!M$11)*(Tableau1[Type Appro]="F")*(Tableau1[Prix réception])))</f>
        <v/>
      </c>
      <c r="N34" s="7" t="str">
        <f ca="1">IF(SUMPRODUCT((Tableau1[GO]='TDB APPRO'!$B34)*(Tableau1[Mois]='TDB APPRO'!N$11)*(Tableau1[Type Appro]="F")*(Tableau1[Prix réception]))=0,"",SUMPRODUCT((Tableau1[GO]='TDB APPRO'!$B34)*(Tableau1[Mois]='TDB APPRO'!N$11)*(Tableau1[Type Appro]="F")*(Tableau1[Prix réception])))</f>
        <v/>
      </c>
      <c r="O34" s="23">
        <f t="shared" ca="1" si="0"/>
        <v>32347</v>
      </c>
    </row>
    <row r="35" spans="1:15" ht="15.75" x14ac:dyDescent="0.25">
      <c r="A35" t="s">
        <v>178</v>
      </c>
      <c r="B35" s="30" t="s">
        <v>178</v>
      </c>
      <c r="C35" s="9" t="str">
        <f ca="1">IF(SUMPRODUCT((Tableau1[GO]='TDB APPRO'!B35)*(Tableau1[Mois]='TDB APPRO'!$C$11)*(Tableau1[Type Appro]="F")*(Tableau1[Prix réception]))=0,"",SUMPRODUCT((Tableau1[GO]='TDB APPRO'!B35)*(Tableau1[Mois]='TDB APPRO'!$C$11)*(Tableau1[Type Appro]="F")*(Tableau1[Prix réception])))</f>
        <v/>
      </c>
      <c r="D35" s="7" t="str">
        <f ca="1">IF(SUMPRODUCT((Tableau1[GO]='TDB APPRO'!B35)*(Tableau1[Mois]='TDB APPRO'!$D$11)*(Tableau1[Type Appro]="F")*(Tableau1[Prix réception]))=0,"",SUMPRODUCT((Tableau1[GO]='TDB APPRO'!B35)*(Tableau1[Mois]='TDB APPRO'!$D$11)*(Tableau1[Type Appro]="F")*(Tableau1[Prix réception])))</f>
        <v/>
      </c>
      <c r="E35" s="7" t="str">
        <f ca="1">IF(SUMPRODUCT((Tableau1[GO]='TDB APPRO'!B35)*(Tableau1[Mois]='TDB APPRO'!$E$11)*(Tableau1[Type Appro]="F")*(Tableau1[Prix réception]))=0,"",SUMPRODUCT((Tableau1[GO]='TDB APPRO'!B35)*(Tableau1[Mois]='TDB APPRO'!$E$11)*(Tableau1[Type Appro]="F")*(Tableau1[Prix réception])))</f>
        <v/>
      </c>
      <c r="F35" s="7" t="str">
        <f ca="1">IF(SUMPRODUCT((Tableau1[GO]='TDB APPRO'!B35)*(Tableau1[Mois]='TDB APPRO'!$F$11)*(Tableau1[Type Appro]="F")*(Tableau1[Prix réception]))=0,"",SUMPRODUCT((Tableau1[GO]='TDB APPRO'!B35)*(Tableau1[Mois]='TDB APPRO'!$F$11)*(Tableau1[Type Appro]="F")*(Tableau1[Prix réception])))</f>
        <v/>
      </c>
      <c r="G35" s="7" t="str">
        <f ca="1">IF(SUMPRODUCT((Tableau1[GO]='TDB APPRO'!B35)*(Tableau1[Mois]='TDB APPRO'!$G$11)*(Tableau1[Type Appro]="F")*(Tableau1[Prix réception]))=0,"",SUMPRODUCT((Tableau1[GO]='TDB APPRO'!B35)*(Tableau1[Mois]='TDB APPRO'!$G$11)*(Tableau1[Type Appro]="F")*(Tableau1[Prix réception])))</f>
        <v/>
      </c>
      <c r="H35" s="7" t="str">
        <f ca="1">IF(SUMPRODUCT((Tableau1[GO]='TDB APPRO'!B35)*(Tableau1[Mois]='TDB APPRO'!$H$11)*(Tableau1[Type Appro]="F")*(Tableau1[Prix réception]))=0,"",SUMPRODUCT((Tableau1[GO]='TDB APPRO'!B35)*(Tableau1[Mois]='TDB APPRO'!$H$11)*(Tableau1[Type Appro]="F")*(Tableau1[Prix réception])))</f>
        <v/>
      </c>
      <c r="I35" s="7" t="str">
        <f ca="1">IF(SUMPRODUCT((Tableau1[GO]='TDB APPRO'!$B35)*(Tableau1[Mois]='TDB APPRO'!I$11)*(Tableau1[Type Appro]="F")*(Tableau1[Prix réception]))=0,"",SUMPRODUCT((Tableau1[GO]='TDB APPRO'!$B35)*(Tableau1[Mois]='TDB APPRO'!I$11)*(Tableau1[Type Appro]="F")*(Tableau1[Prix réception])))</f>
        <v/>
      </c>
      <c r="J35" s="7" t="str">
        <f ca="1">IF(SUMPRODUCT((Tableau1[GO]='TDB APPRO'!$B35)*(Tableau1[Mois]='TDB APPRO'!J$11)*(Tableau1[Type Appro]="F")*(Tableau1[Prix réception]))=0,"",SUMPRODUCT((Tableau1[GO]='TDB APPRO'!$B35)*(Tableau1[Mois]='TDB APPRO'!J$11)*(Tableau1[Type Appro]="F")*(Tableau1[Prix réception])))</f>
        <v/>
      </c>
      <c r="K35" s="7" t="str">
        <f ca="1">IF(SUMPRODUCT((Tableau1[GO]='TDB APPRO'!$B35)*(Tableau1[Mois]='TDB APPRO'!K$11)*(Tableau1[Type Appro]="F")*(Tableau1[Prix réception]))=0,"",SUMPRODUCT((Tableau1[GO]='TDB APPRO'!$B35)*(Tableau1[Mois]='TDB APPRO'!K$11)*(Tableau1[Type Appro]="F")*(Tableau1[Prix réception])))</f>
        <v/>
      </c>
      <c r="L35" s="7" t="str">
        <f ca="1">IF(SUMPRODUCT((Tableau1[GO]='TDB APPRO'!$B35)*(Tableau1[Mois]='TDB APPRO'!L$11)*(Tableau1[Type Appro]="F")*(Tableau1[Prix réception]))=0,"",SUMPRODUCT((Tableau1[GO]='TDB APPRO'!$B35)*(Tableau1[Mois]='TDB APPRO'!L$11)*(Tableau1[Type Appro]="F")*(Tableau1[Prix réception])))</f>
        <v/>
      </c>
      <c r="M35" s="7" t="str">
        <f ca="1">IF(SUMPRODUCT((Tableau1[GO]='TDB APPRO'!$B35)*(Tableau1[Mois]='TDB APPRO'!M$11)*(Tableau1[Type Appro]="F")*(Tableau1[Prix réception]))=0,"",SUMPRODUCT((Tableau1[GO]='TDB APPRO'!$B35)*(Tableau1[Mois]='TDB APPRO'!M$11)*(Tableau1[Type Appro]="F")*(Tableau1[Prix réception])))</f>
        <v/>
      </c>
      <c r="N35" s="7" t="str">
        <f ca="1">IF(SUMPRODUCT((Tableau1[GO]='TDB APPRO'!$B35)*(Tableau1[Mois]='TDB APPRO'!N$11)*(Tableau1[Type Appro]="F")*(Tableau1[Prix réception]))=0,"",SUMPRODUCT((Tableau1[GO]='TDB APPRO'!$B35)*(Tableau1[Mois]='TDB APPRO'!N$11)*(Tableau1[Type Appro]="F")*(Tableau1[Prix réception])))</f>
        <v/>
      </c>
      <c r="O35" s="23">
        <f t="shared" ca="1" si="0"/>
        <v>0</v>
      </c>
    </row>
    <row r="36" spans="1:15" ht="15.75" x14ac:dyDescent="0.25">
      <c r="A36" t="s">
        <v>179</v>
      </c>
      <c r="B36" s="30" t="s">
        <v>179</v>
      </c>
      <c r="C36" s="9" t="str">
        <f ca="1">IF(SUMPRODUCT((Tableau1[GO]='TDB APPRO'!B36)*(Tableau1[Mois]='TDB APPRO'!$C$11)*(Tableau1[Type Appro]="F")*(Tableau1[Prix réception]))=0,"",SUMPRODUCT((Tableau1[GO]='TDB APPRO'!B36)*(Tableau1[Mois]='TDB APPRO'!$C$11)*(Tableau1[Type Appro]="F")*(Tableau1[Prix réception])))</f>
        <v/>
      </c>
      <c r="D36" s="7" t="str">
        <f ca="1">IF(SUMPRODUCT((Tableau1[GO]='TDB APPRO'!B36)*(Tableau1[Mois]='TDB APPRO'!$D$11)*(Tableau1[Type Appro]="F")*(Tableau1[Prix réception]))=0,"",SUMPRODUCT((Tableau1[GO]='TDB APPRO'!B36)*(Tableau1[Mois]='TDB APPRO'!$D$11)*(Tableau1[Type Appro]="F")*(Tableau1[Prix réception])))</f>
        <v/>
      </c>
      <c r="E36" s="7" t="str">
        <f ca="1">IF(SUMPRODUCT((Tableau1[GO]='TDB APPRO'!B36)*(Tableau1[Mois]='TDB APPRO'!$E$11)*(Tableau1[Type Appro]="F")*(Tableau1[Prix réception]))=0,"",SUMPRODUCT((Tableau1[GO]='TDB APPRO'!B36)*(Tableau1[Mois]='TDB APPRO'!$E$11)*(Tableau1[Type Appro]="F")*(Tableau1[Prix réception])))</f>
        <v/>
      </c>
      <c r="F36" s="7" t="str">
        <f ca="1">IF(SUMPRODUCT((Tableau1[GO]='TDB APPRO'!B36)*(Tableau1[Mois]='TDB APPRO'!$F$11)*(Tableau1[Type Appro]="F")*(Tableau1[Prix réception]))=0,"",SUMPRODUCT((Tableau1[GO]='TDB APPRO'!B36)*(Tableau1[Mois]='TDB APPRO'!$F$11)*(Tableau1[Type Appro]="F")*(Tableau1[Prix réception])))</f>
        <v/>
      </c>
      <c r="G36" s="7" t="str">
        <f ca="1">IF(SUMPRODUCT((Tableau1[GO]='TDB APPRO'!B36)*(Tableau1[Mois]='TDB APPRO'!$G$11)*(Tableau1[Type Appro]="F")*(Tableau1[Prix réception]))=0,"",SUMPRODUCT((Tableau1[GO]='TDB APPRO'!B36)*(Tableau1[Mois]='TDB APPRO'!$G$11)*(Tableau1[Type Appro]="F")*(Tableau1[Prix réception])))</f>
        <v/>
      </c>
      <c r="H36" s="7" t="str">
        <f ca="1">IF(SUMPRODUCT((Tableau1[GO]='TDB APPRO'!B36)*(Tableau1[Mois]='TDB APPRO'!$H$11)*(Tableau1[Type Appro]="F")*(Tableau1[Prix réception]))=0,"",SUMPRODUCT((Tableau1[GO]='TDB APPRO'!B36)*(Tableau1[Mois]='TDB APPRO'!$H$11)*(Tableau1[Type Appro]="F")*(Tableau1[Prix réception])))</f>
        <v/>
      </c>
      <c r="I36" s="7" t="str">
        <f ca="1">IF(SUMPRODUCT((Tableau1[GO]='TDB APPRO'!$B36)*(Tableau1[Mois]='TDB APPRO'!I$11)*(Tableau1[Type Appro]="F")*(Tableau1[Prix réception]))=0,"",SUMPRODUCT((Tableau1[GO]='TDB APPRO'!$B36)*(Tableau1[Mois]='TDB APPRO'!I$11)*(Tableau1[Type Appro]="F")*(Tableau1[Prix réception])))</f>
        <v/>
      </c>
      <c r="J36" s="7" t="str">
        <f ca="1">IF(SUMPRODUCT((Tableau1[GO]='TDB APPRO'!$B36)*(Tableau1[Mois]='TDB APPRO'!J$11)*(Tableau1[Type Appro]="F")*(Tableau1[Prix réception]))=0,"",SUMPRODUCT((Tableau1[GO]='TDB APPRO'!$B36)*(Tableau1[Mois]='TDB APPRO'!J$11)*(Tableau1[Type Appro]="F")*(Tableau1[Prix réception])))</f>
        <v/>
      </c>
      <c r="K36" s="7" t="str">
        <f ca="1">IF(SUMPRODUCT((Tableau1[GO]='TDB APPRO'!$B36)*(Tableau1[Mois]='TDB APPRO'!K$11)*(Tableau1[Type Appro]="F")*(Tableau1[Prix réception]))=0,"",SUMPRODUCT((Tableau1[GO]='TDB APPRO'!$B36)*(Tableau1[Mois]='TDB APPRO'!K$11)*(Tableau1[Type Appro]="F")*(Tableau1[Prix réception])))</f>
        <v/>
      </c>
      <c r="L36" s="7" t="str">
        <f ca="1">IF(SUMPRODUCT((Tableau1[GO]='TDB APPRO'!$B36)*(Tableau1[Mois]='TDB APPRO'!L$11)*(Tableau1[Type Appro]="F")*(Tableau1[Prix réception]))=0,"",SUMPRODUCT((Tableau1[GO]='TDB APPRO'!$B36)*(Tableau1[Mois]='TDB APPRO'!L$11)*(Tableau1[Type Appro]="F")*(Tableau1[Prix réception])))</f>
        <v/>
      </c>
      <c r="M36" s="7" t="str">
        <f ca="1">IF(SUMPRODUCT((Tableau1[GO]='TDB APPRO'!$B36)*(Tableau1[Mois]='TDB APPRO'!M$11)*(Tableau1[Type Appro]="F")*(Tableau1[Prix réception]))=0,"",SUMPRODUCT((Tableau1[GO]='TDB APPRO'!$B36)*(Tableau1[Mois]='TDB APPRO'!M$11)*(Tableau1[Type Appro]="F")*(Tableau1[Prix réception])))</f>
        <v/>
      </c>
      <c r="N36" s="7" t="str">
        <f ca="1">IF(SUMPRODUCT((Tableau1[GO]='TDB APPRO'!$B36)*(Tableau1[Mois]='TDB APPRO'!N$11)*(Tableau1[Type Appro]="F")*(Tableau1[Prix réception]))=0,"",SUMPRODUCT((Tableau1[GO]='TDB APPRO'!$B36)*(Tableau1[Mois]='TDB APPRO'!N$11)*(Tableau1[Type Appro]="F")*(Tableau1[Prix réception])))</f>
        <v/>
      </c>
      <c r="O36" s="23">
        <f t="shared" ca="1" si="0"/>
        <v>0</v>
      </c>
    </row>
    <row r="37" spans="1:15" ht="15.75" x14ac:dyDescent="0.25">
      <c r="A37" t="s">
        <v>180</v>
      </c>
      <c r="B37" s="30" t="s">
        <v>180</v>
      </c>
      <c r="C37" s="9" t="str">
        <f ca="1">IF(SUMPRODUCT((Tableau1[GO]='TDB APPRO'!B37)*(Tableau1[Mois]='TDB APPRO'!$C$11)*(Tableau1[Type Appro]="F")*(Tableau1[Prix réception]))=0,"",SUMPRODUCT((Tableau1[GO]='TDB APPRO'!B37)*(Tableau1[Mois]='TDB APPRO'!$C$11)*(Tableau1[Type Appro]="F")*(Tableau1[Prix réception])))</f>
        <v/>
      </c>
      <c r="D37" s="7" t="str">
        <f ca="1">IF(SUMPRODUCT((Tableau1[GO]='TDB APPRO'!B37)*(Tableau1[Mois]='TDB APPRO'!$D$11)*(Tableau1[Type Appro]="F")*(Tableau1[Prix réception]))=0,"",SUMPRODUCT((Tableau1[GO]='TDB APPRO'!B37)*(Tableau1[Mois]='TDB APPRO'!$D$11)*(Tableau1[Type Appro]="F")*(Tableau1[Prix réception])))</f>
        <v/>
      </c>
      <c r="E37" s="7" t="str">
        <f ca="1">IF(SUMPRODUCT((Tableau1[GO]='TDB APPRO'!B37)*(Tableau1[Mois]='TDB APPRO'!$E$11)*(Tableau1[Type Appro]="F")*(Tableau1[Prix réception]))=0,"",SUMPRODUCT((Tableau1[GO]='TDB APPRO'!B37)*(Tableau1[Mois]='TDB APPRO'!$E$11)*(Tableau1[Type Appro]="F")*(Tableau1[Prix réception])))</f>
        <v/>
      </c>
      <c r="F37" s="7" t="str">
        <f ca="1">IF(SUMPRODUCT((Tableau1[GO]='TDB APPRO'!B37)*(Tableau1[Mois]='TDB APPRO'!$F$11)*(Tableau1[Type Appro]="F")*(Tableau1[Prix réception]))=0,"",SUMPRODUCT((Tableau1[GO]='TDB APPRO'!B37)*(Tableau1[Mois]='TDB APPRO'!$F$11)*(Tableau1[Type Appro]="F")*(Tableau1[Prix réception])))</f>
        <v/>
      </c>
      <c r="G37" s="7" t="str">
        <f ca="1">IF(SUMPRODUCT((Tableau1[GO]='TDB APPRO'!B37)*(Tableau1[Mois]='TDB APPRO'!$G$11)*(Tableau1[Type Appro]="F")*(Tableau1[Prix réception]))=0,"",SUMPRODUCT((Tableau1[GO]='TDB APPRO'!B37)*(Tableau1[Mois]='TDB APPRO'!$G$11)*(Tableau1[Type Appro]="F")*(Tableau1[Prix réception])))</f>
        <v/>
      </c>
      <c r="H37" s="7" t="str">
        <f ca="1">IF(SUMPRODUCT((Tableau1[GO]='TDB APPRO'!B37)*(Tableau1[Mois]='TDB APPRO'!$H$11)*(Tableau1[Type Appro]="F")*(Tableau1[Prix réception]))=0,"",SUMPRODUCT((Tableau1[GO]='TDB APPRO'!B37)*(Tableau1[Mois]='TDB APPRO'!$H$11)*(Tableau1[Type Appro]="F")*(Tableau1[Prix réception])))</f>
        <v/>
      </c>
      <c r="I37" s="7" t="str">
        <f ca="1">IF(SUMPRODUCT((Tableau1[GO]='TDB APPRO'!$B37)*(Tableau1[Mois]='TDB APPRO'!I$11)*(Tableau1[Type Appro]="F")*(Tableau1[Prix réception]))=0,"",SUMPRODUCT((Tableau1[GO]='TDB APPRO'!$B37)*(Tableau1[Mois]='TDB APPRO'!I$11)*(Tableau1[Type Appro]="F")*(Tableau1[Prix réception])))</f>
        <v/>
      </c>
      <c r="J37" s="7" t="str">
        <f ca="1">IF(SUMPRODUCT((Tableau1[GO]='TDB APPRO'!$B37)*(Tableau1[Mois]='TDB APPRO'!J$11)*(Tableau1[Type Appro]="F")*(Tableau1[Prix réception]))=0,"",SUMPRODUCT((Tableau1[GO]='TDB APPRO'!$B37)*(Tableau1[Mois]='TDB APPRO'!J$11)*(Tableau1[Type Appro]="F")*(Tableau1[Prix réception])))</f>
        <v/>
      </c>
      <c r="K37" s="7" t="str">
        <f ca="1">IF(SUMPRODUCT((Tableau1[GO]='TDB APPRO'!$B37)*(Tableau1[Mois]='TDB APPRO'!K$11)*(Tableau1[Type Appro]="F")*(Tableau1[Prix réception]))=0,"",SUMPRODUCT((Tableau1[GO]='TDB APPRO'!$B37)*(Tableau1[Mois]='TDB APPRO'!K$11)*(Tableau1[Type Appro]="F")*(Tableau1[Prix réception])))</f>
        <v/>
      </c>
      <c r="L37" s="7" t="str">
        <f ca="1">IF(SUMPRODUCT((Tableau1[GO]='TDB APPRO'!$B37)*(Tableau1[Mois]='TDB APPRO'!L$11)*(Tableau1[Type Appro]="F")*(Tableau1[Prix réception]))=0,"",SUMPRODUCT((Tableau1[GO]='TDB APPRO'!$B37)*(Tableau1[Mois]='TDB APPRO'!L$11)*(Tableau1[Type Appro]="F")*(Tableau1[Prix réception])))</f>
        <v/>
      </c>
      <c r="M37" s="7" t="str">
        <f ca="1">IF(SUMPRODUCT((Tableau1[GO]='TDB APPRO'!$B37)*(Tableau1[Mois]='TDB APPRO'!M$11)*(Tableau1[Type Appro]="F")*(Tableau1[Prix réception]))=0,"",SUMPRODUCT((Tableau1[GO]='TDB APPRO'!$B37)*(Tableau1[Mois]='TDB APPRO'!M$11)*(Tableau1[Type Appro]="F")*(Tableau1[Prix réception])))</f>
        <v/>
      </c>
      <c r="N37" s="7" t="str">
        <f ca="1">IF(SUMPRODUCT((Tableau1[GO]='TDB APPRO'!$B37)*(Tableau1[Mois]='TDB APPRO'!N$11)*(Tableau1[Type Appro]="F")*(Tableau1[Prix réception]))=0,"",SUMPRODUCT((Tableau1[GO]='TDB APPRO'!$B37)*(Tableau1[Mois]='TDB APPRO'!N$11)*(Tableau1[Type Appro]="F")*(Tableau1[Prix réception])))</f>
        <v/>
      </c>
      <c r="O37" s="23">
        <f t="shared" ca="1" si="0"/>
        <v>0</v>
      </c>
    </row>
    <row r="38" spans="1:15" ht="15.75" x14ac:dyDescent="0.25">
      <c r="A38" t="s">
        <v>8</v>
      </c>
      <c r="B38" s="30" t="s">
        <v>8</v>
      </c>
      <c r="C38" s="9">
        <f ca="1">IF(SUMPRODUCT((Tableau1[GO]='TDB APPRO'!B38)*(Tableau1[Mois]='TDB APPRO'!$C$11)*(Tableau1[Type Appro]="F")*(Tableau1[Prix réception]))=0,"",SUMPRODUCT((Tableau1[GO]='TDB APPRO'!B38)*(Tableau1[Mois]='TDB APPRO'!$C$11)*(Tableau1[Type Appro]="F")*(Tableau1[Prix réception])))</f>
        <v>35930.92</v>
      </c>
      <c r="D38" s="7" t="str">
        <f ca="1">IF(SUMPRODUCT((Tableau1[GO]='TDB APPRO'!B38)*(Tableau1[Mois]='TDB APPRO'!$D$11)*(Tableau1[Type Appro]="F")*(Tableau1[Prix réception]))=0,"",SUMPRODUCT((Tableau1[GO]='TDB APPRO'!B38)*(Tableau1[Mois]='TDB APPRO'!$D$11)*(Tableau1[Type Appro]="F")*(Tableau1[Prix réception])))</f>
        <v/>
      </c>
      <c r="E38" s="7" t="str">
        <f ca="1">IF(SUMPRODUCT((Tableau1[GO]='TDB APPRO'!B38)*(Tableau1[Mois]='TDB APPRO'!$E$11)*(Tableau1[Type Appro]="F")*(Tableau1[Prix réception]))=0,"",SUMPRODUCT((Tableau1[GO]='TDB APPRO'!B38)*(Tableau1[Mois]='TDB APPRO'!$E$11)*(Tableau1[Type Appro]="F")*(Tableau1[Prix réception])))</f>
        <v/>
      </c>
      <c r="F38" s="7" t="str">
        <f ca="1">IF(SUMPRODUCT((Tableau1[GO]='TDB APPRO'!B38)*(Tableau1[Mois]='TDB APPRO'!$F$11)*(Tableau1[Type Appro]="F")*(Tableau1[Prix réception]))=0,"",SUMPRODUCT((Tableau1[GO]='TDB APPRO'!B38)*(Tableau1[Mois]='TDB APPRO'!$F$11)*(Tableau1[Type Appro]="F")*(Tableau1[Prix réception])))</f>
        <v/>
      </c>
      <c r="G38" s="7" t="str">
        <f ca="1">IF(SUMPRODUCT((Tableau1[GO]='TDB APPRO'!B38)*(Tableau1[Mois]='TDB APPRO'!$G$11)*(Tableau1[Type Appro]="F")*(Tableau1[Prix réception]))=0,"",SUMPRODUCT((Tableau1[GO]='TDB APPRO'!B38)*(Tableau1[Mois]='TDB APPRO'!$G$11)*(Tableau1[Type Appro]="F")*(Tableau1[Prix réception])))</f>
        <v/>
      </c>
      <c r="H38" s="7" t="str">
        <f ca="1">IF(SUMPRODUCT((Tableau1[GO]='TDB APPRO'!B38)*(Tableau1[Mois]='TDB APPRO'!$H$11)*(Tableau1[Type Appro]="F")*(Tableau1[Prix réception]))=0,"",SUMPRODUCT((Tableau1[GO]='TDB APPRO'!B38)*(Tableau1[Mois]='TDB APPRO'!$H$11)*(Tableau1[Type Appro]="F")*(Tableau1[Prix réception])))</f>
        <v/>
      </c>
      <c r="I38" s="7" t="str">
        <f ca="1">IF(SUMPRODUCT((Tableau1[GO]='TDB APPRO'!$B38)*(Tableau1[Mois]='TDB APPRO'!I$11)*(Tableau1[Type Appro]="F")*(Tableau1[Prix réception]))=0,"",SUMPRODUCT((Tableau1[GO]='TDB APPRO'!$B38)*(Tableau1[Mois]='TDB APPRO'!I$11)*(Tableau1[Type Appro]="F")*(Tableau1[Prix réception])))</f>
        <v/>
      </c>
      <c r="J38" s="7" t="str">
        <f ca="1">IF(SUMPRODUCT((Tableau1[GO]='TDB APPRO'!$B38)*(Tableau1[Mois]='TDB APPRO'!J$11)*(Tableau1[Type Appro]="F")*(Tableau1[Prix réception]))=0,"",SUMPRODUCT((Tableau1[GO]='TDB APPRO'!$B38)*(Tableau1[Mois]='TDB APPRO'!J$11)*(Tableau1[Type Appro]="F")*(Tableau1[Prix réception])))</f>
        <v/>
      </c>
      <c r="K38" s="7" t="str">
        <f ca="1">IF(SUMPRODUCT((Tableau1[GO]='TDB APPRO'!$B38)*(Tableau1[Mois]='TDB APPRO'!K$11)*(Tableau1[Type Appro]="F")*(Tableau1[Prix réception]))=0,"",SUMPRODUCT((Tableau1[GO]='TDB APPRO'!$B38)*(Tableau1[Mois]='TDB APPRO'!K$11)*(Tableau1[Type Appro]="F")*(Tableau1[Prix réception])))</f>
        <v/>
      </c>
      <c r="L38" s="7" t="str">
        <f ca="1">IF(SUMPRODUCT((Tableau1[GO]='TDB APPRO'!$B38)*(Tableau1[Mois]='TDB APPRO'!L$11)*(Tableau1[Type Appro]="F")*(Tableau1[Prix réception]))=0,"",SUMPRODUCT((Tableau1[GO]='TDB APPRO'!$B38)*(Tableau1[Mois]='TDB APPRO'!L$11)*(Tableau1[Type Appro]="F")*(Tableau1[Prix réception])))</f>
        <v/>
      </c>
      <c r="M38" s="7" t="str">
        <f ca="1">IF(SUMPRODUCT((Tableau1[GO]='TDB APPRO'!$B38)*(Tableau1[Mois]='TDB APPRO'!M$11)*(Tableau1[Type Appro]="F")*(Tableau1[Prix réception]))=0,"",SUMPRODUCT((Tableau1[GO]='TDB APPRO'!$B38)*(Tableau1[Mois]='TDB APPRO'!M$11)*(Tableau1[Type Appro]="F")*(Tableau1[Prix réception])))</f>
        <v/>
      </c>
      <c r="N38" s="7" t="str">
        <f ca="1">IF(SUMPRODUCT((Tableau1[GO]='TDB APPRO'!$B38)*(Tableau1[Mois]='TDB APPRO'!N$11)*(Tableau1[Type Appro]="F")*(Tableau1[Prix réception]))=0,"",SUMPRODUCT((Tableau1[GO]='TDB APPRO'!$B38)*(Tableau1[Mois]='TDB APPRO'!N$11)*(Tableau1[Type Appro]="F")*(Tableau1[Prix réception])))</f>
        <v/>
      </c>
      <c r="O38" s="23">
        <f t="shared" ca="1" si="0"/>
        <v>35930.92</v>
      </c>
    </row>
    <row r="39" spans="1:15" ht="16.5" thickBot="1" x14ac:dyDescent="0.3">
      <c r="A39" s="8" t="s">
        <v>183</v>
      </c>
      <c r="B39" s="31" t="s">
        <v>183</v>
      </c>
      <c r="C39" s="24">
        <f ca="1">IF(SUMPRODUCT((Tableau1[GO]='TDB APPRO'!B39)*(Tableau1[Mois]='TDB APPRO'!$C$11)*(Tableau1[Type Appro]="F")*(Tableau1[Prix réception]))=0,"",SUMPRODUCT((Tableau1[GO]='TDB APPRO'!B39)*(Tableau1[Mois]='TDB APPRO'!$C$11)*(Tableau1[Type Appro]="F")*(Tableau1[Prix réception])))</f>
        <v>263040.39</v>
      </c>
      <c r="D39" s="25" t="str">
        <f ca="1">IF(SUMPRODUCT((Tableau1[GO]='TDB APPRO'!B39)*(Tableau1[Mois]='TDB APPRO'!$D$11)*(Tableau1[Type Appro]="F")*(Tableau1[Prix réception]))=0,"",SUMPRODUCT((Tableau1[GO]='TDB APPRO'!B39)*(Tableau1[Mois]='TDB APPRO'!$D$11)*(Tableau1[Type Appro]="F")*(Tableau1[Prix réception])))</f>
        <v/>
      </c>
      <c r="E39" s="25" t="str">
        <f ca="1">IF(SUMPRODUCT((Tableau1[GO]='TDB APPRO'!B39)*(Tableau1[Mois]='TDB APPRO'!$E$11)*(Tableau1[Type Appro]="F")*(Tableau1[Prix réception]))=0,"",SUMPRODUCT((Tableau1[GO]='TDB APPRO'!B39)*(Tableau1[Mois]='TDB APPRO'!$E$11)*(Tableau1[Type Appro]="F")*(Tableau1[Prix réception])))</f>
        <v/>
      </c>
      <c r="F39" s="25" t="str">
        <f ca="1">IF(SUMPRODUCT((Tableau1[GO]='TDB APPRO'!B39)*(Tableau1[Mois]='TDB APPRO'!$F$11)*(Tableau1[Type Appro]="F")*(Tableau1[Prix réception]))=0,"",SUMPRODUCT((Tableau1[GO]='TDB APPRO'!B39)*(Tableau1[Mois]='TDB APPRO'!$F$11)*(Tableau1[Type Appro]="F")*(Tableau1[Prix réception])))</f>
        <v/>
      </c>
      <c r="G39" s="25" t="str">
        <f ca="1">IF(SUMPRODUCT((Tableau1[GO]='TDB APPRO'!B39)*(Tableau1[Mois]='TDB APPRO'!$G$11)*(Tableau1[Type Appro]="F")*(Tableau1[Prix réception]))=0,"",SUMPRODUCT((Tableau1[GO]='TDB APPRO'!B39)*(Tableau1[Mois]='TDB APPRO'!$G$11)*(Tableau1[Type Appro]="F")*(Tableau1[Prix réception])))</f>
        <v/>
      </c>
      <c r="H39" s="25" t="str">
        <f ca="1">IF(SUMPRODUCT((Tableau1[GO]='TDB APPRO'!B39)*(Tableau1[Mois]='TDB APPRO'!$H$11)*(Tableau1[Type Appro]="F")*(Tableau1[Prix réception]))=0,"",SUMPRODUCT((Tableau1[GO]='TDB APPRO'!B39)*(Tableau1[Mois]='TDB APPRO'!$H$11)*(Tableau1[Type Appro]="F")*(Tableau1[Prix réception])))</f>
        <v/>
      </c>
      <c r="I39" s="25" t="str">
        <f ca="1">IF(SUMPRODUCT((Tableau1[GO]='TDB APPRO'!$B39)*(Tableau1[Mois]='TDB APPRO'!I$11)*(Tableau1[Type Appro]="F")*(Tableau1[Prix réception]))=0,"",SUMPRODUCT((Tableau1[GO]='TDB APPRO'!$B39)*(Tableau1[Mois]='TDB APPRO'!I$11)*(Tableau1[Type Appro]="F")*(Tableau1[Prix réception])))</f>
        <v/>
      </c>
      <c r="J39" s="25" t="str">
        <f ca="1">IF(SUMPRODUCT((Tableau1[GO]='TDB APPRO'!$B39)*(Tableau1[Mois]='TDB APPRO'!J$11)*(Tableau1[Type Appro]="F")*(Tableau1[Prix réception]))=0,"",SUMPRODUCT((Tableau1[GO]='TDB APPRO'!$B39)*(Tableau1[Mois]='TDB APPRO'!J$11)*(Tableau1[Type Appro]="F")*(Tableau1[Prix réception])))</f>
        <v/>
      </c>
      <c r="K39" s="25" t="str">
        <f ca="1">IF(SUMPRODUCT((Tableau1[GO]='TDB APPRO'!$B39)*(Tableau1[Mois]='TDB APPRO'!K$11)*(Tableau1[Type Appro]="F")*(Tableau1[Prix réception]))=0,"",SUMPRODUCT((Tableau1[GO]='TDB APPRO'!$B39)*(Tableau1[Mois]='TDB APPRO'!K$11)*(Tableau1[Type Appro]="F")*(Tableau1[Prix réception])))</f>
        <v/>
      </c>
      <c r="L39" s="25" t="str">
        <f ca="1">IF(SUMPRODUCT((Tableau1[GO]='TDB APPRO'!$B39)*(Tableau1[Mois]='TDB APPRO'!L$11)*(Tableau1[Type Appro]="F")*(Tableau1[Prix réception]))=0,"",SUMPRODUCT((Tableau1[GO]='TDB APPRO'!$B39)*(Tableau1[Mois]='TDB APPRO'!L$11)*(Tableau1[Type Appro]="F")*(Tableau1[Prix réception])))</f>
        <v/>
      </c>
      <c r="M39" s="25" t="str">
        <f ca="1">IF(SUMPRODUCT((Tableau1[GO]='TDB APPRO'!$B39)*(Tableau1[Mois]='TDB APPRO'!M$11)*(Tableau1[Type Appro]="F")*(Tableau1[Prix réception]))=0,"",SUMPRODUCT((Tableau1[GO]='TDB APPRO'!$B39)*(Tableau1[Mois]='TDB APPRO'!M$11)*(Tableau1[Type Appro]="F")*(Tableau1[Prix réception])))</f>
        <v/>
      </c>
      <c r="N39" s="26" t="str">
        <f ca="1">IF(SUMPRODUCT((Tableau1[GO]='TDB APPRO'!$B39)*(Tableau1[Mois]='TDB APPRO'!N$11)*(Tableau1[Type Appro]="F")*(Tableau1[Prix réception]))=0,"",SUMPRODUCT((Tableau1[GO]='TDB APPRO'!$B39)*(Tableau1[Mois]='TDB APPRO'!N$11)*(Tableau1[Type Appro]="F")*(Tableau1[Prix réception])))</f>
        <v/>
      </c>
      <c r="O39" s="27">
        <f t="shared" ca="1" si="0"/>
        <v>263040.39</v>
      </c>
    </row>
    <row r="40" spans="1:15" ht="15.75" x14ac:dyDescent="0.25">
      <c r="A40" s="8"/>
      <c r="B40" s="32" t="s">
        <v>157</v>
      </c>
      <c r="C40" s="10">
        <f ca="1">IF(SUM(C12:C39)=0,"",SUM(C12:C39))</f>
        <v>1446874.3899999992</v>
      </c>
      <c r="D40" s="10" t="str">
        <f ca="1">IF(SUM(D12:D39)=0,"",SUM(D12:D39))</f>
        <v/>
      </c>
      <c r="E40" s="10" t="str">
        <f t="shared" ref="E40:H40" ca="1" si="1">IF(SUM(E12:E39)=0,"",SUM(E12:E39))</f>
        <v/>
      </c>
      <c r="F40" s="10" t="str">
        <f t="shared" ca="1" si="1"/>
        <v/>
      </c>
      <c r="G40" s="10" t="str">
        <f t="shared" ca="1" si="1"/>
        <v/>
      </c>
      <c r="H40" s="10" t="str">
        <f t="shared" ca="1" si="1"/>
        <v/>
      </c>
      <c r="I40" s="10" t="str">
        <f t="shared" ref="I40" ca="1" si="2">IF(SUM(I12:I39)=0,"",SUM(I12:I39))</f>
        <v/>
      </c>
      <c r="J40" s="10" t="str">
        <f t="shared" ref="J40" ca="1" si="3">IF(SUM(J12:J39)=0,"",SUM(J12:J39))</f>
        <v/>
      </c>
      <c r="K40" s="10" t="str">
        <f t="shared" ref="K40" ca="1" si="4">IF(SUM(K12:K39)=0,"",SUM(K12:K39))</f>
        <v/>
      </c>
      <c r="L40" s="10" t="str">
        <f t="shared" ref="L40" ca="1" si="5">IF(SUM(L12:L39)=0,"",SUM(L12:L39))</f>
        <v/>
      </c>
      <c r="M40" s="10" t="str">
        <f t="shared" ref="M40" ca="1" si="6">IF(SUM(M12:M39)=0,"",SUM(M12:M39))</f>
        <v/>
      </c>
      <c r="N40" s="10" t="str">
        <f t="shared" ref="N40" ca="1" si="7">IF(SUM(N12:N39)=0,"",SUM(N12:N39))</f>
        <v/>
      </c>
      <c r="O40" s="23">
        <f ca="1">SUM(C12:N39)</f>
        <v>1446874.3899999992</v>
      </c>
    </row>
    <row r="58" spans="18:18" x14ac:dyDescent="0.25">
      <c r="R58"/>
    </row>
    <row r="59" spans="18:18" x14ac:dyDescent="0.25">
      <c r="R59"/>
    </row>
    <row r="60" spans="18:18" x14ac:dyDescent="0.25">
      <c r="R60"/>
    </row>
    <row r="61" spans="18:18" x14ac:dyDescent="0.25">
      <c r="R61"/>
    </row>
    <row r="62" spans="18:18" x14ac:dyDescent="0.25">
      <c r="R62"/>
    </row>
    <row r="63" spans="18:18" x14ac:dyDescent="0.25">
      <c r="R63"/>
    </row>
    <row r="64" spans="18:18" x14ac:dyDescent="0.25">
      <c r="R64"/>
    </row>
    <row r="65" spans="18:18" x14ac:dyDescent="0.25">
      <c r="R65"/>
    </row>
    <row r="66" spans="18:18" x14ac:dyDescent="0.25">
      <c r="R66"/>
    </row>
    <row r="67" spans="18:18" x14ac:dyDescent="0.25">
      <c r="R67"/>
    </row>
    <row r="68" spans="18:18" x14ac:dyDescent="0.25">
      <c r="R68"/>
    </row>
    <row r="69" spans="18:18" x14ac:dyDescent="0.25">
      <c r="R69"/>
    </row>
    <row r="70" spans="18:18" x14ac:dyDescent="0.25">
      <c r="R70"/>
    </row>
    <row r="71" spans="18:18" x14ac:dyDescent="0.25">
      <c r="R71"/>
    </row>
    <row r="72" spans="18:18" x14ac:dyDescent="0.25">
      <c r="R72"/>
    </row>
    <row r="73" spans="18:18" x14ac:dyDescent="0.25">
      <c r="R73"/>
    </row>
    <row r="74" spans="18:18" x14ac:dyDescent="0.25">
      <c r="R74"/>
    </row>
    <row r="75" spans="18:18" x14ac:dyDescent="0.25">
      <c r="R75"/>
    </row>
    <row r="76" spans="18:18" x14ac:dyDescent="0.25">
      <c r="R76"/>
    </row>
    <row r="77" spans="18:18" x14ac:dyDescent="0.25">
      <c r="R77"/>
    </row>
    <row r="78" spans="18:18" x14ac:dyDescent="0.25">
      <c r="R78"/>
    </row>
    <row r="79" spans="18:18" x14ac:dyDescent="0.25">
      <c r="R79"/>
    </row>
    <row r="80" spans="18:18" x14ac:dyDescent="0.25">
      <c r="R80"/>
    </row>
    <row r="81" spans="18:18" x14ac:dyDescent="0.25">
      <c r="R81"/>
    </row>
    <row r="82" spans="18:18" x14ac:dyDescent="0.25">
      <c r="R82"/>
    </row>
    <row r="83" spans="18:18" x14ac:dyDescent="0.25">
      <c r="R83"/>
    </row>
    <row r="84" spans="18:18" x14ac:dyDescent="0.25">
      <c r="R84"/>
    </row>
    <row r="85" spans="18:18" x14ac:dyDescent="0.25">
      <c r="R85"/>
    </row>
    <row r="86" spans="18:18" x14ac:dyDescent="0.25">
      <c r="R86"/>
    </row>
    <row r="87" spans="18:18" x14ac:dyDescent="0.25">
      <c r="R87"/>
    </row>
    <row r="88" spans="18:18" x14ac:dyDescent="0.25">
      <c r="R88"/>
    </row>
    <row r="89" spans="18:18" x14ac:dyDescent="0.25">
      <c r="R89"/>
    </row>
    <row r="90" spans="18:18" x14ac:dyDescent="0.25">
      <c r="R90"/>
    </row>
    <row r="91" spans="18:18" x14ac:dyDescent="0.25">
      <c r="R91"/>
    </row>
    <row r="92" spans="18:18" x14ac:dyDescent="0.25">
      <c r="R92"/>
    </row>
    <row r="93" spans="18:18" x14ac:dyDescent="0.25">
      <c r="R93"/>
    </row>
    <row r="94" spans="18:18" x14ac:dyDescent="0.25">
      <c r="R94"/>
    </row>
    <row r="95" spans="18:18" x14ac:dyDescent="0.25">
      <c r="R95"/>
    </row>
    <row r="96" spans="18:18" x14ac:dyDescent="0.25">
      <c r="R96"/>
    </row>
    <row r="97" spans="18:18" x14ac:dyDescent="0.25">
      <c r="R97"/>
    </row>
    <row r="98" spans="18:18" x14ac:dyDescent="0.25">
      <c r="R98"/>
    </row>
    <row r="99" spans="18:18" x14ac:dyDescent="0.25">
      <c r="R99"/>
    </row>
    <row r="100" spans="18:18" x14ac:dyDescent="0.25">
      <c r="R100"/>
    </row>
    <row r="101" spans="18:18" x14ac:dyDescent="0.25">
      <c r="R101"/>
    </row>
    <row r="102" spans="18:18" x14ac:dyDescent="0.25">
      <c r="R102"/>
    </row>
    <row r="103" spans="18:18" x14ac:dyDescent="0.25">
      <c r="R103"/>
    </row>
    <row r="104" spans="18:18" x14ac:dyDescent="0.25">
      <c r="R104"/>
    </row>
    <row r="105" spans="18:18" x14ac:dyDescent="0.25">
      <c r="R105"/>
    </row>
    <row r="106" spans="18:18" x14ac:dyDescent="0.25">
      <c r="R106"/>
    </row>
    <row r="107" spans="18:18" x14ac:dyDescent="0.25">
      <c r="R107"/>
    </row>
    <row r="108" spans="18:18" x14ac:dyDescent="0.25">
      <c r="R108"/>
    </row>
    <row r="109" spans="18:18" x14ac:dyDescent="0.25">
      <c r="R109"/>
    </row>
    <row r="110" spans="18:18" x14ac:dyDescent="0.25">
      <c r="R110"/>
    </row>
    <row r="111" spans="18:18" x14ac:dyDescent="0.25">
      <c r="R111"/>
    </row>
    <row r="112" spans="18:18" x14ac:dyDescent="0.25">
      <c r="R112"/>
    </row>
    <row r="113" spans="18:18" x14ac:dyDescent="0.25">
      <c r="R113"/>
    </row>
    <row r="114" spans="18:18" x14ac:dyDescent="0.25">
      <c r="R114"/>
    </row>
    <row r="115" spans="18:18" x14ac:dyDescent="0.25">
      <c r="R115"/>
    </row>
    <row r="116" spans="18:18" x14ac:dyDescent="0.25">
      <c r="R116"/>
    </row>
    <row r="117" spans="18:18" x14ac:dyDescent="0.25">
      <c r="R117"/>
    </row>
    <row r="118" spans="18:18" x14ac:dyDescent="0.25">
      <c r="R118"/>
    </row>
    <row r="119" spans="18:18" x14ac:dyDescent="0.25">
      <c r="R119"/>
    </row>
    <row r="120" spans="18:18" x14ac:dyDescent="0.25">
      <c r="R120"/>
    </row>
    <row r="121" spans="18:18" x14ac:dyDescent="0.25">
      <c r="R121"/>
    </row>
    <row r="122" spans="18:18" x14ac:dyDescent="0.25">
      <c r="R122"/>
    </row>
    <row r="123" spans="18:18" x14ac:dyDescent="0.25">
      <c r="R123"/>
    </row>
    <row r="124" spans="18:18" x14ac:dyDescent="0.25">
      <c r="R124"/>
    </row>
    <row r="125" spans="18:18" x14ac:dyDescent="0.25">
      <c r="R125"/>
    </row>
    <row r="126" spans="18:18" x14ac:dyDescent="0.25">
      <c r="R126"/>
    </row>
    <row r="127" spans="18:18" x14ac:dyDescent="0.25">
      <c r="R127"/>
    </row>
    <row r="128" spans="18:18" x14ac:dyDescent="0.25">
      <c r="R128"/>
    </row>
    <row r="129" spans="18:18" x14ac:dyDescent="0.25">
      <c r="R129"/>
    </row>
    <row r="130" spans="18:18" x14ac:dyDescent="0.25">
      <c r="R130"/>
    </row>
    <row r="131" spans="18:18" x14ac:dyDescent="0.25">
      <c r="R131"/>
    </row>
    <row r="132" spans="18:18" x14ac:dyDescent="0.25">
      <c r="R132"/>
    </row>
    <row r="133" spans="18:18" x14ac:dyDescent="0.25">
      <c r="R133"/>
    </row>
    <row r="134" spans="18:18" x14ac:dyDescent="0.25">
      <c r="R134"/>
    </row>
    <row r="135" spans="18:18" x14ac:dyDescent="0.25">
      <c r="R135"/>
    </row>
    <row r="136" spans="18:18" x14ac:dyDescent="0.25">
      <c r="R136"/>
    </row>
    <row r="137" spans="18:18" x14ac:dyDescent="0.25">
      <c r="R137"/>
    </row>
    <row r="138" spans="18:18" x14ac:dyDescent="0.25">
      <c r="R138"/>
    </row>
    <row r="139" spans="18:18" x14ac:dyDescent="0.25">
      <c r="R139"/>
    </row>
    <row r="140" spans="18:18" x14ac:dyDescent="0.25">
      <c r="R140"/>
    </row>
    <row r="141" spans="18:18" x14ac:dyDescent="0.25">
      <c r="R141"/>
    </row>
    <row r="142" spans="18:18" x14ac:dyDescent="0.25">
      <c r="R142"/>
    </row>
    <row r="143" spans="18:18" x14ac:dyDescent="0.25">
      <c r="R143"/>
    </row>
    <row r="144" spans="18:18" x14ac:dyDescent="0.25">
      <c r="R144"/>
    </row>
    <row r="145" spans="18:18" x14ac:dyDescent="0.25">
      <c r="R145"/>
    </row>
    <row r="146" spans="18:18" x14ac:dyDescent="0.25">
      <c r="R146"/>
    </row>
    <row r="147" spans="18:18" x14ac:dyDescent="0.25">
      <c r="R147"/>
    </row>
    <row r="148" spans="18:18" x14ac:dyDescent="0.25">
      <c r="R148"/>
    </row>
    <row r="149" spans="18:18" x14ac:dyDescent="0.25">
      <c r="R149"/>
    </row>
    <row r="150" spans="18:18" x14ac:dyDescent="0.25">
      <c r="R150"/>
    </row>
    <row r="151" spans="18:18" x14ac:dyDescent="0.25">
      <c r="R151"/>
    </row>
    <row r="152" spans="18:18" x14ac:dyDescent="0.25">
      <c r="R152"/>
    </row>
    <row r="153" spans="18:18" x14ac:dyDescent="0.25">
      <c r="R153"/>
    </row>
    <row r="154" spans="18:18" x14ac:dyDescent="0.25">
      <c r="R154"/>
    </row>
    <row r="155" spans="18:18" x14ac:dyDescent="0.25">
      <c r="R155"/>
    </row>
    <row r="156" spans="18:18" x14ac:dyDescent="0.25">
      <c r="R156"/>
    </row>
    <row r="157" spans="18:18" x14ac:dyDescent="0.25">
      <c r="R157"/>
    </row>
    <row r="158" spans="18:18" x14ac:dyDescent="0.25">
      <c r="R158"/>
    </row>
    <row r="159" spans="18:18" x14ac:dyDescent="0.25">
      <c r="R159"/>
    </row>
    <row r="160" spans="18:18" x14ac:dyDescent="0.25">
      <c r="R160"/>
    </row>
    <row r="161" spans="18:18" x14ac:dyDescent="0.25">
      <c r="R161"/>
    </row>
    <row r="162" spans="18:18" x14ac:dyDescent="0.25">
      <c r="R162"/>
    </row>
    <row r="163" spans="18:18" x14ac:dyDescent="0.25">
      <c r="R163"/>
    </row>
    <row r="164" spans="18:18" x14ac:dyDescent="0.25">
      <c r="R164"/>
    </row>
    <row r="165" spans="18:18" x14ac:dyDescent="0.25">
      <c r="R165"/>
    </row>
    <row r="166" spans="18:18" x14ac:dyDescent="0.25">
      <c r="R166"/>
    </row>
    <row r="167" spans="18:18" x14ac:dyDescent="0.25">
      <c r="R167"/>
    </row>
    <row r="168" spans="18:18" x14ac:dyDescent="0.25">
      <c r="R168"/>
    </row>
    <row r="169" spans="18:18" x14ac:dyDescent="0.25">
      <c r="R169"/>
    </row>
    <row r="170" spans="18:18" x14ac:dyDescent="0.25">
      <c r="R170"/>
    </row>
    <row r="171" spans="18:18" x14ac:dyDescent="0.25">
      <c r="R171"/>
    </row>
    <row r="172" spans="18:18" x14ac:dyDescent="0.25">
      <c r="R172"/>
    </row>
    <row r="173" spans="18:18" x14ac:dyDescent="0.25">
      <c r="R173"/>
    </row>
    <row r="174" spans="18:18" x14ac:dyDescent="0.25">
      <c r="R174"/>
    </row>
    <row r="175" spans="18:18" x14ac:dyDescent="0.25">
      <c r="R175"/>
    </row>
    <row r="176" spans="18:18" x14ac:dyDescent="0.25">
      <c r="R176"/>
    </row>
    <row r="177" spans="18:18" x14ac:dyDescent="0.25">
      <c r="R177"/>
    </row>
    <row r="178" spans="18:18" x14ac:dyDescent="0.25">
      <c r="R178"/>
    </row>
    <row r="179" spans="18:18" x14ac:dyDescent="0.25">
      <c r="R179"/>
    </row>
    <row r="180" spans="18:18" x14ac:dyDescent="0.25">
      <c r="R180"/>
    </row>
    <row r="181" spans="18:18" x14ac:dyDescent="0.25">
      <c r="R181"/>
    </row>
    <row r="182" spans="18:18" x14ac:dyDescent="0.25">
      <c r="R182"/>
    </row>
    <row r="183" spans="18:18" x14ac:dyDescent="0.25">
      <c r="R183"/>
    </row>
    <row r="184" spans="18:18" x14ac:dyDescent="0.25">
      <c r="R184"/>
    </row>
    <row r="185" spans="18:18" x14ac:dyDescent="0.25">
      <c r="R185"/>
    </row>
  </sheetData>
  <mergeCells count="1">
    <mergeCell ref="A3:O3"/>
  </mergeCells>
  <dataValidations count="4">
    <dataValidation type="list" allowBlank="1" showInputMessage="1" showErrorMessage="1" sqref="H45 B7">
      <formula1>$C$10:$N$10</formula1>
    </dataValidation>
    <dataValidation type="list" allowBlank="1" showInputMessage="1" showErrorMessage="1" sqref="H46">
      <formula1>$B$13:$B$24</formula1>
    </dataValidation>
    <dataValidation type="list" allowBlank="1" sqref="B5">
      <formula1>IF(B5&lt;&gt;"",OFFSET(f_fournisseurs,MATCH(B5&amp;"*",f_fournisseurs,0)-1,,COUNTIF(f_fournisseurs,B5&amp;"*"),1),f_fournisseurs)</formula1>
    </dataValidation>
    <dataValidation type="list" allowBlank="1" showInputMessage="1" showErrorMessage="1" sqref="B6">
      <formula1>$B$13:$B$39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6" r:id="rId4" name="Button 82">
              <controlPr defaultSize="0" print="0" autoFill="0" autoPict="0" macro="[0]!Macro4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323850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196"/>
  <sheetViews>
    <sheetView workbookViewId="0">
      <selection activeCell="F8" sqref="F8"/>
    </sheetView>
  </sheetViews>
  <sheetFormatPr baseColWidth="10" defaultRowHeight="15" x14ac:dyDescent="0.25"/>
  <cols>
    <col min="1" max="1" width="29.42578125" bestFit="1" customWidth="1"/>
  </cols>
  <sheetData>
    <row r="1" spans="1:1" x14ac:dyDescent="0.25">
      <c r="A1" s="45" t="s">
        <v>90</v>
      </c>
    </row>
    <row r="2" spans="1:1" x14ac:dyDescent="0.25">
      <c r="A2" t="s">
        <v>687</v>
      </c>
    </row>
    <row r="3" spans="1:1" x14ac:dyDescent="0.25">
      <c r="A3" t="s">
        <v>599</v>
      </c>
    </row>
    <row r="4" spans="1:1" x14ac:dyDescent="0.25">
      <c r="A4" t="s">
        <v>678</v>
      </c>
    </row>
    <row r="5" spans="1:1" x14ac:dyDescent="0.25">
      <c r="A5" t="s">
        <v>624</v>
      </c>
    </row>
    <row r="6" spans="1:1" x14ac:dyDescent="0.25">
      <c r="A6" t="s">
        <v>663</v>
      </c>
    </row>
    <row r="7" spans="1:1" x14ac:dyDescent="0.25">
      <c r="A7" t="s">
        <v>559</v>
      </c>
    </row>
    <row r="8" spans="1:1" x14ac:dyDescent="0.25">
      <c r="A8" t="s">
        <v>620</v>
      </c>
    </row>
    <row r="9" spans="1:1" x14ac:dyDescent="0.25">
      <c r="A9" t="s">
        <v>353</v>
      </c>
    </row>
    <row r="10" spans="1:1" x14ac:dyDescent="0.25">
      <c r="A10" t="s">
        <v>670</v>
      </c>
    </row>
    <row r="11" spans="1:1" x14ac:dyDescent="0.25">
      <c r="A11" t="s">
        <v>690</v>
      </c>
    </row>
    <row r="12" spans="1:1" x14ac:dyDescent="0.25">
      <c r="A12" t="s">
        <v>698</v>
      </c>
    </row>
    <row r="13" spans="1:1" x14ac:dyDescent="0.25">
      <c r="A13" t="s">
        <v>605</v>
      </c>
    </row>
    <row r="14" spans="1:1" x14ac:dyDescent="0.25">
      <c r="A14" t="s">
        <v>642</v>
      </c>
    </row>
    <row r="15" spans="1:1" x14ac:dyDescent="0.25">
      <c r="A15" t="s">
        <v>684</v>
      </c>
    </row>
    <row r="16" spans="1:1" x14ac:dyDescent="0.25">
      <c r="A16" t="s">
        <v>683</v>
      </c>
    </row>
    <row r="17" spans="1:1" x14ac:dyDescent="0.25">
      <c r="A17" t="s">
        <v>574</v>
      </c>
    </row>
    <row r="18" spans="1:1" x14ac:dyDescent="0.25">
      <c r="A18" t="s">
        <v>656</v>
      </c>
    </row>
    <row r="19" spans="1:1" x14ac:dyDescent="0.25">
      <c r="A19" t="s">
        <v>679</v>
      </c>
    </row>
    <row r="20" spans="1:1" x14ac:dyDescent="0.25">
      <c r="A20" t="s">
        <v>682</v>
      </c>
    </row>
    <row r="21" spans="1:1" x14ac:dyDescent="0.25">
      <c r="A21" t="s">
        <v>632</v>
      </c>
    </row>
    <row r="22" spans="1:1" x14ac:dyDescent="0.25">
      <c r="A22" t="s">
        <v>659</v>
      </c>
    </row>
    <row r="23" spans="1:1" x14ac:dyDescent="0.25">
      <c r="A23" t="s">
        <v>625</v>
      </c>
    </row>
    <row r="24" spans="1:1" x14ac:dyDescent="0.25">
      <c r="A24" t="s">
        <v>710</v>
      </c>
    </row>
    <row r="25" spans="1:1" x14ac:dyDescent="0.25">
      <c r="A25" t="s">
        <v>366</v>
      </c>
    </row>
    <row r="26" spans="1:1" x14ac:dyDescent="0.25">
      <c r="A26" t="s">
        <v>607</v>
      </c>
    </row>
    <row r="27" spans="1:1" x14ac:dyDescent="0.25">
      <c r="A27" t="s">
        <v>706</v>
      </c>
    </row>
    <row r="28" spans="1:1" x14ac:dyDescent="0.25">
      <c r="A28" t="s">
        <v>631</v>
      </c>
    </row>
    <row r="29" spans="1:1" x14ac:dyDescent="0.25">
      <c r="A29" t="s">
        <v>577</v>
      </c>
    </row>
    <row r="30" spans="1:1" x14ac:dyDescent="0.25">
      <c r="A30" t="s">
        <v>673</v>
      </c>
    </row>
    <row r="31" spans="1:1" x14ac:dyDescent="0.25">
      <c r="A31" t="s">
        <v>665</v>
      </c>
    </row>
    <row r="32" spans="1:1" x14ac:dyDescent="0.25">
      <c r="A32" t="s">
        <v>614</v>
      </c>
    </row>
    <row r="33" spans="1:1" x14ac:dyDescent="0.25">
      <c r="A33" t="s">
        <v>641</v>
      </c>
    </row>
    <row r="34" spans="1:1" x14ac:dyDescent="0.25">
      <c r="A34" t="s">
        <v>667</v>
      </c>
    </row>
    <row r="35" spans="1:1" x14ac:dyDescent="0.25">
      <c r="A35" t="s">
        <v>354</v>
      </c>
    </row>
    <row r="36" spans="1:1" x14ac:dyDescent="0.25">
      <c r="A36" t="s">
        <v>689</v>
      </c>
    </row>
    <row r="37" spans="1:1" x14ac:dyDescent="0.25">
      <c r="A37" t="s">
        <v>606</v>
      </c>
    </row>
    <row r="38" spans="1:1" x14ac:dyDescent="0.25">
      <c r="A38" t="s">
        <v>718</v>
      </c>
    </row>
    <row r="39" spans="1:1" x14ac:dyDescent="0.25">
      <c r="A39" t="s">
        <v>640</v>
      </c>
    </row>
    <row r="40" spans="1:1" x14ac:dyDescent="0.25">
      <c r="A40" t="s">
        <v>727</v>
      </c>
    </row>
    <row r="41" spans="1:1" x14ac:dyDescent="0.25">
      <c r="A41" t="s">
        <v>578</v>
      </c>
    </row>
    <row r="42" spans="1:1" x14ac:dyDescent="0.25">
      <c r="A42" t="s">
        <v>629</v>
      </c>
    </row>
    <row r="43" spans="1:1" x14ac:dyDescent="0.25">
      <c r="A43" t="s">
        <v>694</v>
      </c>
    </row>
    <row r="44" spans="1:1" x14ac:dyDescent="0.25">
      <c r="A44" t="s">
        <v>608</v>
      </c>
    </row>
    <row r="45" spans="1:1" x14ac:dyDescent="0.25">
      <c r="A45" t="s">
        <v>560</v>
      </c>
    </row>
    <row r="46" spans="1:1" x14ac:dyDescent="0.25">
      <c r="A46" t="s">
        <v>708</v>
      </c>
    </row>
    <row r="47" spans="1:1" x14ac:dyDescent="0.25">
      <c r="A47" t="s">
        <v>561</v>
      </c>
    </row>
    <row r="48" spans="1:1" x14ac:dyDescent="0.25">
      <c r="A48" t="s">
        <v>651</v>
      </c>
    </row>
    <row r="49" spans="1:1" x14ac:dyDescent="0.25">
      <c r="A49" t="s">
        <v>695</v>
      </c>
    </row>
    <row r="50" spans="1:1" x14ac:dyDescent="0.25">
      <c r="A50" t="s">
        <v>676</v>
      </c>
    </row>
    <row r="51" spans="1:1" x14ac:dyDescent="0.25">
      <c r="A51" t="s">
        <v>562</v>
      </c>
    </row>
    <row r="52" spans="1:1" x14ac:dyDescent="0.25">
      <c r="A52" t="s">
        <v>623</v>
      </c>
    </row>
    <row r="53" spans="1:1" x14ac:dyDescent="0.25">
      <c r="A53" t="s">
        <v>675</v>
      </c>
    </row>
    <row r="54" spans="1:1" x14ac:dyDescent="0.25">
      <c r="A54" t="s">
        <v>355</v>
      </c>
    </row>
    <row r="55" spans="1:1" x14ac:dyDescent="0.25">
      <c r="A55" t="s">
        <v>579</v>
      </c>
    </row>
    <row r="56" spans="1:1" x14ac:dyDescent="0.25">
      <c r="A56" t="s">
        <v>638</v>
      </c>
    </row>
    <row r="57" spans="1:1" x14ac:dyDescent="0.25">
      <c r="A57" t="s">
        <v>630</v>
      </c>
    </row>
    <row r="58" spans="1:1" x14ac:dyDescent="0.25">
      <c r="A58" t="s">
        <v>715</v>
      </c>
    </row>
    <row r="59" spans="1:1" x14ac:dyDescent="0.25">
      <c r="A59" t="s">
        <v>616</v>
      </c>
    </row>
    <row r="60" spans="1:1" x14ac:dyDescent="0.25">
      <c r="A60" t="s">
        <v>593</v>
      </c>
    </row>
    <row r="61" spans="1:1" x14ac:dyDescent="0.25">
      <c r="A61" t="s">
        <v>356</v>
      </c>
    </row>
    <row r="62" spans="1:1" x14ac:dyDescent="0.25">
      <c r="A62" t="s">
        <v>377</v>
      </c>
    </row>
    <row r="63" spans="1:1" x14ac:dyDescent="0.25">
      <c r="A63" t="s">
        <v>685</v>
      </c>
    </row>
    <row r="64" spans="1:1" x14ac:dyDescent="0.25">
      <c r="A64" t="s">
        <v>716</v>
      </c>
    </row>
    <row r="65" spans="1:1" x14ac:dyDescent="0.25">
      <c r="A65" t="s">
        <v>649</v>
      </c>
    </row>
    <row r="66" spans="1:1" x14ac:dyDescent="0.25">
      <c r="A66" t="s">
        <v>645</v>
      </c>
    </row>
    <row r="67" spans="1:1" x14ac:dyDescent="0.25">
      <c r="A67" t="s">
        <v>626</v>
      </c>
    </row>
    <row r="68" spans="1:1" x14ac:dyDescent="0.25">
      <c r="A68" t="s">
        <v>597</v>
      </c>
    </row>
    <row r="69" spans="1:1" x14ac:dyDescent="0.25">
      <c r="A69" t="s">
        <v>234</v>
      </c>
    </row>
    <row r="70" spans="1:1" x14ac:dyDescent="0.25">
      <c r="A70" t="s">
        <v>619</v>
      </c>
    </row>
    <row r="71" spans="1:1" x14ac:dyDescent="0.25">
      <c r="A71" t="s">
        <v>724</v>
      </c>
    </row>
    <row r="72" spans="1:1" x14ac:dyDescent="0.25">
      <c r="A72" t="s">
        <v>664</v>
      </c>
    </row>
    <row r="73" spans="1:1" x14ac:dyDescent="0.25">
      <c r="A73" t="s">
        <v>726</v>
      </c>
    </row>
    <row r="74" spans="1:1" x14ac:dyDescent="0.25">
      <c r="A74" t="s">
        <v>677</v>
      </c>
    </row>
    <row r="75" spans="1:1" x14ac:dyDescent="0.25">
      <c r="A75" t="s">
        <v>370</v>
      </c>
    </row>
    <row r="76" spans="1:1" x14ac:dyDescent="0.25">
      <c r="A76" t="s">
        <v>646</v>
      </c>
    </row>
    <row r="77" spans="1:1" x14ac:dyDescent="0.25">
      <c r="A77" t="s">
        <v>674</v>
      </c>
    </row>
    <row r="78" spans="1:1" x14ac:dyDescent="0.25">
      <c r="A78" t="s">
        <v>580</v>
      </c>
    </row>
    <row r="79" spans="1:1" x14ac:dyDescent="0.25">
      <c r="A79" t="s">
        <v>668</v>
      </c>
    </row>
    <row r="80" spans="1:1" x14ac:dyDescent="0.25">
      <c r="A80" t="s">
        <v>617</v>
      </c>
    </row>
    <row r="81" spans="1:1" x14ac:dyDescent="0.25">
      <c r="A81" t="s">
        <v>681</v>
      </c>
    </row>
    <row r="82" spans="1:1" x14ac:dyDescent="0.25">
      <c r="A82" t="s">
        <v>644</v>
      </c>
    </row>
    <row r="83" spans="1:1" x14ac:dyDescent="0.25">
      <c r="A83" t="s">
        <v>357</v>
      </c>
    </row>
    <row r="84" spans="1:1" x14ac:dyDescent="0.25">
      <c r="A84" t="s">
        <v>728</v>
      </c>
    </row>
    <row r="85" spans="1:1" x14ac:dyDescent="0.25">
      <c r="A85" t="s">
        <v>707</v>
      </c>
    </row>
    <row r="86" spans="1:1" x14ac:dyDescent="0.25">
      <c r="A86" t="s">
        <v>563</v>
      </c>
    </row>
    <row r="87" spans="1:1" x14ac:dyDescent="0.25">
      <c r="A87" t="s">
        <v>581</v>
      </c>
    </row>
    <row r="88" spans="1:1" x14ac:dyDescent="0.25">
      <c r="A88" t="s">
        <v>655</v>
      </c>
    </row>
    <row r="89" spans="1:1" x14ac:dyDescent="0.25">
      <c r="A89" t="s">
        <v>722</v>
      </c>
    </row>
    <row r="90" spans="1:1" x14ac:dyDescent="0.25">
      <c r="A90" t="s">
        <v>703</v>
      </c>
    </row>
    <row r="91" spans="1:1" x14ac:dyDescent="0.25">
      <c r="A91" t="s">
        <v>618</v>
      </c>
    </row>
    <row r="92" spans="1:1" x14ac:dyDescent="0.25">
      <c r="A92" t="s">
        <v>358</v>
      </c>
    </row>
    <row r="93" spans="1:1" x14ac:dyDescent="0.25">
      <c r="A93" t="s">
        <v>609</v>
      </c>
    </row>
    <row r="94" spans="1:1" x14ac:dyDescent="0.25">
      <c r="A94" t="s">
        <v>591</v>
      </c>
    </row>
    <row r="95" spans="1:1" x14ac:dyDescent="0.25">
      <c r="A95" t="s">
        <v>634</v>
      </c>
    </row>
    <row r="96" spans="1:1" x14ac:dyDescent="0.25">
      <c r="A96" t="s">
        <v>367</v>
      </c>
    </row>
    <row r="97" spans="1:1" x14ac:dyDescent="0.25">
      <c r="A97" t="s">
        <v>717</v>
      </c>
    </row>
    <row r="98" spans="1:1" x14ac:dyDescent="0.25">
      <c r="A98" t="s">
        <v>648</v>
      </c>
    </row>
    <row r="99" spans="1:1" x14ac:dyDescent="0.25">
      <c r="A99" t="s">
        <v>564</v>
      </c>
    </row>
    <row r="100" spans="1:1" x14ac:dyDescent="0.25">
      <c r="A100" t="s">
        <v>657</v>
      </c>
    </row>
    <row r="101" spans="1:1" x14ac:dyDescent="0.25">
      <c r="A101" t="s">
        <v>702</v>
      </c>
    </row>
    <row r="102" spans="1:1" x14ac:dyDescent="0.25">
      <c r="A102" t="s">
        <v>595</v>
      </c>
    </row>
    <row r="103" spans="1:1" x14ac:dyDescent="0.25">
      <c r="A103" t="s">
        <v>704</v>
      </c>
    </row>
    <row r="104" spans="1:1" x14ac:dyDescent="0.25">
      <c r="A104" t="s">
        <v>712</v>
      </c>
    </row>
    <row r="105" spans="1:1" x14ac:dyDescent="0.25">
      <c r="A105" t="s">
        <v>700</v>
      </c>
    </row>
    <row r="106" spans="1:1" x14ac:dyDescent="0.25">
      <c r="A106" t="s">
        <v>371</v>
      </c>
    </row>
    <row r="107" spans="1:1" x14ac:dyDescent="0.25">
      <c r="A107" t="s">
        <v>635</v>
      </c>
    </row>
    <row r="108" spans="1:1" x14ac:dyDescent="0.25">
      <c r="A108" t="s">
        <v>711</v>
      </c>
    </row>
    <row r="109" spans="1:1" x14ac:dyDescent="0.25">
      <c r="A109" t="s">
        <v>565</v>
      </c>
    </row>
    <row r="110" spans="1:1" x14ac:dyDescent="0.25">
      <c r="A110" t="s">
        <v>582</v>
      </c>
    </row>
    <row r="111" spans="1:1" x14ac:dyDescent="0.25">
      <c r="A111" t="s">
        <v>588</v>
      </c>
    </row>
    <row r="112" spans="1:1" x14ac:dyDescent="0.25">
      <c r="A112" t="s">
        <v>661</v>
      </c>
    </row>
    <row r="113" spans="1:1" x14ac:dyDescent="0.25">
      <c r="A113" t="s">
        <v>658</v>
      </c>
    </row>
    <row r="114" spans="1:1" x14ac:dyDescent="0.25">
      <c r="A114" t="s">
        <v>621</v>
      </c>
    </row>
    <row r="115" spans="1:1" x14ac:dyDescent="0.25">
      <c r="A115" t="s">
        <v>723</v>
      </c>
    </row>
    <row r="116" spans="1:1" x14ac:dyDescent="0.25">
      <c r="A116" t="s">
        <v>714</v>
      </c>
    </row>
    <row r="117" spans="1:1" x14ac:dyDescent="0.25">
      <c r="A117" t="s">
        <v>372</v>
      </c>
    </row>
    <row r="118" spans="1:1" x14ac:dyDescent="0.25">
      <c r="A118" t="s">
        <v>730</v>
      </c>
    </row>
    <row r="119" spans="1:1" x14ac:dyDescent="0.25">
      <c r="A119" t="s">
        <v>692</v>
      </c>
    </row>
    <row r="120" spans="1:1" x14ac:dyDescent="0.25">
      <c r="A120" t="s">
        <v>566</v>
      </c>
    </row>
    <row r="121" spans="1:1" x14ac:dyDescent="0.25">
      <c r="A121" t="s">
        <v>583</v>
      </c>
    </row>
    <row r="122" spans="1:1" x14ac:dyDescent="0.25">
      <c r="A122" t="s">
        <v>567</v>
      </c>
    </row>
    <row r="123" spans="1:1" x14ac:dyDescent="0.25">
      <c r="A123" t="s">
        <v>592</v>
      </c>
    </row>
    <row r="124" spans="1:1" x14ac:dyDescent="0.25">
      <c r="A124" t="s">
        <v>598</v>
      </c>
    </row>
    <row r="125" spans="1:1" x14ac:dyDescent="0.25">
      <c r="A125" t="s">
        <v>701</v>
      </c>
    </row>
    <row r="126" spans="1:1" x14ac:dyDescent="0.25">
      <c r="A126" t="s">
        <v>652</v>
      </c>
    </row>
    <row r="127" spans="1:1" x14ac:dyDescent="0.25">
      <c r="A127" t="s">
        <v>359</v>
      </c>
    </row>
    <row r="128" spans="1:1" x14ac:dyDescent="0.25">
      <c r="A128" t="s">
        <v>725</v>
      </c>
    </row>
    <row r="129" spans="1:1" x14ac:dyDescent="0.25">
      <c r="A129" t="s">
        <v>654</v>
      </c>
    </row>
    <row r="130" spans="1:1" x14ac:dyDescent="0.25">
      <c r="A130" t="s">
        <v>602</v>
      </c>
    </row>
    <row r="131" spans="1:1" x14ac:dyDescent="0.25">
      <c r="A131" t="s">
        <v>584</v>
      </c>
    </row>
    <row r="132" spans="1:1" x14ac:dyDescent="0.25">
      <c r="A132" t="s">
        <v>693</v>
      </c>
    </row>
    <row r="133" spans="1:1" x14ac:dyDescent="0.25">
      <c r="A133" t="s">
        <v>713</v>
      </c>
    </row>
    <row r="134" spans="1:1" x14ac:dyDescent="0.25">
      <c r="A134" t="s">
        <v>600</v>
      </c>
    </row>
    <row r="135" spans="1:1" x14ac:dyDescent="0.25">
      <c r="A135" t="s">
        <v>671</v>
      </c>
    </row>
    <row r="136" spans="1:1" x14ac:dyDescent="0.25">
      <c r="A136" t="s">
        <v>585</v>
      </c>
    </row>
    <row r="137" spans="1:1" x14ac:dyDescent="0.25">
      <c r="A137" t="s">
        <v>612</v>
      </c>
    </row>
    <row r="138" spans="1:1" x14ac:dyDescent="0.25">
      <c r="A138" t="s">
        <v>666</v>
      </c>
    </row>
    <row r="139" spans="1:1" x14ac:dyDescent="0.25">
      <c r="A139" t="s">
        <v>360</v>
      </c>
    </row>
    <row r="140" spans="1:1" x14ac:dyDescent="0.25">
      <c r="A140" t="s">
        <v>568</v>
      </c>
    </row>
    <row r="141" spans="1:1" x14ac:dyDescent="0.25">
      <c r="A141" t="s">
        <v>647</v>
      </c>
    </row>
    <row r="142" spans="1:1" x14ac:dyDescent="0.25">
      <c r="A142" t="s">
        <v>628</v>
      </c>
    </row>
    <row r="143" spans="1:1" x14ac:dyDescent="0.25">
      <c r="A143" t="s">
        <v>596</v>
      </c>
    </row>
    <row r="144" spans="1:1" x14ac:dyDescent="0.25">
      <c r="A144" t="s">
        <v>573</v>
      </c>
    </row>
    <row r="145" spans="1:1" x14ac:dyDescent="0.25">
      <c r="A145" t="s">
        <v>709</v>
      </c>
    </row>
    <row r="146" spans="1:1" x14ac:dyDescent="0.25">
      <c r="A146" t="s">
        <v>669</v>
      </c>
    </row>
    <row r="147" spans="1:1" x14ac:dyDescent="0.25">
      <c r="A147" t="s">
        <v>590</v>
      </c>
    </row>
    <row r="148" spans="1:1" x14ac:dyDescent="0.25">
      <c r="A148" t="s">
        <v>720</v>
      </c>
    </row>
    <row r="149" spans="1:1" x14ac:dyDescent="0.25">
      <c r="A149" t="s">
        <v>610</v>
      </c>
    </row>
    <row r="150" spans="1:1" x14ac:dyDescent="0.25">
      <c r="A150" t="s">
        <v>639</v>
      </c>
    </row>
    <row r="151" spans="1:1" x14ac:dyDescent="0.25">
      <c r="A151" t="s">
        <v>368</v>
      </c>
    </row>
    <row r="152" spans="1:1" x14ac:dyDescent="0.25">
      <c r="A152" t="s">
        <v>705</v>
      </c>
    </row>
    <row r="153" spans="1:1" x14ac:dyDescent="0.25">
      <c r="A153" t="s">
        <v>601</v>
      </c>
    </row>
    <row r="154" spans="1:1" x14ac:dyDescent="0.25">
      <c r="A154" t="s">
        <v>611</v>
      </c>
    </row>
    <row r="155" spans="1:1" x14ac:dyDescent="0.25">
      <c r="A155" t="s">
        <v>604</v>
      </c>
    </row>
    <row r="156" spans="1:1" x14ac:dyDescent="0.25">
      <c r="A156" t="s">
        <v>575</v>
      </c>
    </row>
    <row r="157" spans="1:1" x14ac:dyDescent="0.25">
      <c r="A157" t="s">
        <v>613</v>
      </c>
    </row>
    <row r="158" spans="1:1" x14ac:dyDescent="0.25">
      <c r="A158" t="s">
        <v>373</v>
      </c>
    </row>
    <row r="159" spans="1:1" x14ac:dyDescent="0.25">
      <c r="A159" t="s">
        <v>374</v>
      </c>
    </row>
    <row r="160" spans="1:1" x14ac:dyDescent="0.25">
      <c r="A160" t="s">
        <v>369</v>
      </c>
    </row>
    <row r="161" spans="1:1" x14ac:dyDescent="0.25">
      <c r="A161" t="s">
        <v>627</v>
      </c>
    </row>
    <row r="162" spans="1:1" x14ac:dyDescent="0.25">
      <c r="A162" t="s">
        <v>691</v>
      </c>
    </row>
    <row r="163" spans="1:1" x14ac:dyDescent="0.25">
      <c r="A163" t="s">
        <v>686</v>
      </c>
    </row>
    <row r="164" spans="1:1" x14ac:dyDescent="0.25">
      <c r="A164" t="s">
        <v>594</v>
      </c>
    </row>
    <row r="165" spans="1:1" x14ac:dyDescent="0.25">
      <c r="A165" t="s">
        <v>361</v>
      </c>
    </row>
    <row r="166" spans="1:1" x14ac:dyDescent="0.25">
      <c r="A166" t="s">
        <v>636</v>
      </c>
    </row>
    <row r="167" spans="1:1" x14ac:dyDescent="0.25">
      <c r="A167" t="s">
        <v>362</v>
      </c>
    </row>
    <row r="168" spans="1:1" x14ac:dyDescent="0.25">
      <c r="A168" t="s">
        <v>660</v>
      </c>
    </row>
    <row r="169" spans="1:1" x14ac:dyDescent="0.25">
      <c r="A169" t="s">
        <v>643</v>
      </c>
    </row>
    <row r="170" spans="1:1" x14ac:dyDescent="0.25">
      <c r="A170" t="s">
        <v>637</v>
      </c>
    </row>
    <row r="171" spans="1:1" x14ac:dyDescent="0.25">
      <c r="A171" t="s">
        <v>589</v>
      </c>
    </row>
    <row r="172" spans="1:1" x14ac:dyDescent="0.25">
      <c r="A172" t="s">
        <v>729</v>
      </c>
    </row>
    <row r="173" spans="1:1" x14ac:dyDescent="0.25">
      <c r="A173" t="s">
        <v>697</v>
      </c>
    </row>
    <row r="174" spans="1:1" x14ac:dyDescent="0.25">
      <c r="A174" t="s">
        <v>569</v>
      </c>
    </row>
    <row r="175" spans="1:1" x14ac:dyDescent="0.25">
      <c r="A175" t="s">
        <v>653</v>
      </c>
    </row>
    <row r="176" spans="1:1" x14ac:dyDescent="0.25">
      <c r="A176" t="s">
        <v>615</v>
      </c>
    </row>
    <row r="177" spans="1:1" x14ac:dyDescent="0.25">
      <c r="A177" t="s">
        <v>622</v>
      </c>
    </row>
    <row r="178" spans="1:1" x14ac:dyDescent="0.25">
      <c r="A178" t="s">
        <v>603</v>
      </c>
    </row>
    <row r="179" spans="1:1" x14ac:dyDescent="0.25">
      <c r="A179" t="s">
        <v>662</v>
      </c>
    </row>
    <row r="180" spans="1:1" x14ac:dyDescent="0.25">
      <c r="A180" t="s">
        <v>378</v>
      </c>
    </row>
    <row r="181" spans="1:1" x14ac:dyDescent="0.25">
      <c r="A181" t="s">
        <v>633</v>
      </c>
    </row>
    <row r="182" spans="1:1" x14ac:dyDescent="0.25">
      <c r="A182" t="s">
        <v>375</v>
      </c>
    </row>
    <row r="183" spans="1:1" x14ac:dyDescent="0.25">
      <c r="A183" t="s">
        <v>576</v>
      </c>
    </row>
    <row r="184" spans="1:1" x14ac:dyDescent="0.25">
      <c r="A184" t="s">
        <v>699</v>
      </c>
    </row>
    <row r="185" spans="1:1" x14ac:dyDescent="0.25">
      <c r="A185" t="s">
        <v>696</v>
      </c>
    </row>
    <row r="186" spans="1:1" x14ac:dyDescent="0.25">
      <c r="A186" t="s">
        <v>650</v>
      </c>
    </row>
    <row r="187" spans="1:1" x14ac:dyDescent="0.25">
      <c r="A187" t="s">
        <v>570</v>
      </c>
    </row>
    <row r="188" spans="1:1" x14ac:dyDescent="0.25">
      <c r="A188" t="s">
        <v>672</v>
      </c>
    </row>
    <row r="189" spans="1:1" x14ac:dyDescent="0.25">
      <c r="A189" t="s">
        <v>571</v>
      </c>
    </row>
    <row r="190" spans="1:1" x14ac:dyDescent="0.25">
      <c r="A190" t="s">
        <v>721</v>
      </c>
    </row>
    <row r="191" spans="1:1" x14ac:dyDescent="0.25">
      <c r="A191" t="s">
        <v>587</v>
      </c>
    </row>
    <row r="192" spans="1:1" x14ac:dyDescent="0.25">
      <c r="A192" t="s">
        <v>586</v>
      </c>
    </row>
    <row r="193" spans="1:1" x14ac:dyDescent="0.25">
      <c r="A193" t="s">
        <v>719</v>
      </c>
    </row>
    <row r="194" spans="1:1" x14ac:dyDescent="0.25">
      <c r="A194" t="s">
        <v>680</v>
      </c>
    </row>
    <row r="195" spans="1:1" x14ac:dyDescent="0.25">
      <c r="A195" t="s">
        <v>688</v>
      </c>
    </row>
    <row r="196" spans="1:1" x14ac:dyDescent="0.25">
      <c r="A196" t="s">
        <v>376</v>
      </c>
    </row>
  </sheetData>
  <sortState ref="A2:A436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 APPRO</vt:lpstr>
      <vt:lpstr>TDB APPRO</vt:lpstr>
      <vt:lpstr>Feuil1</vt:lpstr>
      <vt:lpstr>Gorigine</vt:lpstr>
      <vt:lpstr>l_fournisseurs</vt:lpstr>
      <vt:lpstr>p_fournisseurs</vt:lpstr>
      <vt:lpstr>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2015-07-22T07:36:24Z</dcterms:modified>
</cp:coreProperties>
</file>