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Secrétariat\Luan\Programme\Programme LS\Programme Z LS divers\Programme CI\"/>
    </mc:Choice>
  </mc:AlternateContent>
  <bookViews>
    <workbookView xWindow="0" yWindow="0" windowWidth="28800" windowHeight="11730"/>
  </bookViews>
  <sheets>
    <sheet name="Facture + Bulletin" sheetId="1" r:id="rId1"/>
    <sheet name="Base de donnée" sheetId="2" r:id="rId2"/>
    <sheet name="Stock réel" sheetId="3" r:id="rId3"/>
    <sheet name="Stock Entrée - Sortie" sheetId="4" r:id="rId4"/>
  </sheets>
  <definedNames>
    <definedName name="Bulletin">'Facture + Bulletin'!$G$1:$L$57</definedName>
    <definedName name="Facture">'Facture + Bulletin'!$A$1:$F$57</definedName>
    <definedName name="FactureBulletin">'Facture + Bulletin'!$A$1:$L$57</definedName>
    <definedName name="_xlnm.Print_Area" localSheetId="0">'Facture + Bulletin'!$A$1:$L$53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0" i="1" l="1"/>
  <c r="F22" i="1" l="1"/>
  <c r="L43" i="1"/>
  <c r="F39" i="1"/>
  <c r="F41" i="1" s="1"/>
  <c r="F43" i="1" l="1"/>
</calcChain>
</file>

<file path=xl/sharedStrings.xml><?xml version="1.0" encoding="utf-8"?>
<sst xmlns="http://schemas.openxmlformats.org/spreadsheetml/2006/main" count="109" uniqueCount="68">
  <si>
    <t>Clients</t>
  </si>
  <si>
    <t>Adresse</t>
  </si>
  <si>
    <t>NPA &amp; Ville</t>
  </si>
  <si>
    <t>Facture</t>
  </si>
  <si>
    <t>Client réf :</t>
  </si>
  <si>
    <t xml:space="preserve">Notre réf : </t>
  </si>
  <si>
    <t>Montant H.T</t>
  </si>
  <si>
    <t>TVA</t>
  </si>
  <si>
    <t>Montant T.T.C</t>
  </si>
  <si>
    <t>Type de document</t>
  </si>
  <si>
    <t>Note de crédit</t>
  </si>
  <si>
    <t>LS</t>
  </si>
  <si>
    <t>Taux de TVA</t>
  </si>
  <si>
    <t>Date :</t>
  </si>
  <si>
    <t>Échéance :</t>
  </si>
  <si>
    <t>Bull. livraison :</t>
  </si>
  <si>
    <t>Référence</t>
  </si>
  <si>
    <t>Désignation</t>
  </si>
  <si>
    <t>Qté</t>
  </si>
  <si>
    <t>Montant</t>
  </si>
  <si>
    <t>1200-205-2001</t>
  </si>
  <si>
    <t>1200-206-2001</t>
  </si>
  <si>
    <t>Maillon</t>
  </si>
  <si>
    <t>Cadran</t>
  </si>
  <si>
    <t>Nous vous remercie pour la confiance que vous nous accordé.</t>
  </si>
  <si>
    <t>Logo</t>
  </si>
  <si>
    <t>Avec nos salutations distinguées.</t>
  </si>
  <si>
    <t>Bulletin de livraison</t>
  </si>
  <si>
    <t>Banque</t>
  </si>
  <si>
    <t>IBAN</t>
  </si>
  <si>
    <t>Quantité total</t>
  </si>
  <si>
    <t>TVA : CHE-XXX.XXX.XXX</t>
  </si>
  <si>
    <t>XXX XXX XX XX</t>
  </si>
  <si>
    <t>xxxx@xxxxx.ch</t>
  </si>
  <si>
    <t>Entreprise</t>
  </si>
  <si>
    <t>Marchandises</t>
  </si>
  <si>
    <t>NPA Ville, le 11 avril 2019</t>
  </si>
  <si>
    <t>Entrée</t>
  </si>
  <si>
    <t>Sortie</t>
  </si>
  <si>
    <t>Date</t>
  </si>
  <si>
    <t>Entrée &amp; Sortie du stock actuel</t>
  </si>
  <si>
    <t>Prix</t>
  </si>
  <si>
    <t>Je souhaiterais créer une Userfrom afin de pouvoir compléter ce tableau à chaque entrée et sortie du stock</t>
  </si>
  <si>
    <t>il faudrait qu'en fonction des entrées/sorties du stock ce tableau récapitulatif du stock réel se met à jour automatiquement.</t>
  </si>
  <si>
    <t>Collaborateur</t>
  </si>
  <si>
    <t>Date de livraison</t>
  </si>
  <si>
    <t>Etat du stock réel</t>
  </si>
  <si>
    <t>Notre référence / Colaborateur</t>
  </si>
  <si>
    <t>NPA</t>
  </si>
  <si>
    <t>Localité</t>
  </si>
  <si>
    <t>Entreprise A</t>
  </si>
  <si>
    <t>Entreprise B</t>
  </si>
  <si>
    <t>Entreprise C</t>
  </si>
  <si>
    <t>Rue du Pont</t>
  </si>
  <si>
    <t>Rue des Montagnes</t>
  </si>
  <si>
    <t>Rue des Champes</t>
  </si>
  <si>
    <t>Lausanne</t>
  </si>
  <si>
    <t>Clients réf</t>
  </si>
  <si>
    <t>DB-0001</t>
  </si>
  <si>
    <t>DB-0002</t>
  </si>
  <si>
    <t>DB-0003</t>
  </si>
  <si>
    <t>Servirait à créer des nouveaux clients et les répertorier dans l'onglet "Base de donnée" avec une numérotation des clients selon l'onglet "Base de donnée".
Afin que je puisse insérer une liste déroulantes dans la *facture" &amp; "Bulletin" et remplir les champs concerné automatiquement.</t>
  </si>
  <si>
    <t>2019-FA-00001</t>
  </si>
  <si>
    <t>2019-BL-00001</t>
  </si>
  <si>
    <t>Merci de bien vouloir vous acquitter du montant dû par le biais de notre compte bancaires ci-dessous.</t>
  </si>
  <si>
    <t>Coll 1</t>
  </si>
  <si>
    <t>Coll 2</t>
  </si>
  <si>
    <t>Coll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</si>
</sst>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quot;CHF&quot;\ * #,##0.00_ ;_ &quot;CHF&quot;\ * \-#,##0.00_ ;_ &quot;CHF&quot;\ * &quot;-&quot;??_ ;_ @_ "/>
    <numFmt numFmtId="43" formatCode="_ * #,##0.00_ ;_ * \-#,##0.00_ ;_ * &quot;-&quot;??_ ;_ @_ "/>
    <numFmt numFmtId="164" formatCode="0.0%"/>
    <numFmt numFmtId="165" formatCode="[$-100C]d/\ mmmm\ yyyy;@"/>
  </numFmts>
  <fonts count="9"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i/>
      <sz val="11"/>
      <color theme="1"/>
      <name val="Calibri"/>
      <family val="2"/>
      <scheme val="minor"/>
    </font>
    <font>
      <b/>
      <sz val="24"/>
      <color theme="1"/>
      <name val="Calibri"/>
      <family val="2"/>
      <scheme val="minor"/>
    </font>
    <font>
      <b/>
      <sz val="22"/>
      <color theme="1"/>
      <name val="Calibri"/>
      <family val="2"/>
      <scheme val="minor"/>
    </font>
    <font>
      <sz val="18"/>
      <color rgb="FF000000"/>
      <name val="Calibri"/>
      <family val="2"/>
    </font>
    <font>
      <sz val="11"/>
      <color rgb="FF000000"/>
      <name val="Calibri"/>
      <family val="2"/>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top/>
      <bottom style="double">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top style="medium">
        <color indexed="64"/>
      </top>
      <bottom/>
      <diagonal/>
    </border>
    <border>
      <left/>
      <right/>
      <top/>
      <bottom style="medium">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cellStyleXfs>
  <cellXfs count="58">
    <xf numFmtId="0" fontId="0" fillId="0" borderId="0" xfId="0"/>
    <xf numFmtId="0" fontId="2" fillId="0" borderId="0" xfId="0" applyFont="1"/>
    <xf numFmtId="164" fontId="0" fillId="0" borderId="0" xfId="0" applyNumberFormat="1"/>
    <xf numFmtId="165" fontId="0" fillId="0" borderId="0" xfId="0" applyNumberFormat="1" applyAlignment="1">
      <alignment horizontal="left"/>
    </xf>
    <xf numFmtId="0" fontId="0" fillId="0" borderId="0" xfId="0" applyAlignment="1">
      <alignment horizontal="left"/>
    </xf>
    <xf numFmtId="0" fontId="0" fillId="0" borderId="2" xfId="0" applyBorder="1"/>
    <xf numFmtId="0" fontId="0" fillId="0" borderId="3" xfId="0" applyBorder="1"/>
    <xf numFmtId="0" fontId="0" fillId="0" borderId="0" xfId="0" applyAlignment="1">
      <alignment horizontal="center"/>
    </xf>
    <xf numFmtId="44" fontId="0" fillId="0" borderId="0" xfId="2" applyFont="1"/>
    <xf numFmtId="0" fontId="2" fillId="3" borderId="0" xfId="0" applyFont="1" applyFill="1" applyAlignment="1">
      <alignment horizontal="center"/>
    </xf>
    <xf numFmtId="0" fontId="2" fillId="3" borderId="0" xfId="0" applyFont="1" applyFill="1" applyAlignment="1">
      <alignment horizontal="center"/>
    </xf>
    <xf numFmtId="0" fontId="3" fillId="0" borderId="0" xfId="4"/>
    <xf numFmtId="44" fontId="2" fillId="0" borderId="0" xfId="2" applyFont="1"/>
    <xf numFmtId="164" fontId="2" fillId="0" borderId="0" xfId="3" applyNumberFormat="1" applyFont="1"/>
    <xf numFmtId="0" fontId="0" fillId="0" borderId="0" xfId="0" applyFont="1"/>
    <xf numFmtId="0" fontId="2" fillId="4" borderId="4" xfId="0" applyFont="1" applyFill="1" applyBorder="1"/>
    <xf numFmtId="44" fontId="2" fillId="4" borderId="4" xfId="2" applyFont="1" applyFill="1" applyBorder="1"/>
    <xf numFmtId="0" fontId="4" fillId="0" borderId="0" xfId="0" applyFont="1"/>
    <xf numFmtId="0" fontId="0" fillId="0" borderId="0" xfId="0" applyFont="1" applyAlignment="1">
      <alignment horizontal="center" vertical="center"/>
    </xf>
    <xf numFmtId="0" fontId="0" fillId="0" borderId="0" xfId="0" applyAlignment="1">
      <alignment horizontal="center" vertical="center"/>
    </xf>
    <xf numFmtId="0" fontId="0" fillId="0" borderId="0" xfId="0" applyFont="1" applyFill="1" applyAlignment="1">
      <alignment horizontal="center" vertical="center"/>
    </xf>
    <xf numFmtId="0" fontId="0" fillId="0" borderId="0" xfId="0" applyFont="1" applyAlignment="1">
      <alignment vertical="center"/>
    </xf>
    <xf numFmtId="0" fontId="2" fillId="0" borderId="11" xfId="0" applyFont="1" applyBorder="1"/>
    <xf numFmtId="44" fontId="2" fillId="0" borderId="11" xfId="2" applyFont="1" applyBorder="1"/>
    <xf numFmtId="0" fontId="0" fillId="0" borderId="0" xfId="1" applyNumberFormat="1" applyFont="1" applyAlignment="1">
      <alignment horizontal="center"/>
    </xf>
    <xf numFmtId="0" fontId="1" fillId="0" borderId="0" xfId="1" applyNumberFormat="1" applyFont="1" applyAlignment="1">
      <alignment horizontal="center"/>
    </xf>
    <xf numFmtId="0" fontId="2" fillId="4" borderId="4" xfId="1" applyNumberFormat="1" applyFont="1" applyFill="1" applyBorder="1" applyAlignment="1">
      <alignment horizontal="center"/>
    </xf>
    <xf numFmtId="0" fontId="2" fillId="3" borderId="0" xfId="0" applyFont="1" applyFill="1" applyAlignment="1">
      <alignment horizontal="center"/>
    </xf>
    <xf numFmtId="0" fontId="0" fillId="0" borderId="0" xfId="0" applyAlignment="1">
      <alignment vertical="top" wrapText="1"/>
    </xf>
    <xf numFmtId="0" fontId="2" fillId="2" borderId="1" xfId="0" applyFont="1" applyFill="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0" fillId="0" borderId="0" xfId="0" applyFont="1" applyAlignment="1">
      <alignment horizontal="center" vertical="center"/>
    </xf>
    <xf numFmtId="0" fontId="2" fillId="3" borderId="0" xfId="0" applyFont="1" applyFill="1" applyAlignment="1">
      <alignment horizontal="center"/>
    </xf>
    <xf numFmtId="0" fontId="0" fillId="0" borderId="0" xfId="0" applyAlignment="1">
      <alignment horizontal="left" vertical="center" wrapText="1"/>
    </xf>
    <xf numFmtId="0" fontId="0" fillId="0" borderId="0" xfId="0" applyFont="1" applyFill="1" applyAlignment="1">
      <alignment horizontal="center" vertical="center"/>
    </xf>
    <xf numFmtId="0" fontId="0" fillId="4" borderId="5" xfId="0" applyFill="1" applyBorder="1" applyAlignment="1">
      <alignment horizontal="left" vertical="top" wrapText="1"/>
    </xf>
    <xf numFmtId="0" fontId="0" fillId="4" borderId="12" xfId="0" applyFill="1" applyBorder="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0"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0" fillId="4" borderId="13" xfId="0" applyFill="1" applyBorder="1" applyAlignment="1">
      <alignment horizontal="left" vertical="top" wrapText="1"/>
    </xf>
    <xf numFmtId="0" fontId="0" fillId="4" borderId="10" xfId="0" applyFill="1" applyBorder="1" applyAlignment="1">
      <alignment horizontal="left" vertical="top" wrapText="1"/>
    </xf>
    <xf numFmtId="0" fontId="6" fillId="0" borderId="5" xfId="0" applyFont="1" applyBorder="1" applyAlignment="1">
      <alignment horizontal="center" vertical="center"/>
    </xf>
    <xf numFmtId="0" fontId="6" fillId="0" borderId="12"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3" xfId="0" applyFont="1" applyBorder="1" applyAlignment="1">
      <alignment horizontal="center" vertical="center"/>
    </xf>
    <xf numFmtId="0" fontId="6" fillId="0" borderId="10" xfId="0" applyFont="1" applyBorder="1" applyAlignment="1">
      <alignment horizontal="center" vertical="center"/>
    </xf>
  </cellXfs>
  <cellStyles count="5">
    <cellStyle name="Lien hypertexte" xfId="4" builtinId="8"/>
    <cellStyle name="Milliers" xfId="1" builtinId="3"/>
    <cellStyle name="Monétaire" xfId="2" builtinId="4"/>
    <cellStyle name="Normal" xfId="0" builtinId="0"/>
    <cellStyle name="Pourcentag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447675</xdr:colOff>
          <xdr:row>2</xdr:row>
          <xdr:rowOff>0</xdr:rowOff>
        </xdr:from>
        <xdr:to>
          <xdr:col>14</xdr:col>
          <xdr:colOff>438150</xdr:colOff>
          <xdr:row>5</xdr:row>
          <xdr:rowOff>0</xdr:rowOff>
        </xdr:to>
        <xdr:sp macro="" textlink="">
          <xdr:nvSpPr>
            <xdr:cNvPr id="6146" name="Button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Nouveau client</a:t>
              </a:r>
            </a:p>
          </xdr:txBody>
        </xdr:sp>
        <xdr:clientData fPrintsWithSheet="0"/>
      </xdr:twoCellAnchor>
    </mc:Choice>
    <mc:Fallback/>
  </mc:AlternateContent>
  <xdr:twoCellAnchor>
    <xdr:from>
      <xdr:col>10</xdr:col>
      <xdr:colOff>588302</xdr:colOff>
      <xdr:row>7</xdr:row>
      <xdr:rowOff>104775</xdr:rowOff>
    </xdr:from>
    <xdr:to>
      <xdr:col>14</xdr:col>
      <xdr:colOff>638176</xdr:colOff>
      <xdr:row>9</xdr:row>
      <xdr:rowOff>85725</xdr:rowOff>
    </xdr:to>
    <xdr:cxnSp macro="">
      <xdr:nvCxnSpPr>
        <xdr:cNvPr id="3" name="Connecteur en angle 2"/>
        <xdr:cNvCxnSpPr/>
      </xdr:nvCxnSpPr>
      <xdr:spPr>
        <a:xfrm rot="10800000" flipV="1">
          <a:off x="10380002" y="1447800"/>
          <a:ext cx="3869399" cy="361950"/>
        </a:xfrm>
        <a:prstGeom prst="bentConnector3">
          <a:avLst>
            <a:gd name="adj1" fmla="val 50000"/>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485775</xdr:colOff>
      <xdr:row>3</xdr:row>
      <xdr:rowOff>28575</xdr:rowOff>
    </xdr:from>
    <xdr:to>
      <xdr:col>14</xdr:col>
      <xdr:colOff>714376</xdr:colOff>
      <xdr:row>3</xdr:row>
      <xdr:rowOff>104775</xdr:rowOff>
    </xdr:to>
    <xdr:cxnSp macro="">
      <xdr:nvCxnSpPr>
        <xdr:cNvPr id="9" name="Connecteur droit avec flèche 8"/>
        <xdr:cNvCxnSpPr/>
      </xdr:nvCxnSpPr>
      <xdr:spPr>
        <a:xfrm flipH="1" flipV="1">
          <a:off x="14097000" y="600075"/>
          <a:ext cx="228601" cy="762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0</xdr:colOff>
          <xdr:row>17</xdr:row>
          <xdr:rowOff>28575</xdr:rowOff>
        </xdr:from>
        <xdr:to>
          <xdr:col>15</xdr:col>
          <xdr:colOff>9525</xdr:colOff>
          <xdr:row>20</xdr:row>
          <xdr:rowOff>28575</xdr:rowOff>
        </xdr:to>
        <xdr:sp macro="" textlink="">
          <xdr:nvSpPr>
            <xdr:cNvPr id="6147" name="Button 3" hidden="1">
              <a:extLst>
                <a:ext uri="{63B3BB69-23CF-44E3-9099-C40C66FF867C}">
                  <a14:compatExt spid="_x0000_s61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Impression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23</xdr:row>
          <xdr:rowOff>0</xdr:rowOff>
        </xdr:from>
        <xdr:to>
          <xdr:col>14</xdr:col>
          <xdr:colOff>752475</xdr:colOff>
          <xdr:row>24</xdr:row>
          <xdr:rowOff>180975</xdr:rowOff>
        </xdr:to>
        <xdr:sp macro="" textlink="">
          <xdr:nvSpPr>
            <xdr:cNvPr id="6148" name="Button 4" hidden="1">
              <a:extLst>
                <a:ext uri="{63B3BB69-23CF-44E3-9099-C40C66FF867C}">
                  <a14:compatExt spid="_x0000_s614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Sauvegarde Excel + PDF</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1</xdr:row>
          <xdr:rowOff>0</xdr:rowOff>
        </xdr:from>
        <xdr:to>
          <xdr:col>6</xdr:col>
          <xdr:colOff>9525</xdr:colOff>
          <xdr:row>4</xdr:row>
          <xdr:rowOff>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CH" sz="1800" b="0" i="0" u="none" strike="noStrike" baseline="0">
                  <a:solidFill>
                    <a:srgbClr val="000000"/>
                  </a:solidFill>
                  <a:latin typeface="Calibri"/>
                  <a:cs typeface="Calibri"/>
                </a:rPr>
                <a:t>Entrée/Sortie du Stock</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mailto:xxxx@xxxxx.ch" TargetMode="External"/><Relationship Id="rId1" Type="http://schemas.openxmlformats.org/officeDocument/2006/relationships/hyperlink" Target="mailto:xxxx@xxxxx.ch"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54"/>
  <sheetViews>
    <sheetView tabSelected="1" zoomScale="85" zoomScaleNormal="85" workbookViewId="0">
      <selection activeCell="S25" sqref="S25"/>
    </sheetView>
  </sheetViews>
  <sheetFormatPr baseColWidth="10" defaultRowHeight="15" x14ac:dyDescent="0.25"/>
  <cols>
    <col min="1" max="1" width="15.28515625" bestFit="1" customWidth="1"/>
    <col min="2" max="4" width="13.28515625" customWidth="1"/>
    <col min="5" max="5" width="14" bestFit="1" customWidth="1"/>
    <col min="6" max="6" width="20.42578125" customWidth="1"/>
    <col min="7" max="7" width="17.42578125" customWidth="1"/>
    <col min="8" max="10" width="13.28515625" customWidth="1"/>
    <col min="11" max="11" width="14" bestFit="1" customWidth="1"/>
    <col min="12" max="12" width="20.42578125" customWidth="1"/>
  </cols>
  <sheetData>
    <row r="1" spans="1:19" ht="15" customHeight="1" x14ac:dyDescent="0.25">
      <c r="A1" s="30" t="s">
        <v>25</v>
      </c>
      <c r="B1" s="31"/>
      <c r="G1" s="30" t="s">
        <v>25</v>
      </c>
      <c r="H1" s="31"/>
    </row>
    <row r="2" spans="1:19" ht="15" customHeight="1" x14ac:dyDescent="0.25">
      <c r="A2" s="32"/>
      <c r="B2" s="33"/>
      <c r="E2" s="1" t="s">
        <v>31</v>
      </c>
      <c r="G2" s="32"/>
      <c r="H2" s="33"/>
      <c r="K2" s="1"/>
    </row>
    <row r="3" spans="1:19" ht="15" customHeight="1" x14ac:dyDescent="0.25">
      <c r="A3" s="32"/>
      <c r="B3" s="33"/>
      <c r="G3" s="32"/>
      <c r="H3" s="33"/>
      <c r="P3" s="38" t="s">
        <v>61</v>
      </c>
      <c r="Q3" s="38"/>
      <c r="R3" s="38"/>
      <c r="S3" s="38"/>
    </row>
    <row r="4" spans="1:19" ht="15.75" customHeight="1" thickBot="1" x14ac:dyDescent="0.3">
      <c r="A4" s="34"/>
      <c r="B4" s="35"/>
      <c r="G4" s="34"/>
      <c r="H4" s="35"/>
      <c r="P4" s="38"/>
      <c r="Q4" s="38"/>
      <c r="R4" s="38"/>
      <c r="S4" s="38"/>
    </row>
    <row r="5" spans="1:19" x14ac:dyDescent="0.25">
      <c r="A5" s="1" t="s">
        <v>34</v>
      </c>
      <c r="G5" s="1" t="s">
        <v>34</v>
      </c>
      <c r="P5" s="38"/>
      <c r="Q5" s="38"/>
      <c r="R5" s="38"/>
      <c r="S5" s="38"/>
    </row>
    <row r="6" spans="1:19" x14ac:dyDescent="0.25">
      <c r="A6" s="1" t="s">
        <v>34</v>
      </c>
      <c r="G6" s="1" t="s">
        <v>34</v>
      </c>
      <c r="P6" s="38"/>
      <c r="Q6" s="38"/>
      <c r="R6" s="38"/>
      <c r="S6" s="38"/>
    </row>
    <row r="7" spans="1:19" x14ac:dyDescent="0.25">
      <c r="A7" t="s">
        <v>1</v>
      </c>
      <c r="G7" t="s">
        <v>1</v>
      </c>
      <c r="P7" s="38"/>
      <c r="Q7" s="38"/>
      <c r="R7" s="38"/>
      <c r="S7" s="38"/>
    </row>
    <row r="8" spans="1:19" x14ac:dyDescent="0.25">
      <c r="A8" t="s">
        <v>32</v>
      </c>
      <c r="G8" t="s">
        <v>32</v>
      </c>
      <c r="P8" s="38"/>
      <c r="Q8" s="38"/>
      <c r="R8" s="38"/>
      <c r="S8" s="38"/>
    </row>
    <row r="9" spans="1:19" x14ac:dyDescent="0.25">
      <c r="A9" s="11" t="s">
        <v>33</v>
      </c>
      <c r="G9" s="11" t="s">
        <v>33</v>
      </c>
      <c r="P9" s="38"/>
      <c r="Q9" s="38"/>
      <c r="R9" s="38"/>
      <c r="S9" s="38"/>
    </row>
    <row r="10" spans="1:19" x14ac:dyDescent="0.25">
      <c r="E10" t="s">
        <v>0</v>
      </c>
      <c r="K10" t="s">
        <v>0</v>
      </c>
      <c r="P10" s="38"/>
      <c r="Q10" s="38"/>
      <c r="R10" s="38"/>
      <c r="S10" s="38"/>
    </row>
    <row r="11" spans="1:19" x14ac:dyDescent="0.25">
      <c r="E11" t="s">
        <v>1</v>
      </c>
      <c r="K11" t="s">
        <v>1</v>
      </c>
    </row>
    <row r="12" spans="1:19" x14ac:dyDescent="0.25">
      <c r="E12" t="s">
        <v>2</v>
      </c>
      <c r="K12" t="s">
        <v>2</v>
      </c>
    </row>
    <row r="14" spans="1:19" x14ac:dyDescent="0.25">
      <c r="E14" t="s">
        <v>36</v>
      </c>
      <c r="K14" t="s">
        <v>36</v>
      </c>
    </row>
    <row r="16" spans="1:19" x14ac:dyDescent="0.25">
      <c r="A16" s="5"/>
      <c r="B16" s="5"/>
      <c r="C16" s="5"/>
      <c r="D16" s="5"/>
      <c r="E16" s="5"/>
      <c r="F16" s="5"/>
      <c r="G16" s="5"/>
      <c r="H16" s="5"/>
      <c r="I16" s="5"/>
      <c r="J16" s="5"/>
      <c r="K16" s="5"/>
      <c r="L16" s="5"/>
    </row>
    <row r="17" spans="1:12" ht="6.95" customHeight="1" x14ac:dyDescent="0.25">
      <c r="F17" s="4"/>
      <c r="L17" s="4"/>
    </row>
    <row r="18" spans="1:12" x14ac:dyDescent="0.25">
      <c r="A18" s="1" t="s">
        <v>3</v>
      </c>
      <c r="B18" s="14" t="s">
        <v>62</v>
      </c>
      <c r="E18" s="1" t="s">
        <v>13</v>
      </c>
      <c r="F18" s="3">
        <v>43586</v>
      </c>
      <c r="G18" s="1" t="s">
        <v>27</v>
      </c>
      <c r="H18" s="14" t="s">
        <v>63</v>
      </c>
      <c r="K18" s="1" t="s">
        <v>13</v>
      </c>
      <c r="L18" s="3">
        <v>43566</v>
      </c>
    </row>
    <row r="19" spans="1:12" ht="6.95" customHeight="1" x14ac:dyDescent="0.25">
      <c r="F19" s="4"/>
      <c r="L19" s="4"/>
    </row>
    <row r="20" spans="1:12" x14ac:dyDescent="0.25">
      <c r="A20" s="1" t="s">
        <v>4</v>
      </c>
      <c r="E20" s="1" t="s">
        <v>14</v>
      </c>
      <c r="F20" s="3">
        <f>F18+31</f>
        <v>43617</v>
      </c>
      <c r="G20" s="1" t="s">
        <v>4</v>
      </c>
      <c r="K20" s="1"/>
      <c r="L20" s="3"/>
    </row>
    <row r="21" spans="1:12" ht="6.95" customHeight="1" x14ac:dyDescent="0.25"/>
    <row r="22" spans="1:12" x14ac:dyDescent="0.25">
      <c r="A22" s="1" t="s">
        <v>5</v>
      </c>
      <c r="B22" t="s">
        <v>11</v>
      </c>
      <c r="E22" s="1" t="s">
        <v>15</v>
      </c>
      <c r="F22" t="str">
        <f>H18</f>
        <v>2019-BL-00001</v>
      </c>
      <c r="G22" s="1" t="s">
        <v>5</v>
      </c>
      <c r="H22" t="s">
        <v>11</v>
      </c>
      <c r="K22" s="1"/>
    </row>
    <row r="23" spans="1:12" ht="6.95" customHeight="1" thickBot="1" x14ac:dyDescent="0.3">
      <c r="A23" s="6"/>
      <c r="B23" s="6"/>
      <c r="C23" s="6"/>
      <c r="D23" s="6"/>
      <c r="E23" s="6"/>
      <c r="F23" s="6"/>
      <c r="G23" s="6"/>
      <c r="H23" s="6"/>
      <c r="I23" s="6"/>
      <c r="J23" s="6"/>
      <c r="K23" s="6"/>
      <c r="L23" s="6"/>
    </row>
    <row r="24" spans="1:12" ht="15.75" thickTop="1" x14ac:dyDescent="0.25"/>
    <row r="25" spans="1:12" x14ac:dyDescent="0.25">
      <c r="A25" s="9" t="s">
        <v>16</v>
      </c>
      <c r="B25" s="37" t="s">
        <v>17</v>
      </c>
      <c r="C25" s="37"/>
      <c r="D25" s="37"/>
      <c r="E25" s="9" t="s">
        <v>18</v>
      </c>
      <c r="F25" s="9" t="s">
        <v>19</v>
      </c>
      <c r="G25" s="9" t="s">
        <v>16</v>
      </c>
      <c r="H25" s="37" t="s">
        <v>17</v>
      </c>
      <c r="I25" s="37"/>
      <c r="J25" s="37"/>
      <c r="K25" s="37"/>
      <c r="L25" s="9" t="s">
        <v>18</v>
      </c>
    </row>
    <row r="26" spans="1:12" ht="6.95" customHeight="1" x14ac:dyDescent="0.25">
      <c r="F26" s="8"/>
    </row>
    <row r="27" spans="1:12" x14ac:dyDescent="0.25">
      <c r="A27" t="s">
        <v>20</v>
      </c>
      <c r="B27" s="36" t="s">
        <v>35</v>
      </c>
      <c r="C27" s="36"/>
      <c r="D27" s="36"/>
      <c r="E27" s="7">
        <v>1</v>
      </c>
      <c r="F27" s="8">
        <v>10000</v>
      </c>
      <c r="G27" t="s">
        <v>20</v>
      </c>
      <c r="H27" s="39" t="s">
        <v>22</v>
      </c>
      <c r="I27" s="39"/>
      <c r="J27" s="39"/>
      <c r="K27" s="39"/>
      <c r="L27" s="24">
        <v>1</v>
      </c>
    </row>
    <row r="28" spans="1:12" ht="6.95" customHeight="1" x14ac:dyDescent="0.25">
      <c r="B28" s="21"/>
      <c r="C28" s="21"/>
      <c r="D28" s="21"/>
      <c r="E28" s="7"/>
      <c r="F28" s="8"/>
      <c r="H28" s="18"/>
      <c r="I28" s="18"/>
      <c r="J28" s="18"/>
      <c r="K28" s="19"/>
      <c r="L28" s="24"/>
    </row>
    <row r="29" spans="1:12" x14ac:dyDescent="0.25">
      <c r="A29" t="s">
        <v>21</v>
      </c>
      <c r="B29" s="36" t="s">
        <v>35</v>
      </c>
      <c r="C29" s="36"/>
      <c r="D29" s="36"/>
      <c r="E29" s="7">
        <v>1</v>
      </c>
      <c r="F29" s="8">
        <v>110</v>
      </c>
      <c r="G29" t="s">
        <v>21</v>
      </c>
      <c r="H29" s="39" t="s">
        <v>23</v>
      </c>
      <c r="I29" s="39"/>
      <c r="J29" s="39"/>
      <c r="K29" s="39"/>
      <c r="L29" s="24">
        <v>1</v>
      </c>
    </row>
    <row r="30" spans="1:12" ht="6.95" customHeight="1" x14ac:dyDescent="0.25">
      <c r="B30" s="21"/>
      <c r="C30" s="21"/>
      <c r="D30" s="21"/>
      <c r="E30" s="7"/>
      <c r="F30" s="8"/>
      <c r="H30" s="18"/>
      <c r="I30" s="18"/>
      <c r="J30" s="18"/>
      <c r="K30" s="19"/>
      <c r="L30" s="24"/>
    </row>
    <row r="31" spans="1:12" x14ac:dyDescent="0.25">
      <c r="B31" s="36"/>
      <c r="C31" s="36"/>
      <c r="D31" s="36"/>
      <c r="E31" s="7"/>
      <c r="F31" s="8"/>
      <c r="H31" s="39"/>
      <c r="I31" s="39"/>
      <c r="J31" s="39"/>
      <c r="K31" s="39"/>
      <c r="L31" s="24"/>
    </row>
    <row r="32" spans="1:12" ht="6.95" customHeight="1" x14ac:dyDescent="0.25">
      <c r="B32" s="21"/>
      <c r="C32" s="21"/>
      <c r="D32" s="21"/>
      <c r="E32" s="7"/>
      <c r="F32" s="8"/>
      <c r="H32" s="18"/>
      <c r="I32" s="18"/>
      <c r="J32" s="18"/>
      <c r="K32" s="19"/>
      <c r="L32" s="24"/>
    </row>
    <row r="33" spans="1:12" x14ac:dyDescent="0.25">
      <c r="B33" s="36"/>
      <c r="C33" s="36"/>
      <c r="D33" s="36"/>
      <c r="E33" s="7"/>
      <c r="F33" s="8"/>
      <c r="H33" s="39"/>
      <c r="I33" s="39"/>
      <c r="J33" s="39"/>
      <c r="K33" s="39"/>
      <c r="L33" s="24"/>
    </row>
    <row r="34" spans="1:12" ht="6.95" customHeight="1" x14ac:dyDescent="0.25">
      <c r="B34" s="21"/>
      <c r="C34" s="21"/>
      <c r="D34" s="21"/>
      <c r="E34" s="7"/>
      <c r="F34" s="8"/>
      <c r="H34" s="18"/>
      <c r="I34" s="18"/>
      <c r="J34" s="18"/>
      <c r="K34" s="19"/>
      <c r="L34" s="24"/>
    </row>
    <row r="35" spans="1:12" x14ac:dyDescent="0.25">
      <c r="B35" s="36"/>
      <c r="C35" s="36"/>
      <c r="D35" s="36"/>
      <c r="E35" s="7"/>
      <c r="F35" s="8"/>
      <c r="H35" s="39"/>
      <c r="I35" s="39"/>
      <c r="J35" s="39"/>
      <c r="K35" s="39"/>
      <c r="L35" s="24"/>
    </row>
    <row r="36" spans="1:12" ht="6.95" customHeight="1" x14ac:dyDescent="0.25">
      <c r="B36" s="21"/>
      <c r="C36" s="21"/>
      <c r="D36" s="21"/>
      <c r="E36" s="7"/>
      <c r="F36" s="8"/>
      <c r="H36" s="18"/>
      <c r="I36" s="18"/>
      <c r="J36" s="18"/>
      <c r="K36" s="19"/>
      <c r="L36" s="24"/>
    </row>
    <row r="37" spans="1:12" x14ac:dyDescent="0.25">
      <c r="B37" s="36"/>
      <c r="C37" s="36"/>
      <c r="D37" s="36"/>
      <c r="E37" s="7"/>
      <c r="F37" s="8"/>
      <c r="H37" s="39"/>
      <c r="I37" s="39"/>
      <c r="J37" s="39"/>
      <c r="K37" s="39"/>
      <c r="L37" s="24"/>
    </row>
    <row r="38" spans="1:12" ht="6.95" customHeight="1" x14ac:dyDescent="0.25">
      <c r="F38" s="8"/>
      <c r="H38" s="20"/>
      <c r="I38" s="20"/>
      <c r="J38" s="20"/>
      <c r="K38" s="20"/>
      <c r="L38" s="24"/>
    </row>
    <row r="39" spans="1:12" x14ac:dyDescent="0.25">
      <c r="A39" s="22" t="s">
        <v>6</v>
      </c>
      <c r="B39" s="22"/>
      <c r="C39" s="22"/>
      <c r="D39" s="22"/>
      <c r="E39" s="22"/>
      <c r="F39" s="23">
        <f>SUM(F27:F38)</f>
        <v>10110</v>
      </c>
      <c r="G39" s="14"/>
      <c r="H39" s="39"/>
      <c r="I39" s="39"/>
      <c r="J39" s="39"/>
      <c r="K39" s="39"/>
      <c r="L39" s="25"/>
    </row>
    <row r="40" spans="1:12" ht="6.95" customHeight="1" x14ac:dyDescent="0.25">
      <c r="A40" s="1"/>
      <c r="B40" s="1"/>
      <c r="C40" s="1"/>
      <c r="D40" s="1"/>
      <c r="E40" s="1"/>
      <c r="F40" s="12"/>
      <c r="G40" s="14"/>
      <c r="H40" s="18"/>
      <c r="I40" s="18"/>
      <c r="J40" s="18"/>
      <c r="K40" s="18"/>
      <c r="L40" s="25"/>
    </row>
    <row r="41" spans="1:12" x14ac:dyDescent="0.25">
      <c r="A41" s="1" t="s">
        <v>7</v>
      </c>
      <c r="B41" s="13">
        <v>7.6999999999999999E-2</v>
      </c>
      <c r="C41" s="1"/>
      <c r="D41" s="1"/>
      <c r="E41" s="1"/>
      <c r="F41" s="12">
        <f>MROUND(F39*B41,0.05)</f>
        <v>778.45</v>
      </c>
      <c r="G41" s="14"/>
      <c r="H41" s="39"/>
      <c r="I41" s="39"/>
      <c r="J41" s="39"/>
      <c r="K41" s="39"/>
      <c r="L41" s="25"/>
    </row>
    <row r="42" spans="1:12" ht="6.95" customHeight="1" x14ac:dyDescent="0.25">
      <c r="F42" s="8"/>
      <c r="L42" s="24"/>
    </row>
    <row r="43" spans="1:12" ht="15.75" thickBot="1" x14ac:dyDescent="0.3">
      <c r="A43" s="15" t="s">
        <v>8</v>
      </c>
      <c r="B43" s="15"/>
      <c r="C43" s="15"/>
      <c r="D43" s="15"/>
      <c r="E43" s="15"/>
      <c r="F43" s="16">
        <f>F39+F41</f>
        <v>10888.45</v>
      </c>
      <c r="G43" s="15" t="s">
        <v>30</v>
      </c>
      <c r="H43" s="15"/>
      <c r="I43" s="15"/>
      <c r="J43" s="15"/>
      <c r="K43" s="15"/>
      <c r="L43" s="26">
        <f>SUM(L27:L42)</f>
        <v>2</v>
      </c>
    </row>
    <row r="46" spans="1:12" x14ac:dyDescent="0.25">
      <c r="A46" s="14" t="s">
        <v>64</v>
      </c>
      <c r="B46" s="17"/>
      <c r="G46" s="14" t="s">
        <v>24</v>
      </c>
    </row>
    <row r="47" spans="1:12" x14ac:dyDescent="0.25">
      <c r="A47" s="14"/>
      <c r="B47" s="17"/>
      <c r="G47" s="14" t="s">
        <v>26</v>
      </c>
    </row>
    <row r="48" spans="1:12" x14ac:dyDescent="0.25">
      <c r="A48" s="14" t="s">
        <v>28</v>
      </c>
      <c r="G48" s="11"/>
    </row>
    <row r="49" spans="1:1" x14ac:dyDescent="0.25">
      <c r="A49" s="14" t="s">
        <v>29</v>
      </c>
    </row>
    <row r="50" spans="1:1" x14ac:dyDescent="0.25">
      <c r="A50" s="14"/>
    </row>
    <row r="51" spans="1:1" x14ac:dyDescent="0.25">
      <c r="A51" s="14"/>
    </row>
    <row r="52" spans="1:1" x14ac:dyDescent="0.25">
      <c r="A52" s="14" t="s">
        <v>24</v>
      </c>
    </row>
    <row r="53" spans="1:1" x14ac:dyDescent="0.25">
      <c r="A53" s="14" t="s">
        <v>26</v>
      </c>
    </row>
    <row r="54" spans="1:1" x14ac:dyDescent="0.25">
      <c r="A54" s="11"/>
    </row>
  </sheetData>
  <mergeCells count="19">
    <mergeCell ref="P3:S10"/>
    <mergeCell ref="H39:K39"/>
    <mergeCell ref="H41:K41"/>
    <mergeCell ref="H25:K25"/>
    <mergeCell ref="H27:K27"/>
    <mergeCell ref="H29:K29"/>
    <mergeCell ref="H31:K31"/>
    <mergeCell ref="H33:K33"/>
    <mergeCell ref="H35:K35"/>
    <mergeCell ref="H37:K37"/>
    <mergeCell ref="A1:B4"/>
    <mergeCell ref="G1:H4"/>
    <mergeCell ref="B29:D29"/>
    <mergeCell ref="B35:D35"/>
    <mergeCell ref="B37:D37"/>
    <mergeCell ref="B31:D31"/>
    <mergeCell ref="B33:D33"/>
    <mergeCell ref="B25:D25"/>
    <mergeCell ref="B27:D27"/>
  </mergeCells>
  <hyperlinks>
    <hyperlink ref="A9" r:id="rId1"/>
    <hyperlink ref="G9" r:id="rId2"/>
  </hyperlinks>
  <pageMargins left="0.70866141732283472" right="0.27559055118110237" top="0.74803149606299213" bottom="0.74803149606299213" header="0.31496062992125984" footer="0.31496062992125984"/>
  <pageSetup paperSize="9" orientation="portrait" r:id="rId3"/>
  <headerFooter differentFirst="1"/>
  <drawing r:id="rId4"/>
  <legacyDrawing r:id="rId5"/>
  <mc:AlternateContent xmlns:mc="http://schemas.openxmlformats.org/markup-compatibility/2006">
    <mc:Choice Requires="x14">
      <controls>
        <mc:AlternateContent xmlns:mc="http://schemas.openxmlformats.org/markup-compatibility/2006">
          <mc:Choice Requires="x14">
            <control shapeId="6146" r:id="rId6" name="Button 2">
              <controlPr defaultSize="0" print="0" autoFill="0" autoPict="0">
                <anchor moveWithCells="1" sizeWithCells="1">
                  <from>
                    <xdr:col>12</xdr:col>
                    <xdr:colOff>447675</xdr:colOff>
                    <xdr:row>2</xdr:row>
                    <xdr:rowOff>0</xdr:rowOff>
                  </from>
                  <to>
                    <xdr:col>14</xdr:col>
                    <xdr:colOff>438150</xdr:colOff>
                    <xdr:row>5</xdr:row>
                    <xdr:rowOff>0</xdr:rowOff>
                  </to>
                </anchor>
              </controlPr>
            </control>
          </mc:Choice>
        </mc:AlternateContent>
        <mc:AlternateContent xmlns:mc="http://schemas.openxmlformats.org/markup-compatibility/2006">
          <mc:Choice Requires="x14">
            <control shapeId="6147" r:id="rId7" name="Button 3">
              <controlPr defaultSize="0" print="0" autoFill="0" autoPict="0" macro="[0]!Imprimer">
                <anchor moveWithCells="1" sizeWithCells="1">
                  <from>
                    <xdr:col>13</xdr:col>
                    <xdr:colOff>0</xdr:colOff>
                    <xdr:row>17</xdr:row>
                    <xdr:rowOff>28575</xdr:rowOff>
                  </from>
                  <to>
                    <xdr:col>15</xdr:col>
                    <xdr:colOff>9525</xdr:colOff>
                    <xdr:row>20</xdr:row>
                    <xdr:rowOff>28575</xdr:rowOff>
                  </to>
                </anchor>
              </controlPr>
            </control>
          </mc:Choice>
        </mc:AlternateContent>
        <mc:AlternateContent xmlns:mc="http://schemas.openxmlformats.org/markup-compatibility/2006">
          <mc:Choice Requires="x14">
            <control shapeId="6148" r:id="rId8" name="Button 4">
              <controlPr defaultSize="0" print="0" autoFill="0" autoPict="0" macro="[0]!Sauvegarde">
                <anchor moveWithCells="1" sizeWithCells="1">
                  <from>
                    <xdr:col>13</xdr:col>
                    <xdr:colOff>0</xdr:colOff>
                    <xdr:row>23</xdr:row>
                    <xdr:rowOff>0</xdr:rowOff>
                  </from>
                  <to>
                    <xdr:col>14</xdr:col>
                    <xdr:colOff>752475</xdr:colOff>
                    <xdr:row>24</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'Base de donnée'!$A$2:$A$4</xm:f>
          </x14:formula1>
          <xm:sqref>A18 G18</xm:sqref>
        </x14:dataValidation>
        <x14:dataValidation type="list" allowBlank="1" showInputMessage="1" showErrorMessage="1">
          <x14:formula1>
            <xm:f>'Base de donnée'!$E$2:$E$6</xm:f>
          </x14:formula1>
          <xm:sqref>B41</xm:sqref>
        </x14:dataValidation>
        <x14:dataValidation type="list" allowBlank="1" showInputMessage="1" showErrorMessage="1">
          <x14:formula1>
            <xm:f>'Base de donnée'!$C$2:$C$5</xm:f>
          </x14:formula1>
          <xm:sqref>B22 H22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K5"/>
  <sheetViews>
    <sheetView workbookViewId="0">
      <selection activeCell="C5" sqref="C5"/>
    </sheetView>
  </sheetViews>
  <sheetFormatPr baseColWidth="10" defaultRowHeight="15" x14ac:dyDescent="0.25"/>
  <cols>
    <col min="1" max="1" width="18.85546875" bestFit="1" customWidth="1"/>
    <col min="2" max="2" width="3.85546875" customWidth="1"/>
    <col min="3" max="3" width="29" bestFit="1" customWidth="1"/>
    <col min="4" max="4" width="3.85546875" customWidth="1"/>
    <col min="6" max="6" width="3.85546875" customWidth="1"/>
    <col min="7" max="11" width="28.140625" customWidth="1"/>
  </cols>
  <sheetData>
    <row r="1" spans="1:11" s="19" customFormat="1" ht="15.75" thickBot="1" x14ac:dyDescent="0.3">
      <c r="A1" s="29" t="s">
        <v>9</v>
      </c>
      <c r="C1" s="29" t="s">
        <v>47</v>
      </c>
      <c r="E1" s="29" t="s">
        <v>12</v>
      </c>
      <c r="G1" s="29" t="s">
        <v>57</v>
      </c>
      <c r="H1" s="29" t="s">
        <v>0</v>
      </c>
      <c r="I1" s="29" t="s">
        <v>1</v>
      </c>
      <c r="J1" s="29" t="s">
        <v>48</v>
      </c>
      <c r="K1" s="29" t="s">
        <v>49</v>
      </c>
    </row>
    <row r="2" spans="1:11" x14ac:dyDescent="0.25">
      <c r="A2" t="s">
        <v>3</v>
      </c>
      <c r="C2" t="s">
        <v>65</v>
      </c>
      <c r="E2" s="2">
        <v>7.6999999999999999E-2</v>
      </c>
      <c r="G2" s="19" t="s">
        <v>58</v>
      </c>
      <c r="H2" s="19" t="s">
        <v>50</v>
      </c>
      <c r="I2" s="19" t="s">
        <v>53</v>
      </c>
      <c r="J2" s="19">
        <v>1000</v>
      </c>
      <c r="K2" s="19" t="s">
        <v>56</v>
      </c>
    </row>
    <row r="3" spans="1:11" x14ac:dyDescent="0.25">
      <c r="A3" t="s">
        <v>10</v>
      </c>
      <c r="C3" t="s">
        <v>66</v>
      </c>
      <c r="E3" s="2">
        <v>2.5000000000000001E-2</v>
      </c>
      <c r="G3" s="19" t="s">
        <v>59</v>
      </c>
      <c r="H3" s="19" t="s">
        <v>51</v>
      </c>
      <c r="I3" s="19" t="s">
        <v>54</v>
      </c>
      <c r="J3" s="19">
        <v>1000</v>
      </c>
      <c r="K3" s="19" t="s">
        <v>56</v>
      </c>
    </row>
    <row r="4" spans="1:11" x14ac:dyDescent="0.25">
      <c r="A4" t="s">
        <v>27</v>
      </c>
      <c r="C4" t="s">
        <v>67</v>
      </c>
      <c r="E4" s="2">
        <v>3.5999999999999997E-2</v>
      </c>
      <c r="G4" s="19" t="s">
        <v>60</v>
      </c>
      <c r="H4" s="19" t="s">
        <v>52</v>
      </c>
      <c r="I4" s="19" t="s">
        <v>55</v>
      </c>
      <c r="J4" s="19">
        <v>1000</v>
      </c>
      <c r="K4" s="19" t="s">
        <v>56</v>
      </c>
    </row>
    <row r="5" spans="1:11" x14ac:dyDescent="0.25">
      <c r="E5" s="2">
        <v>0</v>
      </c>
    </row>
  </sheetData>
  <pageMargins left="0.7" right="0.7" top="0.75" bottom="0.75" header="0.3" footer="0.3"/>
  <pageSetup paperSize="8" scale="9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6:K16"/>
  <sheetViews>
    <sheetView workbookViewId="0">
      <selection activeCell="D30" sqref="D30"/>
    </sheetView>
  </sheetViews>
  <sheetFormatPr baseColWidth="10" defaultRowHeight="15" x14ac:dyDescent="0.25"/>
  <cols>
    <col min="1" max="7" width="22.28515625" customWidth="1"/>
  </cols>
  <sheetData>
    <row r="6" spans="1:11" ht="15.75" thickBot="1" x14ac:dyDescent="0.3"/>
    <row r="7" spans="1:11" ht="15" customHeight="1" x14ac:dyDescent="0.25">
      <c r="A7" s="49" t="s">
        <v>46</v>
      </c>
      <c r="B7" s="50"/>
      <c r="C7" s="50"/>
      <c r="D7" s="50"/>
      <c r="E7" s="50"/>
      <c r="F7" s="50"/>
      <c r="G7" s="51"/>
    </row>
    <row r="8" spans="1:11" ht="15" customHeight="1" x14ac:dyDescent="0.25">
      <c r="A8" s="52"/>
      <c r="B8" s="53"/>
      <c r="C8" s="53"/>
      <c r="D8" s="53"/>
      <c r="E8" s="53"/>
      <c r="F8" s="53"/>
      <c r="G8" s="54"/>
    </row>
    <row r="9" spans="1:11" ht="15" customHeight="1" thickBot="1" x14ac:dyDescent="0.3">
      <c r="A9" s="55"/>
      <c r="B9" s="56"/>
      <c r="C9" s="56"/>
      <c r="D9" s="56"/>
      <c r="E9" s="56"/>
      <c r="F9" s="56"/>
      <c r="G9" s="57"/>
    </row>
    <row r="11" spans="1:11" ht="15.75" thickBot="1" x14ac:dyDescent="0.3">
      <c r="A11" s="10" t="s">
        <v>16</v>
      </c>
      <c r="B11" s="10" t="s">
        <v>17</v>
      </c>
      <c r="C11" s="10" t="s">
        <v>18</v>
      </c>
      <c r="D11" s="10" t="s">
        <v>41</v>
      </c>
      <c r="E11" s="27" t="s">
        <v>0</v>
      </c>
      <c r="F11" s="27" t="s">
        <v>45</v>
      </c>
      <c r="G11" s="27" t="s">
        <v>44</v>
      </c>
    </row>
    <row r="12" spans="1:11" x14ac:dyDescent="0.25">
      <c r="I12" s="40" t="s">
        <v>43</v>
      </c>
      <c r="J12" s="41"/>
      <c r="K12" s="42"/>
    </row>
    <row r="13" spans="1:11" ht="15" customHeight="1" x14ac:dyDescent="0.25">
      <c r="I13" s="43"/>
      <c r="J13" s="44"/>
      <c r="K13" s="45"/>
    </row>
    <row r="14" spans="1:11" x14ac:dyDescent="0.25">
      <c r="I14" s="43"/>
      <c r="J14" s="44"/>
      <c r="K14" s="45"/>
    </row>
    <row r="15" spans="1:11" x14ac:dyDescent="0.25">
      <c r="I15" s="43"/>
      <c r="J15" s="44"/>
      <c r="K15" s="45"/>
    </row>
    <row r="16" spans="1:11" ht="15.75" thickBot="1" x14ac:dyDescent="0.3">
      <c r="I16" s="46"/>
      <c r="J16" s="47"/>
      <c r="K16" s="48"/>
    </row>
  </sheetData>
  <mergeCells count="2">
    <mergeCell ref="I12:K16"/>
    <mergeCell ref="A7:G9"/>
  </mergeCells>
  <pageMargins left="0.7" right="0.7" top="0.75" bottom="0.75" header="0.3" footer="0.3"/>
  <pageSetup paperSize="8" scale="95"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6:O17"/>
  <sheetViews>
    <sheetView zoomScale="85" zoomScaleNormal="85" workbookViewId="0">
      <selection activeCell="O16" sqref="O16"/>
    </sheetView>
  </sheetViews>
  <sheetFormatPr baseColWidth="10" defaultRowHeight="15" x14ac:dyDescent="0.25"/>
  <cols>
    <col min="1" max="10" width="22.28515625" customWidth="1"/>
  </cols>
  <sheetData>
    <row r="6" spans="1:15" ht="15.75" thickBot="1" x14ac:dyDescent="0.3"/>
    <row r="7" spans="1:15" ht="15" customHeight="1" x14ac:dyDescent="0.25">
      <c r="A7" s="49" t="s">
        <v>40</v>
      </c>
      <c r="B7" s="50"/>
      <c r="C7" s="50"/>
      <c r="D7" s="50"/>
      <c r="E7" s="50"/>
      <c r="F7" s="50"/>
      <c r="G7" s="50"/>
      <c r="H7" s="50"/>
      <c r="I7" s="50"/>
      <c r="J7" s="51"/>
    </row>
    <row r="8" spans="1:15" ht="15" customHeight="1" x14ac:dyDescent="0.25">
      <c r="A8" s="52"/>
      <c r="B8" s="53"/>
      <c r="C8" s="53"/>
      <c r="D8" s="53"/>
      <c r="E8" s="53"/>
      <c r="F8" s="53"/>
      <c r="G8" s="53"/>
      <c r="H8" s="53"/>
      <c r="I8" s="53"/>
      <c r="J8" s="54"/>
    </row>
    <row r="9" spans="1:15" ht="15" customHeight="1" thickBot="1" x14ac:dyDescent="0.3">
      <c r="A9" s="55"/>
      <c r="B9" s="56"/>
      <c r="C9" s="56"/>
      <c r="D9" s="56"/>
      <c r="E9" s="56"/>
      <c r="F9" s="56"/>
      <c r="G9" s="56"/>
      <c r="H9" s="56"/>
      <c r="I9" s="56"/>
      <c r="J9" s="57"/>
    </row>
    <row r="11" spans="1:15" ht="15.75" thickBot="1" x14ac:dyDescent="0.3">
      <c r="A11" s="10" t="s">
        <v>16</v>
      </c>
      <c r="B11" s="10" t="s">
        <v>17</v>
      </c>
      <c r="C11" s="10" t="s">
        <v>18</v>
      </c>
      <c r="D11" s="10" t="s">
        <v>41</v>
      </c>
      <c r="E11" s="27" t="s">
        <v>0</v>
      </c>
      <c r="F11" s="27" t="s">
        <v>45</v>
      </c>
      <c r="G11" s="10" t="s">
        <v>37</v>
      </c>
      <c r="H11" s="10" t="s">
        <v>38</v>
      </c>
      <c r="I11" s="10" t="s">
        <v>39</v>
      </c>
      <c r="J11" s="10" t="s">
        <v>44</v>
      </c>
    </row>
    <row r="12" spans="1:15" ht="15" customHeight="1" x14ac:dyDescent="0.25">
      <c r="L12" s="40" t="s">
        <v>42</v>
      </c>
      <c r="M12" s="41"/>
      <c r="N12" s="42"/>
      <c r="O12" s="28"/>
    </row>
    <row r="13" spans="1:15" x14ac:dyDescent="0.25">
      <c r="L13" s="43"/>
      <c r="M13" s="44"/>
      <c r="N13" s="45"/>
      <c r="O13" s="28"/>
    </row>
    <row r="14" spans="1:15" ht="15.75" thickBot="1" x14ac:dyDescent="0.3">
      <c r="L14" s="46"/>
      <c r="M14" s="47"/>
      <c r="N14" s="48"/>
      <c r="O14" s="28"/>
    </row>
    <row r="15" spans="1:15" x14ac:dyDescent="0.25">
      <c r="L15" s="28"/>
      <c r="M15" s="28"/>
      <c r="N15" s="28"/>
      <c r="O15" s="28"/>
    </row>
    <row r="16" spans="1:15" x14ac:dyDescent="0.25">
      <c r="L16" s="28"/>
      <c r="M16" s="28"/>
      <c r="N16" s="28"/>
      <c r="O16" s="28"/>
    </row>
    <row r="17" spans="12:15" x14ac:dyDescent="0.25">
      <c r="L17" s="28"/>
      <c r="M17" s="28"/>
      <c r="N17" s="28"/>
      <c r="O17" s="28"/>
    </row>
  </sheetData>
  <mergeCells count="2">
    <mergeCell ref="L12:N14"/>
    <mergeCell ref="A7:J9"/>
  </mergeCells>
  <pageMargins left="0.7" right="0.7" top="0.75" bottom="0.75" header="0.3" footer="0.3"/>
  <pageSetup paperSize="8" scale="7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autoFill="0" autoPict="0">
                <anchor moveWithCells="1">
                  <from>
                    <xdr:col>4</xdr:col>
                    <xdr:colOff>9525</xdr:colOff>
                    <xdr:row>1</xdr:row>
                    <xdr:rowOff>0</xdr:rowOff>
                  </from>
                  <to>
                    <xdr:col>6</xdr:col>
                    <xdr:colOff>9525</xdr:colOff>
                    <xdr:row>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Facture + Bulletin</vt:lpstr>
      <vt:lpstr>Base de donnée</vt:lpstr>
      <vt:lpstr>Stock réel</vt:lpstr>
      <vt:lpstr>Stock Entrée - Sortie</vt:lpstr>
      <vt:lpstr>Bulletin</vt:lpstr>
      <vt:lpstr>Facture</vt:lpstr>
      <vt:lpstr>FactureBulletin</vt:lpstr>
      <vt:lpstr>'Facture + Bulletin'!Zone_d_impression</vt:lpstr>
    </vt:vector>
  </TitlesOfParts>
  <Company>Groupe Radicchi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Luan Sokoli</dc:creator>
  <cp:lastModifiedBy>Luan Sokoli</cp:lastModifiedBy>
  <cp:lastPrinted>2019-04-11T14:47:10Z</cp:lastPrinted>
  <dcterms:created xsi:type="dcterms:W3CDTF">2019-04-11T06:46:07Z</dcterms:created>
  <dcterms:modified xsi:type="dcterms:W3CDTF">2019-04-12T06:50:29Z</dcterms:modified>
</cp:coreProperties>
</file>