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5" windowWidth="20115" windowHeight="7635" tabRatio="805" firstSheet="6" activeTab="12"/>
  </bookViews>
  <sheets>
    <sheet name="SOMMAIRE" sheetId="31" r:id="rId1"/>
    <sheet name="BOUCHERIE &amp; VOLAILLE" sheetId="1" r:id="rId2"/>
    <sheet name="CHARCUTERIE &amp; TRAITEUR" sheetId="35" r:id="rId3"/>
    <sheet name="PRODUIT DE LA MER" sheetId="36" r:id="rId4"/>
    <sheet name="FROMAGE TRAD" sheetId="37" r:id="rId5"/>
    <sheet name="VOLAILLE LS IND" sheetId="67" r:id="rId6"/>
    <sheet name="CHARCUTERIE LS &amp; TRAIT L" sheetId="39" r:id="rId7"/>
    <sheet name="FLEURS" sheetId="40" r:id="rId8"/>
    <sheet name="SAURISSERIE LS ind" sheetId="41" r:id="rId9"/>
    <sheet name="CREMERIE" sheetId="42" r:id="rId10"/>
    <sheet name="PPI" sheetId="43" r:id="rId11"/>
    <sheet name="FRUIT &amp; LEGUME" sheetId="44" r:id="rId12"/>
    <sheet name="SURGELE" sheetId="45" r:id="rId13"/>
  </sheets>
  <calcPr calcId="145621"/>
</workbook>
</file>

<file path=xl/calcChain.xml><?xml version="1.0" encoding="utf-8"?>
<calcChain xmlns="http://schemas.openxmlformats.org/spreadsheetml/2006/main">
  <c r="K77" i="67" l="1"/>
  <c r="AE76" i="67"/>
  <c r="AD76" i="67"/>
  <c r="AC76" i="67"/>
  <c r="AB76" i="67"/>
  <c r="AA76" i="67"/>
  <c r="Z76" i="67"/>
  <c r="W76" i="67"/>
  <c r="V76" i="67"/>
  <c r="S76" i="67"/>
  <c r="R76" i="67"/>
  <c r="O76" i="67"/>
  <c r="N76" i="67"/>
  <c r="L76" i="67"/>
  <c r="E75" i="67"/>
  <c r="K75" i="67" s="1"/>
  <c r="D75" i="67"/>
  <c r="G75" i="67" s="1"/>
  <c r="F75" i="67" s="1"/>
  <c r="C75" i="67"/>
  <c r="K74" i="67"/>
  <c r="I74" i="67"/>
  <c r="H74" i="67"/>
  <c r="G74" i="67"/>
  <c r="F74" i="67" s="1"/>
  <c r="K73" i="67"/>
  <c r="I73" i="67"/>
  <c r="H73" i="67"/>
  <c r="G73" i="67"/>
  <c r="F73" i="67"/>
  <c r="K72" i="67"/>
  <c r="I72" i="67"/>
  <c r="H72" i="67"/>
  <c r="G72" i="67"/>
  <c r="F72" i="67"/>
  <c r="K71" i="67"/>
  <c r="I71" i="67"/>
  <c r="H71" i="67"/>
  <c r="G71" i="67"/>
  <c r="F71" i="67" s="1"/>
  <c r="K70" i="67"/>
  <c r="I70" i="67"/>
  <c r="H70" i="67"/>
  <c r="G70" i="67"/>
  <c r="F70" i="67" s="1"/>
  <c r="E69" i="67"/>
  <c r="H69" i="67" s="1"/>
  <c r="D69" i="67"/>
  <c r="G69" i="67" s="1"/>
  <c r="F69" i="67" s="1"/>
  <c r="C69" i="67"/>
  <c r="K68" i="67"/>
  <c r="I68" i="67"/>
  <c r="H68" i="67"/>
  <c r="G68" i="67"/>
  <c r="F68" i="67"/>
  <c r="K67" i="67"/>
  <c r="I67" i="67"/>
  <c r="H67" i="67"/>
  <c r="G67" i="67"/>
  <c r="F67" i="67"/>
  <c r="K66" i="67"/>
  <c r="I66" i="67"/>
  <c r="H66" i="67"/>
  <c r="G66" i="67"/>
  <c r="F66" i="67" s="1"/>
  <c r="K65" i="67"/>
  <c r="I65" i="67"/>
  <c r="H65" i="67"/>
  <c r="G65" i="67"/>
  <c r="F65" i="67" s="1"/>
  <c r="E64" i="67"/>
  <c r="H64" i="67" s="1"/>
  <c r="D64" i="67"/>
  <c r="G64" i="67" s="1"/>
  <c r="F64" i="67" s="1"/>
  <c r="C64" i="67"/>
  <c r="K63" i="67"/>
  <c r="I63" i="67"/>
  <c r="H63" i="67"/>
  <c r="G63" i="67"/>
  <c r="F63" i="67"/>
  <c r="K62" i="67"/>
  <c r="I62" i="67"/>
  <c r="H62" i="67"/>
  <c r="G62" i="67"/>
  <c r="F62" i="67"/>
  <c r="K61" i="67"/>
  <c r="I61" i="67"/>
  <c r="H61" i="67"/>
  <c r="G61" i="67"/>
  <c r="F61" i="67" s="1"/>
  <c r="K60" i="67"/>
  <c r="I60" i="67"/>
  <c r="H60" i="67"/>
  <c r="G60" i="67"/>
  <c r="F60" i="67" s="1"/>
  <c r="K59" i="67"/>
  <c r="I59" i="67"/>
  <c r="H59" i="67"/>
  <c r="G59" i="67"/>
  <c r="F59" i="67"/>
  <c r="K58" i="67"/>
  <c r="E58" i="67"/>
  <c r="I58" i="67" s="1"/>
  <c r="D58" i="67"/>
  <c r="C58" i="67"/>
  <c r="G58" i="67" s="1"/>
  <c r="F58" i="67" s="1"/>
  <c r="K57" i="67"/>
  <c r="I57" i="67"/>
  <c r="H57" i="67"/>
  <c r="G57" i="67"/>
  <c r="F57" i="67"/>
  <c r="K56" i="67"/>
  <c r="I56" i="67"/>
  <c r="H56" i="67"/>
  <c r="G56" i="67"/>
  <c r="F56" i="67" s="1"/>
  <c r="K55" i="67"/>
  <c r="I55" i="67"/>
  <c r="H55" i="67"/>
  <c r="G55" i="67"/>
  <c r="F55" i="67" s="1"/>
  <c r="K54" i="67"/>
  <c r="I54" i="67"/>
  <c r="H54" i="67"/>
  <c r="G54" i="67"/>
  <c r="F54" i="67"/>
  <c r="AE53" i="67"/>
  <c r="AD53" i="67"/>
  <c r="AC53" i="67"/>
  <c r="AB53" i="67"/>
  <c r="AA53" i="67"/>
  <c r="Z53" i="67"/>
  <c r="W53" i="67"/>
  <c r="V53" i="67"/>
  <c r="S53" i="67"/>
  <c r="R53" i="67"/>
  <c r="O53" i="67"/>
  <c r="N53" i="67"/>
  <c r="K51" i="67"/>
  <c r="E51" i="67"/>
  <c r="I51" i="67" s="1"/>
  <c r="D51" i="67"/>
  <c r="C51" i="67"/>
  <c r="G51" i="67" s="1"/>
  <c r="F51" i="67" s="1"/>
  <c r="K50" i="67"/>
  <c r="I50" i="67"/>
  <c r="H50" i="67"/>
  <c r="G50" i="67"/>
  <c r="F50" i="67"/>
  <c r="K49" i="67"/>
  <c r="I49" i="67"/>
  <c r="H49" i="67"/>
  <c r="G49" i="67"/>
  <c r="F49" i="67" s="1"/>
  <c r="K48" i="67"/>
  <c r="I48" i="67"/>
  <c r="H48" i="67"/>
  <c r="G48" i="67"/>
  <c r="F48" i="67" s="1"/>
  <c r="K47" i="67"/>
  <c r="I47" i="67"/>
  <c r="H47" i="67"/>
  <c r="G47" i="67"/>
  <c r="F47" i="67"/>
  <c r="K46" i="67"/>
  <c r="E46" i="67"/>
  <c r="I46" i="67" s="1"/>
  <c r="D46" i="67"/>
  <c r="C46" i="67"/>
  <c r="G46" i="67" s="1"/>
  <c r="F46" i="67" s="1"/>
  <c r="K45" i="67"/>
  <c r="I45" i="67"/>
  <c r="H45" i="67"/>
  <c r="G45" i="67"/>
  <c r="F45" i="67"/>
  <c r="K44" i="67"/>
  <c r="I44" i="67"/>
  <c r="H44" i="67"/>
  <c r="G44" i="67"/>
  <c r="F44" i="67" s="1"/>
  <c r="K43" i="67"/>
  <c r="I43" i="67"/>
  <c r="H43" i="67"/>
  <c r="G43" i="67"/>
  <c r="F43" i="67" s="1"/>
  <c r="K42" i="67"/>
  <c r="I42" i="67"/>
  <c r="H42" i="67"/>
  <c r="G42" i="67"/>
  <c r="F42" i="67"/>
  <c r="K41" i="67"/>
  <c r="I41" i="67"/>
  <c r="H41" i="67"/>
  <c r="G41" i="67"/>
  <c r="F41" i="67"/>
  <c r="K40" i="67"/>
  <c r="E40" i="67"/>
  <c r="I40" i="67" s="1"/>
  <c r="D40" i="67"/>
  <c r="H40" i="67" s="1"/>
  <c r="C40" i="67"/>
  <c r="G40" i="67" s="1"/>
  <c r="F40" i="67" s="1"/>
  <c r="K39" i="67"/>
  <c r="I39" i="67"/>
  <c r="H39" i="67"/>
  <c r="G39" i="67"/>
  <c r="F39" i="67" s="1"/>
  <c r="K38" i="67"/>
  <c r="I38" i="67"/>
  <c r="H38" i="67"/>
  <c r="G38" i="67"/>
  <c r="F38" i="67" s="1"/>
  <c r="K37" i="67"/>
  <c r="I37" i="67"/>
  <c r="H37" i="67"/>
  <c r="G37" i="67"/>
  <c r="F37" i="67"/>
  <c r="K36" i="67"/>
  <c r="I36" i="67"/>
  <c r="H36" i="67"/>
  <c r="G36" i="67"/>
  <c r="F36" i="67"/>
  <c r="K34" i="67"/>
  <c r="I34" i="67"/>
  <c r="H34" i="67"/>
  <c r="G34" i="67"/>
  <c r="F34" i="67" s="1"/>
  <c r="K33" i="67"/>
  <c r="I33" i="67"/>
  <c r="H33" i="67"/>
  <c r="G33" i="67"/>
  <c r="F33" i="67" s="1"/>
  <c r="K32" i="67"/>
  <c r="I32" i="67"/>
  <c r="H32" i="67"/>
  <c r="G32" i="67"/>
  <c r="F32" i="67"/>
  <c r="K31" i="67"/>
  <c r="I31" i="67"/>
  <c r="H31" i="67"/>
  <c r="G31" i="67"/>
  <c r="F31" i="67"/>
  <c r="AE30" i="67"/>
  <c r="AD30" i="67"/>
  <c r="AC30" i="67"/>
  <c r="AB30" i="67"/>
  <c r="AA30" i="67"/>
  <c r="Z30" i="67"/>
  <c r="W30" i="67"/>
  <c r="V30" i="67"/>
  <c r="S30" i="67"/>
  <c r="R30" i="67"/>
  <c r="O30" i="67"/>
  <c r="N30" i="67"/>
  <c r="K28" i="67"/>
  <c r="E28" i="67"/>
  <c r="E35" i="67" s="1"/>
  <c r="D28" i="67"/>
  <c r="H28" i="67" s="1"/>
  <c r="C28" i="67"/>
  <c r="C35" i="67" s="1"/>
  <c r="K27" i="67"/>
  <c r="I27" i="67"/>
  <c r="H27" i="67"/>
  <c r="G27" i="67"/>
  <c r="F27" i="67" s="1"/>
  <c r="K26" i="67"/>
  <c r="I26" i="67"/>
  <c r="H26" i="67"/>
  <c r="G26" i="67"/>
  <c r="F26" i="67" s="1"/>
  <c r="K25" i="67"/>
  <c r="I25" i="67"/>
  <c r="H25" i="67"/>
  <c r="G25" i="67"/>
  <c r="F25" i="67"/>
  <c r="K24" i="67"/>
  <c r="I24" i="67"/>
  <c r="H24" i="67"/>
  <c r="G24" i="67"/>
  <c r="F24" i="67"/>
  <c r="K23" i="67"/>
  <c r="I23" i="67"/>
  <c r="H23" i="67"/>
  <c r="G23" i="67"/>
  <c r="F23" i="67" s="1"/>
  <c r="E22" i="67"/>
  <c r="K22" i="67" s="1"/>
  <c r="D22" i="67"/>
  <c r="G22" i="67" s="1"/>
  <c r="F22" i="67" s="1"/>
  <c r="C22" i="67"/>
  <c r="K21" i="67"/>
  <c r="I21" i="67"/>
  <c r="H21" i="67"/>
  <c r="G21" i="67"/>
  <c r="F21" i="67" s="1"/>
  <c r="K20" i="67"/>
  <c r="I20" i="67"/>
  <c r="H20" i="67"/>
  <c r="G20" i="67"/>
  <c r="F20" i="67"/>
  <c r="K19" i="67"/>
  <c r="I19" i="67"/>
  <c r="H19" i="67"/>
  <c r="G19" i="67"/>
  <c r="F19" i="67"/>
  <c r="K18" i="67"/>
  <c r="I18" i="67"/>
  <c r="H18" i="67"/>
  <c r="G18" i="67"/>
  <c r="F18" i="67" s="1"/>
  <c r="E17" i="67"/>
  <c r="K17" i="67" s="1"/>
  <c r="D17" i="67"/>
  <c r="G17" i="67" s="1"/>
  <c r="C17" i="67"/>
  <c r="F17" i="67" s="1"/>
  <c r="K16" i="67"/>
  <c r="I16" i="67"/>
  <c r="H16" i="67"/>
  <c r="G16" i="67"/>
  <c r="F16" i="67" s="1"/>
  <c r="K15" i="67"/>
  <c r="I15" i="67"/>
  <c r="H15" i="67"/>
  <c r="G15" i="67"/>
  <c r="F15" i="67"/>
  <c r="K14" i="67"/>
  <c r="I14" i="67"/>
  <c r="H14" i="67"/>
  <c r="G14" i="67"/>
  <c r="F14" i="67"/>
  <c r="K13" i="67"/>
  <c r="I13" i="67"/>
  <c r="H13" i="67"/>
  <c r="G13" i="67"/>
  <c r="F13" i="67" s="1"/>
  <c r="E12" i="67"/>
  <c r="I12" i="67" s="1"/>
  <c r="D12" i="67"/>
  <c r="G12" i="67" s="1"/>
  <c r="C12" i="67"/>
  <c r="F12" i="67" s="1"/>
  <c r="K11" i="67"/>
  <c r="I11" i="67"/>
  <c r="H11" i="67"/>
  <c r="G11" i="67"/>
  <c r="F11" i="67" s="1"/>
  <c r="K10" i="67"/>
  <c r="I10" i="67"/>
  <c r="H10" i="67"/>
  <c r="G10" i="67"/>
  <c r="F10" i="67"/>
  <c r="K9" i="67"/>
  <c r="I9" i="67"/>
  <c r="H9" i="67"/>
  <c r="G9" i="67"/>
  <c r="F9" i="67"/>
  <c r="K8" i="67"/>
  <c r="I8" i="67"/>
  <c r="H8" i="67"/>
  <c r="G8" i="67"/>
  <c r="F8" i="67" s="1"/>
  <c r="K35" i="67" l="1"/>
  <c r="C76" i="67"/>
  <c r="H12" i="67"/>
  <c r="H17" i="67"/>
  <c r="H22" i="67"/>
  <c r="G28" i="67"/>
  <c r="F28" i="67" s="1"/>
  <c r="I64" i="67"/>
  <c r="H75" i="67"/>
  <c r="I17" i="67"/>
  <c r="I22" i="67"/>
  <c r="D35" i="67"/>
  <c r="H35" i="67" s="1"/>
  <c r="K64" i="67"/>
  <c r="K69" i="67"/>
  <c r="I75" i="67"/>
  <c r="E76" i="67"/>
  <c r="K12" i="67"/>
  <c r="I28" i="67"/>
  <c r="H46" i="67"/>
  <c r="H51" i="67"/>
  <c r="H58" i="67"/>
  <c r="I69" i="67"/>
  <c r="K76" i="67" l="1"/>
  <c r="D76" i="67"/>
  <c r="G76" i="67" s="1"/>
  <c r="F76" i="67" s="1"/>
  <c r="G35" i="67"/>
  <c r="F35" i="67" s="1"/>
  <c r="I35" i="67"/>
  <c r="H76" i="67" l="1"/>
  <c r="I76" i="67"/>
  <c r="N76" i="1" l="1"/>
  <c r="AE76" i="1"/>
  <c r="AC76" i="1"/>
  <c r="AA76" i="1"/>
  <c r="W76" i="1"/>
  <c r="S76" i="1"/>
  <c r="O76" i="1"/>
  <c r="AD76" i="1"/>
  <c r="AB76" i="1"/>
  <c r="Z76" i="1"/>
  <c r="V76" i="1"/>
  <c r="R76" i="1"/>
  <c r="AE53" i="1"/>
  <c r="AC53" i="1"/>
  <c r="AA53" i="1"/>
  <c r="W53" i="1"/>
  <c r="S53" i="1"/>
  <c r="O53" i="1"/>
  <c r="AD53" i="1"/>
  <c r="AB53" i="1"/>
  <c r="Z53" i="1"/>
  <c r="V53" i="1"/>
  <c r="N53" i="1"/>
  <c r="AE30" i="1"/>
  <c r="AC30" i="1"/>
  <c r="AA30" i="1"/>
  <c r="W30" i="1"/>
  <c r="S30" i="1"/>
  <c r="O30" i="1"/>
  <c r="AD30" i="1"/>
  <c r="AB30" i="1"/>
  <c r="Z30" i="1"/>
  <c r="V30" i="1"/>
  <c r="R30" i="1"/>
  <c r="N30" i="1"/>
  <c r="K77" i="45" l="1"/>
  <c r="AE76" i="45"/>
  <c r="AD76" i="45"/>
  <c r="AC76" i="45"/>
  <c r="AB76" i="45"/>
  <c r="AA76" i="45"/>
  <c r="Z76" i="45"/>
  <c r="W76" i="45"/>
  <c r="V76" i="45"/>
  <c r="S76" i="45"/>
  <c r="R76" i="45"/>
  <c r="O76" i="45"/>
  <c r="N76" i="45"/>
  <c r="L76" i="45"/>
  <c r="K75" i="45"/>
  <c r="E75" i="45"/>
  <c r="D75" i="45"/>
  <c r="G75" i="45" s="1"/>
  <c r="F75" i="45" s="1"/>
  <c r="C75" i="45"/>
  <c r="C76" i="45" s="1"/>
  <c r="K74" i="45"/>
  <c r="I74" i="45"/>
  <c r="H74" i="45"/>
  <c r="G74" i="45"/>
  <c r="F74" i="45"/>
  <c r="K73" i="45"/>
  <c r="I73" i="45"/>
  <c r="H73" i="45"/>
  <c r="G73" i="45"/>
  <c r="F73" i="45" s="1"/>
  <c r="K72" i="45"/>
  <c r="I72" i="45"/>
  <c r="H72" i="45"/>
  <c r="G72" i="45"/>
  <c r="F72" i="45"/>
  <c r="K71" i="45"/>
  <c r="I71" i="45"/>
  <c r="H71" i="45"/>
  <c r="G71" i="45"/>
  <c r="F71" i="45" s="1"/>
  <c r="K70" i="45"/>
  <c r="I70" i="45"/>
  <c r="H70" i="45"/>
  <c r="G70" i="45"/>
  <c r="F70" i="45"/>
  <c r="E69" i="45"/>
  <c r="H69" i="45" s="1"/>
  <c r="D69" i="45"/>
  <c r="C69" i="45"/>
  <c r="G69" i="45" s="1"/>
  <c r="F69" i="45" s="1"/>
  <c r="K68" i="45"/>
  <c r="I68" i="45"/>
  <c r="H68" i="45"/>
  <c r="G68" i="45"/>
  <c r="F68" i="45" s="1"/>
  <c r="K67" i="45"/>
  <c r="I67" i="45"/>
  <c r="H67" i="45"/>
  <c r="G67" i="45"/>
  <c r="F67" i="45"/>
  <c r="K66" i="45"/>
  <c r="I66" i="45"/>
  <c r="H66" i="45"/>
  <c r="G66" i="45"/>
  <c r="F66" i="45" s="1"/>
  <c r="K65" i="45"/>
  <c r="I65" i="45"/>
  <c r="H65" i="45"/>
  <c r="G65" i="45"/>
  <c r="F65" i="45"/>
  <c r="E64" i="45"/>
  <c r="H64" i="45" s="1"/>
  <c r="D64" i="45"/>
  <c r="C64" i="45"/>
  <c r="G64" i="45" s="1"/>
  <c r="F64" i="45" s="1"/>
  <c r="K63" i="45"/>
  <c r="I63" i="45"/>
  <c r="H63" i="45"/>
  <c r="G63" i="45"/>
  <c r="F63" i="45" s="1"/>
  <c r="K62" i="45"/>
  <c r="I62" i="45"/>
  <c r="H62" i="45"/>
  <c r="G62" i="45"/>
  <c r="F62" i="45"/>
  <c r="K61" i="45"/>
  <c r="I61" i="45"/>
  <c r="H61" i="45"/>
  <c r="G61" i="45"/>
  <c r="F61" i="45" s="1"/>
  <c r="K60" i="45"/>
  <c r="I60" i="45"/>
  <c r="H60" i="45"/>
  <c r="G60" i="45"/>
  <c r="F60" i="45"/>
  <c r="K59" i="45"/>
  <c r="I59" i="45"/>
  <c r="H59" i="45"/>
  <c r="G59" i="45"/>
  <c r="F59" i="45" s="1"/>
  <c r="K58" i="45"/>
  <c r="E58" i="45"/>
  <c r="I58" i="45" s="1"/>
  <c r="D58" i="45"/>
  <c r="H58" i="45" s="1"/>
  <c r="C58" i="45"/>
  <c r="K57" i="45"/>
  <c r="I57" i="45"/>
  <c r="H57" i="45"/>
  <c r="G57" i="45"/>
  <c r="F57" i="45"/>
  <c r="K56" i="45"/>
  <c r="I56" i="45"/>
  <c r="H56" i="45"/>
  <c r="G56" i="45"/>
  <c r="F56" i="45" s="1"/>
  <c r="K55" i="45"/>
  <c r="I55" i="45"/>
  <c r="H55" i="45"/>
  <c r="G55" i="45"/>
  <c r="F55" i="45"/>
  <c r="K54" i="45"/>
  <c r="I54" i="45"/>
  <c r="H54" i="45"/>
  <c r="G54" i="45"/>
  <c r="F54" i="45" s="1"/>
  <c r="AE53" i="45"/>
  <c r="AD53" i="45"/>
  <c r="AC53" i="45"/>
  <c r="AB53" i="45"/>
  <c r="AA53" i="45"/>
  <c r="Z53" i="45"/>
  <c r="W53" i="45"/>
  <c r="V53" i="45"/>
  <c r="S53" i="45"/>
  <c r="R53" i="45"/>
  <c r="O53" i="45"/>
  <c r="N53" i="45"/>
  <c r="K51" i="45"/>
  <c r="E51" i="45"/>
  <c r="I51" i="45" s="1"/>
  <c r="D51" i="45"/>
  <c r="H51" i="45" s="1"/>
  <c r="C51" i="45"/>
  <c r="K50" i="45"/>
  <c r="I50" i="45"/>
  <c r="H50" i="45"/>
  <c r="G50" i="45"/>
  <c r="F50" i="45"/>
  <c r="K49" i="45"/>
  <c r="I49" i="45"/>
  <c r="H49" i="45"/>
  <c r="G49" i="45"/>
  <c r="F49" i="45" s="1"/>
  <c r="K48" i="45"/>
  <c r="I48" i="45"/>
  <c r="H48" i="45"/>
  <c r="G48" i="45"/>
  <c r="F48" i="45"/>
  <c r="K47" i="45"/>
  <c r="I47" i="45"/>
  <c r="H47" i="45"/>
  <c r="G47" i="45"/>
  <c r="F47" i="45" s="1"/>
  <c r="K46" i="45"/>
  <c r="E46" i="45"/>
  <c r="I46" i="45" s="1"/>
  <c r="D46" i="45"/>
  <c r="H46" i="45" s="1"/>
  <c r="C46" i="45"/>
  <c r="K45" i="45"/>
  <c r="I45" i="45"/>
  <c r="H45" i="45"/>
  <c r="G45" i="45"/>
  <c r="F45" i="45"/>
  <c r="K44" i="45"/>
  <c r="I44" i="45"/>
  <c r="H44" i="45"/>
  <c r="G44" i="45"/>
  <c r="F44" i="45" s="1"/>
  <c r="K43" i="45"/>
  <c r="I43" i="45"/>
  <c r="H43" i="45"/>
  <c r="G43" i="45"/>
  <c r="F43" i="45"/>
  <c r="K42" i="45"/>
  <c r="I42" i="45"/>
  <c r="H42" i="45"/>
  <c r="G42" i="45"/>
  <c r="F42" i="45" s="1"/>
  <c r="K41" i="45"/>
  <c r="I41" i="45"/>
  <c r="H41" i="45"/>
  <c r="G41" i="45"/>
  <c r="F41" i="45"/>
  <c r="E40" i="45"/>
  <c r="K40" i="45" s="1"/>
  <c r="D40" i="45"/>
  <c r="C40" i="45"/>
  <c r="G40" i="45" s="1"/>
  <c r="F40" i="45" s="1"/>
  <c r="K39" i="45"/>
  <c r="I39" i="45"/>
  <c r="H39" i="45"/>
  <c r="G39" i="45"/>
  <c r="F39" i="45" s="1"/>
  <c r="K38" i="45"/>
  <c r="I38" i="45"/>
  <c r="H38" i="45"/>
  <c r="G38" i="45"/>
  <c r="F38" i="45"/>
  <c r="K37" i="45"/>
  <c r="I37" i="45"/>
  <c r="H37" i="45"/>
  <c r="G37" i="45"/>
  <c r="F37" i="45" s="1"/>
  <c r="K36" i="45"/>
  <c r="I36" i="45"/>
  <c r="H36" i="45"/>
  <c r="G36" i="45"/>
  <c r="F36" i="45"/>
  <c r="K34" i="45"/>
  <c r="I34" i="45"/>
  <c r="H34" i="45"/>
  <c r="G34" i="45"/>
  <c r="F34" i="45" s="1"/>
  <c r="K33" i="45"/>
  <c r="I33" i="45"/>
  <c r="H33" i="45"/>
  <c r="G33" i="45"/>
  <c r="F33" i="45"/>
  <c r="K32" i="45"/>
  <c r="I32" i="45"/>
  <c r="H32" i="45"/>
  <c r="G32" i="45"/>
  <c r="F32" i="45" s="1"/>
  <c r="K31" i="45"/>
  <c r="I31" i="45"/>
  <c r="H31" i="45"/>
  <c r="G31" i="45"/>
  <c r="F31" i="45"/>
  <c r="AE30" i="45"/>
  <c r="AD30" i="45"/>
  <c r="AC30" i="45"/>
  <c r="AB30" i="45"/>
  <c r="AA30" i="45"/>
  <c r="Z30" i="45"/>
  <c r="W30" i="45"/>
  <c r="V30" i="45"/>
  <c r="S30" i="45"/>
  <c r="R30" i="45"/>
  <c r="O30" i="45"/>
  <c r="N30" i="45"/>
  <c r="E28" i="45"/>
  <c r="K28" i="45" s="1"/>
  <c r="D28" i="45"/>
  <c r="D35" i="45" s="1"/>
  <c r="C28" i="45"/>
  <c r="C35" i="45" s="1"/>
  <c r="K27" i="45"/>
  <c r="I27" i="45"/>
  <c r="H27" i="45"/>
  <c r="G27" i="45"/>
  <c r="F27" i="45" s="1"/>
  <c r="K26" i="45"/>
  <c r="I26" i="45"/>
  <c r="H26" i="45"/>
  <c r="G26" i="45"/>
  <c r="F26" i="45"/>
  <c r="K25" i="45"/>
  <c r="I25" i="45"/>
  <c r="H25" i="45"/>
  <c r="G25" i="45"/>
  <c r="F25" i="45" s="1"/>
  <c r="K24" i="45"/>
  <c r="I24" i="45"/>
  <c r="H24" i="45"/>
  <c r="G24" i="45"/>
  <c r="F24" i="45"/>
  <c r="K23" i="45"/>
  <c r="I23" i="45"/>
  <c r="H23" i="45"/>
  <c r="G23" i="45"/>
  <c r="F23" i="45" s="1"/>
  <c r="K22" i="45"/>
  <c r="E22" i="45"/>
  <c r="I22" i="45" s="1"/>
  <c r="D22" i="45"/>
  <c r="G22" i="45" s="1"/>
  <c r="F22" i="45" s="1"/>
  <c r="C22" i="45"/>
  <c r="K21" i="45"/>
  <c r="I21" i="45"/>
  <c r="H21" i="45"/>
  <c r="G21" i="45"/>
  <c r="F21" i="45"/>
  <c r="K20" i="45"/>
  <c r="I20" i="45"/>
  <c r="H20" i="45"/>
  <c r="G20" i="45"/>
  <c r="F20" i="45" s="1"/>
  <c r="K19" i="45"/>
  <c r="I19" i="45"/>
  <c r="H19" i="45"/>
  <c r="G19" i="45"/>
  <c r="F19" i="45"/>
  <c r="K18" i="45"/>
  <c r="I18" i="45"/>
  <c r="H18" i="45"/>
  <c r="G18" i="45"/>
  <c r="F18" i="45" s="1"/>
  <c r="K17" i="45"/>
  <c r="E17" i="45"/>
  <c r="I17" i="45" s="1"/>
  <c r="D17" i="45"/>
  <c r="G17" i="45" s="1"/>
  <c r="C17" i="45"/>
  <c r="K16" i="45"/>
  <c r="I16" i="45"/>
  <c r="H16" i="45"/>
  <c r="G16" i="45"/>
  <c r="F16" i="45"/>
  <c r="K15" i="45"/>
  <c r="I15" i="45"/>
  <c r="H15" i="45"/>
  <c r="G15" i="45"/>
  <c r="F15" i="45" s="1"/>
  <c r="K14" i="45"/>
  <c r="I14" i="45"/>
  <c r="H14" i="45"/>
  <c r="G14" i="45"/>
  <c r="F14" i="45"/>
  <c r="K13" i="45"/>
  <c r="I13" i="45"/>
  <c r="H13" i="45"/>
  <c r="G13" i="45"/>
  <c r="F13" i="45" s="1"/>
  <c r="K12" i="45"/>
  <c r="F12" i="45"/>
  <c r="E12" i="45"/>
  <c r="I12" i="45" s="1"/>
  <c r="D12" i="45"/>
  <c r="G12" i="45" s="1"/>
  <c r="C12" i="45"/>
  <c r="K11" i="45"/>
  <c r="I11" i="45"/>
  <c r="H11" i="45"/>
  <c r="G11" i="45"/>
  <c r="F11" i="45"/>
  <c r="K10" i="45"/>
  <c r="I10" i="45"/>
  <c r="H10" i="45"/>
  <c r="G10" i="45"/>
  <c r="F10" i="45" s="1"/>
  <c r="K9" i="45"/>
  <c r="I9" i="45"/>
  <c r="H9" i="45"/>
  <c r="G9" i="45"/>
  <c r="F9" i="45"/>
  <c r="K8" i="45"/>
  <c r="I8" i="45"/>
  <c r="H8" i="45"/>
  <c r="G8" i="45"/>
  <c r="F8" i="45" s="1"/>
  <c r="K77" i="44"/>
  <c r="AI76" i="44"/>
  <c r="AH76" i="44"/>
  <c r="AG76" i="44"/>
  <c r="AF76" i="44"/>
  <c r="AE76" i="44"/>
  <c r="AD76" i="44"/>
  <c r="Z76" i="44"/>
  <c r="Y76" i="44"/>
  <c r="U76" i="44"/>
  <c r="T76" i="44"/>
  <c r="P76" i="44"/>
  <c r="O76" i="44"/>
  <c r="L76" i="44"/>
  <c r="E75" i="44"/>
  <c r="K75" i="44" s="1"/>
  <c r="D75" i="44"/>
  <c r="C75" i="44"/>
  <c r="K74" i="44"/>
  <c r="I74" i="44"/>
  <c r="H74" i="44"/>
  <c r="G74" i="44"/>
  <c r="F74" i="44" s="1"/>
  <c r="K73" i="44"/>
  <c r="I73" i="44"/>
  <c r="H73" i="44"/>
  <c r="G73" i="44"/>
  <c r="F73" i="44" s="1"/>
  <c r="K72" i="44"/>
  <c r="I72" i="44"/>
  <c r="H72" i="44"/>
  <c r="G72" i="44"/>
  <c r="F72" i="44" s="1"/>
  <c r="K71" i="44"/>
  <c r="I71" i="44"/>
  <c r="H71" i="44"/>
  <c r="G71" i="44"/>
  <c r="F71" i="44" s="1"/>
  <c r="K70" i="44"/>
  <c r="I70" i="44"/>
  <c r="H70" i="44"/>
  <c r="G70" i="44"/>
  <c r="F70" i="44" s="1"/>
  <c r="E69" i="44"/>
  <c r="H69" i="44" s="1"/>
  <c r="D69" i="44"/>
  <c r="C69" i="44"/>
  <c r="K68" i="44"/>
  <c r="I68" i="44"/>
  <c r="H68" i="44"/>
  <c r="G68" i="44"/>
  <c r="F68" i="44" s="1"/>
  <c r="K67" i="44"/>
  <c r="I67" i="44"/>
  <c r="H67" i="44"/>
  <c r="G67" i="44"/>
  <c r="F67" i="44" s="1"/>
  <c r="K66" i="44"/>
  <c r="I66" i="44"/>
  <c r="H66" i="44"/>
  <c r="G66" i="44"/>
  <c r="F66" i="44" s="1"/>
  <c r="K65" i="44"/>
  <c r="I65" i="44"/>
  <c r="H65" i="44"/>
  <c r="G65" i="44"/>
  <c r="F65" i="44" s="1"/>
  <c r="E64" i="44"/>
  <c r="H64" i="44" s="1"/>
  <c r="D64" i="44"/>
  <c r="C64" i="44"/>
  <c r="K63" i="44"/>
  <c r="I63" i="44"/>
  <c r="H63" i="44"/>
  <c r="G63" i="44"/>
  <c r="F63" i="44" s="1"/>
  <c r="K62" i="44"/>
  <c r="I62" i="44"/>
  <c r="H62" i="44"/>
  <c r="G62" i="44"/>
  <c r="F62" i="44" s="1"/>
  <c r="K61" i="44"/>
  <c r="I61" i="44"/>
  <c r="H61" i="44"/>
  <c r="G61" i="44"/>
  <c r="F61" i="44" s="1"/>
  <c r="K60" i="44"/>
  <c r="I60" i="44"/>
  <c r="H60" i="44"/>
  <c r="G60" i="44"/>
  <c r="F60" i="44" s="1"/>
  <c r="K59" i="44"/>
  <c r="I59" i="44"/>
  <c r="H59" i="44"/>
  <c r="G59" i="44"/>
  <c r="F59" i="44" s="1"/>
  <c r="K58" i="44"/>
  <c r="E58" i="44"/>
  <c r="D58" i="44"/>
  <c r="G58" i="44" s="1"/>
  <c r="F58" i="44" s="1"/>
  <c r="C58" i="44"/>
  <c r="K57" i="44"/>
  <c r="I57" i="44"/>
  <c r="H57" i="44"/>
  <c r="G57" i="44"/>
  <c r="F57" i="44"/>
  <c r="K56" i="44"/>
  <c r="I56" i="44"/>
  <c r="H56" i="44"/>
  <c r="G56" i="44"/>
  <c r="F56" i="44" s="1"/>
  <c r="K55" i="44"/>
  <c r="I55" i="44"/>
  <c r="H55" i="44"/>
  <c r="G55" i="44"/>
  <c r="F55" i="44" s="1"/>
  <c r="K54" i="44"/>
  <c r="I54" i="44"/>
  <c r="H54" i="44"/>
  <c r="G54" i="44"/>
  <c r="F54" i="44" s="1"/>
  <c r="AI53" i="44"/>
  <c r="AH53" i="44"/>
  <c r="AG53" i="44"/>
  <c r="AF53" i="44"/>
  <c r="AE53" i="44"/>
  <c r="AD53" i="44"/>
  <c r="Z53" i="44"/>
  <c r="Y53" i="44"/>
  <c r="U53" i="44"/>
  <c r="T53" i="44"/>
  <c r="P53" i="44"/>
  <c r="O53" i="44"/>
  <c r="E51" i="44"/>
  <c r="I51" i="44" s="1"/>
  <c r="D51" i="44"/>
  <c r="C51" i="44"/>
  <c r="K50" i="44"/>
  <c r="I50" i="44"/>
  <c r="H50" i="44"/>
  <c r="G50" i="44"/>
  <c r="F50" i="44" s="1"/>
  <c r="K49" i="44"/>
  <c r="I49" i="44"/>
  <c r="H49" i="44"/>
  <c r="G49" i="44"/>
  <c r="F49" i="44" s="1"/>
  <c r="K48" i="44"/>
  <c r="I48" i="44"/>
  <c r="H48" i="44"/>
  <c r="G48" i="44"/>
  <c r="F48" i="44" s="1"/>
  <c r="K47" i="44"/>
  <c r="I47" i="44"/>
  <c r="H47" i="44"/>
  <c r="G47" i="44"/>
  <c r="F47" i="44" s="1"/>
  <c r="K46" i="44"/>
  <c r="E46" i="44"/>
  <c r="D46" i="44"/>
  <c r="G46" i="44" s="1"/>
  <c r="F46" i="44" s="1"/>
  <c r="C46" i="44"/>
  <c r="K45" i="44"/>
  <c r="I45" i="44"/>
  <c r="H45" i="44"/>
  <c r="G45" i="44"/>
  <c r="F45" i="44"/>
  <c r="K44" i="44"/>
  <c r="I44" i="44"/>
  <c r="H44" i="44"/>
  <c r="G44" i="44"/>
  <c r="F44" i="44" s="1"/>
  <c r="K43" i="44"/>
  <c r="I43" i="44"/>
  <c r="H43" i="44"/>
  <c r="G43" i="44"/>
  <c r="F43" i="44" s="1"/>
  <c r="K42" i="44"/>
  <c r="I42" i="44"/>
  <c r="H42" i="44"/>
  <c r="G42" i="44"/>
  <c r="F42" i="44" s="1"/>
  <c r="K41" i="44"/>
  <c r="I41" i="44"/>
  <c r="H41" i="44"/>
  <c r="G41" i="44"/>
  <c r="F41" i="44" s="1"/>
  <c r="K40" i="44"/>
  <c r="E40" i="44"/>
  <c r="D40" i="44"/>
  <c r="C40" i="44"/>
  <c r="K39" i="44"/>
  <c r="I39" i="44"/>
  <c r="H39" i="44"/>
  <c r="G39" i="44"/>
  <c r="F39" i="44" s="1"/>
  <c r="K38" i="44"/>
  <c r="I38" i="44"/>
  <c r="H38" i="44"/>
  <c r="G38" i="44"/>
  <c r="F38" i="44" s="1"/>
  <c r="K37" i="44"/>
  <c r="I37" i="44"/>
  <c r="H37" i="44"/>
  <c r="G37" i="44"/>
  <c r="F37" i="44" s="1"/>
  <c r="K36" i="44"/>
  <c r="I36" i="44"/>
  <c r="H36" i="44"/>
  <c r="G36" i="44"/>
  <c r="F36" i="44"/>
  <c r="K34" i="44"/>
  <c r="I34" i="44"/>
  <c r="H34" i="44"/>
  <c r="G34" i="44"/>
  <c r="F34" i="44" s="1"/>
  <c r="K33" i="44"/>
  <c r="I33" i="44"/>
  <c r="H33" i="44"/>
  <c r="G33" i="44"/>
  <c r="F33" i="44" s="1"/>
  <c r="K32" i="44"/>
  <c r="I32" i="44"/>
  <c r="H32" i="44"/>
  <c r="G32" i="44"/>
  <c r="F32" i="44" s="1"/>
  <c r="K31" i="44"/>
  <c r="I31" i="44"/>
  <c r="H31" i="44"/>
  <c r="G31" i="44"/>
  <c r="F31" i="44" s="1"/>
  <c r="AI30" i="44"/>
  <c r="AH30" i="44"/>
  <c r="AG30" i="44"/>
  <c r="AF30" i="44"/>
  <c r="AE30" i="44"/>
  <c r="AD30" i="44"/>
  <c r="Z30" i="44"/>
  <c r="Y30" i="44"/>
  <c r="U30" i="44"/>
  <c r="T30" i="44"/>
  <c r="P30" i="44"/>
  <c r="O30" i="44"/>
  <c r="K28" i="44"/>
  <c r="E28" i="44"/>
  <c r="E35" i="44" s="1"/>
  <c r="D28" i="44"/>
  <c r="D35" i="44" s="1"/>
  <c r="C28" i="44"/>
  <c r="C35" i="44" s="1"/>
  <c r="K27" i="44"/>
  <c r="I27" i="44"/>
  <c r="H27" i="44"/>
  <c r="G27" i="44"/>
  <c r="F27" i="44" s="1"/>
  <c r="K26" i="44"/>
  <c r="I26" i="44"/>
  <c r="H26" i="44"/>
  <c r="G26" i="44"/>
  <c r="F26" i="44" s="1"/>
  <c r="K25" i="44"/>
  <c r="I25" i="44"/>
  <c r="H25" i="44"/>
  <c r="G25" i="44"/>
  <c r="F25" i="44" s="1"/>
  <c r="K24" i="44"/>
  <c r="I24" i="44"/>
  <c r="H24" i="44"/>
  <c r="G24" i="44"/>
  <c r="F24" i="44"/>
  <c r="K23" i="44"/>
  <c r="I23" i="44"/>
  <c r="H23" i="44"/>
  <c r="G23" i="44"/>
  <c r="F23" i="44" s="1"/>
  <c r="E22" i="44"/>
  <c r="I22" i="44" s="1"/>
  <c r="D22" i="44"/>
  <c r="C22" i="44"/>
  <c r="K21" i="44"/>
  <c r="I21" i="44"/>
  <c r="H21" i="44"/>
  <c r="G21" i="44"/>
  <c r="F21" i="44" s="1"/>
  <c r="K20" i="44"/>
  <c r="I20" i="44"/>
  <c r="H20" i="44"/>
  <c r="G20" i="44"/>
  <c r="F20" i="44" s="1"/>
  <c r="K19" i="44"/>
  <c r="I19" i="44"/>
  <c r="H19" i="44"/>
  <c r="G19" i="44"/>
  <c r="F19" i="44" s="1"/>
  <c r="K18" i="44"/>
  <c r="I18" i="44"/>
  <c r="H18" i="44"/>
  <c r="G18" i="44"/>
  <c r="F18" i="44" s="1"/>
  <c r="K17" i="44"/>
  <c r="E17" i="44"/>
  <c r="D17" i="44"/>
  <c r="G17" i="44" s="1"/>
  <c r="C17" i="44"/>
  <c r="K16" i="44"/>
  <c r="I16" i="44"/>
  <c r="H16" i="44"/>
  <c r="G16" i="44"/>
  <c r="F16" i="44" s="1"/>
  <c r="K15" i="44"/>
  <c r="I15" i="44"/>
  <c r="H15" i="44"/>
  <c r="G15" i="44"/>
  <c r="F15" i="44" s="1"/>
  <c r="K14" i="44"/>
  <c r="I14" i="44"/>
  <c r="H14" i="44"/>
  <c r="G14" i="44"/>
  <c r="F14" i="44"/>
  <c r="K13" i="44"/>
  <c r="I13" i="44"/>
  <c r="H13" i="44"/>
  <c r="G13" i="44"/>
  <c r="F13" i="44" s="1"/>
  <c r="E12" i="44"/>
  <c r="I12" i="44" s="1"/>
  <c r="D12" i="44"/>
  <c r="C12" i="44"/>
  <c r="F12" i="44" s="1"/>
  <c r="K11" i="44"/>
  <c r="I11" i="44"/>
  <c r="H11" i="44"/>
  <c r="G11" i="44"/>
  <c r="F11" i="44" s="1"/>
  <c r="K10" i="44"/>
  <c r="I10" i="44"/>
  <c r="H10" i="44"/>
  <c r="G10" i="44"/>
  <c r="F10" i="44" s="1"/>
  <c r="K9" i="44"/>
  <c r="I9" i="44"/>
  <c r="H9" i="44"/>
  <c r="G9" i="44"/>
  <c r="F9" i="44" s="1"/>
  <c r="K8" i="44"/>
  <c r="I8" i="44"/>
  <c r="H8" i="44"/>
  <c r="G8" i="44"/>
  <c r="F8" i="44" s="1"/>
  <c r="K77" i="43"/>
  <c r="AE76" i="43"/>
  <c r="AD76" i="43"/>
  <c r="AC76" i="43"/>
  <c r="AB76" i="43"/>
  <c r="AA76" i="43"/>
  <c r="Z76" i="43"/>
  <c r="W76" i="43"/>
  <c r="V76" i="43"/>
  <c r="S76" i="43"/>
  <c r="R76" i="43"/>
  <c r="O76" i="43"/>
  <c r="N76" i="43"/>
  <c r="L76" i="43"/>
  <c r="E75" i="43"/>
  <c r="K75" i="43" s="1"/>
  <c r="D75" i="43"/>
  <c r="G75" i="43" s="1"/>
  <c r="F75" i="43" s="1"/>
  <c r="C75" i="43"/>
  <c r="K74" i="43"/>
  <c r="I74" i="43"/>
  <c r="H74" i="43"/>
  <c r="G74" i="43"/>
  <c r="F74" i="43" s="1"/>
  <c r="K73" i="43"/>
  <c r="I73" i="43"/>
  <c r="H73" i="43"/>
  <c r="G73" i="43"/>
  <c r="F73" i="43"/>
  <c r="K72" i="43"/>
  <c r="I72" i="43"/>
  <c r="H72" i="43"/>
  <c r="G72" i="43"/>
  <c r="F72" i="43"/>
  <c r="K71" i="43"/>
  <c r="I71" i="43"/>
  <c r="H71" i="43"/>
  <c r="G71" i="43"/>
  <c r="F71" i="43" s="1"/>
  <c r="K70" i="43"/>
  <c r="I70" i="43"/>
  <c r="H70" i="43"/>
  <c r="G70" i="43"/>
  <c r="F70" i="43" s="1"/>
  <c r="E69" i="43"/>
  <c r="H69" i="43" s="1"/>
  <c r="D69" i="43"/>
  <c r="G69" i="43" s="1"/>
  <c r="F69" i="43" s="1"/>
  <c r="C69" i="43"/>
  <c r="K68" i="43"/>
  <c r="I68" i="43"/>
  <c r="H68" i="43"/>
  <c r="G68" i="43"/>
  <c r="F68" i="43"/>
  <c r="K67" i="43"/>
  <c r="I67" i="43"/>
  <c r="H67" i="43"/>
  <c r="G67" i="43"/>
  <c r="F67" i="43"/>
  <c r="K66" i="43"/>
  <c r="I66" i="43"/>
  <c r="H66" i="43"/>
  <c r="G66" i="43"/>
  <c r="F66" i="43" s="1"/>
  <c r="K65" i="43"/>
  <c r="I65" i="43"/>
  <c r="H65" i="43"/>
  <c r="G65" i="43"/>
  <c r="F65" i="43" s="1"/>
  <c r="E64" i="43"/>
  <c r="H64" i="43" s="1"/>
  <c r="D64" i="43"/>
  <c r="G64" i="43" s="1"/>
  <c r="F64" i="43" s="1"/>
  <c r="C64" i="43"/>
  <c r="K63" i="43"/>
  <c r="I63" i="43"/>
  <c r="H63" i="43"/>
  <c r="G63" i="43"/>
  <c r="F63" i="43"/>
  <c r="K62" i="43"/>
  <c r="I62" i="43"/>
  <c r="H62" i="43"/>
  <c r="G62" i="43"/>
  <c r="F62" i="43"/>
  <c r="K61" i="43"/>
  <c r="I61" i="43"/>
  <c r="H61" i="43"/>
  <c r="G61" i="43"/>
  <c r="F61" i="43" s="1"/>
  <c r="K60" i="43"/>
  <c r="I60" i="43"/>
  <c r="H60" i="43"/>
  <c r="G60" i="43"/>
  <c r="F60" i="43" s="1"/>
  <c r="K59" i="43"/>
  <c r="I59" i="43"/>
  <c r="H59" i="43"/>
  <c r="G59" i="43"/>
  <c r="F59" i="43"/>
  <c r="K58" i="43"/>
  <c r="E58" i="43"/>
  <c r="I58" i="43" s="1"/>
  <c r="D58" i="43"/>
  <c r="C58" i="43"/>
  <c r="G58" i="43" s="1"/>
  <c r="F58" i="43" s="1"/>
  <c r="K57" i="43"/>
  <c r="I57" i="43"/>
  <c r="H57" i="43"/>
  <c r="G57" i="43"/>
  <c r="F57" i="43"/>
  <c r="K56" i="43"/>
  <c r="I56" i="43"/>
  <c r="H56" i="43"/>
  <c r="G56" i="43"/>
  <c r="F56" i="43" s="1"/>
  <c r="K55" i="43"/>
  <c r="I55" i="43"/>
  <c r="H55" i="43"/>
  <c r="G55" i="43"/>
  <c r="F55" i="43" s="1"/>
  <c r="K54" i="43"/>
  <c r="I54" i="43"/>
  <c r="H54" i="43"/>
  <c r="G54" i="43"/>
  <c r="F54" i="43"/>
  <c r="AE53" i="43"/>
  <c r="AD53" i="43"/>
  <c r="AC53" i="43"/>
  <c r="AB53" i="43"/>
  <c r="AA53" i="43"/>
  <c r="Z53" i="43"/>
  <c r="W53" i="43"/>
  <c r="V53" i="43"/>
  <c r="S53" i="43"/>
  <c r="R53" i="43"/>
  <c r="O53" i="43"/>
  <c r="N53" i="43"/>
  <c r="K51" i="43"/>
  <c r="G51" i="43"/>
  <c r="F51" i="43"/>
  <c r="E51" i="43"/>
  <c r="I51" i="43" s="1"/>
  <c r="D51" i="43"/>
  <c r="C51" i="43"/>
  <c r="K50" i="43"/>
  <c r="I50" i="43"/>
  <c r="H50" i="43"/>
  <c r="G50" i="43"/>
  <c r="F50" i="43"/>
  <c r="K49" i="43"/>
  <c r="I49" i="43"/>
  <c r="H49" i="43"/>
  <c r="G49" i="43"/>
  <c r="F49" i="43" s="1"/>
  <c r="K48" i="43"/>
  <c r="I48" i="43"/>
  <c r="H48" i="43"/>
  <c r="G48" i="43"/>
  <c r="F48" i="43" s="1"/>
  <c r="K47" i="43"/>
  <c r="I47" i="43"/>
  <c r="H47" i="43"/>
  <c r="G47" i="43"/>
  <c r="F47" i="43"/>
  <c r="K46" i="43"/>
  <c r="E46" i="43"/>
  <c r="I46" i="43" s="1"/>
  <c r="D46" i="43"/>
  <c r="C46" i="43"/>
  <c r="G46" i="43" s="1"/>
  <c r="F46" i="43" s="1"/>
  <c r="K45" i="43"/>
  <c r="I45" i="43"/>
  <c r="H45" i="43"/>
  <c r="G45" i="43"/>
  <c r="F45" i="43"/>
  <c r="K44" i="43"/>
  <c r="I44" i="43"/>
  <c r="H44" i="43"/>
  <c r="G44" i="43"/>
  <c r="F44" i="43" s="1"/>
  <c r="K43" i="43"/>
  <c r="I43" i="43"/>
  <c r="H43" i="43"/>
  <c r="G43" i="43"/>
  <c r="F43" i="43" s="1"/>
  <c r="K42" i="43"/>
  <c r="I42" i="43"/>
  <c r="H42" i="43"/>
  <c r="G42" i="43"/>
  <c r="F42" i="43"/>
  <c r="K41" i="43"/>
  <c r="I41" i="43"/>
  <c r="H41" i="43"/>
  <c r="G41" i="43"/>
  <c r="F41" i="43"/>
  <c r="K40" i="43"/>
  <c r="E40" i="43"/>
  <c r="I40" i="43" s="1"/>
  <c r="D40" i="43"/>
  <c r="H40" i="43" s="1"/>
  <c r="C40" i="43"/>
  <c r="G40" i="43" s="1"/>
  <c r="F40" i="43" s="1"/>
  <c r="K39" i="43"/>
  <c r="I39" i="43"/>
  <c r="H39" i="43"/>
  <c r="G39" i="43"/>
  <c r="F39" i="43" s="1"/>
  <c r="K38" i="43"/>
  <c r="I38" i="43"/>
  <c r="H38" i="43"/>
  <c r="G38" i="43"/>
  <c r="F38" i="43" s="1"/>
  <c r="K37" i="43"/>
  <c r="I37" i="43"/>
  <c r="H37" i="43"/>
  <c r="G37" i="43"/>
  <c r="F37" i="43"/>
  <c r="K36" i="43"/>
  <c r="I36" i="43"/>
  <c r="H36" i="43"/>
  <c r="G36" i="43"/>
  <c r="F36" i="43"/>
  <c r="K34" i="43"/>
  <c r="I34" i="43"/>
  <c r="H34" i="43"/>
  <c r="G34" i="43"/>
  <c r="F34" i="43" s="1"/>
  <c r="K33" i="43"/>
  <c r="I33" i="43"/>
  <c r="H33" i="43"/>
  <c r="G33" i="43"/>
  <c r="F33" i="43" s="1"/>
  <c r="K32" i="43"/>
  <c r="I32" i="43"/>
  <c r="H32" i="43"/>
  <c r="G32" i="43"/>
  <c r="F32" i="43"/>
  <c r="K31" i="43"/>
  <c r="I31" i="43"/>
  <c r="H31" i="43"/>
  <c r="G31" i="43"/>
  <c r="F31" i="43"/>
  <c r="AE30" i="43"/>
  <c r="AD30" i="43"/>
  <c r="AC30" i="43"/>
  <c r="AB30" i="43"/>
  <c r="AA30" i="43"/>
  <c r="Z30" i="43"/>
  <c r="W30" i="43"/>
  <c r="V30" i="43"/>
  <c r="S30" i="43"/>
  <c r="R30" i="43"/>
  <c r="O30" i="43"/>
  <c r="N30" i="43"/>
  <c r="K28" i="43"/>
  <c r="E28" i="43"/>
  <c r="E35" i="43" s="1"/>
  <c r="D28" i="43"/>
  <c r="D35" i="43" s="1"/>
  <c r="C28" i="43"/>
  <c r="C35" i="43" s="1"/>
  <c r="K27" i="43"/>
  <c r="I27" i="43"/>
  <c r="H27" i="43"/>
  <c r="G27" i="43"/>
  <c r="F27" i="43" s="1"/>
  <c r="K26" i="43"/>
  <c r="I26" i="43"/>
  <c r="H26" i="43"/>
  <c r="G26" i="43"/>
  <c r="F26" i="43" s="1"/>
  <c r="K25" i="43"/>
  <c r="I25" i="43"/>
  <c r="H25" i="43"/>
  <c r="G25" i="43"/>
  <c r="F25" i="43"/>
  <c r="K24" i="43"/>
  <c r="I24" i="43"/>
  <c r="H24" i="43"/>
  <c r="G24" i="43"/>
  <c r="F24" i="43"/>
  <c r="K23" i="43"/>
  <c r="I23" i="43"/>
  <c r="H23" i="43"/>
  <c r="G23" i="43"/>
  <c r="F23" i="43" s="1"/>
  <c r="E22" i="43"/>
  <c r="K22" i="43" s="1"/>
  <c r="D22" i="43"/>
  <c r="G22" i="43" s="1"/>
  <c r="F22" i="43" s="1"/>
  <c r="C22" i="43"/>
  <c r="K21" i="43"/>
  <c r="I21" i="43"/>
  <c r="H21" i="43"/>
  <c r="G21" i="43"/>
  <c r="F21" i="43" s="1"/>
  <c r="K20" i="43"/>
  <c r="I20" i="43"/>
  <c r="H20" i="43"/>
  <c r="G20" i="43"/>
  <c r="F20" i="43"/>
  <c r="K19" i="43"/>
  <c r="I19" i="43"/>
  <c r="H19" i="43"/>
  <c r="G19" i="43"/>
  <c r="F19" i="43"/>
  <c r="K18" i="43"/>
  <c r="I18" i="43"/>
  <c r="H18" i="43"/>
  <c r="G18" i="43"/>
  <c r="F18" i="43" s="1"/>
  <c r="E17" i="43"/>
  <c r="K17" i="43" s="1"/>
  <c r="D17" i="43"/>
  <c r="G17" i="43" s="1"/>
  <c r="C17" i="43"/>
  <c r="F17" i="43" s="1"/>
  <c r="K16" i="43"/>
  <c r="I16" i="43"/>
  <c r="H16" i="43"/>
  <c r="G16" i="43"/>
  <c r="F16" i="43" s="1"/>
  <c r="K15" i="43"/>
  <c r="I15" i="43"/>
  <c r="H15" i="43"/>
  <c r="G15" i="43"/>
  <c r="F15" i="43"/>
  <c r="K14" i="43"/>
  <c r="I14" i="43"/>
  <c r="H14" i="43"/>
  <c r="G14" i="43"/>
  <c r="F14" i="43"/>
  <c r="K13" i="43"/>
  <c r="I13" i="43"/>
  <c r="H13" i="43"/>
  <c r="G13" i="43"/>
  <c r="F13" i="43" s="1"/>
  <c r="E12" i="43"/>
  <c r="K12" i="43" s="1"/>
  <c r="D12" i="43"/>
  <c r="G12" i="43" s="1"/>
  <c r="C12" i="43"/>
  <c r="F12" i="43" s="1"/>
  <c r="K11" i="43"/>
  <c r="I11" i="43"/>
  <c r="H11" i="43"/>
  <c r="G11" i="43"/>
  <c r="F11" i="43" s="1"/>
  <c r="K10" i="43"/>
  <c r="I10" i="43"/>
  <c r="H10" i="43"/>
  <c r="G10" i="43"/>
  <c r="F10" i="43"/>
  <c r="K9" i="43"/>
  <c r="I9" i="43"/>
  <c r="H9" i="43"/>
  <c r="G9" i="43"/>
  <c r="F9" i="43"/>
  <c r="K8" i="43"/>
  <c r="I8" i="43"/>
  <c r="H8" i="43"/>
  <c r="G8" i="43"/>
  <c r="F8" i="43" s="1"/>
  <c r="K77" i="42"/>
  <c r="AE76" i="42"/>
  <c r="AD76" i="42"/>
  <c r="AC76" i="42"/>
  <c r="AB76" i="42"/>
  <c r="AA76" i="42"/>
  <c r="Z76" i="42"/>
  <c r="W76" i="42"/>
  <c r="V76" i="42"/>
  <c r="S76" i="42"/>
  <c r="R76" i="42"/>
  <c r="O76" i="42"/>
  <c r="N76" i="42"/>
  <c r="L76" i="42"/>
  <c r="E75" i="42"/>
  <c r="H75" i="42" s="1"/>
  <c r="D75" i="42"/>
  <c r="C75" i="42"/>
  <c r="K74" i="42"/>
  <c r="I74" i="42"/>
  <c r="H74" i="42"/>
  <c r="G74" i="42"/>
  <c r="F74" i="42" s="1"/>
  <c r="K73" i="42"/>
  <c r="I73" i="42"/>
  <c r="H73" i="42"/>
  <c r="G73" i="42"/>
  <c r="F73" i="42"/>
  <c r="K72" i="42"/>
  <c r="I72" i="42"/>
  <c r="H72" i="42"/>
  <c r="G72" i="42"/>
  <c r="F72" i="42" s="1"/>
  <c r="K71" i="42"/>
  <c r="I71" i="42"/>
  <c r="H71" i="42"/>
  <c r="G71" i="42"/>
  <c r="F71" i="42"/>
  <c r="K70" i="42"/>
  <c r="I70" i="42"/>
  <c r="H70" i="42"/>
  <c r="G70" i="42"/>
  <c r="F70" i="42" s="1"/>
  <c r="K69" i="42"/>
  <c r="E69" i="42"/>
  <c r="I69" i="42" s="1"/>
  <c r="D69" i="42"/>
  <c r="H69" i="42" s="1"/>
  <c r="C69" i="42"/>
  <c r="K68" i="42"/>
  <c r="I68" i="42"/>
  <c r="H68" i="42"/>
  <c r="G68" i="42"/>
  <c r="F68" i="42"/>
  <c r="K67" i="42"/>
  <c r="I67" i="42"/>
  <c r="H67" i="42"/>
  <c r="G67" i="42"/>
  <c r="F67" i="42" s="1"/>
  <c r="K66" i="42"/>
  <c r="I66" i="42"/>
  <c r="H66" i="42"/>
  <c r="G66" i="42"/>
  <c r="F66" i="42"/>
  <c r="K65" i="42"/>
  <c r="I65" i="42"/>
  <c r="H65" i="42"/>
  <c r="G65" i="42"/>
  <c r="F65" i="42" s="1"/>
  <c r="K64" i="42"/>
  <c r="E64" i="42"/>
  <c r="I64" i="42" s="1"/>
  <c r="D64" i="42"/>
  <c r="H64" i="42" s="1"/>
  <c r="C64" i="42"/>
  <c r="K63" i="42"/>
  <c r="I63" i="42"/>
  <c r="H63" i="42"/>
  <c r="G63" i="42"/>
  <c r="F63" i="42"/>
  <c r="K62" i="42"/>
  <c r="I62" i="42"/>
  <c r="H62" i="42"/>
  <c r="G62" i="42"/>
  <c r="F62" i="42" s="1"/>
  <c r="K61" i="42"/>
  <c r="I61" i="42"/>
  <c r="H61" i="42"/>
  <c r="G61" i="42"/>
  <c r="F61" i="42"/>
  <c r="K60" i="42"/>
  <c r="I60" i="42"/>
  <c r="H60" i="42"/>
  <c r="G60" i="42"/>
  <c r="F60" i="42" s="1"/>
  <c r="K59" i="42"/>
  <c r="I59" i="42"/>
  <c r="H59" i="42"/>
  <c r="G59" i="42"/>
  <c r="F59" i="42"/>
  <c r="E58" i="42"/>
  <c r="K58" i="42" s="1"/>
  <c r="D58" i="42"/>
  <c r="C58" i="42"/>
  <c r="G58" i="42" s="1"/>
  <c r="F58" i="42" s="1"/>
  <c r="K57" i="42"/>
  <c r="I57" i="42"/>
  <c r="H57" i="42"/>
  <c r="G57" i="42"/>
  <c r="F57" i="42" s="1"/>
  <c r="K56" i="42"/>
  <c r="I56" i="42"/>
  <c r="H56" i="42"/>
  <c r="G56" i="42"/>
  <c r="F56" i="42"/>
  <c r="K55" i="42"/>
  <c r="I55" i="42"/>
  <c r="H55" i="42"/>
  <c r="G55" i="42"/>
  <c r="F55" i="42" s="1"/>
  <c r="K54" i="42"/>
  <c r="I54" i="42"/>
  <c r="H54" i="42"/>
  <c r="G54" i="42"/>
  <c r="F54" i="42"/>
  <c r="AE53" i="42"/>
  <c r="AD53" i="42"/>
  <c r="AC53" i="42"/>
  <c r="AB53" i="42"/>
  <c r="AA53" i="42"/>
  <c r="Z53" i="42"/>
  <c r="W53" i="42"/>
  <c r="V53" i="42"/>
  <c r="S53" i="42"/>
  <c r="R53" i="42"/>
  <c r="O53" i="42"/>
  <c r="N53" i="42"/>
  <c r="E51" i="42"/>
  <c r="K51" i="42" s="1"/>
  <c r="D51" i="42"/>
  <c r="C51" i="42"/>
  <c r="G51" i="42" s="1"/>
  <c r="F51" i="42" s="1"/>
  <c r="K50" i="42"/>
  <c r="I50" i="42"/>
  <c r="H50" i="42"/>
  <c r="G50" i="42"/>
  <c r="F50" i="42" s="1"/>
  <c r="K49" i="42"/>
  <c r="I49" i="42"/>
  <c r="H49" i="42"/>
  <c r="G49" i="42"/>
  <c r="F49" i="42"/>
  <c r="K48" i="42"/>
  <c r="I48" i="42"/>
  <c r="H48" i="42"/>
  <c r="G48" i="42"/>
  <c r="F48" i="42" s="1"/>
  <c r="K47" i="42"/>
  <c r="I47" i="42"/>
  <c r="H47" i="42"/>
  <c r="G47" i="42"/>
  <c r="F47" i="42"/>
  <c r="E46" i="42"/>
  <c r="K46" i="42" s="1"/>
  <c r="D46" i="42"/>
  <c r="C46" i="42"/>
  <c r="G46" i="42" s="1"/>
  <c r="F46" i="42" s="1"/>
  <c r="K45" i="42"/>
  <c r="I45" i="42"/>
  <c r="H45" i="42"/>
  <c r="G45" i="42"/>
  <c r="F45" i="42" s="1"/>
  <c r="K44" i="42"/>
  <c r="I44" i="42"/>
  <c r="H44" i="42"/>
  <c r="G44" i="42"/>
  <c r="F44" i="42"/>
  <c r="K43" i="42"/>
  <c r="I43" i="42"/>
  <c r="H43" i="42"/>
  <c r="G43" i="42"/>
  <c r="F43" i="42" s="1"/>
  <c r="K42" i="42"/>
  <c r="I42" i="42"/>
  <c r="H42" i="42"/>
  <c r="G42" i="42"/>
  <c r="F42" i="42"/>
  <c r="K41" i="42"/>
  <c r="I41" i="42"/>
  <c r="H41" i="42"/>
  <c r="G41" i="42"/>
  <c r="F41" i="42" s="1"/>
  <c r="K40" i="42"/>
  <c r="E40" i="42"/>
  <c r="I40" i="42" s="1"/>
  <c r="D40" i="42"/>
  <c r="G40" i="42" s="1"/>
  <c r="F40" i="42" s="1"/>
  <c r="C40" i="42"/>
  <c r="K39" i="42"/>
  <c r="I39" i="42"/>
  <c r="H39" i="42"/>
  <c r="G39" i="42"/>
  <c r="F39" i="42"/>
  <c r="K38" i="42"/>
  <c r="I38" i="42"/>
  <c r="H38" i="42"/>
  <c r="G38" i="42"/>
  <c r="F38" i="42" s="1"/>
  <c r="K37" i="42"/>
  <c r="I37" i="42"/>
  <c r="H37" i="42"/>
  <c r="G37" i="42"/>
  <c r="F37" i="42"/>
  <c r="K36" i="42"/>
  <c r="I36" i="42"/>
  <c r="H36" i="42"/>
  <c r="G36" i="42"/>
  <c r="F36" i="42" s="1"/>
  <c r="K34" i="42"/>
  <c r="I34" i="42"/>
  <c r="H34" i="42"/>
  <c r="G34" i="42"/>
  <c r="F34" i="42"/>
  <c r="K33" i="42"/>
  <c r="I33" i="42"/>
  <c r="H33" i="42"/>
  <c r="G33" i="42"/>
  <c r="F33" i="42" s="1"/>
  <c r="K32" i="42"/>
  <c r="I32" i="42"/>
  <c r="H32" i="42"/>
  <c r="G32" i="42"/>
  <c r="F32" i="42"/>
  <c r="K31" i="42"/>
  <c r="I31" i="42"/>
  <c r="H31" i="42"/>
  <c r="G31" i="42"/>
  <c r="F31" i="42" s="1"/>
  <c r="AE30" i="42"/>
  <c r="AD30" i="42"/>
  <c r="AC30" i="42"/>
  <c r="AB30" i="42"/>
  <c r="AA30" i="42"/>
  <c r="Z30" i="42"/>
  <c r="W30" i="42"/>
  <c r="V30" i="42"/>
  <c r="S30" i="42"/>
  <c r="R30" i="42"/>
  <c r="O30" i="42"/>
  <c r="N30" i="42"/>
  <c r="K28" i="42"/>
  <c r="E28" i="42"/>
  <c r="E35" i="42" s="1"/>
  <c r="D28" i="42"/>
  <c r="G28" i="42" s="1"/>
  <c r="F28" i="42" s="1"/>
  <c r="C28" i="42"/>
  <c r="C35" i="42" s="1"/>
  <c r="K27" i="42"/>
  <c r="I27" i="42"/>
  <c r="H27" i="42"/>
  <c r="G27" i="42"/>
  <c r="F27" i="42"/>
  <c r="K26" i="42"/>
  <c r="I26" i="42"/>
  <c r="H26" i="42"/>
  <c r="G26" i="42"/>
  <c r="F26" i="42" s="1"/>
  <c r="K25" i="42"/>
  <c r="I25" i="42"/>
  <c r="H25" i="42"/>
  <c r="G25" i="42"/>
  <c r="F25" i="42"/>
  <c r="K24" i="42"/>
  <c r="I24" i="42"/>
  <c r="H24" i="42"/>
  <c r="G24" i="42"/>
  <c r="F24" i="42" s="1"/>
  <c r="K23" i="42"/>
  <c r="I23" i="42"/>
  <c r="H23" i="42"/>
  <c r="G23" i="42"/>
  <c r="F23" i="42"/>
  <c r="E22" i="42"/>
  <c r="H22" i="42" s="1"/>
  <c r="D22" i="42"/>
  <c r="C22" i="42"/>
  <c r="G22" i="42" s="1"/>
  <c r="F22" i="42" s="1"/>
  <c r="K21" i="42"/>
  <c r="I21" i="42"/>
  <c r="H21" i="42"/>
  <c r="G21" i="42"/>
  <c r="F21" i="42" s="1"/>
  <c r="K20" i="42"/>
  <c r="I20" i="42"/>
  <c r="H20" i="42"/>
  <c r="G20" i="42"/>
  <c r="F20" i="42"/>
  <c r="K19" i="42"/>
  <c r="I19" i="42"/>
  <c r="H19" i="42"/>
  <c r="G19" i="42"/>
  <c r="F19" i="42" s="1"/>
  <c r="K18" i="42"/>
  <c r="I18" i="42"/>
  <c r="H18" i="42"/>
  <c r="G18" i="42"/>
  <c r="F18" i="42"/>
  <c r="E17" i="42"/>
  <c r="H17" i="42" s="1"/>
  <c r="D17" i="42"/>
  <c r="C17" i="42"/>
  <c r="G17" i="42" s="1"/>
  <c r="K16" i="42"/>
  <c r="I16" i="42"/>
  <c r="H16" i="42"/>
  <c r="G16" i="42"/>
  <c r="F16" i="42" s="1"/>
  <c r="K15" i="42"/>
  <c r="I15" i="42"/>
  <c r="H15" i="42"/>
  <c r="G15" i="42"/>
  <c r="F15" i="42"/>
  <c r="K14" i="42"/>
  <c r="I14" i="42"/>
  <c r="H14" i="42"/>
  <c r="G14" i="42"/>
  <c r="F14" i="42" s="1"/>
  <c r="K13" i="42"/>
  <c r="I13" i="42"/>
  <c r="H13" i="42"/>
  <c r="G13" i="42"/>
  <c r="F13" i="42"/>
  <c r="E12" i="42"/>
  <c r="H12" i="42" s="1"/>
  <c r="D12" i="42"/>
  <c r="C12" i="42"/>
  <c r="G12" i="42" s="1"/>
  <c r="K11" i="42"/>
  <c r="I11" i="42"/>
  <c r="H11" i="42"/>
  <c r="G11" i="42"/>
  <c r="F11" i="42" s="1"/>
  <c r="K10" i="42"/>
  <c r="I10" i="42"/>
  <c r="H10" i="42"/>
  <c r="G10" i="42"/>
  <c r="F10" i="42"/>
  <c r="K9" i="42"/>
  <c r="I9" i="42"/>
  <c r="H9" i="42"/>
  <c r="G9" i="42"/>
  <c r="F9" i="42" s="1"/>
  <c r="K8" i="42"/>
  <c r="I8" i="42"/>
  <c r="H8" i="42"/>
  <c r="G8" i="42"/>
  <c r="F8" i="42"/>
  <c r="K77" i="41"/>
  <c r="AE76" i="41"/>
  <c r="AD76" i="41"/>
  <c r="AC76" i="41"/>
  <c r="AB76" i="41"/>
  <c r="AA76" i="41"/>
  <c r="Z76" i="41"/>
  <c r="W76" i="41"/>
  <c r="V76" i="41"/>
  <c r="S76" i="41"/>
  <c r="R76" i="41"/>
  <c r="O76" i="41"/>
  <c r="N76" i="41"/>
  <c r="L76" i="41"/>
  <c r="E75" i="41"/>
  <c r="H75" i="41" s="1"/>
  <c r="D75" i="41"/>
  <c r="C75" i="41"/>
  <c r="K74" i="41"/>
  <c r="I74" i="41"/>
  <c r="H74" i="41"/>
  <c r="G74" i="41"/>
  <c r="F74" i="41" s="1"/>
  <c r="K73" i="41"/>
  <c r="I73" i="41"/>
  <c r="H73" i="41"/>
  <c r="G73" i="41"/>
  <c r="F73" i="41"/>
  <c r="K72" i="41"/>
  <c r="I72" i="41"/>
  <c r="H72" i="41"/>
  <c r="G72" i="41"/>
  <c r="F72" i="41" s="1"/>
  <c r="K71" i="41"/>
  <c r="I71" i="41"/>
  <c r="H71" i="41"/>
  <c r="G71" i="41"/>
  <c r="F71" i="41"/>
  <c r="K70" i="41"/>
  <c r="I70" i="41"/>
  <c r="H70" i="41"/>
  <c r="G70" i="41"/>
  <c r="F70" i="41" s="1"/>
  <c r="K69" i="41"/>
  <c r="E69" i="41"/>
  <c r="I69" i="41" s="1"/>
  <c r="D69" i="41"/>
  <c r="H69" i="41" s="1"/>
  <c r="C69" i="41"/>
  <c r="K68" i="41"/>
  <c r="I68" i="41"/>
  <c r="H68" i="41"/>
  <c r="G68" i="41"/>
  <c r="F68" i="41"/>
  <c r="K67" i="41"/>
  <c r="I67" i="41"/>
  <c r="H67" i="41"/>
  <c r="G67" i="41"/>
  <c r="F67" i="41" s="1"/>
  <c r="K66" i="41"/>
  <c r="I66" i="41"/>
  <c r="H66" i="41"/>
  <c r="G66" i="41"/>
  <c r="F66" i="41"/>
  <c r="K65" i="41"/>
  <c r="I65" i="41"/>
  <c r="H65" i="41"/>
  <c r="G65" i="41"/>
  <c r="F65" i="41" s="1"/>
  <c r="K64" i="41"/>
  <c r="E64" i="41"/>
  <c r="I64" i="41" s="1"/>
  <c r="D64" i="41"/>
  <c r="H64" i="41" s="1"/>
  <c r="C64" i="41"/>
  <c r="K63" i="41"/>
  <c r="I63" i="41"/>
  <c r="H63" i="41"/>
  <c r="G63" i="41"/>
  <c r="F63" i="41"/>
  <c r="K62" i="41"/>
  <c r="I62" i="41"/>
  <c r="H62" i="41"/>
  <c r="G62" i="41"/>
  <c r="F62" i="41" s="1"/>
  <c r="K61" i="41"/>
  <c r="I61" i="41"/>
  <c r="H61" i="41"/>
  <c r="G61" i="41"/>
  <c r="F61" i="41"/>
  <c r="K60" i="41"/>
  <c r="I60" i="41"/>
  <c r="H60" i="41"/>
  <c r="G60" i="41"/>
  <c r="F60" i="41" s="1"/>
  <c r="K59" i="41"/>
  <c r="I59" i="41"/>
  <c r="H59" i="41"/>
  <c r="G59" i="41"/>
  <c r="F59" i="41"/>
  <c r="E58" i="41"/>
  <c r="K58" i="41" s="1"/>
  <c r="D58" i="41"/>
  <c r="C58" i="41"/>
  <c r="G58" i="41" s="1"/>
  <c r="F58" i="41" s="1"/>
  <c r="K57" i="41"/>
  <c r="I57" i="41"/>
  <c r="H57" i="41"/>
  <c r="G57" i="41"/>
  <c r="F57" i="41" s="1"/>
  <c r="K56" i="41"/>
  <c r="I56" i="41"/>
  <c r="H56" i="41"/>
  <c r="G56" i="41"/>
  <c r="F56" i="41"/>
  <c r="K55" i="41"/>
  <c r="I55" i="41"/>
  <c r="H55" i="41"/>
  <c r="G55" i="41"/>
  <c r="F55" i="41" s="1"/>
  <c r="K54" i="41"/>
  <c r="I54" i="41"/>
  <c r="H54" i="41"/>
  <c r="G54" i="41"/>
  <c r="F54" i="41"/>
  <c r="AE53" i="41"/>
  <c r="AD53" i="41"/>
  <c r="AC53" i="41"/>
  <c r="AB53" i="41"/>
  <c r="AA53" i="41"/>
  <c r="Z53" i="41"/>
  <c r="W53" i="41"/>
  <c r="V53" i="41"/>
  <c r="S53" i="41"/>
  <c r="R53" i="41"/>
  <c r="O53" i="41"/>
  <c r="N53" i="41"/>
  <c r="E51" i="41"/>
  <c r="K51" i="41" s="1"/>
  <c r="D51" i="41"/>
  <c r="C51" i="41"/>
  <c r="G51" i="41" s="1"/>
  <c r="F51" i="41" s="1"/>
  <c r="K50" i="41"/>
  <c r="I50" i="41"/>
  <c r="H50" i="41"/>
  <c r="G50" i="41"/>
  <c r="F50" i="41" s="1"/>
  <c r="K49" i="41"/>
  <c r="I49" i="41"/>
  <c r="H49" i="41"/>
  <c r="G49" i="41"/>
  <c r="F49" i="41"/>
  <c r="K48" i="41"/>
  <c r="I48" i="41"/>
  <c r="H48" i="41"/>
  <c r="G48" i="41"/>
  <c r="F48" i="41" s="1"/>
  <c r="K47" i="41"/>
  <c r="I47" i="41"/>
  <c r="H47" i="41"/>
  <c r="G47" i="41"/>
  <c r="F47" i="41"/>
  <c r="E46" i="41"/>
  <c r="K46" i="41" s="1"/>
  <c r="D46" i="41"/>
  <c r="C46" i="41"/>
  <c r="G46" i="41" s="1"/>
  <c r="F46" i="41" s="1"/>
  <c r="K45" i="41"/>
  <c r="I45" i="41"/>
  <c r="H45" i="41"/>
  <c r="G45" i="41"/>
  <c r="F45" i="41" s="1"/>
  <c r="K44" i="41"/>
  <c r="I44" i="41"/>
  <c r="H44" i="41"/>
  <c r="G44" i="41"/>
  <c r="F44" i="41"/>
  <c r="K43" i="41"/>
  <c r="I43" i="41"/>
  <c r="H43" i="41"/>
  <c r="G43" i="41"/>
  <c r="F43" i="41" s="1"/>
  <c r="K42" i="41"/>
  <c r="I42" i="41"/>
  <c r="H42" i="41"/>
  <c r="G42" i="41"/>
  <c r="F42" i="41"/>
  <c r="K41" i="41"/>
  <c r="I41" i="41"/>
  <c r="H41" i="41"/>
  <c r="G41" i="41"/>
  <c r="F41" i="41" s="1"/>
  <c r="K40" i="41"/>
  <c r="E40" i="41"/>
  <c r="I40" i="41" s="1"/>
  <c r="D40" i="41"/>
  <c r="G40" i="41" s="1"/>
  <c r="F40" i="41" s="1"/>
  <c r="C40" i="41"/>
  <c r="K39" i="41"/>
  <c r="I39" i="41"/>
  <c r="H39" i="41"/>
  <c r="G39" i="41"/>
  <c r="F39" i="41"/>
  <c r="K38" i="41"/>
  <c r="I38" i="41"/>
  <c r="H38" i="41"/>
  <c r="G38" i="41"/>
  <c r="F38" i="41" s="1"/>
  <c r="K37" i="41"/>
  <c r="I37" i="41"/>
  <c r="H37" i="41"/>
  <c r="G37" i="41"/>
  <c r="F37" i="41"/>
  <c r="K36" i="41"/>
  <c r="I36" i="41"/>
  <c r="H36" i="41"/>
  <c r="G36" i="41"/>
  <c r="F36" i="41" s="1"/>
  <c r="K34" i="41"/>
  <c r="I34" i="41"/>
  <c r="H34" i="41"/>
  <c r="G34" i="41"/>
  <c r="F34" i="41"/>
  <c r="K33" i="41"/>
  <c r="I33" i="41"/>
  <c r="H33" i="41"/>
  <c r="G33" i="41"/>
  <c r="F33" i="41" s="1"/>
  <c r="K32" i="41"/>
  <c r="I32" i="41"/>
  <c r="H32" i="41"/>
  <c r="G32" i="41"/>
  <c r="F32" i="41"/>
  <c r="K31" i="41"/>
  <c r="I31" i="41"/>
  <c r="H31" i="41"/>
  <c r="G31" i="41"/>
  <c r="F31" i="41" s="1"/>
  <c r="AE30" i="41"/>
  <c r="AD30" i="41"/>
  <c r="AC30" i="41"/>
  <c r="AB30" i="41"/>
  <c r="AA30" i="41"/>
  <c r="Z30" i="41"/>
  <c r="W30" i="41"/>
  <c r="V30" i="41"/>
  <c r="S30" i="41"/>
  <c r="R30" i="41"/>
  <c r="O30" i="41"/>
  <c r="N30" i="41"/>
  <c r="K28" i="41"/>
  <c r="E28" i="41"/>
  <c r="E35" i="41" s="1"/>
  <c r="D28" i="41"/>
  <c r="G28" i="41" s="1"/>
  <c r="F28" i="41" s="1"/>
  <c r="C28" i="41"/>
  <c r="C35" i="41" s="1"/>
  <c r="K27" i="41"/>
  <c r="I27" i="41"/>
  <c r="H27" i="41"/>
  <c r="G27" i="41"/>
  <c r="F27" i="41"/>
  <c r="K26" i="41"/>
  <c r="I26" i="41"/>
  <c r="H26" i="41"/>
  <c r="G26" i="41"/>
  <c r="F26" i="41" s="1"/>
  <c r="K25" i="41"/>
  <c r="I25" i="41"/>
  <c r="H25" i="41"/>
  <c r="G25" i="41"/>
  <c r="F25" i="41"/>
  <c r="K24" i="41"/>
  <c r="I24" i="41"/>
  <c r="H24" i="41"/>
  <c r="G24" i="41"/>
  <c r="F24" i="41" s="1"/>
  <c r="K23" i="41"/>
  <c r="I23" i="41"/>
  <c r="H23" i="41"/>
  <c r="G23" i="41"/>
  <c r="F23" i="41"/>
  <c r="E22" i="41"/>
  <c r="H22" i="41" s="1"/>
  <c r="D22" i="41"/>
  <c r="C22" i="41"/>
  <c r="G22" i="41" s="1"/>
  <c r="F22" i="41" s="1"/>
  <c r="K21" i="41"/>
  <c r="I21" i="41"/>
  <c r="H21" i="41"/>
  <c r="G21" i="41"/>
  <c r="F21" i="41" s="1"/>
  <c r="K20" i="41"/>
  <c r="I20" i="41"/>
  <c r="H20" i="41"/>
  <c r="G20" i="41"/>
  <c r="F20" i="41"/>
  <c r="K19" i="41"/>
  <c r="I19" i="41"/>
  <c r="H19" i="41"/>
  <c r="G19" i="41"/>
  <c r="F19" i="41" s="1"/>
  <c r="K18" i="41"/>
  <c r="I18" i="41"/>
  <c r="H18" i="41"/>
  <c r="G18" i="41"/>
  <c r="F18" i="41"/>
  <c r="E17" i="41"/>
  <c r="H17" i="41" s="1"/>
  <c r="D17" i="41"/>
  <c r="C17" i="41"/>
  <c r="G17" i="41" s="1"/>
  <c r="K16" i="41"/>
  <c r="I16" i="41"/>
  <c r="H16" i="41"/>
  <c r="G16" i="41"/>
  <c r="F16" i="41" s="1"/>
  <c r="K15" i="41"/>
  <c r="I15" i="41"/>
  <c r="H15" i="41"/>
  <c r="G15" i="41"/>
  <c r="F15" i="41"/>
  <c r="K14" i="41"/>
  <c r="I14" i="41"/>
  <c r="H14" i="41"/>
  <c r="G14" i="41"/>
  <c r="F14" i="41" s="1"/>
  <c r="K13" i="41"/>
  <c r="I13" i="41"/>
  <c r="H13" i="41"/>
  <c r="G13" i="41"/>
  <c r="F13" i="41"/>
  <c r="E12" i="41"/>
  <c r="H12" i="41" s="1"/>
  <c r="D12" i="41"/>
  <c r="C12" i="41"/>
  <c r="G12" i="41" s="1"/>
  <c r="K11" i="41"/>
  <c r="I11" i="41"/>
  <c r="H11" i="41"/>
  <c r="G11" i="41"/>
  <c r="F11" i="41" s="1"/>
  <c r="K10" i="41"/>
  <c r="I10" i="41"/>
  <c r="H10" i="41"/>
  <c r="G10" i="41"/>
  <c r="F10" i="41"/>
  <c r="K9" i="41"/>
  <c r="I9" i="41"/>
  <c r="H9" i="41"/>
  <c r="G9" i="41"/>
  <c r="F9" i="41" s="1"/>
  <c r="K8" i="41"/>
  <c r="I8" i="41"/>
  <c r="H8" i="41"/>
  <c r="G8" i="41"/>
  <c r="F8" i="41"/>
  <c r="K77" i="40"/>
  <c r="AE76" i="40"/>
  <c r="AD76" i="40"/>
  <c r="AC76" i="40"/>
  <c r="AB76" i="40"/>
  <c r="AA76" i="40"/>
  <c r="Z76" i="40"/>
  <c r="W76" i="40"/>
  <c r="V76" i="40"/>
  <c r="S76" i="40"/>
  <c r="R76" i="40"/>
  <c r="O76" i="40"/>
  <c r="N76" i="40"/>
  <c r="L76" i="40"/>
  <c r="E75" i="40"/>
  <c r="H75" i="40" s="1"/>
  <c r="D75" i="40"/>
  <c r="C75" i="40"/>
  <c r="C76" i="40" s="1"/>
  <c r="K74" i="40"/>
  <c r="I74" i="40"/>
  <c r="H74" i="40"/>
  <c r="G74" i="40"/>
  <c r="F74" i="40"/>
  <c r="K73" i="40"/>
  <c r="I73" i="40"/>
  <c r="H73" i="40"/>
  <c r="G73" i="40"/>
  <c r="F73" i="40"/>
  <c r="K72" i="40"/>
  <c r="I72" i="40"/>
  <c r="H72" i="40"/>
  <c r="G72" i="40"/>
  <c r="F72" i="40" s="1"/>
  <c r="K71" i="40"/>
  <c r="I71" i="40"/>
  <c r="H71" i="40"/>
  <c r="G71" i="40"/>
  <c r="F71" i="40" s="1"/>
  <c r="K70" i="40"/>
  <c r="I70" i="40"/>
  <c r="H70" i="40"/>
  <c r="G70" i="40"/>
  <c r="F70" i="40"/>
  <c r="K69" i="40"/>
  <c r="E69" i="40"/>
  <c r="I69" i="40" s="1"/>
  <c r="D69" i="40"/>
  <c r="C69" i="40"/>
  <c r="G69" i="40" s="1"/>
  <c r="F69" i="40" s="1"/>
  <c r="K68" i="40"/>
  <c r="I68" i="40"/>
  <c r="H68" i="40"/>
  <c r="G68" i="40"/>
  <c r="F68" i="40"/>
  <c r="K67" i="40"/>
  <c r="I67" i="40"/>
  <c r="H67" i="40"/>
  <c r="G67" i="40"/>
  <c r="F67" i="40" s="1"/>
  <c r="K66" i="40"/>
  <c r="I66" i="40"/>
  <c r="H66" i="40"/>
  <c r="G66" i="40"/>
  <c r="F66" i="40" s="1"/>
  <c r="K65" i="40"/>
  <c r="I65" i="40"/>
  <c r="H65" i="40"/>
  <c r="G65" i="40"/>
  <c r="F65" i="40"/>
  <c r="K64" i="40"/>
  <c r="E64" i="40"/>
  <c r="I64" i="40" s="1"/>
  <c r="D64" i="40"/>
  <c r="C64" i="40"/>
  <c r="G64" i="40" s="1"/>
  <c r="F64" i="40" s="1"/>
  <c r="K63" i="40"/>
  <c r="I63" i="40"/>
  <c r="H63" i="40"/>
  <c r="G63" i="40"/>
  <c r="F63" i="40"/>
  <c r="K62" i="40"/>
  <c r="I62" i="40"/>
  <c r="H62" i="40"/>
  <c r="G62" i="40"/>
  <c r="F62" i="40" s="1"/>
  <c r="K61" i="40"/>
  <c r="I61" i="40"/>
  <c r="H61" i="40"/>
  <c r="G61" i="40"/>
  <c r="F61" i="40" s="1"/>
  <c r="K60" i="40"/>
  <c r="I60" i="40"/>
  <c r="H60" i="40"/>
  <c r="G60" i="40"/>
  <c r="F60" i="40"/>
  <c r="K59" i="40"/>
  <c r="I59" i="40"/>
  <c r="H59" i="40"/>
  <c r="G59" i="40"/>
  <c r="F59" i="40"/>
  <c r="E58" i="40"/>
  <c r="K58" i="40" s="1"/>
  <c r="D58" i="40"/>
  <c r="H58" i="40" s="1"/>
  <c r="C58" i="40"/>
  <c r="G58" i="40" s="1"/>
  <c r="F58" i="40" s="1"/>
  <c r="K57" i="40"/>
  <c r="I57" i="40"/>
  <c r="H57" i="40"/>
  <c r="G57" i="40"/>
  <c r="F57" i="40" s="1"/>
  <c r="K56" i="40"/>
  <c r="I56" i="40"/>
  <c r="H56" i="40"/>
  <c r="G56" i="40"/>
  <c r="F56" i="40" s="1"/>
  <c r="K55" i="40"/>
  <c r="I55" i="40"/>
  <c r="H55" i="40"/>
  <c r="G55" i="40"/>
  <c r="F55" i="40"/>
  <c r="K54" i="40"/>
  <c r="I54" i="40"/>
  <c r="H54" i="40"/>
  <c r="G54" i="40"/>
  <c r="F54" i="40"/>
  <c r="AE53" i="40"/>
  <c r="AD53" i="40"/>
  <c r="AC53" i="40"/>
  <c r="AB53" i="40"/>
  <c r="AA53" i="40"/>
  <c r="Z53" i="40"/>
  <c r="W53" i="40"/>
  <c r="V53" i="40"/>
  <c r="S53" i="40"/>
  <c r="R53" i="40"/>
  <c r="O53" i="40"/>
  <c r="N53" i="40"/>
  <c r="E51" i="40"/>
  <c r="K51" i="40" s="1"/>
  <c r="D51" i="40"/>
  <c r="H51" i="40" s="1"/>
  <c r="C51" i="40"/>
  <c r="G51" i="40" s="1"/>
  <c r="F51" i="40" s="1"/>
  <c r="K50" i="40"/>
  <c r="I50" i="40"/>
  <c r="H50" i="40"/>
  <c r="G50" i="40"/>
  <c r="F50" i="40" s="1"/>
  <c r="K49" i="40"/>
  <c r="I49" i="40"/>
  <c r="H49" i="40"/>
  <c r="G49" i="40"/>
  <c r="F49" i="40" s="1"/>
  <c r="K48" i="40"/>
  <c r="I48" i="40"/>
  <c r="H48" i="40"/>
  <c r="G48" i="40"/>
  <c r="F48" i="40"/>
  <c r="K47" i="40"/>
  <c r="I47" i="40"/>
  <c r="H47" i="40"/>
  <c r="G47" i="40"/>
  <c r="F47" i="40"/>
  <c r="E46" i="40"/>
  <c r="K46" i="40" s="1"/>
  <c r="D46" i="40"/>
  <c r="H46" i="40" s="1"/>
  <c r="C46" i="40"/>
  <c r="G46" i="40" s="1"/>
  <c r="F46" i="40" s="1"/>
  <c r="K45" i="40"/>
  <c r="I45" i="40"/>
  <c r="H45" i="40"/>
  <c r="G45" i="40"/>
  <c r="F45" i="40" s="1"/>
  <c r="K44" i="40"/>
  <c r="I44" i="40"/>
  <c r="H44" i="40"/>
  <c r="G44" i="40"/>
  <c r="F44" i="40" s="1"/>
  <c r="K43" i="40"/>
  <c r="I43" i="40"/>
  <c r="H43" i="40"/>
  <c r="G43" i="40"/>
  <c r="F43" i="40"/>
  <c r="K42" i="40"/>
  <c r="I42" i="40"/>
  <c r="H42" i="40"/>
  <c r="G42" i="40"/>
  <c r="F42" i="40"/>
  <c r="K41" i="40"/>
  <c r="I41" i="40"/>
  <c r="H41" i="40"/>
  <c r="G41" i="40"/>
  <c r="F41" i="40" s="1"/>
  <c r="E40" i="40"/>
  <c r="I40" i="40" s="1"/>
  <c r="D40" i="40"/>
  <c r="G40" i="40" s="1"/>
  <c r="F40" i="40" s="1"/>
  <c r="C40" i="40"/>
  <c r="K39" i="40"/>
  <c r="I39" i="40"/>
  <c r="H39" i="40"/>
  <c r="G39" i="40"/>
  <c r="F39" i="40" s="1"/>
  <c r="K38" i="40"/>
  <c r="I38" i="40"/>
  <c r="H38" i="40"/>
  <c r="G38" i="40"/>
  <c r="F38" i="40"/>
  <c r="K37" i="40"/>
  <c r="I37" i="40"/>
  <c r="H37" i="40"/>
  <c r="G37" i="40"/>
  <c r="F37" i="40"/>
  <c r="K36" i="40"/>
  <c r="I36" i="40"/>
  <c r="H36" i="40"/>
  <c r="G36" i="40"/>
  <c r="F36" i="40" s="1"/>
  <c r="K34" i="40"/>
  <c r="I34" i="40"/>
  <c r="H34" i="40"/>
  <c r="G34" i="40"/>
  <c r="F34" i="40" s="1"/>
  <c r="K33" i="40"/>
  <c r="I33" i="40"/>
  <c r="H33" i="40"/>
  <c r="G33" i="40"/>
  <c r="F33" i="40"/>
  <c r="K32" i="40"/>
  <c r="I32" i="40"/>
  <c r="H32" i="40"/>
  <c r="G32" i="40"/>
  <c r="F32" i="40"/>
  <c r="K31" i="40"/>
  <c r="I31" i="40"/>
  <c r="H31" i="40"/>
  <c r="G31" i="40"/>
  <c r="F31" i="40" s="1"/>
  <c r="AE30" i="40"/>
  <c r="AD30" i="40"/>
  <c r="AC30" i="40"/>
  <c r="AB30" i="40"/>
  <c r="AA30" i="40"/>
  <c r="Z30" i="40"/>
  <c r="W30" i="40"/>
  <c r="V30" i="40"/>
  <c r="S30" i="40"/>
  <c r="R30" i="40"/>
  <c r="O30" i="40"/>
  <c r="N30" i="40"/>
  <c r="E28" i="40"/>
  <c r="I28" i="40" s="1"/>
  <c r="D28" i="40"/>
  <c r="G28" i="40" s="1"/>
  <c r="F28" i="40" s="1"/>
  <c r="C28" i="40"/>
  <c r="C35" i="40" s="1"/>
  <c r="K27" i="40"/>
  <c r="I27" i="40"/>
  <c r="H27" i="40"/>
  <c r="G27" i="40"/>
  <c r="F27" i="40" s="1"/>
  <c r="K26" i="40"/>
  <c r="I26" i="40"/>
  <c r="H26" i="40"/>
  <c r="G26" i="40"/>
  <c r="F26" i="40"/>
  <c r="K25" i="40"/>
  <c r="I25" i="40"/>
  <c r="H25" i="40"/>
  <c r="G25" i="40"/>
  <c r="F25" i="40"/>
  <c r="K24" i="40"/>
  <c r="I24" i="40"/>
  <c r="H24" i="40"/>
  <c r="G24" i="40"/>
  <c r="F24" i="40" s="1"/>
  <c r="K23" i="40"/>
  <c r="I23" i="40"/>
  <c r="H23" i="40"/>
  <c r="G23" i="40"/>
  <c r="F23" i="40" s="1"/>
  <c r="E22" i="40"/>
  <c r="H22" i="40" s="1"/>
  <c r="D22" i="40"/>
  <c r="G22" i="40" s="1"/>
  <c r="F22" i="40" s="1"/>
  <c r="C22" i="40"/>
  <c r="K21" i="40"/>
  <c r="I21" i="40"/>
  <c r="H21" i="40"/>
  <c r="G21" i="40"/>
  <c r="F21" i="40"/>
  <c r="K20" i="40"/>
  <c r="I20" i="40"/>
  <c r="H20" i="40"/>
  <c r="G20" i="40"/>
  <c r="F20" i="40"/>
  <c r="K19" i="40"/>
  <c r="I19" i="40"/>
  <c r="H19" i="40"/>
  <c r="G19" i="40"/>
  <c r="F19" i="40" s="1"/>
  <c r="K18" i="40"/>
  <c r="I18" i="40"/>
  <c r="H18" i="40"/>
  <c r="G18" i="40"/>
  <c r="F18" i="40" s="1"/>
  <c r="F17" i="40"/>
  <c r="E17" i="40"/>
  <c r="H17" i="40" s="1"/>
  <c r="D17" i="40"/>
  <c r="G17" i="40" s="1"/>
  <c r="C17" i="40"/>
  <c r="K16" i="40"/>
  <c r="I16" i="40"/>
  <c r="H16" i="40"/>
  <c r="G16" i="40"/>
  <c r="F16" i="40"/>
  <c r="K15" i="40"/>
  <c r="I15" i="40"/>
  <c r="H15" i="40"/>
  <c r="G15" i="40"/>
  <c r="F15" i="40"/>
  <c r="K14" i="40"/>
  <c r="I14" i="40"/>
  <c r="H14" i="40"/>
  <c r="G14" i="40"/>
  <c r="F14" i="40" s="1"/>
  <c r="K13" i="40"/>
  <c r="I13" i="40"/>
  <c r="H13" i="40"/>
  <c r="G13" i="40"/>
  <c r="F13" i="40" s="1"/>
  <c r="F12" i="40"/>
  <c r="E12" i="40"/>
  <c r="H12" i="40" s="1"/>
  <c r="D12" i="40"/>
  <c r="G12" i="40" s="1"/>
  <c r="C12" i="40"/>
  <c r="K11" i="40"/>
  <c r="I11" i="40"/>
  <c r="H11" i="40"/>
  <c r="G11" i="40"/>
  <c r="F11" i="40"/>
  <c r="K10" i="40"/>
  <c r="I10" i="40"/>
  <c r="H10" i="40"/>
  <c r="G10" i="40"/>
  <c r="F10" i="40"/>
  <c r="K9" i="40"/>
  <c r="I9" i="40"/>
  <c r="H9" i="40"/>
  <c r="G9" i="40"/>
  <c r="F9" i="40" s="1"/>
  <c r="K8" i="40"/>
  <c r="I8" i="40"/>
  <c r="H8" i="40"/>
  <c r="G8" i="40"/>
  <c r="F8" i="40" s="1"/>
  <c r="K77" i="39"/>
  <c r="AE76" i="39"/>
  <c r="AD76" i="39"/>
  <c r="AC76" i="39"/>
  <c r="AB76" i="39"/>
  <c r="AA76" i="39"/>
  <c r="Z76" i="39"/>
  <c r="W76" i="39"/>
  <c r="V76" i="39"/>
  <c r="S76" i="39"/>
  <c r="R76" i="39"/>
  <c r="O76" i="39"/>
  <c r="N76" i="39"/>
  <c r="L76" i="39"/>
  <c r="E75" i="39"/>
  <c r="H75" i="39" s="1"/>
  <c r="D75" i="39"/>
  <c r="C75" i="39"/>
  <c r="K74" i="39"/>
  <c r="I74" i="39"/>
  <c r="H74" i="39"/>
  <c r="G74" i="39"/>
  <c r="F74" i="39" s="1"/>
  <c r="K73" i="39"/>
  <c r="I73" i="39"/>
  <c r="H73" i="39"/>
  <c r="G73" i="39"/>
  <c r="F73" i="39"/>
  <c r="K72" i="39"/>
  <c r="I72" i="39"/>
  <c r="H72" i="39"/>
  <c r="G72" i="39"/>
  <c r="F72" i="39" s="1"/>
  <c r="K71" i="39"/>
  <c r="I71" i="39"/>
  <c r="H71" i="39"/>
  <c r="G71" i="39"/>
  <c r="F71" i="39"/>
  <c r="K70" i="39"/>
  <c r="I70" i="39"/>
  <c r="H70" i="39"/>
  <c r="G70" i="39"/>
  <c r="F70" i="39" s="1"/>
  <c r="K69" i="39"/>
  <c r="E69" i="39"/>
  <c r="I69" i="39" s="1"/>
  <c r="D69" i="39"/>
  <c r="H69" i="39" s="1"/>
  <c r="C69" i="39"/>
  <c r="K68" i="39"/>
  <c r="I68" i="39"/>
  <c r="H68" i="39"/>
  <c r="G68" i="39"/>
  <c r="F68" i="39"/>
  <c r="K67" i="39"/>
  <c r="I67" i="39"/>
  <c r="H67" i="39"/>
  <c r="G67" i="39"/>
  <c r="F67" i="39" s="1"/>
  <c r="K66" i="39"/>
  <c r="I66" i="39"/>
  <c r="H66" i="39"/>
  <c r="G66" i="39"/>
  <c r="F66" i="39"/>
  <c r="K65" i="39"/>
  <c r="I65" i="39"/>
  <c r="H65" i="39"/>
  <c r="G65" i="39"/>
  <c r="F65" i="39" s="1"/>
  <c r="K64" i="39"/>
  <c r="E64" i="39"/>
  <c r="I64" i="39" s="1"/>
  <c r="D64" i="39"/>
  <c r="H64" i="39" s="1"/>
  <c r="C64" i="39"/>
  <c r="K63" i="39"/>
  <c r="I63" i="39"/>
  <c r="H63" i="39"/>
  <c r="G63" i="39"/>
  <c r="F63" i="39"/>
  <c r="K62" i="39"/>
  <c r="I62" i="39"/>
  <c r="H62" i="39"/>
  <c r="G62" i="39"/>
  <c r="F62" i="39" s="1"/>
  <c r="K61" i="39"/>
  <c r="I61" i="39"/>
  <c r="H61" i="39"/>
  <c r="G61" i="39"/>
  <c r="F61" i="39"/>
  <c r="K60" i="39"/>
  <c r="I60" i="39"/>
  <c r="H60" i="39"/>
  <c r="G60" i="39"/>
  <c r="F60" i="39" s="1"/>
  <c r="K59" i="39"/>
  <c r="I59" i="39"/>
  <c r="H59" i="39"/>
  <c r="G59" i="39"/>
  <c r="F59" i="39"/>
  <c r="E58" i="39"/>
  <c r="K58" i="39" s="1"/>
  <c r="D58" i="39"/>
  <c r="C58" i="39"/>
  <c r="G58" i="39" s="1"/>
  <c r="F58" i="39" s="1"/>
  <c r="K57" i="39"/>
  <c r="I57" i="39"/>
  <c r="H57" i="39"/>
  <c r="G57" i="39"/>
  <c r="F57" i="39" s="1"/>
  <c r="K56" i="39"/>
  <c r="I56" i="39"/>
  <c r="H56" i="39"/>
  <c r="G56" i="39"/>
  <c r="F56" i="39"/>
  <c r="K55" i="39"/>
  <c r="I55" i="39"/>
  <c r="H55" i="39"/>
  <c r="G55" i="39"/>
  <c r="F55" i="39" s="1"/>
  <c r="K54" i="39"/>
  <c r="I54" i="39"/>
  <c r="H54" i="39"/>
  <c r="G54" i="39"/>
  <c r="F54" i="39"/>
  <c r="AE53" i="39"/>
  <c r="AD53" i="39"/>
  <c r="AC53" i="39"/>
  <c r="AB53" i="39"/>
  <c r="AA53" i="39"/>
  <c r="Z53" i="39"/>
  <c r="W53" i="39"/>
  <c r="V53" i="39"/>
  <c r="S53" i="39"/>
  <c r="R53" i="39"/>
  <c r="O53" i="39"/>
  <c r="N53" i="39"/>
  <c r="E51" i="39"/>
  <c r="K51" i="39" s="1"/>
  <c r="D51" i="39"/>
  <c r="C51" i="39"/>
  <c r="G51" i="39" s="1"/>
  <c r="F51" i="39" s="1"/>
  <c r="K50" i="39"/>
  <c r="I50" i="39"/>
  <c r="H50" i="39"/>
  <c r="G50" i="39"/>
  <c r="F50" i="39" s="1"/>
  <c r="K49" i="39"/>
  <c r="I49" i="39"/>
  <c r="H49" i="39"/>
  <c r="G49" i="39"/>
  <c r="F49" i="39"/>
  <c r="K48" i="39"/>
  <c r="I48" i="39"/>
  <c r="H48" i="39"/>
  <c r="G48" i="39"/>
  <c r="F48" i="39" s="1"/>
  <c r="K47" i="39"/>
  <c r="I47" i="39"/>
  <c r="H47" i="39"/>
  <c r="G47" i="39"/>
  <c r="F47" i="39"/>
  <c r="E46" i="39"/>
  <c r="K46" i="39" s="1"/>
  <c r="D46" i="39"/>
  <c r="C46" i="39"/>
  <c r="G46" i="39" s="1"/>
  <c r="F46" i="39" s="1"/>
  <c r="K45" i="39"/>
  <c r="I45" i="39"/>
  <c r="H45" i="39"/>
  <c r="G45" i="39"/>
  <c r="F45" i="39" s="1"/>
  <c r="K44" i="39"/>
  <c r="I44" i="39"/>
  <c r="H44" i="39"/>
  <c r="G44" i="39"/>
  <c r="F44" i="39"/>
  <c r="K43" i="39"/>
  <c r="I43" i="39"/>
  <c r="H43" i="39"/>
  <c r="G43" i="39"/>
  <c r="F43" i="39" s="1"/>
  <c r="K42" i="39"/>
  <c r="I42" i="39"/>
  <c r="H42" i="39"/>
  <c r="G42" i="39"/>
  <c r="F42" i="39"/>
  <c r="K41" i="39"/>
  <c r="I41" i="39"/>
  <c r="H41" i="39"/>
  <c r="G41" i="39"/>
  <c r="F41" i="39" s="1"/>
  <c r="K40" i="39"/>
  <c r="E40" i="39"/>
  <c r="I40" i="39" s="1"/>
  <c r="D40" i="39"/>
  <c r="G40" i="39" s="1"/>
  <c r="F40" i="39" s="1"/>
  <c r="C40" i="39"/>
  <c r="K39" i="39"/>
  <c r="I39" i="39"/>
  <c r="H39" i="39"/>
  <c r="G39" i="39"/>
  <c r="F39" i="39"/>
  <c r="K38" i="39"/>
  <c r="I38" i="39"/>
  <c r="H38" i="39"/>
  <c r="G38" i="39"/>
  <c r="F38" i="39" s="1"/>
  <c r="K37" i="39"/>
  <c r="I37" i="39"/>
  <c r="H37" i="39"/>
  <c r="G37" i="39"/>
  <c r="F37" i="39"/>
  <c r="K36" i="39"/>
  <c r="I36" i="39"/>
  <c r="H36" i="39"/>
  <c r="G36" i="39"/>
  <c r="F36" i="39" s="1"/>
  <c r="K34" i="39"/>
  <c r="I34" i="39"/>
  <c r="H34" i="39"/>
  <c r="G34" i="39"/>
  <c r="F34" i="39"/>
  <c r="K33" i="39"/>
  <c r="I33" i="39"/>
  <c r="H33" i="39"/>
  <c r="G33" i="39"/>
  <c r="F33" i="39" s="1"/>
  <c r="K32" i="39"/>
  <c r="I32" i="39"/>
  <c r="H32" i="39"/>
  <c r="G32" i="39"/>
  <c r="F32" i="39"/>
  <c r="K31" i="39"/>
  <c r="I31" i="39"/>
  <c r="H31" i="39"/>
  <c r="G31" i="39"/>
  <c r="F31" i="39" s="1"/>
  <c r="AE30" i="39"/>
  <c r="AD30" i="39"/>
  <c r="AC30" i="39"/>
  <c r="AB30" i="39"/>
  <c r="AA30" i="39"/>
  <c r="Z30" i="39"/>
  <c r="W30" i="39"/>
  <c r="V30" i="39"/>
  <c r="S30" i="39"/>
  <c r="R30" i="39"/>
  <c r="O30" i="39"/>
  <c r="N30" i="39"/>
  <c r="K28" i="39"/>
  <c r="E28" i="39"/>
  <c r="E35" i="39" s="1"/>
  <c r="D28" i="39"/>
  <c r="G28" i="39" s="1"/>
  <c r="F28" i="39" s="1"/>
  <c r="C28" i="39"/>
  <c r="C35" i="39" s="1"/>
  <c r="K27" i="39"/>
  <c r="I27" i="39"/>
  <c r="H27" i="39"/>
  <c r="G27" i="39"/>
  <c r="F27" i="39"/>
  <c r="K26" i="39"/>
  <c r="I26" i="39"/>
  <c r="H26" i="39"/>
  <c r="G26" i="39"/>
  <c r="F26" i="39" s="1"/>
  <c r="K25" i="39"/>
  <c r="I25" i="39"/>
  <c r="H25" i="39"/>
  <c r="G25" i="39"/>
  <c r="F25" i="39"/>
  <c r="K24" i="39"/>
  <c r="I24" i="39"/>
  <c r="H24" i="39"/>
  <c r="G24" i="39"/>
  <c r="F24" i="39" s="1"/>
  <c r="K23" i="39"/>
  <c r="I23" i="39"/>
  <c r="H23" i="39"/>
  <c r="G23" i="39"/>
  <c r="F23" i="39"/>
  <c r="E22" i="39"/>
  <c r="H22" i="39" s="1"/>
  <c r="D22" i="39"/>
  <c r="C22" i="39"/>
  <c r="G22" i="39" s="1"/>
  <c r="F22" i="39" s="1"/>
  <c r="K21" i="39"/>
  <c r="I21" i="39"/>
  <c r="H21" i="39"/>
  <c r="G21" i="39"/>
  <c r="F21" i="39" s="1"/>
  <c r="K20" i="39"/>
  <c r="I20" i="39"/>
  <c r="H20" i="39"/>
  <c r="G20" i="39"/>
  <c r="F20" i="39"/>
  <c r="K19" i="39"/>
  <c r="I19" i="39"/>
  <c r="H19" i="39"/>
  <c r="G19" i="39"/>
  <c r="F19" i="39" s="1"/>
  <c r="K18" i="39"/>
  <c r="I18" i="39"/>
  <c r="H18" i="39"/>
  <c r="G18" i="39"/>
  <c r="F18" i="39"/>
  <c r="E17" i="39"/>
  <c r="H17" i="39" s="1"/>
  <c r="D17" i="39"/>
  <c r="C17" i="39"/>
  <c r="G17" i="39" s="1"/>
  <c r="K16" i="39"/>
  <c r="I16" i="39"/>
  <c r="H16" i="39"/>
  <c r="G16" i="39"/>
  <c r="F16" i="39" s="1"/>
  <c r="K15" i="39"/>
  <c r="I15" i="39"/>
  <c r="H15" i="39"/>
  <c r="G15" i="39"/>
  <c r="F15" i="39"/>
  <c r="K14" i="39"/>
  <c r="I14" i="39"/>
  <c r="H14" i="39"/>
  <c r="G14" i="39"/>
  <c r="F14" i="39" s="1"/>
  <c r="K13" i="39"/>
  <c r="I13" i="39"/>
  <c r="H13" i="39"/>
  <c r="G13" i="39"/>
  <c r="F13" i="39"/>
  <c r="E12" i="39"/>
  <c r="H12" i="39" s="1"/>
  <c r="D12" i="39"/>
  <c r="C12" i="39"/>
  <c r="G12" i="39" s="1"/>
  <c r="K11" i="39"/>
  <c r="I11" i="39"/>
  <c r="H11" i="39"/>
  <c r="G11" i="39"/>
  <c r="F11" i="39" s="1"/>
  <c r="K10" i="39"/>
  <c r="I10" i="39"/>
  <c r="H10" i="39"/>
  <c r="G10" i="39"/>
  <c r="F10" i="39"/>
  <c r="K9" i="39"/>
  <c r="I9" i="39"/>
  <c r="H9" i="39"/>
  <c r="G9" i="39"/>
  <c r="F9" i="39" s="1"/>
  <c r="K8" i="39"/>
  <c r="I8" i="39"/>
  <c r="H8" i="39"/>
  <c r="G8" i="39"/>
  <c r="F8" i="39"/>
  <c r="K77" i="37"/>
  <c r="AE76" i="37"/>
  <c r="AD76" i="37"/>
  <c r="AC76" i="37"/>
  <c r="AB76" i="37"/>
  <c r="AA76" i="37"/>
  <c r="Z76" i="37"/>
  <c r="W76" i="37"/>
  <c r="V76" i="37"/>
  <c r="S76" i="37"/>
  <c r="R76" i="37"/>
  <c r="O76" i="37"/>
  <c r="N76" i="37"/>
  <c r="L76" i="37"/>
  <c r="E75" i="37"/>
  <c r="H75" i="37" s="1"/>
  <c r="D75" i="37"/>
  <c r="C75" i="37"/>
  <c r="K74" i="37"/>
  <c r="I74" i="37"/>
  <c r="H74" i="37"/>
  <c r="G74" i="37"/>
  <c r="F74" i="37"/>
  <c r="K73" i="37"/>
  <c r="I73" i="37"/>
  <c r="H73" i="37"/>
  <c r="G73" i="37"/>
  <c r="F73" i="37"/>
  <c r="K72" i="37"/>
  <c r="I72" i="37"/>
  <c r="H72" i="37"/>
  <c r="G72" i="37"/>
  <c r="F72" i="37" s="1"/>
  <c r="K71" i="37"/>
  <c r="I71" i="37"/>
  <c r="H71" i="37"/>
  <c r="G71" i="37"/>
  <c r="F71" i="37"/>
  <c r="K70" i="37"/>
  <c r="I70" i="37"/>
  <c r="H70" i="37"/>
  <c r="G70" i="37"/>
  <c r="F70" i="37"/>
  <c r="K69" i="37"/>
  <c r="E69" i="37"/>
  <c r="I69" i="37" s="1"/>
  <c r="D69" i="37"/>
  <c r="H69" i="37" s="1"/>
  <c r="C69" i="37"/>
  <c r="G69" i="37" s="1"/>
  <c r="F69" i="37" s="1"/>
  <c r="K68" i="37"/>
  <c r="I68" i="37"/>
  <c r="H68" i="37"/>
  <c r="G68" i="37"/>
  <c r="F68" i="37"/>
  <c r="K67" i="37"/>
  <c r="I67" i="37"/>
  <c r="H67" i="37"/>
  <c r="G67" i="37"/>
  <c r="F67" i="37" s="1"/>
  <c r="K66" i="37"/>
  <c r="I66" i="37"/>
  <c r="H66" i="37"/>
  <c r="G66" i="37"/>
  <c r="F66" i="37"/>
  <c r="K65" i="37"/>
  <c r="I65" i="37"/>
  <c r="H65" i="37"/>
  <c r="G65" i="37"/>
  <c r="F65" i="37"/>
  <c r="K64" i="37"/>
  <c r="E64" i="37"/>
  <c r="I64" i="37" s="1"/>
  <c r="D64" i="37"/>
  <c r="H64" i="37" s="1"/>
  <c r="C64" i="37"/>
  <c r="G64" i="37" s="1"/>
  <c r="F64" i="37" s="1"/>
  <c r="K63" i="37"/>
  <c r="I63" i="37"/>
  <c r="H63" i="37"/>
  <c r="G63" i="37"/>
  <c r="F63" i="37"/>
  <c r="K62" i="37"/>
  <c r="I62" i="37"/>
  <c r="H62" i="37"/>
  <c r="G62" i="37"/>
  <c r="F62" i="37" s="1"/>
  <c r="K61" i="37"/>
  <c r="I61" i="37"/>
  <c r="H61" i="37"/>
  <c r="G61" i="37"/>
  <c r="F61" i="37"/>
  <c r="K60" i="37"/>
  <c r="I60" i="37"/>
  <c r="H60" i="37"/>
  <c r="G60" i="37"/>
  <c r="F60" i="37"/>
  <c r="K59" i="37"/>
  <c r="I59" i="37"/>
  <c r="H59" i="37"/>
  <c r="G59" i="37"/>
  <c r="F59" i="37"/>
  <c r="E58" i="37"/>
  <c r="K58" i="37" s="1"/>
  <c r="D58" i="37"/>
  <c r="H58" i="37" s="1"/>
  <c r="C58" i="37"/>
  <c r="G58" i="37" s="1"/>
  <c r="F58" i="37" s="1"/>
  <c r="K57" i="37"/>
  <c r="I57" i="37"/>
  <c r="H57" i="37"/>
  <c r="G57" i="37"/>
  <c r="F57" i="37" s="1"/>
  <c r="K56" i="37"/>
  <c r="I56" i="37"/>
  <c r="H56" i="37"/>
  <c r="G56" i="37"/>
  <c r="F56" i="37"/>
  <c r="K55" i="37"/>
  <c r="I55" i="37"/>
  <c r="H55" i="37"/>
  <c r="G55" i="37"/>
  <c r="F55" i="37"/>
  <c r="K54" i="37"/>
  <c r="I54" i="37"/>
  <c r="H54" i="37"/>
  <c r="G54" i="37"/>
  <c r="F54" i="37"/>
  <c r="AE53" i="37"/>
  <c r="AD53" i="37"/>
  <c r="AC53" i="37"/>
  <c r="AB53" i="37"/>
  <c r="AA53" i="37"/>
  <c r="Z53" i="37"/>
  <c r="W53" i="37"/>
  <c r="V53" i="37"/>
  <c r="S53" i="37"/>
  <c r="R53" i="37"/>
  <c r="O53" i="37"/>
  <c r="N53" i="37"/>
  <c r="E51" i="37"/>
  <c r="K51" i="37" s="1"/>
  <c r="D51" i="37"/>
  <c r="H51" i="37" s="1"/>
  <c r="C51" i="37"/>
  <c r="G51" i="37" s="1"/>
  <c r="F51" i="37" s="1"/>
  <c r="K50" i="37"/>
  <c r="I50" i="37"/>
  <c r="H50" i="37"/>
  <c r="G50" i="37"/>
  <c r="F50" i="37" s="1"/>
  <c r="K49" i="37"/>
  <c r="I49" i="37"/>
  <c r="H49" i="37"/>
  <c r="G49" i="37"/>
  <c r="F49" i="37"/>
  <c r="K48" i="37"/>
  <c r="I48" i="37"/>
  <c r="H48" i="37"/>
  <c r="G48" i="37"/>
  <c r="F48" i="37"/>
  <c r="K47" i="37"/>
  <c r="I47" i="37"/>
  <c r="H47" i="37"/>
  <c r="G47" i="37"/>
  <c r="F47" i="37"/>
  <c r="E46" i="37"/>
  <c r="K46" i="37" s="1"/>
  <c r="D46" i="37"/>
  <c r="H46" i="37" s="1"/>
  <c r="C46" i="37"/>
  <c r="G46" i="37" s="1"/>
  <c r="F46" i="37" s="1"/>
  <c r="K45" i="37"/>
  <c r="I45" i="37"/>
  <c r="H45" i="37"/>
  <c r="G45" i="37"/>
  <c r="F45" i="37" s="1"/>
  <c r="K44" i="37"/>
  <c r="I44" i="37"/>
  <c r="H44" i="37"/>
  <c r="G44" i="37"/>
  <c r="F44" i="37"/>
  <c r="K43" i="37"/>
  <c r="I43" i="37"/>
  <c r="H43" i="37"/>
  <c r="G43" i="37"/>
  <c r="F43" i="37"/>
  <c r="K42" i="37"/>
  <c r="I42" i="37"/>
  <c r="H42" i="37"/>
  <c r="G42" i="37"/>
  <c r="F42" i="37"/>
  <c r="K41" i="37"/>
  <c r="I41" i="37"/>
  <c r="H41" i="37"/>
  <c r="G41" i="37"/>
  <c r="F41" i="37" s="1"/>
  <c r="E40" i="37"/>
  <c r="K40" i="37" s="1"/>
  <c r="D40" i="37"/>
  <c r="G40" i="37" s="1"/>
  <c r="F40" i="37" s="1"/>
  <c r="C40" i="37"/>
  <c r="K39" i="37"/>
  <c r="I39" i="37"/>
  <c r="H39" i="37"/>
  <c r="G39" i="37"/>
  <c r="F39" i="37"/>
  <c r="K38" i="37"/>
  <c r="I38" i="37"/>
  <c r="H38" i="37"/>
  <c r="G38" i="37"/>
  <c r="F38" i="37"/>
  <c r="K37" i="37"/>
  <c r="I37" i="37"/>
  <c r="H37" i="37"/>
  <c r="G37" i="37"/>
  <c r="F37" i="37"/>
  <c r="K36" i="37"/>
  <c r="I36" i="37"/>
  <c r="H36" i="37"/>
  <c r="G36" i="37"/>
  <c r="F36" i="37" s="1"/>
  <c r="K34" i="37"/>
  <c r="I34" i="37"/>
  <c r="H34" i="37"/>
  <c r="G34" i="37"/>
  <c r="F34" i="37"/>
  <c r="K33" i="37"/>
  <c r="I33" i="37"/>
  <c r="H33" i="37"/>
  <c r="G33" i="37"/>
  <c r="F33" i="37"/>
  <c r="K32" i="37"/>
  <c r="I32" i="37"/>
  <c r="H32" i="37"/>
  <c r="G32" i="37"/>
  <c r="F32" i="37"/>
  <c r="K31" i="37"/>
  <c r="I31" i="37"/>
  <c r="H31" i="37"/>
  <c r="G31" i="37"/>
  <c r="F31" i="37" s="1"/>
  <c r="AE30" i="37"/>
  <c r="AD30" i="37"/>
  <c r="AC30" i="37"/>
  <c r="AB30" i="37"/>
  <c r="AA30" i="37"/>
  <c r="Z30" i="37"/>
  <c r="W30" i="37"/>
  <c r="V30" i="37"/>
  <c r="S30" i="37"/>
  <c r="R30" i="37"/>
  <c r="O30" i="37"/>
  <c r="N30" i="37"/>
  <c r="E28" i="37"/>
  <c r="K28" i="37" s="1"/>
  <c r="D28" i="37"/>
  <c r="G28" i="37" s="1"/>
  <c r="F28" i="37" s="1"/>
  <c r="C28" i="37"/>
  <c r="C35" i="37" s="1"/>
  <c r="K27" i="37"/>
  <c r="I27" i="37"/>
  <c r="H27" i="37"/>
  <c r="G27" i="37"/>
  <c r="F27" i="37"/>
  <c r="K26" i="37"/>
  <c r="I26" i="37"/>
  <c r="H26" i="37"/>
  <c r="G26" i="37"/>
  <c r="F26" i="37"/>
  <c r="K25" i="37"/>
  <c r="I25" i="37"/>
  <c r="H25" i="37"/>
  <c r="G25" i="37"/>
  <c r="F25" i="37"/>
  <c r="K24" i="37"/>
  <c r="I24" i="37"/>
  <c r="H24" i="37"/>
  <c r="G24" i="37"/>
  <c r="F24" i="37" s="1"/>
  <c r="K23" i="37"/>
  <c r="I23" i="37"/>
  <c r="H23" i="37"/>
  <c r="G23" i="37"/>
  <c r="F23" i="37"/>
  <c r="E22" i="37"/>
  <c r="H22" i="37" s="1"/>
  <c r="D22" i="37"/>
  <c r="C22" i="37"/>
  <c r="G22" i="37" s="1"/>
  <c r="F22" i="37" s="1"/>
  <c r="K21" i="37"/>
  <c r="I21" i="37"/>
  <c r="H21" i="37"/>
  <c r="G21" i="37"/>
  <c r="F21" i="37"/>
  <c r="K20" i="37"/>
  <c r="I20" i="37"/>
  <c r="H20" i="37"/>
  <c r="G20" i="37"/>
  <c r="F20" i="37"/>
  <c r="K19" i="37"/>
  <c r="I19" i="37"/>
  <c r="H19" i="37"/>
  <c r="G19" i="37"/>
  <c r="F19" i="37" s="1"/>
  <c r="K18" i="37"/>
  <c r="I18" i="37"/>
  <c r="H18" i="37"/>
  <c r="G18" i="37"/>
  <c r="F18" i="37"/>
  <c r="F17" i="37"/>
  <c r="E17" i="37"/>
  <c r="H17" i="37" s="1"/>
  <c r="D17" i="37"/>
  <c r="C17" i="37"/>
  <c r="G17" i="37" s="1"/>
  <c r="K16" i="37"/>
  <c r="I16" i="37"/>
  <c r="H16" i="37"/>
  <c r="G16" i="37"/>
  <c r="F16" i="37"/>
  <c r="K15" i="37"/>
  <c r="I15" i="37"/>
  <c r="H15" i="37"/>
  <c r="G15" i="37"/>
  <c r="F15" i="37"/>
  <c r="K14" i="37"/>
  <c r="I14" i="37"/>
  <c r="H14" i="37"/>
  <c r="G14" i="37"/>
  <c r="F14" i="37" s="1"/>
  <c r="K13" i="37"/>
  <c r="I13" i="37"/>
  <c r="H13" i="37"/>
  <c r="G13" i="37"/>
  <c r="F13" i="37"/>
  <c r="F12" i="37"/>
  <c r="E12" i="37"/>
  <c r="H12" i="37" s="1"/>
  <c r="D12" i="37"/>
  <c r="C12" i="37"/>
  <c r="G12" i="37" s="1"/>
  <c r="K11" i="37"/>
  <c r="I11" i="37"/>
  <c r="H11" i="37"/>
  <c r="G11" i="37"/>
  <c r="F11" i="37"/>
  <c r="K10" i="37"/>
  <c r="I10" i="37"/>
  <c r="H10" i="37"/>
  <c r="G10" i="37"/>
  <c r="F10" i="37"/>
  <c r="K9" i="37"/>
  <c r="I9" i="37"/>
  <c r="H9" i="37"/>
  <c r="G9" i="37"/>
  <c r="F9" i="37" s="1"/>
  <c r="K8" i="37"/>
  <c r="I8" i="37"/>
  <c r="H8" i="37"/>
  <c r="G8" i="37"/>
  <c r="F8" i="37"/>
  <c r="K77" i="36"/>
  <c r="AE76" i="36"/>
  <c r="AD76" i="36"/>
  <c r="AC76" i="36"/>
  <c r="AB76" i="36"/>
  <c r="AA76" i="36"/>
  <c r="Z76" i="36"/>
  <c r="W76" i="36"/>
  <c r="V76" i="36"/>
  <c r="S76" i="36"/>
  <c r="R76" i="36"/>
  <c r="O76" i="36"/>
  <c r="N76" i="36"/>
  <c r="L76" i="36"/>
  <c r="K75" i="36"/>
  <c r="E75" i="36"/>
  <c r="D75" i="36"/>
  <c r="G75" i="36" s="1"/>
  <c r="F75" i="36" s="1"/>
  <c r="C75" i="36"/>
  <c r="K74" i="36"/>
  <c r="I74" i="36"/>
  <c r="H74" i="36"/>
  <c r="G74" i="36"/>
  <c r="F74" i="36"/>
  <c r="K73" i="36"/>
  <c r="I73" i="36"/>
  <c r="H73" i="36"/>
  <c r="G73" i="36"/>
  <c r="F73" i="36" s="1"/>
  <c r="K72" i="36"/>
  <c r="I72" i="36"/>
  <c r="H72" i="36"/>
  <c r="G72" i="36"/>
  <c r="F72" i="36"/>
  <c r="K71" i="36"/>
  <c r="I71" i="36"/>
  <c r="H71" i="36"/>
  <c r="G71" i="36"/>
  <c r="F71" i="36" s="1"/>
  <c r="K70" i="36"/>
  <c r="I70" i="36"/>
  <c r="H70" i="36"/>
  <c r="G70" i="36"/>
  <c r="F70" i="36"/>
  <c r="E69" i="36"/>
  <c r="H69" i="36" s="1"/>
  <c r="D69" i="36"/>
  <c r="C69" i="36"/>
  <c r="G69" i="36" s="1"/>
  <c r="F69" i="36" s="1"/>
  <c r="K68" i="36"/>
  <c r="I68" i="36"/>
  <c r="H68" i="36"/>
  <c r="G68" i="36"/>
  <c r="F68" i="36" s="1"/>
  <c r="K67" i="36"/>
  <c r="I67" i="36"/>
  <c r="H67" i="36"/>
  <c r="G67" i="36"/>
  <c r="F67" i="36"/>
  <c r="K66" i="36"/>
  <c r="I66" i="36"/>
  <c r="H66" i="36"/>
  <c r="G66" i="36"/>
  <c r="F66" i="36" s="1"/>
  <c r="K65" i="36"/>
  <c r="I65" i="36"/>
  <c r="H65" i="36"/>
  <c r="G65" i="36"/>
  <c r="F65" i="36"/>
  <c r="E64" i="36"/>
  <c r="H64" i="36" s="1"/>
  <c r="D64" i="36"/>
  <c r="C64" i="36"/>
  <c r="G64" i="36" s="1"/>
  <c r="F64" i="36" s="1"/>
  <c r="K63" i="36"/>
  <c r="I63" i="36"/>
  <c r="H63" i="36"/>
  <c r="G63" i="36"/>
  <c r="F63" i="36" s="1"/>
  <c r="K62" i="36"/>
  <c r="I62" i="36"/>
  <c r="H62" i="36"/>
  <c r="G62" i="36"/>
  <c r="F62" i="36"/>
  <c r="K61" i="36"/>
  <c r="I61" i="36"/>
  <c r="H61" i="36"/>
  <c r="G61" i="36"/>
  <c r="F61" i="36" s="1"/>
  <c r="K60" i="36"/>
  <c r="I60" i="36"/>
  <c r="H60" i="36"/>
  <c r="G60" i="36"/>
  <c r="F60" i="36"/>
  <c r="K59" i="36"/>
  <c r="I59" i="36"/>
  <c r="H59" i="36"/>
  <c r="G59" i="36"/>
  <c r="F59" i="36" s="1"/>
  <c r="K58" i="36"/>
  <c r="E58" i="36"/>
  <c r="I58" i="36" s="1"/>
  <c r="D58" i="36"/>
  <c r="H58" i="36" s="1"/>
  <c r="C58" i="36"/>
  <c r="K57" i="36"/>
  <c r="I57" i="36"/>
  <c r="H57" i="36"/>
  <c r="G57" i="36"/>
  <c r="F57" i="36"/>
  <c r="K56" i="36"/>
  <c r="I56" i="36"/>
  <c r="H56" i="36"/>
  <c r="G56" i="36"/>
  <c r="F56" i="36" s="1"/>
  <c r="K55" i="36"/>
  <c r="I55" i="36"/>
  <c r="H55" i="36"/>
  <c r="G55" i="36"/>
  <c r="F55" i="36"/>
  <c r="K54" i="36"/>
  <c r="I54" i="36"/>
  <c r="H54" i="36"/>
  <c r="G54" i="36"/>
  <c r="F54" i="36" s="1"/>
  <c r="AE53" i="36"/>
  <c r="AD53" i="36"/>
  <c r="AC53" i="36"/>
  <c r="AB53" i="36"/>
  <c r="AA53" i="36"/>
  <c r="Z53" i="36"/>
  <c r="W53" i="36"/>
  <c r="V53" i="36"/>
  <c r="S53" i="36"/>
  <c r="R53" i="36"/>
  <c r="O53" i="36"/>
  <c r="N53" i="36"/>
  <c r="K51" i="36"/>
  <c r="E51" i="36"/>
  <c r="I51" i="36" s="1"/>
  <c r="D51" i="36"/>
  <c r="H51" i="36" s="1"/>
  <c r="C51" i="36"/>
  <c r="K50" i="36"/>
  <c r="I50" i="36"/>
  <c r="H50" i="36"/>
  <c r="G50" i="36"/>
  <c r="F50" i="36"/>
  <c r="K49" i="36"/>
  <c r="I49" i="36"/>
  <c r="H49" i="36"/>
  <c r="G49" i="36"/>
  <c r="F49" i="36" s="1"/>
  <c r="K48" i="36"/>
  <c r="I48" i="36"/>
  <c r="H48" i="36"/>
  <c r="G48" i="36"/>
  <c r="F48" i="36"/>
  <c r="K47" i="36"/>
  <c r="I47" i="36"/>
  <c r="H47" i="36"/>
  <c r="G47" i="36"/>
  <c r="F47" i="36" s="1"/>
  <c r="K46" i="36"/>
  <c r="E46" i="36"/>
  <c r="I46" i="36" s="1"/>
  <c r="D46" i="36"/>
  <c r="H46" i="36" s="1"/>
  <c r="C46" i="36"/>
  <c r="K45" i="36"/>
  <c r="I45" i="36"/>
  <c r="H45" i="36"/>
  <c r="G45" i="36"/>
  <c r="F45" i="36"/>
  <c r="K44" i="36"/>
  <c r="I44" i="36"/>
  <c r="H44" i="36"/>
  <c r="G44" i="36"/>
  <c r="F44" i="36" s="1"/>
  <c r="K43" i="36"/>
  <c r="I43" i="36"/>
  <c r="H43" i="36"/>
  <c r="G43" i="36"/>
  <c r="F43" i="36"/>
  <c r="K42" i="36"/>
  <c r="I42" i="36"/>
  <c r="H42" i="36"/>
  <c r="G42" i="36"/>
  <c r="F42" i="36" s="1"/>
  <c r="K41" i="36"/>
  <c r="I41" i="36"/>
  <c r="H41" i="36"/>
  <c r="G41" i="36"/>
  <c r="F41" i="36"/>
  <c r="E40" i="36"/>
  <c r="K40" i="36" s="1"/>
  <c r="D40" i="36"/>
  <c r="C40" i="36"/>
  <c r="G40" i="36" s="1"/>
  <c r="F40" i="36" s="1"/>
  <c r="K39" i="36"/>
  <c r="I39" i="36"/>
  <c r="H39" i="36"/>
  <c r="G39" i="36"/>
  <c r="F39" i="36" s="1"/>
  <c r="K38" i="36"/>
  <c r="I38" i="36"/>
  <c r="H38" i="36"/>
  <c r="G38" i="36"/>
  <c r="F38" i="36"/>
  <c r="K37" i="36"/>
  <c r="I37" i="36"/>
  <c r="H37" i="36"/>
  <c r="G37" i="36"/>
  <c r="F37" i="36" s="1"/>
  <c r="K36" i="36"/>
  <c r="I36" i="36"/>
  <c r="H36" i="36"/>
  <c r="G36" i="36"/>
  <c r="F36" i="36"/>
  <c r="K34" i="36"/>
  <c r="I34" i="36"/>
  <c r="H34" i="36"/>
  <c r="G34" i="36"/>
  <c r="F34" i="36" s="1"/>
  <c r="K33" i="36"/>
  <c r="I33" i="36"/>
  <c r="H33" i="36"/>
  <c r="G33" i="36"/>
  <c r="F33" i="36"/>
  <c r="K32" i="36"/>
  <c r="I32" i="36"/>
  <c r="H32" i="36"/>
  <c r="G32" i="36"/>
  <c r="F32" i="36" s="1"/>
  <c r="K31" i="36"/>
  <c r="I31" i="36"/>
  <c r="H31" i="36"/>
  <c r="G31" i="36"/>
  <c r="F31" i="36"/>
  <c r="AE30" i="36"/>
  <c r="AD30" i="36"/>
  <c r="AC30" i="36"/>
  <c r="AB30" i="36"/>
  <c r="AA30" i="36"/>
  <c r="Z30" i="36"/>
  <c r="W30" i="36"/>
  <c r="V30" i="36"/>
  <c r="S30" i="36"/>
  <c r="R30" i="36"/>
  <c r="O30" i="36"/>
  <c r="N30" i="36"/>
  <c r="E28" i="36"/>
  <c r="K28" i="36" s="1"/>
  <c r="D28" i="36"/>
  <c r="D35" i="36" s="1"/>
  <c r="C28" i="36"/>
  <c r="C35" i="36" s="1"/>
  <c r="K27" i="36"/>
  <c r="I27" i="36"/>
  <c r="H27" i="36"/>
  <c r="G27" i="36"/>
  <c r="F27" i="36" s="1"/>
  <c r="K26" i="36"/>
  <c r="I26" i="36"/>
  <c r="H26" i="36"/>
  <c r="G26" i="36"/>
  <c r="F26" i="36"/>
  <c r="K25" i="36"/>
  <c r="I25" i="36"/>
  <c r="H25" i="36"/>
  <c r="G25" i="36"/>
  <c r="F25" i="36" s="1"/>
  <c r="K24" i="36"/>
  <c r="I24" i="36"/>
  <c r="H24" i="36"/>
  <c r="G24" i="36"/>
  <c r="F24" i="36"/>
  <c r="K23" i="36"/>
  <c r="I23" i="36"/>
  <c r="H23" i="36"/>
  <c r="G23" i="36"/>
  <c r="F23" i="36" s="1"/>
  <c r="K22" i="36"/>
  <c r="E22" i="36"/>
  <c r="I22" i="36" s="1"/>
  <c r="D22" i="36"/>
  <c r="G22" i="36" s="1"/>
  <c r="F22" i="36" s="1"/>
  <c r="C22" i="36"/>
  <c r="K21" i="36"/>
  <c r="I21" i="36"/>
  <c r="H21" i="36"/>
  <c r="G21" i="36"/>
  <c r="F21" i="36"/>
  <c r="K20" i="36"/>
  <c r="I20" i="36"/>
  <c r="H20" i="36"/>
  <c r="G20" i="36"/>
  <c r="F20" i="36" s="1"/>
  <c r="K19" i="36"/>
  <c r="I19" i="36"/>
  <c r="H19" i="36"/>
  <c r="G19" i="36"/>
  <c r="F19" i="36"/>
  <c r="K18" i="36"/>
  <c r="I18" i="36"/>
  <c r="H18" i="36"/>
  <c r="G18" i="36"/>
  <c r="F18" i="36" s="1"/>
  <c r="K17" i="36"/>
  <c r="E17" i="36"/>
  <c r="I17" i="36" s="1"/>
  <c r="D17" i="36"/>
  <c r="G17" i="36" s="1"/>
  <c r="C17" i="36"/>
  <c r="K16" i="36"/>
  <c r="I16" i="36"/>
  <c r="H16" i="36"/>
  <c r="G16" i="36"/>
  <c r="F16" i="36"/>
  <c r="K15" i="36"/>
  <c r="I15" i="36"/>
  <c r="H15" i="36"/>
  <c r="G15" i="36"/>
  <c r="F15" i="36" s="1"/>
  <c r="K14" i="36"/>
  <c r="I14" i="36"/>
  <c r="H14" i="36"/>
  <c r="G14" i="36"/>
  <c r="F14" i="36"/>
  <c r="K13" i="36"/>
  <c r="I13" i="36"/>
  <c r="H13" i="36"/>
  <c r="G13" i="36"/>
  <c r="F13" i="36" s="1"/>
  <c r="E12" i="36"/>
  <c r="K12" i="36" s="1"/>
  <c r="D12" i="36"/>
  <c r="G12" i="36" s="1"/>
  <c r="C12" i="36"/>
  <c r="K11" i="36"/>
  <c r="I11" i="36"/>
  <c r="H11" i="36"/>
  <c r="G11" i="36"/>
  <c r="F11" i="36"/>
  <c r="K10" i="36"/>
  <c r="I10" i="36"/>
  <c r="H10" i="36"/>
  <c r="G10" i="36"/>
  <c r="F10" i="36" s="1"/>
  <c r="K9" i="36"/>
  <c r="I9" i="36"/>
  <c r="H9" i="36"/>
  <c r="G9" i="36"/>
  <c r="F9" i="36"/>
  <c r="K8" i="36"/>
  <c r="I8" i="36"/>
  <c r="H8" i="36"/>
  <c r="G8" i="36"/>
  <c r="F8" i="36" s="1"/>
  <c r="AE76" i="35"/>
  <c r="AC76" i="35"/>
  <c r="AA76" i="35"/>
  <c r="W76" i="35"/>
  <c r="S76" i="35"/>
  <c r="AD76" i="35"/>
  <c r="AB76" i="35"/>
  <c r="Z76" i="35"/>
  <c r="V76" i="35"/>
  <c r="R76" i="35"/>
  <c r="O76" i="35"/>
  <c r="N76" i="35"/>
  <c r="AE53" i="35"/>
  <c r="AC53" i="35"/>
  <c r="AA53" i="35"/>
  <c r="W53" i="35"/>
  <c r="S53" i="35"/>
  <c r="O53" i="35"/>
  <c r="AD53" i="35"/>
  <c r="AB53" i="35"/>
  <c r="Z53" i="35"/>
  <c r="V53" i="35"/>
  <c r="R53" i="35"/>
  <c r="N53" i="35"/>
  <c r="AE30" i="35"/>
  <c r="AC30" i="35"/>
  <c r="AA30" i="35"/>
  <c r="W30" i="35"/>
  <c r="S30" i="35"/>
  <c r="R30" i="35"/>
  <c r="AD30" i="35"/>
  <c r="AB30" i="35"/>
  <c r="Z30" i="35"/>
  <c r="V30" i="35"/>
  <c r="N30" i="35"/>
  <c r="O30" i="35"/>
  <c r="I12" i="36" l="1"/>
  <c r="H12" i="36"/>
  <c r="K12" i="44"/>
  <c r="I17" i="44"/>
  <c r="G22" i="44"/>
  <c r="F22" i="44" s="1"/>
  <c r="I40" i="44"/>
  <c r="K51" i="44"/>
  <c r="I58" i="44"/>
  <c r="G64" i="44"/>
  <c r="F64" i="44" s="1"/>
  <c r="G69" i="44"/>
  <c r="F69" i="44" s="1"/>
  <c r="G75" i="44"/>
  <c r="F75" i="44" s="1"/>
  <c r="G12" i="44"/>
  <c r="F17" i="44"/>
  <c r="K22" i="44"/>
  <c r="G40" i="44"/>
  <c r="F40" i="44" s="1"/>
  <c r="I46" i="44"/>
  <c r="G51" i="44"/>
  <c r="F51" i="44" s="1"/>
  <c r="G35" i="45"/>
  <c r="F35" i="45" s="1"/>
  <c r="H12" i="45"/>
  <c r="H17" i="45"/>
  <c r="H22" i="45"/>
  <c r="G28" i="45"/>
  <c r="F28" i="45" s="1"/>
  <c r="I64" i="45"/>
  <c r="I69" i="45"/>
  <c r="H75" i="45"/>
  <c r="D76" i="45"/>
  <c r="G76" i="45" s="1"/>
  <c r="F76" i="45" s="1"/>
  <c r="H28" i="45"/>
  <c r="H40" i="45"/>
  <c r="G46" i="45"/>
  <c r="F46" i="45" s="1"/>
  <c r="G51" i="45"/>
  <c r="F51" i="45" s="1"/>
  <c r="G58" i="45"/>
  <c r="F58" i="45" s="1"/>
  <c r="K64" i="45"/>
  <c r="K69" i="45"/>
  <c r="I75" i="45"/>
  <c r="F17" i="45"/>
  <c r="I28" i="45"/>
  <c r="E35" i="45"/>
  <c r="I40" i="45"/>
  <c r="D76" i="44"/>
  <c r="G35" i="44"/>
  <c r="F35" i="44" s="1"/>
  <c r="K35" i="44"/>
  <c r="I35" i="44"/>
  <c r="H35" i="44"/>
  <c r="C76" i="44"/>
  <c r="H17" i="44"/>
  <c r="G28" i="44"/>
  <c r="F28" i="44" s="1"/>
  <c r="H75" i="44"/>
  <c r="H28" i="44"/>
  <c r="H40" i="44"/>
  <c r="K64" i="44"/>
  <c r="K69" i="44"/>
  <c r="I75" i="44"/>
  <c r="E76" i="44"/>
  <c r="H22" i="44"/>
  <c r="I28" i="44"/>
  <c r="H46" i="44"/>
  <c r="H51" i="44"/>
  <c r="H58" i="44"/>
  <c r="H12" i="44"/>
  <c r="I64" i="44"/>
  <c r="I69" i="44"/>
  <c r="D76" i="43"/>
  <c r="G76" i="43" s="1"/>
  <c r="F76" i="43" s="1"/>
  <c r="G35" i="43"/>
  <c r="F35" i="43" s="1"/>
  <c r="K35" i="43"/>
  <c r="H35" i="43"/>
  <c r="I35" i="43"/>
  <c r="C76" i="43"/>
  <c r="H12" i="43"/>
  <c r="H17" i="43"/>
  <c r="H22" i="43"/>
  <c r="I64" i="43"/>
  <c r="I69" i="43"/>
  <c r="H75" i="43"/>
  <c r="I12" i="43"/>
  <c r="I17" i="43"/>
  <c r="I22" i="43"/>
  <c r="H28" i="43"/>
  <c r="K64" i="43"/>
  <c r="K69" i="43"/>
  <c r="I75" i="43"/>
  <c r="E76" i="43"/>
  <c r="I28" i="43"/>
  <c r="H46" i="43"/>
  <c r="H51" i="43"/>
  <c r="H58" i="43"/>
  <c r="G28" i="43"/>
  <c r="F28" i="43" s="1"/>
  <c r="K35" i="42"/>
  <c r="E76" i="42"/>
  <c r="C76" i="42"/>
  <c r="I12" i="42"/>
  <c r="I17" i="42"/>
  <c r="H40" i="42"/>
  <c r="F12" i="42"/>
  <c r="K12" i="42"/>
  <c r="F17" i="42"/>
  <c r="K17" i="42"/>
  <c r="K22" i="42"/>
  <c r="I28" i="42"/>
  <c r="H46" i="42"/>
  <c r="H51" i="42"/>
  <c r="H58" i="42"/>
  <c r="G64" i="42"/>
  <c r="F64" i="42" s="1"/>
  <c r="G69" i="42"/>
  <c r="F69" i="42" s="1"/>
  <c r="K75" i="42"/>
  <c r="D35" i="42"/>
  <c r="G35" i="42" s="1"/>
  <c r="F35" i="42" s="1"/>
  <c r="I75" i="42"/>
  <c r="I46" i="42"/>
  <c r="I51" i="42"/>
  <c r="I58" i="42"/>
  <c r="G75" i="42"/>
  <c r="F75" i="42" s="1"/>
  <c r="I22" i="42"/>
  <c r="H28" i="42"/>
  <c r="K35" i="41"/>
  <c r="E76" i="41"/>
  <c r="C76" i="41"/>
  <c r="I12" i="41"/>
  <c r="I17" i="41"/>
  <c r="H40" i="41"/>
  <c r="F12" i="41"/>
  <c r="K12" i="41"/>
  <c r="F17" i="41"/>
  <c r="K17" i="41"/>
  <c r="K22" i="41"/>
  <c r="I28" i="41"/>
  <c r="H46" i="41"/>
  <c r="H51" i="41"/>
  <c r="H58" i="41"/>
  <c r="G64" i="41"/>
  <c r="F64" i="41" s="1"/>
  <c r="G69" i="41"/>
  <c r="F69" i="41" s="1"/>
  <c r="K75" i="41"/>
  <c r="I75" i="41"/>
  <c r="I46" i="41"/>
  <c r="I51" i="41"/>
  <c r="I58" i="41"/>
  <c r="G75" i="41"/>
  <c r="F75" i="41" s="1"/>
  <c r="I22" i="41"/>
  <c r="H28" i="41"/>
  <c r="D35" i="41"/>
  <c r="G35" i="41" s="1"/>
  <c r="F35" i="41" s="1"/>
  <c r="D76" i="40"/>
  <c r="G76" i="40" s="1"/>
  <c r="F76" i="40" s="1"/>
  <c r="I12" i="40"/>
  <c r="D35" i="40"/>
  <c r="G35" i="40" s="1"/>
  <c r="F35" i="40" s="1"/>
  <c r="H40" i="40"/>
  <c r="E76" i="40"/>
  <c r="K22" i="40"/>
  <c r="E35" i="40"/>
  <c r="K75" i="40"/>
  <c r="K28" i="40"/>
  <c r="K40" i="40"/>
  <c r="I46" i="40"/>
  <c r="I51" i="40"/>
  <c r="I58" i="40"/>
  <c r="H64" i="40"/>
  <c r="H69" i="40"/>
  <c r="G75" i="40"/>
  <c r="F75" i="40" s="1"/>
  <c r="I17" i="40"/>
  <c r="I22" i="40"/>
  <c r="H28" i="40"/>
  <c r="I75" i="40"/>
  <c r="K12" i="40"/>
  <c r="K17" i="40"/>
  <c r="D76" i="39"/>
  <c r="K35" i="39"/>
  <c r="I35" i="39"/>
  <c r="H35" i="39"/>
  <c r="C76" i="39"/>
  <c r="I12" i="39"/>
  <c r="I17" i="39"/>
  <c r="I22" i="39"/>
  <c r="H28" i="39"/>
  <c r="D35" i="39"/>
  <c r="G35" i="39" s="1"/>
  <c r="F35" i="39" s="1"/>
  <c r="H40" i="39"/>
  <c r="I75" i="39"/>
  <c r="E76" i="39"/>
  <c r="F12" i="39"/>
  <c r="K12" i="39"/>
  <c r="F17" i="39"/>
  <c r="K17" i="39"/>
  <c r="K22" i="39"/>
  <c r="I28" i="39"/>
  <c r="H46" i="39"/>
  <c r="H51" i="39"/>
  <c r="H58" i="39"/>
  <c r="G64" i="39"/>
  <c r="F64" i="39" s="1"/>
  <c r="G69" i="39"/>
  <c r="F69" i="39" s="1"/>
  <c r="K75" i="39"/>
  <c r="I46" i="39"/>
  <c r="I51" i="39"/>
  <c r="I58" i="39"/>
  <c r="G75" i="39"/>
  <c r="F75" i="39" s="1"/>
  <c r="C76" i="37"/>
  <c r="D76" i="37"/>
  <c r="G76" i="37" s="1"/>
  <c r="F76" i="37" s="1"/>
  <c r="I12" i="37"/>
  <c r="I17" i="37"/>
  <c r="I22" i="37"/>
  <c r="H28" i="37"/>
  <c r="D35" i="37"/>
  <c r="G35" i="37" s="1"/>
  <c r="F35" i="37" s="1"/>
  <c r="H40" i="37"/>
  <c r="I75" i="37"/>
  <c r="E76" i="37"/>
  <c r="K12" i="37"/>
  <c r="K17" i="37"/>
  <c r="K22" i="37"/>
  <c r="I28" i="37"/>
  <c r="E35" i="37"/>
  <c r="I40" i="37"/>
  <c r="K75" i="37"/>
  <c r="I46" i="37"/>
  <c r="I51" i="37"/>
  <c r="I58" i="37"/>
  <c r="G75" i="37"/>
  <c r="F75" i="37" s="1"/>
  <c r="G35" i="36"/>
  <c r="F35" i="36" s="1"/>
  <c r="C76" i="36"/>
  <c r="H17" i="36"/>
  <c r="H22" i="36"/>
  <c r="G28" i="36"/>
  <c r="F28" i="36" s="1"/>
  <c r="I64" i="36"/>
  <c r="I69" i="36"/>
  <c r="H75" i="36"/>
  <c r="D76" i="36"/>
  <c r="G76" i="36" s="1"/>
  <c r="F76" i="36" s="1"/>
  <c r="H28" i="36"/>
  <c r="H40" i="36"/>
  <c r="G46" i="36"/>
  <c r="F46" i="36" s="1"/>
  <c r="G51" i="36"/>
  <c r="F51" i="36" s="1"/>
  <c r="G58" i="36"/>
  <c r="F58" i="36" s="1"/>
  <c r="K64" i="36"/>
  <c r="K69" i="36"/>
  <c r="I75" i="36"/>
  <c r="F12" i="36"/>
  <c r="F17" i="36"/>
  <c r="I28" i="36"/>
  <c r="E35" i="36"/>
  <c r="I40" i="36"/>
  <c r="K35" i="45" l="1"/>
  <c r="I35" i="45"/>
  <c r="H35" i="45"/>
  <c r="E76" i="45"/>
  <c r="K76" i="44"/>
  <c r="H76" i="44"/>
  <c r="I76" i="44"/>
  <c r="G76" i="44"/>
  <c r="F76" i="44" s="1"/>
  <c r="K76" i="43"/>
  <c r="I76" i="43"/>
  <c r="H76" i="43"/>
  <c r="H76" i="42"/>
  <c r="K76" i="42"/>
  <c r="I35" i="42"/>
  <c r="H35" i="42"/>
  <c r="D76" i="42"/>
  <c r="G76" i="42" s="1"/>
  <c r="F76" i="42" s="1"/>
  <c r="I35" i="41"/>
  <c r="H35" i="41"/>
  <c r="I76" i="41"/>
  <c r="K76" i="41"/>
  <c r="D76" i="41"/>
  <c r="G76" i="41" s="1"/>
  <c r="F76" i="41" s="1"/>
  <c r="I35" i="40"/>
  <c r="H35" i="40"/>
  <c r="K35" i="40"/>
  <c r="H76" i="40"/>
  <c r="K76" i="40"/>
  <c r="I76" i="40"/>
  <c r="H76" i="39"/>
  <c r="K76" i="39"/>
  <c r="I76" i="39"/>
  <c r="G76" i="39"/>
  <c r="F76" i="39" s="1"/>
  <c r="K35" i="37"/>
  <c r="I35" i="37"/>
  <c r="H35" i="37"/>
  <c r="H76" i="37"/>
  <c r="K76" i="37"/>
  <c r="I76" i="37"/>
  <c r="K35" i="36"/>
  <c r="I35" i="36"/>
  <c r="H35" i="36"/>
  <c r="E76" i="36"/>
  <c r="K76" i="45" l="1"/>
  <c r="I76" i="45"/>
  <c r="H76" i="45"/>
  <c r="I76" i="42"/>
  <c r="H76" i="41"/>
  <c r="K76" i="36"/>
  <c r="I76" i="36"/>
  <c r="H76" i="36"/>
  <c r="K77" i="35" l="1"/>
  <c r="L76" i="35"/>
  <c r="E75" i="35"/>
  <c r="H75" i="35" s="1"/>
  <c r="D75" i="35"/>
  <c r="C75" i="35"/>
  <c r="K74" i="35"/>
  <c r="I74" i="35"/>
  <c r="H74" i="35"/>
  <c r="G74" i="35"/>
  <c r="F74" i="35" s="1"/>
  <c r="K73" i="35"/>
  <c r="I73" i="35"/>
  <c r="H73" i="35"/>
  <c r="G73" i="35"/>
  <c r="F73" i="35" s="1"/>
  <c r="K72" i="35"/>
  <c r="I72" i="35"/>
  <c r="H72" i="35"/>
  <c r="G72" i="35"/>
  <c r="F72" i="35" s="1"/>
  <c r="K71" i="35"/>
  <c r="I71" i="35"/>
  <c r="H71" i="35"/>
  <c r="G71" i="35"/>
  <c r="F71" i="35"/>
  <c r="K70" i="35"/>
  <c r="I70" i="35"/>
  <c r="H70" i="35"/>
  <c r="G70" i="35"/>
  <c r="F70" i="35" s="1"/>
  <c r="E69" i="35"/>
  <c r="K69" i="35" s="1"/>
  <c r="D69" i="35"/>
  <c r="K68" i="35"/>
  <c r="I68" i="35"/>
  <c r="H68" i="35"/>
  <c r="G68" i="35"/>
  <c r="F68" i="35" s="1"/>
  <c r="K67" i="35"/>
  <c r="I67" i="35"/>
  <c r="H67" i="35"/>
  <c r="G67" i="35"/>
  <c r="F67" i="35"/>
  <c r="K66" i="35"/>
  <c r="I66" i="35"/>
  <c r="H66" i="35"/>
  <c r="G66" i="35"/>
  <c r="F66" i="35" s="1"/>
  <c r="K65" i="35"/>
  <c r="I65" i="35"/>
  <c r="H65" i="35"/>
  <c r="G65" i="35"/>
  <c r="F65" i="35" s="1"/>
  <c r="C69" i="35"/>
  <c r="E64" i="35"/>
  <c r="D64" i="35"/>
  <c r="K63" i="35"/>
  <c r="I63" i="35"/>
  <c r="H63" i="35"/>
  <c r="G63" i="35"/>
  <c r="F63" i="35" s="1"/>
  <c r="K62" i="35"/>
  <c r="I62" i="35"/>
  <c r="H62" i="35"/>
  <c r="G62" i="35"/>
  <c r="F62" i="35"/>
  <c r="K61" i="35"/>
  <c r="I61" i="35"/>
  <c r="H61" i="35"/>
  <c r="G61" i="35"/>
  <c r="F61" i="35" s="1"/>
  <c r="K60" i="35"/>
  <c r="I60" i="35"/>
  <c r="H60" i="35"/>
  <c r="C64" i="35"/>
  <c r="K59" i="35"/>
  <c r="I59" i="35"/>
  <c r="H59" i="35"/>
  <c r="G59" i="35"/>
  <c r="F59" i="35" s="1"/>
  <c r="E58" i="35"/>
  <c r="I58" i="35" s="1"/>
  <c r="D58" i="35"/>
  <c r="C58" i="35"/>
  <c r="G58" i="35" s="1"/>
  <c r="F58" i="35" s="1"/>
  <c r="K57" i="35"/>
  <c r="I57" i="35"/>
  <c r="H57" i="35"/>
  <c r="G57" i="35"/>
  <c r="F57" i="35" s="1"/>
  <c r="K56" i="35"/>
  <c r="I56" i="35"/>
  <c r="H56" i="35"/>
  <c r="G56" i="35"/>
  <c r="F56" i="35" s="1"/>
  <c r="K55" i="35"/>
  <c r="I55" i="35"/>
  <c r="H55" i="35"/>
  <c r="G55" i="35"/>
  <c r="F55" i="35" s="1"/>
  <c r="K54" i="35"/>
  <c r="I54" i="35"/>
  <c r="H54" i="35"/>
  <c r="G54" i="35"/>
  <c r="F54" i="35"/>
  <c r="E51" i="35"/>
  <c r="K51" i="35" s="1"/>
  <c r="D51" i="35"/>
  <c r="H51" i="35" s="1"/>
  <c r="K50" i="35"/>
  <c r="I50" i="35"/>
  <c r="H50" i="35"/>
  <c r="G50" i="35"/>
  <c r="F50" i="35" s="1"/>
  <c r="K49" i="35"/>
  <c r="I49" i="35"/>
  <c r="H49" i="35"/>
  <c r="G49" i="35"/>
  <c r="F49" i="35" s="1"/>
  <c r="K48" i="35"/>
  <c r="I48" i="35"/>
  <c r="H48" i="35"/>
  <c r="G48" i="35"/>
  <c r="F48" i="35"/>
  <c r="K47" i="35"/>
  <c r="I47" i="35"/>
  <c r="H47" i="35"/>
  <c r="G47" i="35"/>
  <c r="F47" i="35" s="1"/>
  <c r="C51" i="35"/>
  <c r="E46" i="35"/>
  <c r="H46" i="35" s="1"/>
  <c r="D46" i="35"/>
  <c r="C46" i="35"/>
  <c r="K45" i="35"/>
  <c r="I45" i="35"/>
  <c r="H45" i="35"/>
  <c r="G45" i="35"/>
  <c r="F45" i="35" s="1"/>
  <c r="K44" i="35"/>
  <c r="I44" i="35"/>
  <c r="H44" i="35"/>
  <c r="G44" i="35"/>
  <c r="F44" i="35"/>
  <c r="K43" i="35"/>
  <c r="I43" i="35"/>
  <c r="H43" i="35"/>
  <c r="G43" i="35"/>
  <c r="F43" i="35" s="1"/>
  <c r="K42" i="35"/>
  <c r="I42" i="35"/>
  <c r="H42" i="35"/>
  <c r="G42" i="35"/>
  <c r="F42" i="35" s="1"/>
  <c r="K41" i="35"/>
  <c r="I41" i="35"/>
  <c r="H41" i="35"/>
  <c r="G41" i="35"/>
  <c r="F41" i="35" s="1"/>
  <c r="K40" i="35"/>
  <c r="E40" i="35"/>
  <c r="D40" i="35"/>
  <c r="K39" i="35"/>
  <c r="I39" i="35"/>
  <c r="H39" i="35"/>
  <c r="G39" i="35"/>
  <c r="F39" i="35" s="1"/>
  <c r="K38" i="35"/>
  <c r="I38" i="35"/>
  <c r="H38" i="35"/>
  <c r="G38" i="35"/>
  <c r="F38" i="35" s="1"/>
  <c r="K37" i="35"/>
  <c r="I37" i="35"/>
  <c r="H37" i="35"/>
  <c r="G37" i="35"/>
  <c r="F37" i="35" s="1"/>
  <c r="K36" i="35"/>
  <c r="I36" i="35"/>
  <c r="H36" i="35"/>
  <c r="G36" i="35"/>
  <c r="F36" i="35" s="1"/>
  <c r="C35" i="35"/>
  <c r="K34" i="35"/>
  <c r="I34" i="35"/>
  <c r="H34" i="35"/>
  <c r="G34" i="35"/>
  <c r="F34" i="35" s="1"/>
  <c r="K33" i="35"/>
  <c r="I33" i="35"/>
  <c r="H33" i="35"/>
  <c r="G33" i="35"/>
  <c r="F33" i="35" s="1"/>
  <c r="K32" i="35"/>
  <c r="I32" i="35"/>
  <c r="H32" i="35"/>
  <c r="G32" i="35"/>
  <c r="F32" i="35" s="1"/>
  <c r="K31" i="35"/>
  <c r="I31" i="35"/>
  <c r="H31" i="35"/>
  <c r="G31" i="35"/>
  <c r="F31" i="35"/>
  <c r="E28" i="35"/>
  <c r="E35" i="35" s="1"/>
  <c r="D28" i="35"/>
  <c r="D35" i="35" s="1"/>
  <c r="G35" i="35" s="1"/>
  <c r="F35" i="35" s="1"/>
  <c r="C28" i="35"/>
  <c r="K27" i="35"/>
  <c r="I27" i="35"/>
  <c r="H27" i="35"/>
  <c r="G27" i="35"/>
  <c r="F27" i="35" s="1"/>
  <c r="K26" i="35"/>
  <c r="I26" i="35"/>
  <c r="H26" i="35"/>
  <c r="G26" i="35"/>
  <c r="F26" i="35"/>
  <c r="K25" i="35"/>
  <c r="I25" i="35"/>
  <c r="H25" i="35"/>
  <c r="G25" i="35"/>
  <c r="F25" i="35" s="1"/>
  <c r="K24" i="35"/>
  <c r="I24" i="35"/>
  <c r="H24" i="35"/>
  <c r="G24" i="35"/>
  <c r="F24" i="35" s="1"/>
  <c r="K23" i="35"/>
  <c r="I23" i="35"/>
  <c r="H23" i="35"/>
  <c r="G23" i="35"/>
  <c r="F23" i="35" s="1"/>
  <c r="E22" i="35"/>
  <c r="K22" i="35" s="1"/>
  <c r="D22" i="35"/>
  <c r="K21" i="35"/>
  <c r="I21" i="35"/>
  <c r="H21" i="35"/>
  <c r="G21" i="35"/>
  <c r="F21" i="35"/>
  <c r="K20" i="35"/>
  <c r="I20" i="35"/>
  <c r="H20" i="35"/>
  <c r="G20" i="35"/>
  <c r="F20" i="35" s="1"/>
  <c r="K19" i="35"/>
  <c r="I19" i="35"/>
  <c r="H19" i="35"/>
  <c r="G19" i="35"/>
  <c r="F19" i="35" s="1"/>
  <c r="K18" i="35"/>
  <c r="I18" i="35"/>
  <c r="H18" i="35"/>
  <c r="C22" i="35"/>
  <c r="K17" i="35"/>
  <c r="E17" i="35"/>
  <c r="D17" i="35"/>
  <c r="K16" i="35"/>
  <c r="I16" i="35"/>
  <c r="H16" i="35"/>
  <c r="G16" i="35"/>
  <c r="F16" i="35" s="1"/>
  <c r="K15" i="35"/>
  <c r="I15" i="35"/>
  <c r="H15" i="35"/>
  <c r="G15" i="35"/>
  <c r="F15" i="35" s="1"/>
  <c r="K14" i="35"/>
  <c r="I14" i="35"/>
  <c r="H14" i="35"/>
  <c r="G14" i="35"/>
  <c r="F14" i="35" s="1"/>
  <c r="K13" i="35"/>
  <c r="I13" i="35"/>
  <c r="H13" i="35"/>
  <c r="G13" i="35"/>
  <c r="F13" i="35" s="1"/>
  <c r="E12" i="35"/>
  <c r="I12" i="35" s="1"/>
  <c r="D12" i="35"/>
  <c r="C12" i="35"/>
  <c r="F12" i="35" s="1"/>
  <c r="K11" i="35"/>
  <c r="I11" i="35"/>
  <c r="H11" i="35"/>
  <c r="G11" i="35"/>
  <c r="F11" i="35" s="1"/>
  <c r="K10" i="35"/>
  <c r="I10" i="35"/>
  <c r="H10" i="35"/>
  <c r="G10" i="35"/>
  <c r="F10" i="35" s="1"/>
  <c r="K9" i="35"/>
  <c r="I9" i="35"/>
  <c r="H9" i="35"/>
  <c r="G9" i="35"/>
  <c r="F9" i="35" s="1"/>
  <c r="K8" i="35"/>
  <c r="I8" i="35"/>
  <c r="H8" i="35"/>
  <c r="G8" i="35"/>
  <c r="F8" i="35"/>
  <c r="G46" i="35" l="1"/>
  <c r="F46" i="35" s="1"/>
  <c r="I64" i="35"/>
  <c r="H69" i="35"/>
  <c r="K75" i="35"/>
  <c r="H12" i="35"/>
  <c r="H17" i="35"/>
  <c r="G22" i="35"/>
  <c r="F22" i="35" s="1"/>
  <c r="H40" i="35"/>
  <c r="H58" i="35"/>
  <c r="I35" i="35"/>
  <c r="K35" i="35"/>
  <c r="H35" i="35"/>
  <c r="G64" i="35"/>
  <c r="F64" i="35" s="1"/>
  <c r="D76" i="35"/>
  <c r="G12" i="35"/>
  <c r="H28" i="35"/>
  <c r="I46" i="35"/>
  <c r="K46" i="35"/>
  <c r="I51" i="35"/>
  <c r="K64" i="35"/>
  <c r="I69" i="35"/>
  <c r="G75" i="35"/>
  <c r="F75" i="35" s="1"/>
  <c r="K12" i="35"/>
  <c r="I17" i="35"/>
  <c r="G18" i="35"/>
  <c r="F18" i="35" s="1"/>
  <c r="H22" i="35"/>
  <c r="G28" i="35"/>
  <c r="F28" i="35" s="1"/>
  <c r="I40" i="35"/>
  <c r="G51" i="35"/>
  <c r="F51" i="35" s="1"/>
  <c r="K58" i="35"/>
  <c r="G60" i="35"/>
  <c r="F60" i="35" s="1"/>
  <c r="H64" i="35"/>
  <c r="G69" i="35"/>
  <c r="F69" i="35" s="1"/>
  <c r="I75" i="35"/>
  <c r="E76" i="35"/>
  <c r="I22" i="35"/>
  <c r="C17" i="35"/>
  <c r="I28" i="35"/>
  <c r="C40" i="35"/>
  <c r="G40" i="35" s="1"/>
  <c r="F40" i="35" s="1"/>
  <c r="K28" i="35"/>
  <c r="L76" i="1"/>
  <c r="C76" i="35" l="1"/>
  <c r="H76" i="35"/>
  <c r="I76" i="35"/>
  <c r="K76" i="35"/>
  <c r="G76" i="35"/>
  <c r="F76" i="35" s="1"/>
  <c r="G17" i="35"/>
  <c r="F17" i="35"/>
  <c r="G26" i="1"/>
  <c r="F26" i="1" s="1"/>
  <c r="H26" i="1"/>
  <c r="I26" i="1"/>
  <c r="K77" i="1" l="1"/>
  <c r="K71" i="1"/>
  <c r="K72" i="1"/>
  <c r="K73" i="1"/>
  <c r="K74" i="1"/>
  <c r="K70" i="1"/>
  <c r="K66" i="1"/>
  <c r="K67" i="1"/>
  <c r="K68" i="1"/>
  <c r="K65" i="1"/>
  <c r="K60" i="1"/>
  <c r="K61" i="1"/>
  <c r="K62" i="1"/>
  <c r="K63" i="1"/>
  <c r="K59" i="1"/>
  <c r="K55" i="1"/>
  <c r="K56" i="1"/>
  <c r="K57" i="1"/>
  <c r="K54" i="1"/>
  <c r="K48" i="1"/>
  <c r="K49" i="1"/>
  <c r="K50" i="1"/>
  <c r="K47" i="1"/>
  <c r="K42" i="1"/>
  <c r="K43" i="1"/>
  <c r="K44" i="1"/>
  <c r="K45" i="1"/>
  <c r="K41" i="1"/>
  <c r="K37" i="1"/>
  <c r="K38" i="1"/>
  <c r="K39" i="1"/>
  <c r="K36" i="1"/>
  <c r="K31" i="1"/>
  <c r="K32" i="1"/>
  <c r="K33" i="1"/>
  <c r="K34" i="1"/>
  <c r="K27" i="1"/>
  <c r="K24" i="1"/>
  <c r="K25" i="1"/>
  <c r="K26" i="1"/>
  <c r="K23" i="1"/>
  <c r="K19" i="1"/>
  <c r="K20" i="1"/>
  <c r="K21" i="1"/>
  <c r="K18" i="1"/>
  <c r="K14" i="1"/>
  <c r="K15" i="1"/>
  <c r="K16" i="1"/>
  <c r="K13" i="1"/>
  <c r="K9" i="1"/>
  <c r="K10" i="1"/>
  <c r="K11" i="1"/>
  <c r="K8" i="1"/>
  <c r="I27" i="1" l="1"/>
  <c r="I31" i="1"/>
  <c r="I32" i="1"/>
  <c r="I33" i="1"/>
  <c r="I34" i="1"/>
  <c r="I36" i="1"/>
  <c r="I37" i="1"/>
  <c r="I38" i="1"/>
  <c r="I39" i="1"/>
  <c r="I41" i="1"/>
  <c r="I42" i="1"/>
  <c r="I43" i="1"/>
  <c r="I44" i="1"/>
  <c r="I45" i="1"/>
  <c r="I47" i="1"/>
  <c r="I48" i="1"/>
  <c r="I49" i="1"/>
  <c r="I50" i="1"/>
  <c r="I54" i="1"/>
  <c r="I55" i="1"/>
  <c r="I56" i="1"/>
  <c r="I57" i="1"/>
  <c r="I59" i="1"/>
  <c r="I60" i="1"/>
  <c r="I61" i="1"/>
  <c r="I62" i="1"/>
  <c r="I63" i="1"/>
  <c r="I65" i="1"/>
  <c r="I66" i="1"/>
  <c r="I67" i="1"/>
  <c r="I68" i="1"/>
  <c r="I70" i="1"/>
  <c r="I71" i="1"/>
  <c r="I72" i="1"/>
  <c r="I73" i="1"/>
  <c r="I74" i="1"/>
  <c r="H27" i="1"/>
  <c r="H31" i="1"/>
  <c r="H32" i="1"/>
  <c r="H33" i="1"/>
  <c r="H34" i="1"/>
  <c r="H36" i="1"/>
  <c r="H37" i="1"/>
  <c r="H38" i="1"/>
  <c r="H39" i="1"/>
  <c r="H41" i="1"/>
  <c r="H42" i="1"/>
  <c r="H43" i="1"/>
  <c r="H44" i="1"/>
  <c r="H45" i="1"/>
  <c r="H47" i="1"/>
  <c r="H48" i="1"/>
  <c r="H49" i="1"/>
  <c r="H50" i="1"/>
  <c r="H54" i="1"/>
  <c r="H55" i="1"/>
  <c r="H56" i="1"/>
  <c r="H57" i="1"/>
  <c r="H59" i="1"/>
  <c r="H60" i="1"/>
  <c r="H61" i="1"/>
  <c r="H62" i="1"/>
  <c r="H63" i="1"/>
  <c r="H65" i="1"/>
  <c r="H66" i="1"/>
  <c r="H67" i="1"/>
  <c r="H68" i="1"/>
  <c r="H70" i="1"/>
  <c r="H71" i="1"/>
  <c r="H72" i="1"/>
  <c r="H73" i="1"/>
  <c r="H74" i="1"/>
  <c r="H8" i="1"/>
  <c r="G18" i="1"/>
  <c r="G19" i="1"/>
  <c r="G20" i="1"/>
  <c r="G21" i="1"/>
  <c r="G23" i="1"/>
  <c r="F23" i="1" s="1"/>
  <c r="G24" i="1"/>
  <c r="F24" i="1" s="1"/>
  <c r="G25" i="1"/>
  <c r="F25" i="1" s="1"/>
  <c r="G27" i="1"/>
  <c r="F27" i="1" s="1"/>
  <c r="G31" i="1"/>
  <c r="F31" i="1" s="1"/>
  <c r="G32" i="1"/>
  <c r="F32" i="1" s="1"/>
  <c r="G33" i="1"/>
  <c r="F33" i="1" s="1"/>
  <c r="G34" i="1"/>
  <c r="F34" i="1" s="1"/>
  <c r="G36" i="1"/>
  <c r="F36" i="1" s="1"/>
  <c r="G37" i="1"/>
  <c r="F37" i="1" s="1"/>
  <c r="G38" i="1"/>
  <c r="F38" i="1" s="1"/>
  <c r="G39" i="1"/>
  <c r="F39" i="1" s="1"/>
  <c r="G41" i="1"/>
  <c r="F41" i="1" s="1"/>
  <c r="G42" i="1"/>
  <c r="F42" i="1" s="1"/>
  <c r="G43" i="1"/>
  <c r="F43" i="1" s="1"/>
  <c r="G44" i="1"/>
  <c r="F44" i="1" s="1"/>
  <c r="G45" i="1"/>
  <c r="F45" i="1" s="1"/>
  <c r="G47" i="1"/>
  <c r="F47" i="1" s="1"/>
  <c r="G48" i="1"/>
  <c r="F48" i="1" s="1"/>
  <c r="G49" i="1"/>
  <c r="F49" i="1" s="1"/>
  <c r="G50" i="1"/>
  <c r="F50" i="1" s="1"/>
  <c r="G54" i="1"/>
  <c r="F54" i="1" s="1"/>
  <c r="G55" i="1"/>
  <c r="F55" i="1" s="1"/>
  <c r="G56" i="1"/>
  <c r="F56" i="1" s="1"/>
  <c r="G57" i="1"/>
  <c r="F57" i="1" s="1"/>
  <c r="G59" i="1"/>
  <c r="F59" i="1" s="1"/>
  <c r="G60" i="1"/>
  <c r="F60" i="1" s="1"/>
  <c r="G61" i="1"/>
  <c r="F61" i="1" s="1"/>
  <c r="G62" i="1"/>
  <c r="F62" i="1" s="1"/>
  <c r="G63" i="1"/>
  <c r="F63" i="1" s="1"/>
  <c r="G65" i="1"/>
  <c r="F65" i="1" s="1"/>
  <c r="G66" i="1"/>
  <c r="F66" i="1" s="1"/>
  <c r="G67" i="1"/>
  <c r="F67" i="1" s="1"/>
  <c r="G68" i="1"/>
  <c r="F68" i="1" s="1"/>
  <c r="G70" i="1"/>
  <c r="F70" i="1" s="1"/>
  <c r="G71" i="1"/>
  <c r="F71" i="1" s="1"/>
  <c r="G72" i="1"/>
  <c r="F72" i="1" s="1"/>
  <c r="G73" i="1"/>
  <c r="F73" i="1" s="1"/>
  <c r="G74" i="1"/>
  <c r="F74" i="1" s="1"/>
  <c r="E46" i="1"/>
  <c r="K46" i="1" s="1"/>
  <c r="E64" i="1"/>
  <c r="K64" i="1" s="1"/>
  <c r="E75" i="1"/>
  <c r="K75" i="1" s="1"/>
  <c r="E69" i="1"/>
  <c r="K69" i="1" s="1"/>
  <c r="E58" i="1"/>
  <c r="K58" i="1" s="1"/>
  <c r="E51" i="1"/>
  <c r="K51" i="1" s="1"/>
  <c r="E40" i="1"/>
  <c r="K40" i="1" s="1"/>
  <c r="E28" i="1"/>
  <c r="K28" i="1" s="1"/>
  <c r="E22" i="1"/>
  <c r="K22" i="1" s="1"/>
  <c r="E17" i="1"/>
  <c r="K17" i="1" s="1"/>
  <c r="D12" i="1"/>
  <c r="D17" i="1"/>
  <c r="D22" i="1"/>
  <c r="I22" i="1" s="1"/>
  <c r="D28" i="1"/>
  <c r="D35" i="1" s="1"/>
  <c r="D40" i="1"/>
  <c r="D46" i="1"/>
  <c r="D51" i="1"/>
  <c r="I51" i="1" s="1"/>
  <c r="D58" i="1"/>
  <c r="D75" i="1"/>
  <c r="D69" i="1"/>
  <c r="D64" i="1"/>
  <c r="C75" i="1"/>
  <c r="C69" i="1"/>
  <c r="C64" i="1"/>
  <c r="C58" i="1"/>
  <c r="C51" i="1"/>
  <c r="C40" i="1"/>
  <c r="C46" i="1"/>
  <c r="C28" i="1"/>
  <c r="C22" i="1"/>
  <c r="C17" i="1"/>
  <c r="C12" i="1"/>
  <c r="E12" i="1"/>
  <c r="K12" i="1" s="1"/>
  <c r="C35" i="1" l="1"/>
  <c r="C76" i="1" s="1"/>
  <c r="E35" i="1"/>
  <c r="K35" i="1" s="1"/>
  <c r="F12" i="1"/>
  <c r="F17" i="1"/>
  <c r="I58" i="1"/>
  <c r="G64" i="1"/>
  <c r="F64" i="1" s="1"/>
  <c r="H40" i="1"/>
  <c r="G28" i="1"/>
  <c r="F28" i="1" s="1"/>
  <c r="H64" i="1"/>
  <c r="I64" i="1"/>
  <c r="G51" i="1"/>
  <c r="F51" i="1" s="1"/>
  <c r="G17" i="1"/>
  <c r="I69" i="1"/>
  <c r="G46" i="1"/>
  <c r="F46" i="1" s="1"/>
  <c r="I40" i="1"/>
  <c r="G40" i="1"/>
  <c r="F40" i="1" s="1"/>
  <c r="H12" i="1"/>
  <c r="I12" i="1"/>
  <c r="H22" i="1"/>
  <c r="H46" i="1"/>
  <c r="I46" i="1"/>
  <c r="G58" i="1"/>
  <c r="F58" i="1" s="1"/>
  <c r="G22" i="1"/>
  <c r="F22" i="1" s="1"/>
  <c r="H28" i="1"/>
  <c r="I28" i="1"/>
  <c r="G69" i="1"/>
  <c r="F69" i="1" s="1"/>
  <c r="H58" i="1"/>
  <c r="H17" i="1"/>
  <c r="H69" i="1"/>
  <c r="H51" i="1"/>
  <c r="E76" i="1"/>
  <c r="I75" i="1"/>
  <c r="H75" i="1"/>
  <c r="G75" i="1"/>
  <c r="F75" i="1" s="1"/>
  <c r="I17" i="1"/>
  <c r="G12" i="1"/>
  <c r="D76" i="1"/>
  <c r="I35" i="1" l="1"/>
  <c r="H35" i="1"/>
  <c r="G35" i="1"/>
  <c r="F35" i="1" s="1"/>
  <c r="K76" i="1"/>
  <c r="I76" i="1"/>
  <c r="H76" i="1"/>
  <c r="G76" i="1"/>
  <c r="F76" i="1" s="1"/>
  <c r="G9" i="1" l="1"/>
  <c r="F9" i="1" s="1"/>
  <c r="G10" i="1"/>
  <c r="F10" i="1" s="1"/>
  <c r="G11" i="1"/>
  <c r="F11" i="1" s="1"/>
  <c r="G13" i="1"/>
  <c r="F13" i="1" s="1"/>
  <c r="G14" i="1"/>
  <c r="F14" i="1" s="1"/>
  <c r="G15" i="1"/>
  <c r="F15" i="1" s="1"/>
  <c r="G16" i="1"/>
  <c r="F16" i="1" s="1"/>
  <c r="F18" i="1"/>
  <c r="F19" i="1"/>
  <c r="F21" i="1"/>
  <c r="G8" i="1"/>
  <c r="F20" i="1"/>
  <c r="F8" i="1" l="1"/>
  <c r="H10" i="1" l="1"/>
  <c r="H9" i="1"/>
  <c r="H11" i="1"/>
  <c r="H13" i="1"/>
  <c r="H14" i="1"/>
  <c r="H15" i="1"/>
  <c r="H16" i="1"/>
  <c r="H18" i="1"/>
  <c r="H19" i="1"/>
  <c r="H20" i="1"/>
  <c r="H21" i="1"/>
  <c r="H23" i="1"/>
  <c r="H24" i="1"/>
  <c r="H25" i="1"/>
  <c r="I8" i="1"/>
  <c r="I9" i="1"/>
  <c r="I10" i="1"/>
  <c r="I11" i="1"/>
  <c r="I13" i="1"/>
  <c r="I14" i="1"/>
  <c r="I15" i="1"/>
  <c r="I16" i="1"/>
  <c r="I18" i="1"/>
  <c r="I19" i="1"/>
  <c r="I20" i="1"/>
  <c r="I21" i="1"/>
  <c r="I23" i="1"/>
  <c r="I24" i="1"/>
  <c r="I25" i="1"/>
</calcChain>
</file>

<file path=xl/sharedStrings.xml><?xml version="1.0" encoding="utf-8"?>
<sst xmlns="http://schemas.openxmlformats.org/spreadsheetml/2006/main" count="939" uniqueCount="76">
  <si>
    <t>Mois</t>
  </si>
  <si>
    <t>JANV.</t>
  </si>
  <si>
    <t>FEV.</t>
  </si>
  <si>
    <t>MARS</t>
  </si>
  <si>
    <t>AVRIL</t>
  </si>
  <si>
    <t>MAI</t>
  </si>
  <si>
    <t>JUIN</t>
  </si>
  <si>
    <t>JUILLET</t>
  </si>
  <si>
    <t>AOUT</t>
  </si>
  <si>
    <t>SEPT.</t>
  </si>
  <si>
    <t>OCT.</t>
  </si>
  <si>
    <t>NOV.</t>
  </si>
  <si>
    <t>DEC.</t>
  </si>
  <si>
    <t>CA 2015</t>
  </si>
  <si>
    <t>JANVIER</t>
  </si>
  <si>
    <t>SEPTEMBRE</t>
  </si>
  <si>
    <t>OCTOBRE</t>
  </si>
  <si>
    <t>NOVEMBRE</t>
  </si>
  <si>
    <t>DECEMBRE</t>
  </si>
  <si>
    <t>CASSE</t>
  </si>
  <si>
    <t>% CASSE</t>
  </si>
  <si>
    <t>TOTAL</t>
  </si>
  <si>
    <t>CA 2014</t>
  </si>
  <si>
    <t>% EVO</t>
  </si>
  <si>
    <t>EVO</t>
  </si>
  <si>
    <t>2013-2014</t>
  </si>
  <si>
    <t>2014-2015</t>
  </si>
  <si>
    <t>% MARGE</t>
  </si>
  <si>
    <t>MARGE</t>
  </si>
  <si>
    <t>ANNEE</t>
  </si>
  <si>
    <t>SEM</t>
  </si>
  <si>
    <t>OBJECTIFS</t>
  </si>
  <si>
    <t>FEVRIER</t>
  </si>
  <si>
    <t>CA 2013 TTC</t>
  </si>
  <si>
    <t>SORTIE/CAISSE</t>
  </si>
  <si>
    <t>STOCK</t>
  </si>
  <si>
    <t>QUADRIMESTRE 1</t>
  </si>
  <si>
    <t>QUADRIMESTRE 2</t>
  </si>
  <si>
    <t>Boucherie &amp; Volaille</t>
  </si>
  <si>
    <t>RUPTURE</t>
  </si>
  <si>
    <t>TAUX</t>
  </si>
  <si>
    <t>FRUITS &amp; LEGUMES</t>
  </si>
  <si>
    <t>SOMMAIRE</t>
  </si>
  <si>
    <t>CHARCUTERIE &amp; TRAITEUR</t>
  </si>
  <si>
    <t>PRODUIT DE LA MER</t>
  </si>
  <si>
    <t>BOUCHERIE &amp; VOLAILLE</t>
  </si>
  <si>
    <t>FLEURS</t>
  </si>
  <si>
    <t>CREMERIE</t>
  </si>
  <si>
    <t>PPI</t>
  </si>
  <si>
    <t>SURGELE</t>
  </si>
  <si>
    <t>TOTAL FRAIS</t>
  </si>
  <si>
    <t>DPH</t>
  </si>
  <si>
    <t>TOTAL SEC</t>
  </si>
  <si>
    <t>TOTAL ALIM</t>
  </si>
  <si>
    <t>TOTAL NON ALIM</t>
  </si>
  <si>
    <t>Charcuterie &amp; Traiteur</t>
  </si>
  <si>
    <t>Produit de la mer</t>
  </si>
  <si>
    <t>Fleurs</t>
  </si>
  <si>
    <t>Crèmerie</t>
  </si>
  <si>
    <t>Fruits et légumes</t>
  </si>
  <si>
    <t>Surgelé</t>
  </si>
  <si>
    <t>Epicerie</t>
  </si>
  <si>
    <t>Liquide</t>
  </si>
  <si>
    <t>Textile</t>
  </si>
  <si>
    <t>Bazar</t>
  </si>
  <si>
    <t>Service</t>
  </si>
  <si>
    <t>TOTAL MAG</t>
  </si>
  <si>
    <t>MARGE SORTIE CAISSE</t>
  </si>
  <si>
    <t>Marge sortie caisse</t>
  </si>
  <si>
    <t>Fromage Trad</t>
  </si>
  <si>
    <t>Volaille LS ind</t>
  </si>
  <si>
    <t>Charcuterie LS &amp; Traiteur L</t>
  </si>
  <si>
    <t>FROMAGE TRAD</t>
  </si>
  <si>
    <t>CHARCUTERIE LS &amp; TRAIT L</t>
  </si>
  <si>
    <t>SAURISSERIE LS ind</t>
  </si>
  <si>
    <t>Saurisserie LS ind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</si>
</sst>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0.0%"/>
    <numFmt numFmtId="166" formatCode="[$-40C]mmmmm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11"/>
      <name val="Arial"/>
      <family val="2"/>
    </font>
    <font>
      <u/>
      <sz val="11"/>
      <color theme="10"/>
      <name val="Calibri"/>
      <family val="2"/>
      <scheme val="minor"/>
    </font>
    <font>
      <b/>
      <i/>
      <u/>
      <sz val="14"/>
      <color rgb="FF0070C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sz val="11"/>
      <color theme="10"/>
      <name val="Calibri"/>
      <family val="2"/>
      <scheme val="minor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9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3" fillId="0" borderId="0"/>
  </cellStyleXfs>
  <cellXfs count="416">
    <xf numFmtId="0" fontId="0" fillId="0" borderId="0" xfId="0"/>
    <xf numFmtId="0" fontId="6" fillId="0" borderId="0" xfId="0" applyFont="1" applyBorder="1" applyAlignment="1">
      <alignment horizontal="center"/>
    </xf>
    <xf numFmtId="0" fontId="3" fillId="0" borderId="13" xfId="0" applyNumberFormat="1" applyFont="1" applyFill="1" applyBorder="1" applyAlignment="1" applyProtection="1">
      <alignment horizontal="center" vertical="center"/>
    </xf>
    <xf numFmtId="0" fontId="3" fillId="0" borderId="14" xfId="0" applyNumberFormat="1" applyFont="1" applyFill="1" applyBorder="1" applyAlignment="1" applyProtection="1">
      <alignment horizontal="center" vertical="center"/>
    </xf>
    <xf numFmtId="0" fontId="3" fillId="0" borderId="18" xfId="0" applyNumberFormat="1" applyFont="1" applyFill="1" applyBorder="1" applyAlignment="1" applyProtection="1">
      <alignment horizontal="center" vertical="center"/>
    </xf>
    <xf numFmtId="165" fontId="0" fillId="0" borderId="0" xfId="2" applyNumberFormat="1" applyFont="1"/>
    <xf numFmtId="164" fontId="5" fillId="5" borderId="3" xfId="1" applyNumberFormat="1" applyFont="1" applyFill="1" applyBorder="1" applyAlignment="1" applyProtection="1">
      <alignment horizontal="center" vertical="center"/>
      <protection locked="0"/>
    </xf>
    <xf numFmtId="164" fontId="5" fillId="5" borderId="1" xfId="1" applyNumberFormat="1" applyFont="1" applyFill="1" applyBorder="1" applyAlignment="1" applyProtection="1">
      <alignment horizontal="center" vertical="center"/>
      <protection locked="0"/>
    </xf>
    <xf numFmtId="164" fontId="5" fillId="5" borderId="2" xfId="1" applyNumberFormat="1" applyFont="1" applyFill="1" applyBorder="1" applyAlignment="1" applyProtection="1">
      <alignment horizontal="center" vertical="center"/>
      <protection locked="0"/>
    </xf>
    <xf numFmtId="164" fontId="0" fillId="0" borderId="0" xfId="1" applyNumberFormat="1" applyFont="1"/>
    <xf numFmtId="0" fontId="3" fillId="0" borderId="42" xfId="0" applyNumberFormat="1" applyFont="1" applyFill="1" applyBorder="1" applyAlignment="1" applyProtection="1">
      <alignment horizontal="center" vertical="center"/>
    </xf>
    <xf numFmtId="164" fontId="7" fillId="6" borderId="33" xfId="1" applyNumberFormat="1" applyFont="1" applyFill="1" applyBorder="1" applyAlignment="1" applyProtection="1">
      <alignment horizontal="center" vertical="center"/>
      <protection locked="0"/>
    </xf>
    <xf numFmtId="164" fontId="5" fillId="5" borderId="30" xfId="1" applyNumberFormat="1" applyFont="1" applyFill="1" applyBorder="1" applyAlignment="1" applyProtection="1">
      <alignment horizontal="center" vertical="center"/>
      <protection locked="0"/>
    </xf>
    <xf numFmtId="164" fontId="5" fillId="5" borderId="38" xfId="1" applyNumberFormat="1" applyFont="1" applyFill="1" applyBorder="1" applyAlignment="1" applyProtection="1">
      <alignment horizontal="center" vertical="center"/>
      <protection locked="0"/>
    </xf>
    <xf numFmtId="164" fontId="5" fillId="5" borderId="43" xfId="1" applyNumberFormat="1" applyFont="1" applyFill="1" applyBorder="1" applyAlignment="1" applyProtection="1">
      <alignment horizontal="center" vertical="center"/>
      <protection locked="0"/>
    </xf>
    <xf numFmtId="164" fontId="5" fillId="5" borderId="25" xfId="1" applyNumberFormat="1" applyFont="1" applyFill="1" applyBorder="1" applyAlignment="1" applyProtection="1">
      <alignment horizontal="center" vertical="center"/>
      <protection locked="0"/>
    </xf>
    <xf numFmtId="164" fontId="3" fillId="6" borderId="36" xfId="0" applyNumberFormat="1" applyFont="1" applyFill="1" applyBorder="1" applyAlignment="1" applyProtection="1">
      <alignment horizontal="center" vertical="center"/>
    </xf>
    <xf numFmtId="0" fontId="3" fillId="6" borderId="20" xfId="0" applyNumberFormat="1" applyFont="1" applyFill="1" applyBorder="1" applyAlignment="1" applyProtection="1">
      <alignment horizontal="center" vertical="center"/>
    </xf>
    <xf numFmtId="164" fontId="0" fillId="2" borderId="17" xfId="1" applyNumberFormat="1" applyFont="1" applyFill="1" applyBorder="1" applyAlignment="1">
      <alignment horizontal="center" vertical="center"/>
    </xf>
    <xf numFmtId="164" fontId="2" fillId="2" borderId="17" xfId="1" applyNumberFormat="1" applyFont="1" applyFill="1" applyBorder="1" applyAlignment="1">
      <alignment horizontal="center" vertical="center"/>
    </xf>
    <xf numFmtId="164" fontId="2" fillId="2" borderId="29" xfId="1" applyNumberFormat="1" applyFont="1" applyFill="1" applyBorder="1" applyAlignment="1">
      <alignment horizontal="center" vertical="center"/>
    </xf>
    <xf numFmtId="0" fontId="2" fillId="0" borderId="0" xfId="2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0" fillId="0" borderId="0" xfId="1" applyNumberFormat="1" applyFont="1" applyFill="1" applyBorder="1" applyAlignment="1">
      <alignment horizontal="center" vertical="center"/>
    </xf>
    <xf numFmtId="165" fontId="2" fillId="0" borderId="0" xfId="2" applyNumberFormat="1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  <xf numFmtId="0" fontId="3" fillId="0" borderId="26" xfId="0" applyNumberFormat="1" applyFont="1" applyFill="1" applyBorder="1" applyAlignment="1" applyProtection="1">
      <alignment horizontal="center" vertical="center"/>
    </xf>
    <xf numFmtId="164" fontId="3" fillId="6" borderId="26" xfId="1" applyNumberFormat="1" applyFont="1" applyFill="1" applyBorder="1" applyAlignment="1" applyProtection="1">
      <alignment horizontal="center" vertical="center"/>
    </xf>
    <xf numFmtId="164" fontId="0" fillId="0" borderId="0" xfId="0" applyNumberFormat="1"/>
    <xf numFmtId="165" fontId="2" fillId="7" borderId="34" xfId="2" applyNumberFormat="1" applyFont="1" applyFill="1" applyBorder="1" applyAlignment="1">
      <alignment horizontal="center" vertical="center"/>
    </xf>
    <xf numFmtId="165" fontId="2" fillId="7" borderId="21" xfId="2" applyNumberFormat="1" applyFont="1" applyFill="1" applyBorder="1" applyAlignment="1">
      <alignment horizontal="center" vertical="center"/>
    </xf>
    <xf numFmtId="164" fontId="2" fillId="2" borderId="0" xfId="1" applyNumberFormat="1" applyFont="1" applyFill="1" applyBorder="1" applyAlignment="1">
      <alignment horizontal="center" vertical="center"/>
    </xf>
    <xf numFmtId="164" fontId="3" fillId="6" borderId="28" xfId="1" applyNumberFormat="1" applyFont="1" applyFill="1" applyBorder="1" applyAlignment="1" applyProtection="1">
      <alignment horizontal="center" vertical="center"/>
    </xf>
    <xf numFmtId="164" fontId="3" fillId="6" borderId="53" xfId="0" applyNumberFormat="1" applyFont="1" applyFill="1" applyBorder="1" applyAlignment="1" applyProtection="1">
      <alignment horizontal="center" vertical="center"/>
    </xf>
    <xf numFmtId="0" fontId="3" fillId="6" borderId="5" xfId="0" applyNumberFormat="1" applyFont="1" applyFill="1" applyBorder="1" applyAlignment="1" applyProtection="1">
      <alignment horizontal="center" vertical="center"/>
    </xf>
    <xf numFmtId="0" fontId="2" fillId="2" borderId="28" xfId="2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164" fontId="0" fillId="2" borderId="29" xfId="1" applyNumberFormat="1" applyFont="1" applyFill="1" applyBorder="1" applyAlignment="1">
      <alignment horizontal="center" vertical="center"/>
    </xf>
    <xf numFmtId="164" fontId="0" fillId="2" borderId="7" xfId="1" applyNumberFormat="1" applyFont="1" applyFill="1" applyBorder="1" applyAlignment="1">
      <alignment horizontal="center" vertical="center"/>
    </xf>
    <xf numFmtId="9" fontId="2" fillId="6" borderId="32" xfId="2" applyFont="1" applyFill="1" applyBorder="1" applyAlignment="1">
      <alignment horizontal="center" vertical="center"/>
    </xf>
    <xf numFmtId="9" fontId="2" fillId="6" borderId="52" xfId="2" applyFont="1" applyFill="1" applyBorder="1" applyAlignment="1">
      <alignment horizontal="center" vertical="center"/>
    </xf>
    <xf numFmtId="9" fontId="2" fillId="6" borderId="6" xfId="2" applyFont="1" applyFill="1" applyBorder="1" applyAlignment="1">
      <alignment horizontal="center" vertical="center"/>
    </xf>
    <xf numFmtId="0" fontId="2" fillId="7" borderId="26" xfId="2" applyNumberFormat="1" applyFont="1" applyFill="1" applyBorder="1" applyAlignment="1">
      <alignment horizontal="center" vertical="center"/>
    </xf>
    <xf numFmtId="9" fontId="0" fillId="6" borderId="26" xfId="2" applyFont="1" applyFill="1" applyBorder="1" applyAlignment="1">
      <alignment horizontal="center" vertical="center"/>
    </xf>
    <xf numFmtId="9" fontId="2" fillId="6" borderId="26" xfId="2" applyFont="1" applyFill="1" applyBorder="1" applyAlignment="1">
      <alignment horizontal="center" vertical="center"/>
    </xf>
    <xf numFmtId="0" fontId="12" fillId="0" borderId="0" xfId="7" applyFont="1" applyFill="1" applyBorder="1" applyAlignment="1">
      <alignment vertical="center"/>
    </xf>
    <xf numFmtId="2" fontId="2" fillId="7" borderId="21" xfId="2" applyNumberFormat="1" applyFont="1" applyFill="1" applyBorder="1" applyAlignment="1">
      <alignment horizontal="center" vertical="center"/>
    </xf>
    <xf numFmtId="0" fontId="10" fillId="4" borderId="0" xfId="7" applyFont="1" applyFill="1" applyBorder="1" applyProtection="1">
      <protection hidden="1"/>
    </xf>
    <xf numFmtId="0" fontId="10" fillId="4" borderId="50" xfId="7" applyFont="1" applyFill="1" applyBorder="1" applyProtection="1">
      <protection hidden="1"/>
    </xf>
    <xf numFmtId="0" fontId="0" fillId="4" borderId="0" xfId="0" applyFill="1" applyBorder="1" applyProtection="1">
      <protection hidden="1"/>
    </xf>
    <xf numFmtId="0" fontId="0" fillId="4" borderId="50" xfId="0" applyFill="1" applyBorder="1" applyProtection="1">
      <protection hidden="1"/>
    </xf>
    <xf numFmtId="0" fontId="0" fillId="0" borderId="0" xfId="0" applyProtection="1">
      <protection hidden="1"/>
    </xf>
    <xf numFmtId="0" fontId="10" fillId="4" borderId="0" xfId="7" applyFont="1" applyFill="1" applyBorder="1" applyProtection="1">
      <protection locked="0"/>
    </xf>
    <xf numFmtId="9" fontId="0" fillId="4" borderId="15" xfId="2" applyFont="1" applyFill="1" applyBorder="1" applyAlignment="1" applyProtection="1">
      <alignment horizontal="center" vertical="center"/>
      <protection locked="0"/>
    </xf>
    <xf numFmtId="9" fontId="0" fillId="4" borderId="59" xfId="2" applyFont="1" applyFill="1" applyBorder="1" applyAlignment="1" applyProtection="1">
      <alignment horizontal="center" vertical="center"/>
      <protection locked="0"/>
    </xf>
    <xf numFmtId="9" fontId="0" fillId="4" borderId="60" xfId="2" applyFont="1" applyFill="1" applyBorder="1" applyAlignment="1" applyProtection="1">
      <alignment horizontal="center" vertical="center"/>
      <protection locked="0"/>
    </xf>
    <xf numFmtId="9" fontId="0" fillId="4" borderId="47" xfId="2" applyFont="1" applyFill="1" applyBorder="1" applyAlignment="1" applyProtection="1">
      <alignment horizontal="center" vertical="center"/>
      <protection locked="0"/>
    </xf>
    <xf numFmtId="0" fontId="0" fillId="0" borderId="0" xfId="0" applyProtection="1"/>
    <xf numFmtId="165" fontId="0" fillId="0" borderId="0" xfId="2" applyNumberFormat="1" applyFont="1" applyProtection="1"/>
    <xf numFmtId="164" fontId="0" fillId="0" borderId="0" xfId="1" applyNumberFormat="1" applyFont="1" applyProtection="1"/>
    <xf numFmtId="0" fontId="12" fillId="0" borderId="0" xfId="7" applyFont="1" applyFill="1" applyBorder="1" applyAlignment="1" applyProtection="1">
      <alignment vertical="center"/>
    </xf>
    <xf numFmtId="164" fontId="0" fillId="0" borderId="0" xfId="0" applyNumberFormat="1" applyProtection="1"/>
    <xf numFmtId="0" fontId="6" fillId="0" borderId="0" xfId="0" applyFont="1" applyBorder="1" applyAlignment="1" applyProtection="1">
      <alignment horizontal="center"/>
    </xf>
    <xf numFmtId="0" fontId="2" fillId="7" borderId="26" xfId="2" applyNumberFormat="1" applyFont="1" applyFill="1" applyBorder="1" applyAlignment="1" applyProtection="1">
      <alignment horizontal="center" vertical="center"/>
    </xf>
    <xf numFmtId="0" fontId="2" fillId="2" borderId="28" xfId="2" applyNumberFormat="1" applyFont="1" applyFill="1" applyBorder="1" applyAlignment="1" applyProtection="1">
      <alignment horizontal="center" vertical="center"/>
    </xf>
    <xf numFmtId="0" fontId="2" fillId="0" borderId="0" xfId="2" applyNumberFormat="1" applyFont="1" applyFill="1" applyBorder="1" applyAlignment="1" applyProtection="1">
      <alignment horizontal="center" vertical="center"/>
    </xf>
    <xf numFmtId="0" fontId="2" fillId="2" borderId="17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164" fontId="0" fillId="0" borderId="35" xfId="1" applyNumberFormat="1" applyFont="1" applyBorder="1" applyAlignment="1" applyProtection="1">
      <alignment horizontal="center" vertical="center"/>
    </xf>
    <xf numFmtId="164" fontId="5" fillId="4" borderId="3" xfId="1" applyNumberFormat="1" applyFont="1" applyFill="1" applyBorder="1" applyAlignment="1" applyProtection="1">
      <alignment horizontal="center" vertical="center"/>
    </xf>
    <xf numFmtId="9" fontId="5" fillId="0" borderId="46" xfId="2" applyFont="1" applyFill="1" applyBorder="1" applyAlignment="1" applyProtection="1">
      <alignment horizontal="center" vertical="center"/>
    </xf>
    <xf numFmtId="164" fontId="5" fillId="4" borderId="47" xfId="1" applyNumberFormat="1" applyFont="1" applyFill="1" applyBorder="1" applyAlignment="1" applyProtection="1">
      <alignment horizontal="center" vertical="center"/>
    </xf>
    <xf numFmtId="165" fontId="0" fillId="0" borderId="46" xfId="2" applyNumberFormat="1" applyFont="1" applyBorder="1" applyAlignment="1" applyProtection="1">
      <alignment horizontal="center" vertical="center"/>
    </xf>
    <xf numFmtId="164" fontId="0" fillId="4" borderId="30" xfId="1" applyNumberFormat="1" applyFont="1" applyFill="1" applyBorder="1" applyAlignment="1" applyProtection="1">
      <alignment horizontal="center" vertical="center"/>
    </xf>
    <xf numFmtId="164" fontId="0" fillId="5" borderId="48" xfId="1" applyNumberFormat="1" applyFont="1" applyFill="1" applyBorder="1" applyAlignment="1" applyProtection="1">
      <alignment horizontal="center" vertical="center"/>
    </xf>
    <xf numFmtId="165" fontId="0" fillId="4" borderId="15" xfId="2" applyNumberFormat="1" applyFont="1" applyFill="1" applyBorder="1" applyAlignment="1" applyProtection="1">
      <alignment horizontal="center" vertical="center"/>
    </xf>
    <xf numFmtId="164" fontId="0" fillId="2" borderId="17" xfId="1" applyNumberFormat="1" applyFont="1" applyFill="1" applyBorder="1" applyAlignment="1" applyProtection="1">
      <alignment horizontal="center" vertical="center"/>
    </xf>
    <xf numFmtId="164" fontId="0" fillId="0" borderId="0" xfId="1" applyNumberFormat="1" applyFont="1" applyFill="1" applyBorder="1" applyAlignment="1" applyProtection="1">
      <alignment horizontal="center" vertical="center"/>
    </xf>
    <xf numFmtId="164" fontId="0" fillId="0" borderId="25" xfId="1" applyNumberFormat="1" applyFont="1" applyBorder="1" applyAlignment="1" applyProtection="1">
      <alignment horizontal="center" vertical="center"/>
    </xf>
    <xf numFmtId="164" fontId="5" fillId="4" borderId="1" xfId="1" applyNumberFormat="1" applyFont="1" applyFill="1" applyBorder="1" applyAlignment="1" applyProtection="1">
      <alignment horizontal="center" vertical="center"/>
    </xf>
    <xf numFmtId="165" fontId="0" fillId="0" borderId="51" xfId="2" applyNumberFormat="1" applyFont="1" applyBorder="1" applyAlignment="1" applyProtection="1">
      <alignment horizontal="center" vertical="center"/>
    </xf>
    <xf numFmtId="164" fontId="0" fillId="4" borderId="38" xfId="1" applyNumberFormat="1" applyFont="1" applyFill="1" applyBorder="1" applyAlignment="1" applyProtection="1">
      <alignment horizontal="center" vertical="center"/>
    </xf>
    <xf numFmtId="164" fontId="0" fillId="5" borderId="51" xfId="1" applyNumberFormat="1" applyFont="1" applyFill="1" applyBorder="1" applyAlignment="1" applyProtection="1">
      <alignment horizontal="center" vertical="center"/>
    </xf>
    <xf numFmtId="165" fontId="0" fillId="4" borderId="59" xfId="2" applyNumberFormat="1" applyFont="1" applyFill="1" applyBorder="1" applyAlignment="1" applyProtection="1">
      <alignment horizontal="center" vertical="center"/>
    </xf>
    <xf numFmtId="164" fontId="0" fillId="0" borderId="37" xfId="1" applyNumberFormat="1" applyFont="1" applyBorder="1" applyAlignment="1" applyProtection="1">
      <alignment horizontal="center" vertical="center"/>
    </xf>
    <xf numFmtId="164" fontId="5" fillId="4" borderId="2" xfId="1" applyNumberFormat="1" applyFont="1" applyFill="1" applyBorder="1" applyAlignment="1" applyProtection="1">
      <alignment horizontal="center" vertical="center"/>
    </xf>
    <xf numFmtId="9" fontId="5" fillId="0" borderId="9" xfId="2" applyFont="1" applyFill="1" applyBorder="1" applyAlignment="1" applyProtection="1">
      <alignment horizontal="center" vertical="center"/>
    </xf>
    <xf numFmtId="164" fontId="5" fillId="4" borderId="10" xfId="1" applyNumberFormat="1" applyFont="1" applyFill="1" applyBorder="1" applyAlignment="1" applyProtection="1">
      <alignment horizontal="center" vertical="center"/>
    </xf>
    <xf numFmtId="165" fontId="0" fillId="0" borderId="49" xfId="2" applyNumberFormat="1" applyFont="1" applyBorder="1" applyAlignment="1" applyProtection="1">
      <alignment horizontal="center" vertical="center"/>
    </xf>
    <xf numFmtId="164" fontId="0" fillId="4" borderId="43" xfId="1" applyNumberFormat="1" applyFont="1" applyFill="1" applyBorder="1" applyAlignment="1" applyProtection="1">
      <alignment horizontal="center" vertical="center"/>
    </xf>
    <xf numFmtId="164" fontId="0" fillId="5" borderId="42" xfId="1" applyNumberFormat="1" applyFont="1" applyFill="1" applyBorder="1" applyAlignment="1" applyProtection="1">
      <alignment horizontal="center" vertical="center"/>
    </xf>
    <xf numFmtId="9" fontId="7" fillId="6" borderId="34" xfId="2" applyFont="1" applyFill="1" applyBorder="1" applyAlignment="1" applyProtection="1">
      <alignment horizontal="center" vertical="center"/>
    </xf>
    <xf numFmtId="164" fontId="7" fillId="6" borderId="22" xfId="1" applyNumberFormat="1" applyFont="1" applyFill="1" applyBorder="1" applyAlignment="1" applyProtection="1">
      <alignment horizontal="center" vertical="center"/>
    </xf>
    <xf numFmtId="165" fontId="2" fillId="6" borderId="19" xfId="2" applyNumberFormat="1" applyFont="1" applyFill="1" applyBorder="1" applyAlignment="1" applyProtection="1">
      <alignment horizontal="center" vertical="center"/>
    </xf>
    <xf numFmtId="164" fontId="2" fillId="6" borderId="19" xfId="1" applyNumberFormat="1" applyFont="1" applyFill="1" applyBorder="1" applyAlignment="1" applyProtection="1">
      <alignment horizontal="center" vertical="center"/>
    </xf>
    <xf numFmtId="164" fontId="0" fillId="6" borderId="26" xfId="1" applyNumberFormat="1" applyFont="1" applyFill="1" applyBorder="1" applyAlignment="1" applyProtection="1">
      <alignment horizontal="center" vertical="center"/>
    </xf>
    <xf numFmtId="9" fontId="0" fillId="6" borderId="26" xfId="2" applyFont="1" applyFill="1" applyBorder="1" applyAlignment="1" applyProtection="1">
      <alignment horizontal="center" vertical="center"/>
    </xf>
    <xf numFmtId="164" fontId="2" fillId="2" borderId="17" xfId="1" applyNumberFormat="1" applyFont="1" applyFill="1" applyBorder="1" applyAlignment="1" applyProtection="1">
      <alignment horizontal="center" vertical="center"/>
    </xf>
    <xf numFmtId="165" fontId="2" fillId="0" borderId="0" xfId="2" applyNumberFormat="1" applyFont="1" applyFill="1" applyBorder="1" applyAlignment="1" applyProtection="1">
      <alignment horizontal="center" vertical="center"/>
    </xf>
    <xf numFmtId="164" fontId="0" fillId="0" borderId="3" xfId="1" applyNumberFormat="1" applyFont="1" applyBorder="1" applyAlignment="1" applyProtection="1">
      <alignment horizontal="center" vertical="center"/>
    </xf>
    <xf numFmtId="9" fontId="5" fillId="4" borderId="3" xfId="2" applyFont="1" applyFill="1" applyBorder="1" applyAlignment="1" applyProtection="1">
      <alignment horizontal="center" vertical="center"/>
    </xf>
    <xf numFmtId="165" fontId="0" fillId="0" borderId="30" xfId="2" applyNumberFormat="1" applyFont="1" applyBorder="1" applyAlignment="1" applyProtection="1">
      <alignment horizontal="center" vertical="center"/>
    </xf>
    <xf numFmtId="164" fontId="0" fillId="5" borderId="61" xfId="1" applyNumberFormat="1" applyFont="1" applyFill="1" applyBorder="1" applyAlignment="1" applyProtection="1">
      <alignment horizontal="center" vertical="center"/>
    </xf>
    <xf numFmtId="164" fontId="0" fillId="4" borderId="60" xfId="1" applyNumberFormat="1" applyFont="1" applyFill="1" applyBorder="1" applyAlignment="1" applyProtection="1">
      <alignment horizontal="center" vertical="center"/>
    </xf>
    <xf numFmtId="164" fontId="0" fillId="2" borderId="29" xfId="1" applyNumberFormat="1" applyFont="1" applyFill="1" applyBorder="1" applyAlignment="1" applyProtection="1">
      <alignment horizontal="center" vertical="center"/>
    </xf>
    <xf numFmtId="164" fontId="0" fillId="0" borderId="1" xfId="1" applyNumberFormat="1" applyFont="1" applyBorder="1" applyAlignment="1" applyProtection="1">
      <alignment horizontal="center" vertical="center"/>
    </xf>
    <xf numFmtId="165" fontId="0" fillId="0" borderId="38" xfId="2" applyNumberFormat="1" applyFont="1" applyBorder="1" applyAlignment="1" applyProtection="1">
      <alignment horizontal="center" vertical="center"/>
    </xf>
    <xf numFmtId="164" fontId="0" fillId="0" borderId="2" xfId="1" applyNumberFormat="1" applyFont="1" applyBorder="1" applyAlignment="1" applyProtection="1">
      <alignment horizontal="center" vertical="center"/>
    </xf>
    <xf numFmtId="9" fontId="5" fillId="4" borderId="2" xfId="2" applyFont="1" applyFill="1" applyBorder="1" applyAlignment="1" applyProtection="1">
      <alignment horizontal="center" vertical="center"/>
    </xf>
    <xf numFmtId="165" fontId="0" fillId="0" borderId="43" xfId="2" applyNumberFormat="1" applyFont="1" applyBorder="1" applyAlignment="1" applyProtection="1">
      <alignment horizontal="center" vertical="center"/>
    </xf>
    <xf numFmtId="164" fontId="2" fillId="6" borderId="26" xfId="1" applyNumberFormat="1" applyFont="1" applyFill="1" applyBorder="1" applyAlignment="1" applyProtection="1">
      <alignment horizontal="center" vertical="center"/>
    </xf>
    <xf numFmtId="9" fontId="2" fillId="6" borderId="26" xfId="2" applyFont="1" applyFill="1" applyBorder="1" applyAlignment="1" applyProtection="1">
      <alignment horizontal="center" vertical="center"/>
    </xf>
    <xf numFmtId="9" fontId="2" fillId="6" borderId="32" xfId="2" applyFont="1" applyFill="1" applyBorder="1" applyAlignment="1" applyProtection="1">
      <alignment horizontal="center" vertical="center"/>
    </xf>
    <xf numFmtId="164" fontId="0" fillId="2" borderId="7" xfId="1" applyNumberFormat="1" applyFont="1" applyFill="1" applyBorder="1" applyAlignment="1" applyProtection="1">
      <alignment horizontal="center" vertical="center"/>
    </xf>
    <xf numFmtId="9" fontId="7" fillId="6" borderId="44" xfId="2" applyFont="1" applyFill="1" applyBorder="1" applyAlignment="1" applyProtection="1">
      <alignment horizontal="center" vertical="center"/>
    </xf>
    <xf numFmtId="164" fontId="7" fillId="6" borderId="45" xfId="1" applyNumberFormat="1" applyFont="1" applyFill="1" applyBorder="1" applyAlignment="1" applyProtection="1">
      <alignment horizontal="center" vertical="center"/>
    </xf>
    <xf numFmtId="165" fontId="2" fillId="6" borderId="4" xfId="2" applyNumberFormat="1" applyFont="1" applyFill="1" applyBorder="1" applyAlignment="1" applyProtection="1">
      <alignment horizontal="center" vertical="center"/>
    </xf>
    <xf numFmtId="164" fontId="2" fillId="6" borderId="4" xfId="1" applyNumberFormat="1" applyFont="1" applyFill="1" applyBorder="1" applyAlignment="1" applyProtection="1">
      <alignment horizontal="center" vertical="center"/>
    </xf>
    <xf numFmtId="9" fontId="2" fillId="6" borderId="6" xfId="2" applyFont="1" applyFill="1" applyBorder="1" applyAlignment="1" applyProtection="1">
      <alignment horizontal="center" vertical="center"/>
    </xf>
    <xf numFmtId="164" fontId="2" fillId="2" borderId="0" xfId="1" applyNumberFormat="1" applyFont="1" applyFill="1" applyBorder="1" applyAlignment="1" applyProtection="1">
      <alignment horizontal="center" vertical="center"/>
    </xf>
    <xf numFmtId="165" fontId="2" fillId="7" borderId="34" xfId="2" applyNumberFormat="1" applyFont="1" applyFill="1" applyBorder="1" applyAlignment="1" applyProtection="1">
      <alignment horizontal="center" vertical="center"/>
    </xf>
    <xf numFmtId="2" fontId="2" fillId="7" borderId="21" xfId="2" applyNumberFormat="1" applyFont="1" applyFill="1" applyBorder="1" applyAlignment="1" applyProtection="1">
      <alignment horizontal="center" vertical="center"/>
    </xf>
    <xf numFmtId="165" fontId="2" fillId="7" borderId="21" xfId="2" applyNumberFormat="1" applyFont="1" applyFill="1" applyBorder="1" applyAlignment="1" applyProtection="1">
      <alignment horizontal="center" vertical="center"/>
    </xf>
    <xf numFmtId="9" fontId="5" fillId="4" borderId="31" xfId="2" applyFont="1" applyFill="1" applyBorder="1" applyAlignment="1" applyProtection="1">
      <alignment horizontal="center" vertical="center"/>
    </xf>
    <xf numFmtId="164" fontId="5" fillId="4" borderId="31" xfId="1" applyNumberFormat="1" applyFont="1" applyFill="1" applyBorder="1" applyAlignment="1" applyProtection="1">
      <alignment horizontal="center" vertical="center"/>
    </xf>
    <xf numFmtId="165" fontId="0" fillId="0" borderId="41" xfId="2" applyNumberFormat="1" applyFont="1" applyBorder="1" applyAlignment="1" applyProtection="1">
      <alignment horizontal="center" vertical="center"/>
    </xf>
    <xf numFmtId="164" fontId="0" fillId="4" borderId="15" xfId="1" applyNumberFormat="1" applyFont="1" applyFill="1" applyBorder="1" applyAlignment="1" applyProtection="1">
      <alignment horizontal="center" vertical="center"/>
    </xf>
    <xf numFmtId="164" fontId="7" fillId="6" borderId="36" xfId="1" applyNumberFormat="1" applyFont="1" applyFill="1" applyBorder="1" applyAlignment="1" applyProtection="1">
      <alignment horizontal="center" vertical="center"/>
    </xf>
    <xf numFmtId="164" fontId="7" fillId="6" borderId="33" xfId="1" applyNumberFormat="1" applyFont="1" applyFill="1" applyBorder="1" applyAlignment="1" applyProtection="1">
      <alignment horizontal="center" vertical="center"/>
    </xf>
    <xf numFmtId="164" fontId="2" fillId="6" borderId="16" xfId="1" applyNumberFormat="1" applyFont="1" applyFill="1" applyBorder="1" applyAlignment="1" applyProtection="1">
      <alignment horizontal="center" vertical="center"/>
    </xf>
    <xf numFmtId="9" fontId="2" fillId="6" borderId="52" xfId="2" applyFont="1" applyFill="1" applyBorder="1" applyAlignment="1" applyProtection="1">
      <alignment horizontal="center" vertical="center"/>
    </xf>
    <xf numFmtId="164" fontId="2" fillId="6" borderId="28" xfId="1" applyNumberFormat="1" applyFont="1" applyFill="1" applyBorder="1" applyAlignment="1" applyProtection="1">
      <alignment horizontal="center" vertical="center"/>
    </xf>
    <xf numFmtId="164" fontId="2" fillId="0" borderId="0" xfId="1" applyNumberFormat="1" applyFont="1" applyFill="1" applyBorder="1" applyAlignment="1" applyProtection="1">
      <alignment horizontal="center" vertical="center"/>
    </xf>
    <xf numFmtId="164" fontId="2" fillId="2" borderId="29" xfId="1" applyNumberFormat="1" applyFont="1" applyFill="1" applyBorder="1" applyAlignment="1" applyProtection="1">
      <alignment horizontal="center" vertical="center"/>
    </xf>
    <xf numFmtId="165" fontId="2" fillId="6" borderId="19" xfId="2" applyNumberFormat="1" applyFont="1" applyFill="1" applyBorder="1" applyAlignment="1" applyProtection="1">
      <alignment horizontal="center" vertical="center"/>
    </xf>
    <xf numFmtId="165" fontId="2" fillId="6" borderId="4" xfId="2" applyNumberFormat="1" applyFont="1" applyFill="1" applyBorder="1" applyAlignment="1" applyProtection="1">
      <alignment horizontal="center" vertical="center"/>
    </xf>
    <xf numFmtId="164" fontId="0" fillId="0" borderId="1" xfId="1" applyNumberFormat="1" applyFont="1" applyBorder="1" applyAlignment="1" applyProtection="1">
      <alignment horizontal="center" vertical="center"/>
    </xf>
    <xf numFmtId="164" fontId="0" fillId="0" borderId="2" xfId="1" applyNumberFormat="1" applyFont="1" applyBorder="1" applyAlignment="1" applyProtection="1">
      <alignment horizontal="center" vertical="center"/>
    </xf>
    <xf numFmtId="164" fontId="0" fillId="0" borderId="3" xfId="1" applyNumberFormat="1" applyFont="1" applyBorder="1" applyAlignment="1" applyProtection="1">
      <alignment horizontal="center" vertical="center"/>
    </xf>
    <xf numFmtId="0" fontId="0" fillId="4" borderId="41" xfId="0" applyFill="1" applyBorder="1" applyProtection="1">
      <protection hidden="1"/>
    </xf>
    <xf numFmtId="164" fontId="2" fillId="0" borderId="8" xfId="1" applyNumberFormat="1" applyFont="1" applyBorder="1" applyAlignment="1">
      <alignment horizontal="center" vertical="center"/>
    </xf>
    <xf numFmtId="164" fontId="2" fillId="0" borderId="40" xfId="1" applyNumberFormat="1" applyFont="1" applyBorder="1" applyAlignment="1">
      <alignment horizontal="center" vertical="center"/>
    </xf>
    <xf numFmtId="9" fontId="2" fillId="4" borderId="54" xfId="2" applyFont="1" applyFill="1" applyBorder="1" applyAlignment="1">
      <alignment horizontal="center" vertical="center"/>
    </xf>
    <xf numFmtId="9" fontId="2" fillId="4" borderId="52" xfId="2" applyFont="1" applyFill="1" applyBorder="1" applyAlignment="1">
      <alignment horizontal="center" vertical="center"/>
    </xf>
    <xf numFmtId="164" fontId="2" fillId="0" borderId="28" xfId="1" applyNumberFormat="1" applyFont="1" applyBorder="1" applyAlignment="1">
      <alignment horizontal="center" vertical="center"/>
    </xf>
    <xf numFmtId="164" fontId="2" fillId="0" borderId="29" xfId="1" applyNumberFormat="1" applyFont="1" applyBorder="1" applyAlignment="1">
      <alignment horizontal="center" vertical="center"/>
    </xf>
    <xf numFmtId="164" fontId="0" fillId="5" borderId="23" xfId="1" applyNumberFormat="1" applyFont="1" applyFill="1" applyBorder="1" applyAlignment="1" applyProtection="1">
      <alignment horizontal="center" vertical="center"/>
      <protection locked="0"/>
    </xf>
    <xf numFmtId="164" fontId="0" fillId="5" borderId="31" xfId="1" applyNumberFormat="1" applyFont="1" applyFill="1" applyBorder="1" applyAlignment="1" applyProtection="1">
      <alignment horizontal="center" vertical="center"/>
      <protection locked="0"/>
    </xf>
    <xf numFmtId="164" fontId="0" fillId="5" borderId="24" xfId="1" applyNumberFormat="1" applyFont="1" applyFill="1" applyBorder="1" applyAlignment="1" applyProtection="1">
      <alignment horizontal="center" vertical="center"/>
      <protection locked="0"/>
    </xf>
    <xf numFmtId="164" fontId="2" fillId="5" borderId="28" xfId="1" applyNumberFormat="1" applyFont="1" applyFill="1" applyBorder="1" applyAlignment="1">
      <alignment horizontal="center" vertical="center"/>
    </xf>
    <xf numFmtId="164" fontId="2" fillId="5" borderId="29" xfId="1" applyNumberFormat="1" applyFont="1" applyFill="1" applyBorder="1" applyAlignment="1">
      <alignment horizontal="center" vertical="center"/>
    </xf>
    <xf numFmtId="165" fontId="2" fillId="6" borderId="19" xfId="2" applyNumberFormat="1" applyFont="1" applyFill="1" applyBorder="1" applyAlignment="1">
      <alignment horizontal="center" vertical="center"/>
    </xf>
    <xf numFmtId="165" fontId="2" fillId="6" borderId="20" xfId="2" applyNumberFormat="1" applyFont="1" applyFill="1" applyBorder="1" applyAlignment="1">
      <alignment horizontal="center" vertical="center"/>
    </xf>
    <xf numFmtId="165" fontId="2" fillId="6" borderId="32" xfId="2" applyNumberFormat="1" applyFont="1" applyFill="1" applyBorder="1" applyAlignment="1">
      <alignment horizontal="center" vertical="center"/>
    </xf>
    <xf numFmtId="165" fontId="0" fillId="4" borderId="44" xfId="2" applyNumberFormat="1" applyFont="1" applyFill="1" applyBorder="1" applyAlignment="1">
      <alignment horizontal="center" vertical="center"/>
    </xf>
    <xf numFmtId="165" fontId="0" fillId="4" borderId="55" xfId="2" applyNumberFormat="1" applyFont="1" applyFill="1" applyBorder="1" applyAlignment="1">
      <alignment horizontal="center" vertical="center"/>
    </xf>
    <xf numFmtId="165" fontId="0" fillId="4" borderId="57" xfId="2" applyNumberFormat="1" applyFont="1" applyFill="1" applyBorder="1" applyAlignment="1">
      <alignment horizontal="center" vertical="center"/>
    </xf>
    <xf numFmtId="164" fontId="0" fillId="0" borderId="45" xfId="1" applyNumberFormat="1" applyFont="1" applyBorder="1" applyAlignment="1">
      <alignment horizontal="center" vertical="center"/>
    </xf>
    <xf numFmtId="164" fontId="0" fillId="0" borderId="56" xfId="1" applyNumberFormat="1" applyFont="1" applyBorder="1" applyAlignment="1">
      <alignment horizontal="center" vertical="center"/>
    </xf>
    <xf numFmtId="164" fontId="0" fillId="0" borderId="58" xfId="1" applyNumberFormat="1" applyFont="1" applyBorder="1" applyAlignment="1">
      <alignment horizontal="center" vertical="center"/>
    </xf>
    <xf numFmtId="164" fontId="0" fillId="0" borderId="23" xfId="1" applyNumberFormat="1" applyFont="1" applyBorder="1" applyAlignment="1">
      <alignment horizontal="center" vertical="center"/>
    </xf>
    <xf numFmtId="164" fontId="0" fillId="0" borderId="31" xfId="1" applyNumberFormat="1" applyFont="1" applyBorder="1" applyAlignment="1">
      <alignment horizontal="center" vertical="center"/>
    </xf>
    <xf numFmtId="164" fontId="0" fillId="0" borderId="24" xfId="1" applyNumberFormat="1" applyFont="1" applyBorder="1" applyAlignment="1">
      <alignment horizontal="center" vertical="center"/>
    </xf>
    <xf numFmtId="165" fontId="0" fillId="4" borderId="50" xfId="2" applyNumberFormat="1" applyFont="1" applyFill="1" applyBorder="1" applyAlignment="1" applyProtection="1">
      <alignment horizontal="center" vertical="center"/>
      <protection locked="0"/>
    </xf>
    <xf numFmtId="165" fontId="2" fillId="7" borderId="19" xfId="2" applyNumberFormat="1" applyFont="1" applyFill="1" applyBorder="1" applyAlignment="1">
      <alignment horizontal="center" vertical="center"/>
    </xf>
    <xf numFmtId="165" fontId="2" fillId="7" borderId="20" xfId="2" applyNumberFormat="1" applyFont="1" applyFill="1" applyBorder="1" applyAlignment="1">
      <alignment horizontal="center" vertical="center"/>
    </xf>
    <xf numFmtId="165" fontId="2" fillId="7" borderId="32" xfId="2" applyNumberFormat="1" applyFont="1" applyFill="1" applyBorder="1" applyAlignment="1">
      <alignment horizontal="center" vertical="center"/>
    </xf>
    <xf numFmtId="165" fontId="0" fillId="4" borderId="31" xfId="2" applyNumberFormat="1" applyFont="1" applyFill="1" applyBorder="1" applyAlignment="1" applyProtection="1">
      <alignment horizontal="center" vertical="center"/>
      <protection locked="0"/>
    </xf>
    <xf numFmtId="166" fontId="3" fillId="6" borderId="19" xfId="0" applyNumberFormat="1" applyFont="1" applyFill="1" applyBorder="1" applyAlignment="1" applyProtection="1">
      <alignment horizontal="center" vertical="center"/>
    </xf>
    <xf numFmtId="166" fontId="3" fillId="6" borderId="32" xfId="0" applyNumberFormat="1" applyFont="1" applyFill="1" applyBorder="1" applyAlignment="1" applyProtection="1">
      <alignment horizontal="center" vertical="center"/>
    </xf>
    <xf numFmtId="0" fontId="8" fillId="0" borderId="4" xfId="0" applyNumberFormat="1" applyFont="1" applyFill="1" applyBorder="1" applyAlignment="1" applyProtection="1">
      <alignment horizontal="center" vertical="center"/>
    </xf>
    <xf numFmtId="0" fontId="8" fillId="0" borderId="6" xfId="0" applyNumberFormat="1" applyFont="1" applyFill="1" applyBorder="1" applyAlignment="1" applyProtection="1">
      <alignment horizontal="center" vertical="center"/>
    </xf>
    <xf numFmtId="0" fontId="8" fillId="0" borderId="27" xfId="0" applyNumberFormat="1" applyFont="1" applyFill="1" applyBorder="1" applyAlignment="1" applyProtection="1">
      <alignment horizontal="center" vertical="center"/>
    </xf>
    <xf numFmtId="0" fontId="8" fillId="0" borderId="40" xfId="0" applyNumberFormat="1" applyFont="1" applyFill="1" applyBorder="1" applyAlignment="1" applyProtection="1">
      <alignment horizontal="center" vertical="center"/>
    </xf>
    <xf numFmtId="166" fontId="3" fillId="0" borderId="17" xfId="0" applyNumberFormat="1" applyFont="1" applyFill="1" applyBorder="1" applyAlignment="1" applyProtection="1">
      <alignment horizontal="center" vertical="center" textRotation="90"/>
    </xf>
    <xf numFmtId="0" fontId="0" fillId="4" borderId="44" xfId="2" applyNumberFormat="1" applyFont="1" applyFill="1" applyBorder="1" applyAlignment="1">
      <alignment horizontal="center" vertical="center"/>
    </xf>
    <xf numFmtId="164" fontId="0" fillId="4" borderId="23" xfId="1" applyNumberFormat="1" applyFont="1" applyFill="1" applyBorder="1" applyAlignment="1">
      <alignment horizontal="center" vertical="center"/>
    </xf>
    <xf numFmtId="164" fontId="0" fillId="4" borderId="31" xfId="1" applyNumberFormat="1" applyFont="1" applyFill="1" applyBorder="1" applyAlignment="1">
      <alignment horizontal="center" vertical="center"/>
    </xf>
    <xf numFmtId="164" fontId="0" fillId="4" borderId="24" xfId="1" applyNumberFormat="1" applyFont="1" applyFill="1" applyBorder="1" applyAlignment="1">
      <alignment horizontal="center" vertical="center"/>
    </xf>
    <xf numFmtId="165" fontId="2" fillId="6" borderId="4" xfId="2" applyNumberFormat="1" applyFont="1" applyFill="1" applyBorder="1" applyAlignment="1">
      <alignment horizontal="center" vertical="center"/>
    </xf>
    <xf numFmtId="165" fontId="2" fillId="6" borderId="5" xfId="2" applyNumberFormat="1" applyFont="1" applyFill="1" applyBorder="1" applyAlignment="1">
      <alignment horizontal="center" vertical="center"/>
    </xf>
    <xf numFmtId="165" fontId="2" fillId="6" borderId="6" xfId="2" applyNumberFormat="1" applyFont="1" applyFill="1" applyBorder="1" applyAlignment="1">
      <alignment horizontal="center" vertical="center"/>
    </xf>
    <xf numFmtId="164" fontId="8" fillId="4" borderId="17" xfId="1" applyNumberFormat="1" applyFont="1" applyFill="1" applyBorder="1" applyAlignment="1" applyProtection="1">
      <alignment horizontal="center" vertical="center"/>
    </xf>
    <xf numFmtId="164" fontId="8" fillId="4" borderId="29" xfId="1" applyNumberFormat="1" applyFont="1" applyFill="1" applyBorder="1" applyAlignment="1" applyProtection="1">
      <alignment horizontal="center" vertical="center"/>
    </xf>
    <xf numFmtId="164" fontId="8" fillId="4" borderId="28" xfId="1" applyNumberFormat="1" applyFont="1" applyFill="1" applyBorder="1" applyAlignment="1" applyProtection="1">
      <alignment horizontal="center" vertical="center"/>
    </xf>
    <xf numFmtId="164" fontId="8" fillId="5" borderId="5" xfId="1" applyNumberFormat="1" applyFont="1" applyFill="1" applyBorder="1" applyAlignment="1" applyProtection="1">
      <alignment horizontal="center" vertical="center"/>
    </xf>
    <xf numFmtId="164" fontId="8" fillId="5" borderId="39" xfId="1" applyNumberFormat="1" applyFont="1" applyFill="1" applyBorder="1" applyAlignment="1" applyProtection="1">
      <alignment horizontal="center" vertical="center"/>
    </xf>
    <xf numFmtId="9" fontId="8" fillId="5" borderId="28" xfId="2" applyFont="1" applyFill="1" applyBorder="1" applyAlignment="1" applyProtection="1">
      <alignment horizontal="center" vertical="center"/>
    </xf>
    <xf numFmtId="9" fontId="8" fillId="5" borderId="29" xfId="2" applyFont="1" applyFill="1" applyBorder="1" applyAlignment="1" applyProtection="1">
      <alignment horizontal="center" vertical="center"/>
    </xf>
    <xf numFmtId="165" fontId="2" fillId="0" borderId="4" xfId="2" applyNumberFormat="1" applyFont="1" applyBorder="1" applyAlignment="1" applyProtection="1">
      <alignment horizontal="center" vertical="center"/>
    </xf>
    <xf numFmtId="165" fontId="2" fillId="0" borderId="27" xfId="2" applyNumberFormat="1" applyFont="1" applyBorder="1" applyAlignment="1" applyProtection="1">
      <alignment horizontal="center" vertical="center"/>
    </xf>
    <xf numFmtId="164" fontId="2" fillId="4" borderId="48" xfId="1" applyNumberFormat="1" applyFont="1" applyFill="1" applyBorder="1" applyAlignment="1" applyProtection="1">
      <alignment horizontal="center" vertical="center"/>
    </xf>
    <xf numFmtId="164" fontId="2" fillId="4" borderId="49" xfId="1" applyNumberFormat="1" applyFont="1" applyFill="1" applyBorder="1" applyAlignment="1" applyProtection="1">
      <alignment horizontal="center" vertical="center"/>
    </xf>
    <xf numFmtId="164" fontId="2" fillId="5" borderId="4" xfId="1" applyNumberFormat="1" applyFont="1" applyFill="1" applyBorder="1" applyAlignment="1" applyProtection="1">
      <alignment horizontal="center" vertical="center"/>
    </xf>
    <xf numFmtId="164" fontId="2" fillId="5" borderId="27" xfId="1" applyNumberFormat="1" applyFont="1" applyFill="1" applyBorder="1" applyAlignment="1" applyProtection="1">
      <alignment horizontal="center" vertical="center"/>
    </xf>
    <xf numFmtId="164" fontId="2" fillId="4" borderId="28" xfId="1" applyNumberFormat="1" applyFont="1" applyFill="1" applyBorder="1" applyAlignment="1" applyProtection="1">
      <alignment horizontal="center" vertical="center"/>
    </xf>
    <xf numFmtId="164" fontId="2" fillId="4" borderId="29" xfId="1" applyNumberFormat="1" applyFont="1" applyFill="1" applyBorder="1" applyAlignment="1" applyProtection="1">
      <alignment horizontal="center" vertical="center"/>
    </xf>
    <xf numFmtId="9" fontId="2" fillId="4" borderId="28" xfId="2" applyFont="1" applyFill="1" applyBorder="1" applyAlignment="1">
      <alignment horizontal="center" vertical="center"/>
    </xf>
    <xf numFmtId="9" fontId="2" fillId="4" borderId="29" xfId="2" applyFont="1" applyFill="1" applyBorder="1" applyAlignment="1">
      <alignment horizontal="center" vertical="center"/>
    </xf>
    <xf numFmtId="165" fontId="0" fillId="4" borderId="23" xfId="2" applyNumberFormat="1" applyFont="1" applyFill="1" applyBorder="1" applyAlignment="1" applyProtection="1">
      <alignment horizontal="center" vertical="center"/>
      <protection locked="0"/>
    </xf>
    <xf numFmtId="164" fontId="0" fillId="4" borderId="56" xfId="1" applyNumberFormat="1" applyFont="1" applyFill="1" applyBorder="1" applyAlignment="1">
      <alignment horizontal="center" vertical="center"/>
    </xf>
    <xf numFmtId="164" fontId="0" fillId="4" borderId="58" xfId="1" applyNumberFormat="1" applyFont="1" applyFill="1" applyBorder="1" applyAlignment="1">
      <alignment horizontal="center" vertical="center"/>
    </xf>
    <xf numFmtId="164" fontId="1" fillId="0" borderId="31" xfId="1" applyNumberFormat="1" applyFont="1" applyBorder="1" applyAlignment="1">
      <alignment horizontal="center" vertical="center"/>
    </xf>
    <xf numFmtId="164" fontId="1" fillId="0" borderId="24" xfId="1" applyNumberFormat="1" applyFont="1" applyBorder="1" applyAlignment="1">
      <alignment horizontal="center" vertical="center"/>
    </xf>
    <xf numFmtId="166" fontId="3" fillId="7" borderId="4" xfId="0" applyNumberFormat="1" applyFont="1" applyFill="1" applyBorder="1" applyAlignment="1" applyProtection="1">
      <alignment horizontal="center" vertical="center"/>
    </xf>
    <xf numFmtId="166" fontId="3" fillId="7" borderId="5" xfId="0" applyNumberFormat="1" applyFont="1" applyFill="1" applyBorder="1" applyAlignment="1" applyProtection="1">
      <alignment horizontal="center" vertical="center"/>
    </xf>
    <xf numFmtId="166" fontId="3" fillId="7" borderId="6" xfId="0" applyNumberFormat="1" applyFont="1" applyFill="1" applyBorder="1" applyAlignment="1" applyProtection="1">
      <alignment horizontal="center" vertical="center"/>
    </xf>
    <xf numFmtId="166" fontId="3" fillId="7" borderId="27" xfId="0" applyNumberFormat="1" applyFont="1" applyFill="1" applyBorder="1" applyAlignment="1" applyProtection="1">
      <alignment horizontal="center" vertical="center"/>
    </xf>
    <xf numFmtId="166" fontId="3" fillId="7" borderId="39" xfId="0" applyNumberFormat="1" applyFont="1" applyFill="1" applyBorder="1" applyAlignment="1" applyProtection="1">
      <alignment horizontal="center" vertical="center"/>
    </xf>
    <xf numFmtId="166" fontId="3" fillId="7" borderId="40" xfId="0" applyNumberFormat="1" applyFont="1" applyFill="1" applyBorder="1" applyAlignment="1" applyProtection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165" fontId="2" fillId="6" borderId="7" xfId="2" applyNumberFormat="1" applyFont="1" applyFill="1" applyBorder="1" applyAlignment="1">
      <alignment horizontal="center" vertical="center"/>
    </xf>
    <xf numFmtId="165" fontId="2" fillId="6" borderId="0" xfId="2" applyNumberFormat="1" applyFont="1" applyFill="1" applyBorder="1" applyAlignment="1">
      <alignment horizontal="center" vertical="center"/>
    </xf>
    <xf numFmtId="165" fontId="2" fillId="6" borderId="8" xfId="2" applyNumberFormat="1" applyFont="1" applyFill="1" applyBorder="1" applyAlignment="1">
      <alignment horizontal="center" vertical="center"/>
    </xf>
    <xf numFmtId="0" fontId="0" fillId="4" borderId="1" xfId="2" applyNumberFormat="1" applyFont="1" applyFill="1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27" xfId="0" applyFont="1" applyFill="1" applyBorder="1" applyAlignment="1">
      <alignment horizontal="center" vertical="center"/>
    </xf>
    <xf numFmtId="0" fontId="6" fillId="3" borderId="39" xfId="0" applyFont="1" applyFill="1" applyBorder="1" applyAlignment="1">
      <alignment horizontal="center" vertical="center"/>
    </xf>
    <xf numFmtId="0" fontId="6" fillId="3" borderId="40" xfId="0" applyFont="1" applyFill="1" applyBorder="1" applyAlignment="1">
      <alignment horizontal="center" vertical="center"/>
    </xf>
    <xf numFmtId="0" fontId="2" fillId="7" borderId="19" xfId="2" applyNumberFormat="1" applyFont="1" applyFill="1" applyBorder="1" applyAlignment="1">
      <alignment horizontal="center" vertical="center"/>
    </xf>
    <xf numFmtId="0" fontId="2" fillId="7" borderId="32" xfId="2" applyNumberFormat="1" applyFont="1" applyFill="1" applyBorder="1" applyAlignment="1">
      <alignment horizontal="center" vertical="center"/>
    </xf>
    <xf numFmtId="0" fontId="2" fillId="7" borderId="19" xfId="0" applyFont="1" applyFill="1" applyBorder="1" applyAlignment="1">
      <alignment horizontal="center" vertical="center"/>
    </xf>
    <xf numFmtId="0" fontId="2" fillId="7" borderId="32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6" fontId="3" fillId="0" borderId="28" xfId="0" applyNumberFormat="1" applyFont="1" applyFill="1" applyBorder="1" applyAlignment="1" applyProtection="1">
      <alignment horizontal="center" vertical="center" textRotation="90"/>
    </xf>
    <xf numFmtId="166" fontId="3" fillId="0" borderId="29" xfId="0" applyNumberFormat="1" applyFont="1" applyFill="1" applyBorder="1" applyAlignment="1" applyProtection="1">
      <alignment horizontal="center" vertical="center" textRotation="90"/>
    </xf>
    <xf numFmtId="0" fontId="2" fillId="0" borderId="48" xfId="0" applyFont="1" applyBorder="1" applyAlignment="1">
      <alignment horizontal="center" vertical="center"/>
    </xf>
    <xf numFmtId="0" fontId="2" fillId="0" borderId="49" xfId="0" applyFont="1" applyBorder="1" applyAlignment="1">
      <alignment horizontal="center" vertical="center"/>
    </xf>
    <xf numFmtId="0" fontId="2" fillId="0" borderId="15" xfId="2" applyNumberFormat="1" applyFont="1" applyBorder="1" applyAlignment="1">
      <alignment horizontal="center" vertical="center"/>
    </xf>
    <xf numFmtId="0" fontId="2" fillId="0" borderId="16" xfId="2" applyNumberFormat="1" applyFont="1" applyBorder="1" applyAlignment="1">
      <alignment horizontal="center" vertical="center"/>
    </xf>
    <xf numFmtId="0" fontId="3" fillId="0" borderId="15" xfId="0" applyNumberFormat="1" applyFont="1" applyFill="1" applyBorder="1" applyAlignment="1" applyProtection="1">
      <alignment horizontal="center" vertical="center" textRotation="90" wrapText="1"/>
    </xf>
    <xf numFmtId="0" fontId="4" fillId="0" borderId="16" xfId="0" applyNumberFormat="1" applyFont="1" applyFill="1" applyBorder="1" applyAlignment="1" applyProtection="1">
      <alignment horizontal="center" vertical="center" wrapText="1"/>
    </xf>
    <xf numFmtId="0" fontId="7" fillId="0" borderId="11" xfId="0" applyNumberFormat="1" applyFont="1" applyFill="1" applyBorder="1" applyAlignment="1" applyProtection="1">
      <alignment horizontal="center" vertical="center"/>
    </xf>
    <xf numFmtId="0" fontId="7" fillId="0" borderId="12" xfId="0" applyNumberFormat="1" applyFont="1" applyFill="1" applyBorder="1" applyAlignment="1" applyProtection="1">
      <alignment horizontal="center" vertical="center"/>
    </xf>
    <xf numFmtId="166" fontId="3" fillId="6" borderId="4" xfId="0" applyNumberFormat="1" applyFont="1" applyFill="1" applyBorder="1" applyAlignment="1" applyProtection="1">
      <alignment horizontal="center" vertical="center"/>
    </xf>
    <xf numFmtId="166" fontId="3" fillId="6" borderId="6" xfId="0" applyNumberFormat="1" applyFont="1" applyFill="1" applyBorder="1" applyAlignment="1" applyProtection="1">
      <alignment horizontal="center" vertical="center"/>
    </xf>
    <xf numFmtId="0" fontId="0" fillId="0" borderId="44" xfId="2" applyNumberFormat="1" applyFont="1" applyFill="1" applyBorder="1" applyAlignment="1">
      <alignment horizontal="center" vertical="center"/>
    </xf>
    <xf numFmtId="165" fontId="0" fillId="0" borderId="55" xfId="2" applyNumberFormat="1" applyFont="1" applyFill="1" applyBorder="1" applyAlignment="1">
      <alignment horizontal="center" vertical="center"/>
    </xf>
    <xf numFmtId="165" fontId="0" fillId="0" borderId="57" xfId="2" applyNumberFormat="1" applyFont="1" applyFill="1" applyBorder="1" applyAlignment="1">
      <alignment horizontal="center" vertical="center"/>
    </xf>
    <xf numFmtId="164" fontId="0" fillId="0" borderId="23" xfId="1" applyNumberFormat="1" applyFont="1" applyFill="1" applyBorder="1" applyAlignment="1">
      <alignment horizontal="center" vertical="center"/>
    </xf>
    <xf numFmtId="164" fontId="0" fillId="0" borderId="31" xfId="1" applyNumberFormat="1" applyFont="1" applyFill="1" applyBorder="1" applyAlignment="1">
      <alignment horizontal="center" vertical="center"/>
    </xf>
    <xf numFmtId="164" fontId="0" fillId="0" borderId="24" xfId="1" applyNumberFormat="1" applyFont="1" applyFill="1" applyBorder="1" applyAlignment="1">
      <alignment horizontal="center" vertical="center"/>
    </xf>
    <xf numFmtId="164" fontId="0" fillId="4" borderId="44" xfId="2" applyNumberFormat="1" applyFont="1" applyFill="1" applyBorder="1" applyAlignment="1">
      <alignment horizontal="center" vertical="center"/>
    </xf>
    <xf numFmtId="165" fontId="0" fillId="0" borderId="44" xfId="2" applyNumberFormat="1" applyFont="1" applyFill="1" applyBorder="1" applyAlignment="1">
      <alignment horizontal="center" vertical="center"/>
    </xf>
    <xf numFmtId="165" fontId="0" fillId="0" borderId="53" xfId="2" applyNumberFormat="1" applyFont="1" applyFill="1" applyBorder="1" applyAlignment="1" applyProtection="1">
      <alignment horizontal="center" vertical="center"/>
      <protection locked="0"/>
    </xf>
    <xf numFmtId="165" fontId="0" fillId="0" borderId="50" xfId="2" applyNumberFormat="1" applyFont="1" applyFill="1" applyBorder="1" applyAlignment="1" applyProtection="1">
      <alignment horizontal="center" vertical="center"/>
      <protection locked="0"/>
    </xf>
    <xf numFmtId="0" fontId="7" fillId="0" borderId="28" xfId="0" applyNumberFormat="1" applyFont="1" applyFill="1" applyBorder="1" applyAlignment="1" applyProtection="1">
      <alignment horizontal="center" vertical="center"/>
    </xf>
    <xf numFmtId="0" fontId="7" fillId="0" borderId="29" xfId="0" applyNumberFormat="1" applyFont="1" applyFill="1" applyBorder="1" applyAlignment="1" applyProtection="1">
      <alignment horizontal="center" vertical="center"/>
    </xf>
    <xf numFmtId="165" fontId="2" fillId="0" borderId="28" xfId="2" applyNumberFormat="1" applyFont="1" applyFill="1" applyBorder="1" applyAlignment="1">
      <alignment horizontal="center" vertical="center"/>
    </xf>
    <xf numFmtId="165" fontId="2" fillId="0" borderId="29" xfId="2" applyNumberFormat="1" applyFont="1" applyFill="1" applyBorder="1" applyAlignment="1">
      <alignment horizontal="center" vertical="center"/>
    </xf>
    <xf numFmtId="0" fontId="2" fillId="4" borderId="28" xfId="0" applyFont="1" applyFill="1" applyBorder="1" applyAlignment="1">
      <alignment horizontal="center" vertical="center"/>
    </xf>
    <xf numFmtId="0" fontId="2" fillId="4" borderId="29" xfId="0" applyFont="1" applyFill="1" applyBorder="1" applyAlignment="1">
      <alignment horizontal="center" vertical="center"/>
    </xf>
    <xf numFmtId="0" fontId="2" fillId="7" borderId="20" xfId="2" applyNumberFormat="1" applyFont="1" applyFill="1" applyBorder="1" applyAlignment="1">
      <alignment horizontal="center" vertical="center"/>
    </xf>
    <xf numFmtId="0" fontId="2" fillId="0" borderId="28" xfId="0" applyFont="1" applyFill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164" fontId="2" fillId="0" borderId="28" xfId="1" applyNumberFormat="1" applyFont="1" applyFill="1" applyBorder="1" applyAlignment="1">
      <alignment horizontal="center" vertical="center"/>
    </xf>
    <xf numFmtId="164" fontId="2" fillId="0" borderId="29" xfId="1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7" borderId="20" xfId="1" applyNumberFormat="1" applyFont="1" applyFill="1" applyBorder="1" applyAlignment="1">
      <alignment horizontal="center" vertical="center"/>
    </xf>
    <xf numFmtId="0" fontId="2" fillId="7" borderId="32" xfId="1" applyNumberFormat="1" applyFont="1" applyFill="1" applyBorder="1" applyAlignment="1">
      <alignment horizontal="center" vertical="center"/>
    </xf>
    <xf numFmtId="164" fontId="0" fillId="4" borderId="45" xfId="1" applyNumberFormat="1" applyFont="1" applyFill="1" applyBorder="1" applyAlignment="1">
      <alignment horizontal="center" vertical="center"/>
    </xf>
    <xf numFmtId="164" fontId="0" fillId="4" borderId="23" xfId="1" applyNumberFormat="1" applyFont="1" applyFill="1" applyBorder="1" applyAlignment="1" applyProtection="1">
      <alignment horizontal="center" vertical="center"/>
    </xf>
    <xf numFmtId="164" fontId="0" fillId="4" borderId="31" xfId="1" applyNumberFormat="1" applyFont="1" applyFill="1" applyBorder="1" applyAlignment="1" applyProtection="1">
      <alignment horizontal="center" vertical="center"/>
    </xf>
    <xf numFmtId="164" fontId="0" fillId="4" borderId="24" xfId="1" applyNumberFormat="1" applyFont="1" applyFill="1" applyBorder="1" applyAlignment="1" applyProtection="1">
      <alignment horizontal="center" vertical="center"/>
    </xf>
    <xf numFmtId="165" fontId="1" fillId="4" borderId="55" xfId="2" applyNumberFormat="1" applyFont="1" applyFill="1" applyBorder="1" applyAlignment="1">
      <alignment horizontal="center" vertical="center"/>
    </xf>
    <xf numFmtId="165" fontId="1" fillId="4" borderId="57" xfId="2" applyNumberFormat="1" applyFont="1" applyFill="1" applyBorder="1" applyAlignment="1">
      <alignment horizontal="center" vertical="center"/>
    </xf>
    <xf numFmtId="164" fontId="1" fillId="0" borderId="56" xfId="1" applyNumberFormat="1" applyFont="1" applyBorder="1" applyAlignment="1">
      <alignment horizontal="center" vertical="center"/>
    </xf>
    <xf numFmtId="164" fontId="1" fillId="0" borderId="58" xfId="1" applyNumberFormat="1" applyFont="1" applyBorder="1" applyAlignment="1">
      <alignment horizontal="center" vertical="center"/>
    </xf>
    <xf numFmtId="0" fontId="11" fillId="8" borderId="19" xfId="7" applyFont="1" applyFill="1" applyBorder="1" applyAlignment="1" applyProtection="1">
      <alignment horizontal="center" vertical="center"/>
      <protection locked="0"/>
    </xf>
    <xf numFmtId="0" fontId="9" fillId="8" borderId="32" xfId="7" applyFill="1" applyBorder="1" applyAlignment="1" applyProtection="1">
      <alignment horizontal="center" vertical="center"/>
      <protection locked="0"/>
    </xf>
    <xf numFmtId="165" fontId="0" fillId="4" borderId="1" xfId="2" applyNumberFormat="1" applyFont="1" applyFill="1" applyBorder="1" applyAlignment="1" applyProtection="1">
      <alignment horizontal="center" vertical="center"/>
      <protection locked="0"/>
    </xf>
    <xf numFmtId="164" fontId="0" fillId="4" borderId="1" xfId="1" applyNumberFormat="1" applyFont="1" applyFill="1" applyBorder="1" applyAlignment="1">
      <alignment horizontal="center" vertical="center"/>
    </xf>
    <xf numFmtId="164" fontId="0" fillId="5" borderId="1" xfId="1" applyNumberFormat="1" applyFont="1" applyFill="1" applyBorder="1" applyAlignment="1" applyProtection="1">
      <alignment horizontal="center" vertical="center"/>
      <protection locked="0"/>
    </xf>
    <xf numFmtId="165" fontId="0" fillId="4" borderId="1" xfId="2" applyNumberFormat="1" applyFont="1" applyFill="1" applyBorder="1" applyAlignment="1">
      <alignment horizontal="center" vertical="center"/>
    </xf>
    <xf numFmtId="164" fontId="2" fillId="5" borderId="28" xfId="1" applyNumberFormat="1" applyFont="1" applyFill="1" applyBorder="1" applyAlignment="1" applyProtection="1">
      <alignment horizontal="center" vertical="center"/>
    </xf>
    <xf numFmtId="164" fontId="2" fillId="5" borderId="29" xfId="1" applyNumberFormat="1" applyFont="1" applyFill="1" applyBorder="1" applyAlignment="1" applyProtection="1">
      <alignment horizontal="center" vertical="center"/>
    </xf>
    <xf numFmtId="165" fontId="2" fillId="6" borderId="19" xfId="2" applyNumberFormat="1" applyFont="1" applyFill="1" applyBorder="1" applyAlignment="1" applyProtection="1">
      <alignment horizontal="center" vertical="center"/>
    </xf>
    <xf numFmtId="165" fontId="2" fillId="6" borderId="20" xfId="2" applyNumberFormat="1" applyFont="1" applyFill="1" applyBorder="1" applyAlignment="1" applyProtection="1">
      <alignment horizontal="center" vertical="center"/>
    </xf>
    <xf numFmtId="165" fontId="2" fillId="6" borderId="32" xfId="2" applyNumberFormat="1" applyFont="1" applyFill="1" applyBorder="1" applyAlignment="1" applyProtection="1">
      <alignment horizontal="center" vertical="center"/>
    </xf>
    <xf numFmtId="9" fontId="2" fillId="4" borderId="54" xfId="2" applyFont="1" applyFill="1" applyBorder="1" applyAlignment="1" applyProtection="1">
      <alignment horizontal="center" vertical="center"/>
    </xf>
    <xf numFmtId="9" fontId="2" fillId="4" borderId="52" xfId="2" applyFont="1" applyFill="1" applyBorder="1" applyAlignment="1" applyProtection="1">
      <alignment horizontal="center" vertical="center"/>
    </xf>
    <xf numFmtId="164" fontId="2" fillId="0" borderId="8" xfId="1" applyNumberFormat="1" applyFont="1" applyBorder="1" applyAlignment="1" applyProtection="1">
      <alignment horizontal="center" vertical="center"/>
    </xf>
    <xf numFmtId="164" fontId="2" fillId="0" borderId="40" xfId="1" applyNumberFormat="1" applyFont="1" applyBorder="1" applyAlignment="1" applyProtection="1">
      <alignment horizontal="center" vertical="center"/>
    </xf>
    <xf numFmtId="164" fontId="2" fillId="0" borderId="28" xfId="1" applyNumberFormat="1" applyFont="1" applyBorder="1" applyAlignment="1" applyProtection="1">
      <alignment horizontal="center" vertical="center"/>
    </xf>
    <xf numFmtId="164" fontId="2" fillId="0" borderId="29" xfId="1" applyNumberFormat="1" applyFont="1" applyBorder="1" applyAlignment="1" applyProtection="1">
      <alignment horizontal="center" vertical="center"/>
    </xf>
    <xf numFmtId="164" fontId="0" fillId="4" borderId="45" xfId="1" applyNumberFormat="1" applyFont="1" applyFill="1" applyBorder="1" applyAlignment="1" applyProtection="1">
      <alignment horizontal="center" vertical="center"/>
    </xf>
    <xf numFmtId="164" fontId="0" fillId="4" borderId="56" xfId="1" applyNumberFormat="1" applyFont="1" applyFill="1" applyBorder="1" applyAlignment="1" applyProtection="1">
      <alignment horizontal="center" vertical="center"/>
    </xf>
    <xf numFmtId="164" fontId="0" fillId="4" borderId="58" xfId="1" applyNumberFormat="1" applyFont="1" applyFill="1" applyBorder="1" applyAlignment="1" applyProtection="1">
      <alignment horizontal="center" vertical="center"/>
    </xf>
    <xf numFmtId="9" fontId="2" fillId="4" borderId="28" xfId="2" applyFont="1" applyFill="1" applyBorder="1" applyAlignment="1" applyProtection="1">
      <alignment horizontal="center" vertical="center"/>
    </xf>
    <xf numFmtId="9" fontId="2" fillId="4" borderId="29" xfId="2" applyFont="1" applyFill="1" applyBorder="1" applyAlignment="1" applyProtection="1">
      <alignment horizontal="center" vertical="center"/>
    </xf>
    <xf numFmtId="165" fontId="0" fillId="4" borderId="44" xfId="2" applyNumberFormat="1" applyFont="1" applyFill="1" applyBorder="1" applyAlignment="1" applyProtection="1">
      <alignment horizontal="center" vertical="center"/>
    </xf>
    <xf numFmtId="165" fontId="0" fillId="4" borderId="55" xfId="2" applyNumberFormat="1" applyFont="1" applyFill="1" applyBorder="1" applyAlignment="1" applyProtection="1">
      <alignment horizontal="center" vertical="center"/>
    </xf>
    <xf numFmtId="165" fontId="0" fillId="4" borderId="57" xfId="2" applyNumberFormat="1" applyFont="1" applyFill="1" applyBorder="1" applyAlignment="1" applyProtection="1">
      <alignment horizontal="center" vertical="center"/>
    </xf>
    <xf numFmtId="164" fontId="0" fillId="0" borderId="23" xfId="1" applyNumberFormat="1" applyFont="1" applyBorder="1" applyAlignment="1" applyProtection="1">
      <alignment horizontal="center" vertical="center"/>
    </xf>
    <xf numFmtId="164" fontId="0" fillId="0" borderId="31" xfId="1" applyNumberFormat="1" applyFont="1" applyBorder="1" applyAlignment="1" applyProtection="1">
      <alignment horizontal="center" vertical="center"/>
    </xf>
    <xf numFmtId="164" fontId="0" fillId="0" borderId="24" xfId="1" applyNumberFormat="1" applyFont="1" applyBorder="1" applyAlignment="1" applyProtection="1">
      <alignment horizontal="center" vertical="center"/>
    </xf>
    <xf numFmtId="164" fontId="0" fillId="0" borderId="45" xfId="1" applyNumberFormat="1" applyFont="1" applyBorder="1" applyAlignment="1" applyProtection="1">
      <alignment horizontal="center" vertical="center"/>
    </xf>
    <xf numFmtId="164" fontId="0" fillId="0" borderId="56" xfId="1" applyNumberFormat="1" applyFont="1" applyBorder="1" applyAlignment="1" applyProtection="1">
      <alignment horizontal="center" vertical="center"/>
    </xf>
    <xf numFmtId="164" fontId="0" fillId="0" borderId="58" xfId="1" applyNumberFormat="1" applyFont="1" applyBorder="1" applyAlignment="1" applyProtection="1">
      <alignment horizontal="center" vertical="center"/>
    </xf>
    <xf numFmtId="0" fontId="0" fillId="4" borderId="44" xfId="2" applyNumberFormat="1" applyFont="1" applyFill="1" applyBorder="1" applyAlignment="1" applyProtection="1">
      <alignment horizontal="center" vertical="center"/>
    </xf>
    <xf numFmtId="165" fontId="2" fillId="7" borderId="19" xfId="2" applyNumberFormat="1" applyFont="1" applyFill="1" applyBorder="1" applyAlignment="1" applyProtection="1">
      <alignment horizontal="center" vertical="center"/>
    </xf>
    <xf numFmtId="165" fontId="2" fillId="7" borderId="20" xfId="2" applyNumberFormat="1" applyFont="1" applyFill="1" applyBorder="1" applyAlignment="1" applyProtection="1">
      <alignment horizontal="center" vertical="center"/>
    </xf>
    <xf numFmtId="165" fontId="2" fillId="7" borderId="32" xfId="2" applyNumberFormat="1" applyFont="1" applyFill="1" applyBorder="1" applyAlignment="1" applyProtection="1">
      <alignment horizontal="center" vertical="center"/>
    </xf>
    <xf numFmtId="0" fontId="0" fillId="4" borderId="1" xfId="2" applyNumberFormat="1" applyFont="1" applyFill="1" applyBorder="1" applyAlignment="1" applyProtection="1">
      <alignment horizontal="center" vertical="center"/>
    </xf>
    <xf numFmtId="165" fontId="2" fillId="6" borderId="7" xfId="2" applyNumberFormat="1" applyFont="1" applyFill="1" applyBorder="1" applyAlignment="1" applyProtection="1">
      <alignment horizontal="center" vertical="center"/>
    </xf>
    <xf numFmtId="165" fontId="2" fillId="6" borderId="0" xfId="2" applyNumberFormat="1" applyFont="1" applyFill="1" applyBorder="1" applyAlignment="1" applyProtection="1">
      <alignment horizontal="center" vertical="center"/>
    </xf>
    <xf numFmtId="165" fontId="2" fillId="6" borderId="8" xfId="2" applyNumberFormat="1" applyFont="1" applyFill="1" applyBorder="1" applyAlignment="1" applyProtection="1">
      <alignment horizontal="center" vertical="center"/>
    </xf>
    <xf numFmtId="165" fontId="1" fillId="4" borderId="55" xfId="2" applyNumberFormat="1" applyFont="1" applyFill="1" applyBorder="1" applyAlignment="1" applyProtection="1">
      <alignment horizontal="center" vertical="center"/>
    </xf>
    <xf numFmtId="165" fontId="1" fillId="4" borderId="57" xfId="2" applyNumberFormat="1" applyFont="1" applyFill="1" applyBorder="1" applyAlignment="1" applyProtection="1">
      <alignment horizontal="center" vertical="center"/>
    </xf>
    <xf numFmtId="164" fontId="1" fillId="0" borderId="31" xfId="1" applyNumberFormat="1" applyFont="1" applyBorder="1" applyAlignment="1" applyProtection="1">
      <alignment horizontal="center" vertical="center"/>
    </xf>
    <xf numFmtId="164" fontId="1" fillId="0" borderId="24" xfId="1" applyNumberFormat="1" applyFont="1" applyBorder="1" applyAlignment="1" applyProtection="1">
      <alignment horizontal="center" vertical="center"/>
    </xf>
    <xf numFmtId="164" fontId="1" fillId="0" borderId="56" xfId="1" applyNumberFormat="1" applyFont="1" applyBorder="1" applyAlignment="1" applyProtection="1">
      <alignment horizontal="center" vertical="center"/>
    </xf>
    <xf numFmtId="164" fontId="1" fillId="0" borderId="58" xfId="1" applyNumberFormat="1" applyFont="1" applyBorder="1" applyAlignment="1" applyProtection="1">
      <alignment horizontal="center" vertical="center"/>
    </xf>
    <xf numFmtId="164" fontId="0" fillId="0" borderId="1" xfId="1" applyNumberFormat="1" applyFont="1" applyBorder="1" applyAlignment="1" applyProtection="1">
      <alignment horizontal="center" vertical="center"/>
    </xf>
    <xf numFmtId="165" fontId="0" fillId="4" borderId="1" xfId="2" applyNumberFormat="1" applyFont="1" applyFill="1" applyBorder="1" applyAlignment="1" applyProtection="1">
      <alignment horizontal="center" vertical="center"/>
    </xf>
    <xf numFmtId="164" fontId="0" fillId="4" borderId="1" xfId="1" applyNumberFormat="1" applyFont="1" applyFill="1" applyBorder="1" applyAlignment="1" applyProtection="1">
      <alignment horizontal="center" vertical="center"/>
    </xf>
    <xf numFmtId="165" fontId="2" fillId="6" borderId="4" xfId="2" applyNumberFormat="1" applyFont="1" applyFill="1" applyBorder="1" applyAlignment="1" applyProtection="1">
      <alignment horizontal="center" vertical="center"/>
    </xf>
    <xf numFmtId="165" fontId="2" fillId="6" borderId="5" xfId="2" applyNumberFormat="1" applyFont="1" applyFill="1" applyBorder="1" applyAlignment="1" applyProtection="1">
      <alignment horizontal="center" vertical="center"/>
    </xf>
    <xf numFmtId="165" fontId="2" fillId="6" borderId="6" xfId="2" applyNumberFormat="1" applyFont="1" applyFill="1" applyBorder="1" applyAlignment="1" applyProtection="1">
      <alignment horizontal="center" vertical="center"/>
    </xf>
    <xf numFmtId="164" fontId="0" fillId="4" borderId="44" xfId="2" applyNumberFormat="1" applyFont="1" applyFill="1" applyBorder="1" applyAlignment="1" applyProtection="1">
      <alignment horizontal="center" vertical="center"/>
    </xf>
    <xf numFmtId="164" fontId="2" fillId="0" borderId="28" xfId="1" applyNumberFormat="1" applyFont="1" applyFill="1" applyBorder="1" applyAlignment="1" applyProtection="1">
      <alignment horizontal="center" vertical="center"/>
    </xf>
    <xf numFmtId="164" fontId="2" fillId="0" borderId="29" xfId="1" applyNumberFormat="1" applyFont="1" applyFill="1" applyBorder="1" applyAlignment="1" applyProtection="1">
      <alignment horizontal="center" vertical="center"/>
    </xf>
    <xf numFmtId="165" fontId="2" fillId="0" borderId="28" xfId="2" applyNumberFormat="1" applyFont="1" applyFill="1" applyBorder="1" applyAlignment="1" applyProtection="1">
      <alignment horizontal="center" vertical="center"/>
    </xf>
    <xf numFmtId="165" fontId="2" fillId="0" borderId="29" xfId="2" applyNumberFormat="1" applyFont="1" applyFill="1" applyBorder="1" applyAlignment="1" applyProtection="1">
      <alignment horizontal="center" vertical="center"/>
    </xf>
    <xf numFmtId="0" fontId="2" fillId="0" borderId="28" xfId="0" applyFont="1" applyFill="1" applyBorder="1" applyAlignment="1" applyProtection="1">
      <alignment horizontal="center" vertical="center"/>
    </xf>
    <xf numFmtId="0" fontId="2" fillId="0" borderId="29" xfId="0" applyFont="1" applyFill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27" xfId="0" applyFont="1" applyBorder="1" applyAlignment="1" applyProtection="1">
      <alignment horizontal="center" vertical="center"/>
    </xf>
    <xf numFmtId="0" fontId="2" fillId="0" borderId="28" xfId="0" applyFont="1" applyBorder="1" applyAlignment="1" applyProtection="1">
      <alignment horizontal="center" vertical="center"/>
    </xf>
    <xf numFmtId="0" fontId="2" fillId="0" borderId="29" xfId="0" applyFont="1" applyBorder="1" applyAlignment="1" applyProtection="1">
      <alignment horizontal="center" vertical="center"/>
    </xf>
    <xf numFmtId="0" fontId="0" fillId="0" borderId="44" xfId="2" applyNumberFormat="1" applyFont="1" applyFill="1" applyBorder="1" applyAlignment="1" applyProtection="1">
      <alignment horizontal="center" vertical="center"/>
    </xf>
    <xf numFmtId="165" fontId="0" fillId="0" borderId="55" xfId="2" applyNumberFormat="1" applyFont="1" applyFill="1" applyBorder="1" applyAlignment="1" applyProtection="1">
      <alignment horizontal="center" vertical="center"/>
    </xf>
    <xf numFmtId="165" fontId="0" fillId="0" borderId="57" xfId="2" applyNumberFormat="1" applyFont="1" applyFill="1" applyBorder="1" applyAlignment="1" applyProtection="1">
      <alignment horizontal="center" vertical="center"/>
    </xf>
    <xf numFmtId="164" fontId="0" fillId="0" borderId="23" xfId="1" applyNumberFormat="1" applyFont="1" applyFill="1" applyBorder="1" applyAlignment="1" applyProtection="1">
      <alignment horizontal="center" vertical="center"/>
    </xf>
    <xf numFmtId="164" fontId="0" fillId="0" borderId="31" xfId="1" applyNumberFormat="1" applyFont="1" applyFill="1" applyBorder="1" applyAlignment="1" applyProtection="1">
      <alignment horizontal="center" vertical="center"/>
    </xf>
    <xf numFmtId="164" fontId="0" fillId="0" borderId="24" xfId="1" applyNumberFormat="1" applyFont="1" applyFill="1" applyBorder="1" applyAlignment="1" applyProtection="1">
      <alignment horizontal="center" vertical="center"/>
    </xf>
    <xf numFmtId="165" fontId="0" fillId="0" borderId="44" xfId="2" applyNumberFormat="1" applyFont="1" applyFill="1" applyBorder="1" applyAlignment="1" applyProtection="1">
      <alignment horizontal="center" vertical="center"/>
    </xf>
    <xf numFmtId="0" fontId="2" fillId="7" borderId="20" xfId="2" applyNumberFormat="1" applyFont="1" applyFill="1" applyBorder="1" applyAlignment="1" applyProtection="1">
      <alignment horizontal="center" vertical="center"/>
    </xf>
    <xf numFmtId="0" fontId="2" fillId="7" borderId="32" xfId="2" applyNumberFormat="1" applyFont="1" applyFill="1" applyBorder="1" applyAlignment="1" applyProtection="1">
      <alignment horizontal="center" vertical="center"/>
    </xf>
    <xf numFmtId="0" fontId="2" fillId="7" borderId="19" xfId="2" applyNumberFormat="1" applyFont="1" applyFill="1" applyBorder="1" applyAlignment="1" applyProtection="1">
      <alignment horizontal="center" vertical="center"/>
    </xf>
    <xf numFmtId="0" fontId="2" fillId="0" borderId="15" xfId="0" applyFont="1" applyBorder="1" applyAlignment="1" applyProtection="1">
      <alignment horizontal="center" vertical="center"/>
    </xf>
    <xf numFmtId="0" fontId="2" fillId="0" borderId="16" xfId="0" applyFont="1" applyBorder="1" applyAlignment="1" applyProtection="1">
      <alignment horizontal="center" vertical="center"/>
    </xf>
    <xf numFmtId="0" fontId="2" fillId="0" borderId="48" xfId="0" applyFont="1" applyBorder="1" applyAlignment="1" applyProtection="1">
      <alignment horizontal="center" vertical="center"/>
    </xf>
    <xf numFmtId="0" fontId="2" fillId="0" borderId="49" xfId="0" applyFont="1" applyBorder="1" applyAlignment="1" applyProtection="1">
      <alignment horizontal="center" vertical="center"/>
    </xf>
    <xf numFmtId="0" fontId="2" fillId="0" borderId="15" xfId="2" applyNumberFormat="1" applyFont="1" applyBorder="1" applyAlignment="1" applyProtection="1">
      <alignment horizontal="center" vertical="center"/>
    </xf>
    <xf numFmtId="0" fontId="2" fillId="0" borderId="16" xfId="2" applyNumberFormat="1" applyFont="1" applyBorder="1" applyAlignment="1" applyProtection="1">
      <alignment horizontal="center" vertical="center"/>
    </xf>
    <xf numFmtId="0" fontId="2" fillId="4" borderId="28" xfId="0" applyFont="1" applyFill="1" applyBorder="1" applyAlignment="1" applyProtection="1">
      <alignment horizontal="center" vertical="center"/>
    </xf>
    <xf numFmtId="0" fontId="2" fillId="4" borderId="29" xfId="0" applyFont="1" applyFill="1" applyBorder="1" applyAlignment="1" applyProtection="1">
      <alignment horizontal="center" vertical="center"/>
    </xf>
    <xf numFmtId="0" fontId="6" fillId="3" borderId="4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6" fillId="3" borderId="7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6" fillId="3" borderId="8" xfId="0" applyFont="1" applyFill="1" applyBorder="1" applyAlignment="1" applyProtection="1">
      <alignment horizontal="center" vertical="center"/>
    </xf>
    <xf numFmtId="0" fontId="6" fillId="3" borderId="27" xfId="0" applyFont="1" applyFill="1" applyBorder="1" applyAlignment="1" applyProtection="1">
      <alignment horizontal="center" vertical="center"/>
    </xf>
    <xf numFmtId="0" fontId="6" fillId="3" borderId="39" xfId="0" applyFont="1" applyFill="1" applyBorder="1" applyAlignment="1" applyProtection="1">
      <alignment horizontal="center" vertical="center"/>
    </xf>
    <xf numFmtId="0" fontId="6" fillId="3" borderId="40" xfId="0" applyFont="1" applyFill="1" applyBorder="1" applyAlignment="1" applyProtection="1">
      <alignment horizontal="center" vertical="center"/>
    </xf>
    <xf numFmtId="0" fontId="2" fillId="7" borderId="19" xfId="0" applyFont="1" applyFill="1" applyBorder="1" applyAlignment="1" applyProtection="1">
      <alignment horizontal="center" vertical="center"/>
    </xf>
    <xf numFmtId="0" fontId="2" fillId="7" borderId="32" xfId="0" applyFont="1" applyFill="1" applyBorder="1" applyAlignment="1" applyProtection="1">
      <alignment horizontal="center" vertical="center"/>
    </xf>
    <xf numFmtId="0" fontId="2" fillId="7" borderId="20" xfId="1" applyNumberFormat="1" applyFont="1" applyFill="1" applyBorder="1" applyAlignment="1" applyProtection="1">
      <alignment horizontal="center" vertical="center"/>
    </xf>
    <xf numFmtId="0" fontId="2" fillId="7" borderId="32" xfId="1" applyNumberFormat="1" applyFont="1" applyFill="1" applyBorder="1" applyAlignment="1" applyProtection="1">
      <alignment horizontal="center" vertical="center"/>
    </xf>
    <xf numFmtId="0" fontId="11" fillId="8" borderId="19" xfId="7" applyFont="1" applyFill="1" applyBorder="1" applyAlignment="1" applyProtection="1">
      <alignment horizontal="center" vertical="center"/>
    </xf>
    <xf numFmtId="0" fontId="9" fillId="8" borderId="32" xfId="7" applyFill="1" applyBorder="1" applyAlignment="1" applyProtection="1">
      <alignment horizontal="center" vertical="center"/>
    </xf>
    <xf numFmtId="164" fontId="1" fillId="0" borderId="23" xfId="1" applyNumberFormat="1" applyFont="1" applyBorder="1" applyAlignment="1" applyProtection="1">
      <alignment horizontal="center" vertical="center"/>
    </xf>
    <xf numFmtId="164" fontId="2" fillId="0" borderId="28" xfId="1" applyNumberFormat="1" applyFont="1" applyFill="1" applyBorder="1" applyAlignment="1" applyProtection="1">
      <alignment horizontal="center" vertical="center" wrapText="1"/>
    </xf>
    <xf numFmtId="164" fontId="2" fillId="0" borderId="29" xfId="1" applyNumberFormat="1" applyFont="1" applyFill="1" applyBorder="1" applyAlignment="1" applyProtection="1">
      <alignment horizontal="center" vertical="center" wrapText="1"/>
    </xf>
    <xf numFmtId="0" fontId="2" fillId="0" borderId="28" xfId="0" applyFont="1" applyFill="1" applyBorder="1" applyAlignment="1" applyProtection="1">
      <alignment horizontal="center" vertical="center" wrapText="1"/>
    </xf>
    <xf numFmtId="0" fontId="2" fillId="0" borderId="29" xfId="0" applyFont="1" applyFill="1" applyBorder="1" applyAlignment="1" applyProtection="1">
      <alignment horizontal="center" vertical="center" wrapText="1"/>
    </xf>
    <xf numFmtId="164" fontId="0" fillId="5" borderId="2" xfId="1" applyNumberFormat="1" applyFont="1" applyFill="1" applyBorder="1" applyAlignment="1" applyProtection="1">
      <alignment horizontal="center" vertical="center"/>
      <protection locked="0"/>
    </xf>
    <xf numFmtId="164" fontId="0" fillId="5" borderId="3" xfId="1" applyNumberFormat="1" applyFont="1" applyFill="1" applyBorder="1" applyAlignment="1" applyProtection="1">
      <alignment horizontal="center" vertical="center"/>
      <protection locked="0"/>
    </xf>
    <xf numFmtId="164" fontId="0" fillId="4" borderId="2" xfId="1" applyNumberFormat="1" applyFont="1" applyFill="1" applyBorder="1" applyAlignment="1" applyProtection="1">
      <alignment horizontal="center" vertical="center"/>
    </xf>
    <xf numFmtId="164" fontId="0" fillId="4" borderId="3" xfId="1" applyNumberFormat="1" applyFont="1" applyFill="1" applyBorder="1" applyAlignment="1" applyProtection="1">
      <alignment horizontal="center" vertical="center"/>
    </xf>
    <xf numFmtId="164" fontId="0" fillId="0" borderId="2" xfId="1" applyNumberFormat="1" applyFont="1" applyBorder="1" applyAlignment="1" applyProtection="1">
      <alignment horizontal="center" vertical="center"/>
    </xf>
    <xf numFmtId="164" fontId="0" fillId="0" borderId="3" xfId="1" applyNumberFormat="1" applyFont="1" applyBorder="1" applyAlignment="1" applyProtection="1">
      <alignment horizontal="center" vertical="center"/>
    </xf>
    <xf numFmtId="0" fontId="2" fillId="0" borderId="28" xfId="0" applyFont="1" applyBorder="1" applyAlignment="1" applyProtection="1">
      <alignment horizontal="center" vertical="center" wrapText="1"/>
    </xf>
    <xf numFmtId="0" fontId="2" fillId="0" borderId="29" xfId="0" applyFont="1" applyBorder="1" applyAlignment="1" applyProtection="1">
      <alignment horizontal="center" vertical="center" wrapText="1"/>
    </xf>
    <xf numFmtId="164" fontId="0" fillId="5" borderId="23" xfId="1" applyNumberFormat="1" applyFont="1" applyFill="1" applyBorder="1" applyAlignment="1" applyProtection="1">
      <alignment horizontal="center" vertical="center"/>
    </xf>
    <xf numFmtId="164" fontId="0" fillId="5" borderId="31" xfId="1" applyNumberFormat="1" applyFont="1" applyFill="1" applyBorder="1" applyAlignment="1" applyProtection="1">
      <alignment horizontal="center" vertical="center"/>
    </xf>
    <xf numFmtId="164" fontId="0" fillId="5" borderId="24" xfId="1" applyNumberFormat="1" applyFont="1" applyFill="1" applyBorder="1" applyAlignment="1" applyProtection="1">
      <alignment horizontal="center" vertical="center"/>
    </xf>
    <xf numFmtId="165" fontId="0" fillId="2" borderId="50" xfId="2" applyNumberFormat="1" applyFont="1" applyFill="1" applyBorder="1" applyAlignment="1" applyProtection="1">
      <alignment horizontal="center" vertical="center"/>
    </xf>
    <xf numFmtId="164" fontId="0" fillId="2" borderId="31" xfId="1" applyNumberFormat="1" applyFont="1" applyFill="1" applyBorder="1" applyAlignment="1" applyProtection="1">
      <alignment horizontal="center" vertical="center"/>
    </xf>
    <xf numFmtId="164" fontId="0" fillId="2" borderId="23" xfId="1" applyNumberFormat="1" applyFont="1" applyFill="1" applyBorder="1" applyAlignment="1" applyProtection="1">
      <alignment horizontal="center" vertical="center"/>
    </xf>
    <xf numFmtId="164" fontId="0" fillId="2" borderId="24" xfId="1" applyNumberFormat="1" applyFont="1" applyFill="1" applyBorder="1" applyAlignment="1" applyProtection="1">
      <alignment horizontal="center" vertical="center"/>
    </xf>
    <xf numFmtId="165" fontId="0" fillId="2" borderId="44" xfId="2" applyNumberFormat="1" applyFont="1" applyFill="1" applyBorder="1" applyAlignment="1" applyProtection="1">
      <alignment horizontal="center" vertical="center"/>
    </xf>
    <xf numFmtId="165" fontId="0" fillId="2" borderId="55" xfId="2" applyNumberFormat="1" applyFont="1" applyFill="1" applyBorder="1" applyAlignment="1" applyProtection="1">
      <alignment horizontal="center" vertical="center"/>
    </xf>
    <xf numFmtId="165" fontId="0" fillId="2" borderId="57" xfId="2" applyNumberFormat="1" applyFont="1" applyFill="1" applyBorder="1" applyAlignment="1" applyProtection="1">
      <alignment horizontal="center" vertical="center"/>
    </xf>
    <xf numFmtId="165" fontId="0" fillId="2" borderId="31" xfId="2" applyNumberFormat="1" applyFont="1" applyFill="1" applyBorder="1" applyAlignment="1" applyProtection="1">
      <alignment horizontal="center" vertical="center"/>
    </xf>
    <xf numFmtId="0" fontId="0" fillId="2" borderId="44" xfId="2" applyNumberFormat="1" applyFont="1" applyFill="1" applyBorder="1" applyAlignment="1" applyProtection="1">
      <alignment horizontal="center" vertical="center"/>
    </xf>
    <xf numFmtId="0" fontId="0" fillId="2" borderId="1" xfId="2" applyNumberFormat="1" applyFont="1" applyFill="1" applyBorder="1" applyAlignment="1" applyProtection="1">
      <alignment horizontal="center" vertical="center"/>
    </xf>
    <xf numFmtId="165" fontId="2" fillId="6" borderId="49" xfId="2" applyNumberFormat="1" applyFont="1" applyFill="1" applyBorder="1" applyAlignment="1" applyProtection="1">
      <alignment horizontal="center" vertical="center"/>
    </xf>
    <xf numFmtId="165" fontId="2" fillId="6" borderId="12" xfId="2" applyNumberFormat="1" applyFont="1" applyFill="1" applyBorder="1" applyAlignment="1" applyProtection="1">
      <alignment horizontal="center" vertical="center"/>
    </xf>
    <xf numFmtId="165" fontId="2" fillId="6" borderId="52" xfId="2" applyNumberFormat="1" applyFont="1" applyFill="1" applyBorder="1" applyAlignment="1" applyProtection="1">
      <alignment horizontal="center" vertical="center"/>
    </xf>
    <xf numFmtId="165" fontId="1" fillId="2" borderId="55" xfId="2" applyNumberFormat="1" applyFont="1" applyFill="1" applyBorder="1" applyAlignment="1" applyProtection="1">
      <alignment horizontal="center" vertical="center"/>
    </xf>
    <xf numFmtId="165" fontId="1" fillId="2" borderId="57" xfId="2" applyNumberFormat="1" applyFont="1" applyFill="1" applyBorder="1" applyAlignment="1" applyProtection="1">
      <alignment horizontal="center" vertical="center"/>
    </xf>
    <xf numFmtId="164" fontId="1" fillId="2" borderId="31" xfId="1" applyNumberFormat="1" applyFont="1" applyFill="1" applyBorder="1" applyAlignment="1" applyProtection="1">
      <alignment horizontal="center" vertical="center"/>
    </xf>
    <xf numFmtId="164" fontId="1" fillId="2" borderId="24" xfId="1" applyNumberFormat="1" applyFont="1" applyFill="1" applyBorder="1" applyAlignment="1" applyProtection="1">
      <alignment horizontal="center" vertical="center"/>
    </xf>
    <xf numFmtId="164" fontId="0" fillId="2" borderId="1" xfId="1" applyNumberFormat="1" applyFont="1" applyFill="1" applyBorder="1" applyAlignment="1" applyProtection="1">
      <alignment horizontal="center" vertical="center"/>
    </xf>
    <xf numFmtId="165" fontId="0" fillId="2" borderId="1" xfId="2" applyNumberFormat="1" applyFont="1" applyFill="1" applyBorder="1" applyAlignment="1" applyProtection="1">
      <alignment horizontal="center" vertical="center"/>
    </xf>
    <xf numFmtId="164" fontId="0" fillId="5" borderId="1" xfId="1" applyNumberFormat="1" applyFont="1" applyFill="1" applyBorder="1" applyAlignment="1" applyProtection="1">
      <alignment horizontal="center" vertical="center"/>
    </xf>
    <xf numFmtId="164" fontId="0" fillId="0" borderId="1" xfId="1" applyNumberFormat="1" applyFont="1" applyFill="1" applyBorder="1" applyAlignment="1" applyProtection="1">
      <alignment horizontal="center" vertical="center"/>
    </xf>
    <xf numFmtId="165" fontId="2" fillId="6" borderId="48" xfId="2" applyNumberFormat="1" applyFont="1" applyFill="1" applyBorder="1" applyAlignment="1" applyProtection="1">
      <alignment horizontal="center" vertical="center"/>
    </xf>
    <xf numFmtId="165" fontId="2" fillId="6" borderId="11" xfId="2" applyNumberFormat="1" applyFont="1" applyFill="1" applyBorder="1" applyAlignment="1" applyProtection="1">
      <alignment horizontal="center" vertical="center"/>
    </xf>
    <xf numFmtId="165" fontId="2" fillId="6" borderId="62" xfId="2" applyNumberFormat="1" applyFont="1" applyFill="1" applyBorder="1" applyAlignment="1" applyProtection="1">
      <alignment horizontal="center" vertical="center"/>
    </xf>
    <xf numFmtId="164" fontId="0" fillId="2" borderId="44" xfId="2" applyNumberFormat="1" applyFont="1" applyFill="1" applyBorder="1" applyAlignment="1" applyProtection="1">
      <alignment horizontal="center" vertical="center"/>
    </xf>
    <xf numFmtId="165" fontId="0" fillId="2" borderId="53" xfId="2" applyNumberFormat="1" applyFont="1" applyFill="1" applyBorder="1" applyAlignment="1" applyProtection="1">
      <alignment horizontal="center" vertical="center"/>
    </xf>
    <xf numFmtId="165" fontId="0" fillId="2" borderId="23" xfId="2" applyNumberFormat="1" applyFont="1" applyFill="1" applyBorder="1" applyAlignment="1" applyProtection="1">
      <alignment horizontal="center" vertical="center"/>
    </xf>
    <xf numFmtId="0" fontId="2" fillId="7" borderId="19" xfId="1" applyNumberFormat="1" applyFont="1" applyFill="1" applyBorder="1" applyAlignment="1" applyProtection="1">
      <alignment horizontal="center" vertical="center"/>
    </xf>
  </cellXfs>
  <cellStyles count="9">
    <cellStyle name="Lien hypertexte" xfId="7" builtinId="8"/>
    <cellStyle name="Milliers" xfId="1" builtinId="3"/>
    <cellStyle name="Normal" xfId="0" builtinId="0"/>
    <cellStyle name="Normal 2" xfId="3"/>
    <cellStyle name="Normal 3" xfId="5"/>
    <cellStyle name="Normal 4" xfId="8"/>
    <cellStyle name="Pourcentage" xfId="2" builtinId="5"/>
    <cellStyle name="Pourcentage 2" xfId="4"/>
    <cellStyle name="Pourcentage 3" xfId="6"/>
  </cellStyles>
  <dxfs count="336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D41A35"/>
      <color rgb="FFFFCC00"/>
      <color rgb="FF00FF00"/>
      <color rgb="FF37E53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1110191</xdr:colOff>
      <xdr:row>1</xdr:row>
      <xdr:rowOff>33866</xdr:rowOff>
    </xdr:from>
    <xdr:to>
      <xdr:col>11</xdr:col>
      <xdr:colOff>189441</xdr:colOff>
      <xdr:row>3</xdr:row>
      <xdr:rowOff>95249</xdr:rowOff>
    </xdr:to>
    <xdr:sp macro="" textlink="">
      <xdr:nvSpPr>
        <xdr:cNvPr id="3" name="ZoneTexte 2"/>
        <xdr:cNvSpPr txBox="1"/>
      </xdr:nvSpPr>
      <xdr:spPr>
        <a:xfrm>
          <a:off x="4454524" y="224366"/>
          <a:ext cx="5048250" cy="442383"/>
        </a:xfrm>
        <a:prstGeom prst="rect">
          <a:avLst/>
        </a:prstGeom>
        <a:ln cmpd="sng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 i="0" u="none">
              <a:solidFill>
                <a:srgbClr val="D41A35"/>
              </a:solidFill>
            </a:rPr>
            <a:t>SOMMAIRE TABLEAU DE BORD</a:t>
          </a:r>
        </a:p>
        <a:p>
          <a:endParaRPr lang="fr-FR" sz="1100">
            <a:solidFill>
              <a:srgbClr val="00B05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6875" y="178594"/>
          <a:ext cx="2190750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488156</xdr:colOff>
      <xdr:row>0</xdr:row>
      <xdr:rowOff>178594</xdr:rowOff>
    </xdr:from>
    <xdr:to>
      <xdr:col>18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488156</xdr:colOff>
      <xdr:row>0</xdr:row>
      <xdr:rowOff>178594</xdr:rowOff>
    </xdr:from>
    <xdr:to>
      <xdr:col>16</xdr:col>
      <xdr:colOff>345281</xdr:colOff>
      <xdr:row>3</xdr:row>
      <xdr:rowOff>107156</xdr:rowOff>
    </xdr:to>
    <xdr:sp macro="" textlink="">
      <xdr:nvSpPr>
        <xdr:cNvPr id="2" name="ZoneTexte 1"/>
        <xdr:cNvSpPr txBox="1"/>
      </xdr:nvSpPr>
      <xdr:spPr>
        <a:xfrm>
          <a:off x="9289256" y="178594"/>
          <a:ext cx="2200275" cy="842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CA</a:t>
          </a:r>
          <a:r>
            <a:rPr lang="fr-FR" sz="1600" baseline="0">
              <a:solidFill>
                <a:srgbClr val="FF0000"/>
              </a:solidFill>
            </a:rPr>
            <a:t> mensuel réel ou somme des semaines du mois 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50"/>
  </sheetPr>
  <dimension ref="B6:N25"/>
  <sheetViews>
    <sheetView showGridLines="0" zoomScale="90" zoomScaleNormal="90" workbookViewId="0">
      <selection activeCell="E22" sqref="E22"/>
    </sheetView>
  </sheetViews>
  <sheetFormatPr baseColWidth="10" defaultRowHeight="15" x14ac:dyDescent="0.25"/>
  <cols>
    <col min="1" max="1" width="11.42578125" style="49"/>
    <col min="2" max="2" width="33" style="49" customWidth="1"/>
    <col min="3" max="3" width="2" style="49" customWidth="1"/>
    <col min="4" max="4" width="3.5703125" style="49" customWidth="1"/>
    <col min="5" max="5" width="24.140625" style="49" customWidth="1"/>
    <col min="6" max="6" width="4.7109375" style="49" customWidth="1"/>
    <col min="7" max="7" width="5" style="49" customWidth="1"/>
    <col min="8" max="8" width="22.140625" style="49" bestFit="1" customWidth="1"/>
    <col min="9" max="9" width="11.42578125" style="49"/>
    <col min="10" max="10" width="18.140625" style="49" customWidth="1"/>
    <col min="11" max="11" width="3.85546875" style="49" customWidth="1"/>
    <col min="12" max="12" width="7.5703125" style="49" customWidth="1"/>
    <col min="13" max="13" width="3.28515625" style="49" customWidth="1"/>
    <col min="14" max="14" width="37.42578125" style="49" bestFit="1" customWidth="1"/>
    <col min="15" max="16384" width="11.42578125" style="49"/>
  </cols>
  <sheetData>
    <row r="6" spans="2:14" ht="18.75" x14ac:dyDescent="0.3">
      <c r="B6" s="52" t="s">
        <v>38</v>
      </c>
      <c r="C6" s="48"/>
      <c r="D6" s="47"/>
      <c r="E6" s="52" t="s">
        <v>59</v>
      </c>
      <c r="L6" s="50"/>
      <c r="N6" s="47"/>
    </row>
    <row r="7" spans="2:14" ht="13.5" customHeight="1" x14ac:dyDescent="0.3">
      <c r="C7" s="50"/>
      <c r="L7" s="50"/>
      <c r="N7" s="47"/>
    </row>
    <row r="8" spans="2:14" ht="14.25" customHeight="1" x14ac:dyDescent="0.3">
      <c r="B8" s="52" t="s">
        <v>55</v>
      </c>
      <c r="C8" s="48"/>
      <c r="D8" s="47"/>
      <c r="E8" s="52" t="s">
        <v>57</v>
      </c>
      <c r="L8" s="50"/>
    </row>
    <row r="9" spans="2:14" ht="15" customHeight="1" x14ac:dyDescent="0.3">
      <c r="C9" s="50"/>
      <c r="F9" s="50"/>
      <c r="H9" s="52" t="s">
        <v>50</v>
      </c>
      <c r="L9" s="50"/>
      <c r="N9" s="52"/>
    </row>
    <row r="10" spans="2:14" ht="15" customHeight="1" x14ac:dyDescent="0.3">
      <c r="B10" s="52" t="s">
        <v>56</v>
      </c>
      <c r="C10" s="48"/>
      <c r="D10" s="47"/>
      <c r="E10" s="52" t="s">
        <v>60</v>
      </c>
      <c r="F10" s="50"/>
      <c r="H10" s="47"/>
      <c r="L10" s="50"/>
    </row>
    <row r="11" spans="2:14" ht="15" customHeight="1" x14ac:dyDescent="0.3">
      <c r="C11" s="50"/>
      <c r="F11" s="50"/>
      <c r="H11" s="52" t="s">
        <v>52</v>
      </c>
      <c r="L11" s="50"/>
    </row>
    <row r="12" spans="2:14" ht="15.75" customHeight="1" x14ac:dyDescent="0.3">
      <c r="B12" s="52" t="s">
        <v>69</v>
      </c>
      <c r="C12" s="48"/>
      <c r="D12" s="47"/>
      <c r="E12" s="52" t="s">
        <v>61</v>
      </c>
      <c r="F12" s="50"/>
      <c r="H12" s="47"/>
      <c r="L12" s="50"/>
    </row>
    <row r="13" spans="2:14" ht="14.25" customHeight="1" x14ac:dyDescent="0.3">
      <c r="B13" s="52"/>
      <c r="C13" s="48"/>
      <c r="D13" s="47"/>
      <c r="E13" s="52"/>
      <c r="F13" s="50"/>
      <c r="H13" s="52" t="s">
        <v>53</v>
      </c>
      <c r="L13" s="50"/>
    </row>
    <row r="14" spans="2:14" ht="15.75" customHeight="1" x14ac:dyDescent="0.3">
      <c r="B14" s="52" t="s">
        <v>70</v>
      </c>
      <c r="C14" s="48"/>
      <c r="D14" s="47"/>
      <c r="E14" s="52" t="s">
        <v>62</v>
      </c>
      <c r="F14" s="50"/>
      <c r="H14" s="47"/>
      <c r="L14" s="50"/>
    </row>
    <row r="15" spans="2:14" ht="15" customHeight="1" x14ac:dyDescent="0.3">
      <c r="C15" s="50"/>
      <c r="F15" s="50"/>
      <c r="H15" s="52" t="s">
        <v>54</v>
      </c>
      <c r="L15" s="50"/>
    </row>
    <row r="16" spans="2:14" ht="15" customHeight="1" x14ac:dyDescent="0.3">
      <c r="B16" s="52" t="s">
        <v>71</v>
      </c>
      <c r="C16" s="48"/>
      <c r="D16" s="47"/>
      <c r="E16" s="52" t="s">
        <v>51</v>
      </c>
      <c r="F16" s="50"/>
      <c r="H16" s="47"/>
      <c r="L16" s="50"/>
    </row>
    <row r="17" spans="2:14" ht="13.5" customHeight="1" x14ac:dyDescent="0.3">
      <c r="C17" s="50"/>
      <c r="F17" s="50"/>
      <c r="H17" s="52" t="s">
        <v>66</v>
      </c>
      <c r="L17" s="50"/>
    </row>
    <row r="18" spans="2:14" ht="15" customHeight="1" x14ac:dyDescent="0.3">
      <c r="B18" s="52" t="s">
        <v>75</v>
      </c>
      <c r="C18" s="48"/>
      <c r="D18" s="47"/>
      <c r="E18" s="52" t="s">
        <v>63</v>
      </c>
      <c r="H18" s="47"/>
      <c r="L18" s="50"/>
      <c r="N18" s="51"/>
    </row>
    <row r="19" spans="2:14" ht="15" customHeight="1" x14ac:dyDescent="0.25">
      <c r="C19" s="50"/>
      <c r="L19" s="50"/>
    </row>
    <row r="20" spans="2:14" ht="15" customHeight="1" x14ac:dyDescent="0.3">
      <c r="B20" s="52" t="s">
        <v>58</v>
      </c>
      <c r="C20" s="48"/>
      <c r="D20" s="47"/>
      <c r="E20" s="52" t="s">
        <v>64</v>
      </c>
      <c r="L20" s="50"/>
    </row>
    <row r="21" spans="2:14" ht="12.75" customHeight="1" x14ac:dyDescent="0.25">
      <c r="C21" s="50"/>
      <c r="L21" s="50"/>
    </row>
    <row r="22" spans="2:14" ht="13.5" customHeight="1" x14ac:dyDescent="0.3">
      <c r="C22" s="48"/>
      <c r="D22" s="47"/>
      <c r="E22" s="52" t="s">
        <v>65</v>
      </c>
    </row>
    <row r="23" spans="2:14" x14ac:dyDescent="0.25">
      <c r="C23" s="50"/>
    </row>
    <row r="24" spans="2:14" ht="15" customHeight="1" x14ac:dyDescent="0.3">
      <c r="C24" s="48"/>
      <c r="D24" s="47"/>
      <c r="H24"/>
    </row>
    <row r="25" spans="2:14" ht="15" customHeight="1" x14ac:dyDescent="0.25">
      <c r="D25" s="139"/>
      <c r="E25" s="51"/>
    </row>
  </sheetData>
  <sheetProtection selectLockedCells="1"/>
  <hyperlinks>
    <hyperlink ref="B6" location="'BOUCHERIE &amp; VOLAILLE'!A1" display="Boucherie &amp; Volaille"/>
    <hyperlink ref="B8" location="'CHARCUTERIE &amp; TRAITEUR'!A1" display="Charcuterie &amp; Traiteur"/>
    <hyperlink ref="B10" location="'PRODUIT DE LA MER'!A1" display="Produit de la mer"/>
    <hyperlink ref="B12" location="'FROMAGE TRAD'!A1" display="Fromage Trad"/>
    <hyperlink ref="B16" location="'CHARCUTERIE LS &amp; TRAIT L'!A1" display="Charcuterie LS &amp; Traiteur L"/>
    <hyperlink ref="E8" location="FLEURS!A1" display="Fleurs"/>
    <hyperlink ref="B18" location="'SAURISSERIE LS ind'!A1" display="Saurisserie LS ind"/>
    <hyperlink ref="B20" location="CREMERIE!A1" display="Crèmerie"/>
    <hyperlink ref="E6" location="'FRUIT &amp; LEGUME'!A1" display="'Fruits et légumes"/>
    <hyperlink ref="E10" location="SURGELE!A1" display="Surgelé"/>
    <hyperlink ref="E12" location="EPICERIE!A1" display="Epicerie"/>
    <hyperlink ref="E14" location="LIQUIDE!A1" display="Liquide"/>
    <hyperlink ref="E16" location="DPH!A1" display="DPH"/>
    <hyperlink ref="E18" location="TEXTILE!A1" display="Textile"/>
    <hyperlink ref="E20" location="BAZAR!A1" display="Bazar"/>
    <hyperlink ref="E22" location="SERVICE!A1" display="Service"/>
    <hyperlink ref="H9" location="'TOTAL FRAIS'!A1" display="TOTAL FRAIS"/>
    <hyperlink ref="H11" location="'TOTAL SEC'!A1" display="TOTAL SEC"/>
    <hyperlink ref="H13" location="'TOTAL ALIM'!A1" display="'TOTAL ALIM"/>
    <hyperlink ref="H15" location="'TOTAL NON ALIM'!A1" display="'TOTAL NON ALIM"/>
    <hyperlink ref="H17" location="'TOTAL MAG'!A1" display="TOTAL MAG"/>
    <hyperlink ref="B14" location="'VOLAILLE LS IND'!A1" display="Volaille LS ind"/>
  </hyperlink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77"/>
  <sheetViews>
    <sheetView zoomScale="80" zoomScaleNormal="80" workbookViewId="0">
      <pane ySplit="7" topLeftCell="A8" activePane="bottomLeft" state="frozen"/>
      <selection pane="bottomLeft" activeCell="C72" sqref="C72"/>
    </sheetView>
  </sheetViews>
  <sheetFormatPr baseColWidth="10" defaultRowHeight="15" x14ac:dyDescent="0.25"/>
  <cols>
    <col min="1" max="1" width="5" customWidth="1"/>
    <col min="2" max="2" width="5" bestFit="1" customWidth="1"/>
    <col min="3" max="4" width="14.28515625" bestFit="1" customWidth="1"/>
    <col min="5" max="5" width="11.28515625" bestFit="1" customWidth="1"/>
    <col min="6" max="6" width="8.140625" bestFit="1" customWidth="1"/>
    <col min="7" max="7" width="13.42578125" bestFit="1" customWidth="1"/>
    <col min="8" max="8" width="8.42578125" style="5" bestFit="1" customWidth="1"/>
    <col min="9" max="9" width="12.85546875" bestFit="1" customWidth="1"/>
    <col min="10" max="10" width="10.28515625" customWidth="1"/>
    <col min="11" max="12" width="13.5703125" customWidth="1"/>
    <col min="13" max="13" width="1.7109375" customWidth="1"/>
    <col min="14" max="15" width="10.5703125" bestFit="1" customWidth="1"/>
    <col min="16" max="16" width="14" bestFit="1" customWidth="1"/>
    <col min="17" max="17" width="9.140625" customWidth="1"/>
    <col min="18" max="18" width="9.7109375" style="5" bestFit="1" customWidth="1"/>
    <col min="19" max="19" width="11" style="9" bestFit="1" customWidth="1"/>
    <col min="20" max="20" width="15.42578125" style="9" bestFit="1" customWidth="1"/>
    <col min="21" max="21" width="10.5703125" style="9" customWidth="1"/>
    <col min="22" max="22" width="9.7109375" style="5" bestFit="1" customWidth="1"/>
    <col min="23" max="23" width="9.5703125" bestFit="1" customWidth="1"/>
    <col min="24" max="24" width="14" bestFit="1" customWidth="1"/>
    <col min="25" max="25" width="11" customWidth="1"/>
    <col min="26" max="29" width="9.5703125" customWidth="1"/>
    <col min="30" max="30" width="8.85546875" style="5" bestFit="1" customWidth="1"/>
    <col min="31" max="31" width="8.5703125" bestFit="1" customWidth="1"/>
    <col min="32" max="32" width="8.5703125" customWidth="1"/>
    <col min="33" max="33" width="17" bestFit="1" customWidth="1"/>
    <col min="34" max="34" width="10.5703125" bestFit="1" customWidth="1"/>
    <col min="35" max="36" width="9.5703125" bestFit="1" customWidth="1"/>
    <col min="37" max="41" width="10.5703125" bestFit="1" customWidth="1"/>
    <col min="42" max="42" width="11.28515625" bestFit="1" customWidth="1"/>
    <col min="43" max="43" width="10.5703125" bestFit="1" customWidth="1"/>
    <col min="44" max="44" width="11.28515625" bestFit="1" customWidth="1"/>
    <col min="45" max="45" width="10.5703125" bestFit="1" customWidth="1"/>
    <col min="46" max="46" width="12.140625" bestFit="1" customWidth="1"/>
  </cols>
  <sheetData>
    <row r="1" spans="1:32" ht="24" customHeight="1" thickBot="1" x14ac:dyDescent="0.3">
      <c r="A1" s="217" t="s">
        <v>45</v>
      </c>
      <c r="B1" s="218"/>
      <c r="C1" s="218"/>
      <c r="D1" s="219"/>
    </row>
    <row r="2" spans="1:32" ht="24" customHeight="1" thickBot="1" x14ac:dyDescent="0.3">
      <c r="A2" s="220"/>
      <c r="B2" s="221"/>
      <c r="C2" s="221"/>
      <c r="D2" s="222"/>
      <c r="G2" s="277" t="s">
        <v>42</v>
      </c>
      <c r="H2" s="278"/>
      <c r="I2" s="45"/>
      <c r="N2" s="28"/>
      <c r="O2" s="28"/>
    </row>
    <row r="3" spans="1:32" ht="24" customHeight="1" x14ac:dyDescent="0.25">
      <c r="A3" s="220"/>
      <c r="B3" s="221"/>
      <c r="C3" s="221"/>
      <c r="D3" s="222"/>
    </row>
    <row r="4" spans="1:32" ht="24" thickBot="1" x14ac:dyDescent="0.4">
      <c r="A4" s="223"/>
      <c r="B4" s="224"/>
      <c r="C4" s="224"/>
      <c r="D4" s="225"/>
      <c r="I4" s="1"/>
      <c r="J4" s="1"/>
      <c r="K4" s="1"/>
      <c r="L4" s="1"/>
      <c r="M4" s="1"/>
      <c r="N4" s="1"/>
      <c r="O4" s="1"/>
      <c r="P4" s="1"/>
      <c r="Q4" s="1"/>
    </row>
    <row r="5" spans="1:32" ht="15.75" customHeight="1" thickBot="1" x14ac:dyDescent="0.3">
      <c r="F5" s="228" t="s">
        <v>25</v>
      </c>
      <c r="G5" s="229"/>
      <c r="H5" s="226" t="s">
        <v>26</v>
      </c>
      <c r="I5" s="227"/>
      <c r="J5" s="226" t="s">
        <v>31</v>
      </c>
      <c r="K5" s="260"/>
      <c r="L5" s="42" t="s">
        <v>39</v>
      </c>
      <c r="M5" s="35"/>
      <c r="N5" s="226">
        <v>2013</v>
      </c>
      <c r="O5" s="260"/>
      <c r="P5" s="260"/>
      <c r="Q5" s="227"/>
      <c r="R5" s="267">
        <v>2014</v>
      </c>
      <c r="S5" s="267"/>
      <c r="T5" s="267"/>
      <c r="U5" s="268"/>
      <c r="V5" s="226">
        <v>2015</v>
      </c>
      <c r="W5" s="260"/>
      <c r="X5" s="260"/>
      <c r="Y5" s="227"/>
      <c r="Z5" s="226">
        <v>2013</v>
      </c>
      <c r="AA5" s="227"/>
      <c r="AB5" s="260">
        <v>2014</v>
      </c>
      <c r="AC5" s="227"/>
      <c r="AD5" s="226">
        <v>2015</v>
      </c>
      <c r="AE5" s="227"/>
      <c r="AF5" s="21"/>
    </row>
    <row r="6" spans="1:32" ht="15.75" customHeight="1" x14ac:dyDescent="0.25">
      <c r="A6" s="238" t="s">
        <v>0</v>
      </c>
      <c r="B6" s="240" t="s">
        <v>30</v>
      </c>
      <c r="C6" s="254" t="s">
        <v>33</v>
      </c>
      <c r="D6" s="230" t="s">
        <v>22</v>
      </c>
      <c r="E6" s="234" t="s">
        <v>13</v>
      </c>
      <c r="F6" s="210" t="s">
        <v>23</v>
      </c>
      <c r="G6" s="210" t="s">
        <v>24</v>
      </c>
      <c r="H6" s="236" t="s">
        <v>23</v>
      </c>
      <c r="I6" s="230" t="s">
        <v>24</v>
      </c>
      <c r="J6" s="265" t="s">
        <v>31</v>
      </c>
      <c r="K6" s="265" t="s">
        <v>24</v>
      </c>
      <c r="L6" s="265" t="s">
        <v>40</v>
      </c>
      <c r="M6" s="36"/>
      <c r="N6" s="210" t="s">
        <v>27</v>
      </c>
      <c r="O6" s="210" t="s">
        <v>28</v>
      </c>
      <c r="P6" s="210" t="s">
        <v>34</v>
      </c>
      <c r="Q6" s="210" t="s">
        <v>35</v>
      </c>
      <c r="R6" s="256" t="s">
        <v>27</v>
      </c>
      <c r="S6" s="263" t="s">
        <v>28</v>
      </c>
      <c r="T6" s="263" t="s">
        <v>34</v>
      </c>
      <c r="U6" s="263" t="s">
        <v>35</v>
      </c>
      <c r="V6" s="256" t="s">
        <v>27</v>
      </c>
      <c r="W6" s="261" t="s">
        <v>28</v>
      </c>
      <c r="X6" s="261" t="s">
        <v>34</v>
      </c>
      <c r="Y6" s="261" t="s">
        <v>35</v>
      </c>
      <c r="Z6" s="261" t="s">
        <v>20</v>
      </c>
      <c r="AA6" s="261" t="s">
        <v>19</v>
      </c>
      <c r="AB6" s="261" t="s">
        <v>20</v>
      </c>
      <c r="AC6" s="261" t="s">
        <v>19</v>
      </c>
      <c r="AD6" s="256" t="s">
        <v>20</v>
      </c>
      <c r="AE6" s="258" t="s">
        <v>19</v>
      </c>
      <c r="AF6" s="22"/>
    </row>
    <row r="7" spans="1:32" ht="15.75" thickBot="1" x14ac:dyDescent="0.3">
      <c r="A7" s="239"/>
      <c r="B7" s="241"/>
      <c r="C7" s="255"/>
      <c r="D7" s="231"/>
      <c r="E7" s="235"/>
      <c r="F7" s="211"/>
      <c r="G7" s="211"/>
      <c r="H7" s="237"/>
      <c r="I7" s="231"/>
      <c r="J7" s="266"/>
      <c r="K7" s="266"/>
      <c r="L7" s="266"/>
      <c r="M7" s="36"/>
      <c r="N7" s="211"/>
      <c r="O7" s="211"/>
      <c r="P7" s="211"/>
      <c r="Q7" s="211"/>
      <c r="R7" s="257"/>
      <c r="S7" s="264"/>
      <c r="T7" s="264"/>
      <c r="U7" s="264"/>
      <c r="V7" s="257"/>
      <c r="W7" s="262"/>
      <c r="X7" s="262"/>
      <c r="Y7" s="262"/>
      <c r="Z7" s="262"/>
      <c r="AA7" s="262"/>
      <c r="AB7" s="262"/>
      <c r="AC7" s="262"/>
      <c r="AD7" s="257"/>
      <c r="AE7" s="259"/>
      <c r="AF7" s="22"/>
    </row>
    <row r="8" spans="1:32" ht="15" customHeight="1" thickBot="1" x14ac:dyDescent="0.3">
      <c r="A8" s="174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18"/>
      <c r="N8" s="244"/>
      <c r="O8" s="247"/>
      <c r="P8" s="176"/>
      <c r="Q8" s="269"/>
      <c r="R8" s="251"/>
      <c r="S8" s="176"/>
      <c r="T8" s="176"/>
      <c r="U8" s="269"/>
      <c r="V8" s="252"/>
      <c r="W8" s="146"/>
      <c r="X8" s="146"/>
      <c r="Y8" s="146"/>
      <c r="Z8" s="176"/>
      <c r="AA8" s="176"/>
      <c r="AB8" s="176"/>
      <c r="AC8" s="176"/>
      <c r="AD8" s="199"/>
      <c r="AE8" s="146"/>
      <c r="AF8" s="23"/>
    </row>
    <row r="9" spans="1:32" ht="15.75" thickBot="1" x14ac:dyDescent="0.3">
      <c r="A9" s="174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18"/>
      <c r="N9" s="245"/>
      <c r="O9" s="248"/>
      <c r="P9" s="177"/>
      <c r="Q9" s="200"/>
      <c r="R9" s="245"/>
      <c r="S9" s="177"/>
      <c r="T9" s="177"/>
      <c r="U9" s="200"/>
      <c r="V9" s="253"/>
      <c r="W9" s="147"/>
      <c r="X9" s="147"/>
      <c r="Y9" s="147"/>
      <c r="Z9" s="177"/>
      <c r="AA9" s="177"/>
      <c r="AB9" s="177"/>
      <c r="AC9" s="177"/>
      <c r="AD9" s="167"/>
      <c r="AE9" s="147"/>
      <c r="AF9" s="23"/>
    </row>
    <row r="10" spans="1:32" ht="15.75" thickBot="1" x14ac:dyDescent="0.3">
      <c r="A10" s="174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18"/>
      <c r="N10" s="245"/>
      <c r="O10" s="248"/>
      <c r="P10" s="177"/>
      <c r="Q10" s="200"/>
      <c r="R10" s="245"/>
      <c r="S10" s="177"/>
      <c r="T10" s="177"/>
      <c r="U10" s="200"/>
      <c r="V10" s="253"/>
      <c r="W10" s="147"/>
      <c r="X10" s="147"/>
      <c r="Y10" s="147"/>
      <c r="Z10" s="177"/>
      <c r="AA10" s="177"/>
      <c r="AB10" s="177"/>
      <c r="AC10" s="177"/>
      <c r="AD10" s="167"/>
      <c r="AE10" s="147"/>
      <c r="AF10" s="23"/>
    </row>
    <row r="11" spans="1:32" ht="15.75" thickBot="1" x14ac:dyDescent="0.3">
      <c r="A11" s="174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18"/>
      <c r="N11" s="246"/>
      <c r="O11" s="249"/>
      <c r="P11" s="178"/>
      <c r="Q11" s="201"/>
      <c r="R11" s="246"/>
      <c r="S11" s="178"/>
      <c r="T11" s="178"/>
      <c r="U11" s="201"/>
      <c r="V11" s="253"/>
      <c r="W11" s="147"/>
      <c r="X11" s="148"/>
      <c r="Y11" s="148"/>
      <c r="Z11" s="178"/>
      <c r="AA11" s="178"/>
      <c r="AB11" s="178"/>
      <c r="AC11" s="178"/>
      <c r="AD11" s="167"/>
      <c r="AE11" s="147"/>
      <c r="AF11" s="23"/>
    </row>
    <row r="12" spans="1:32" ht="15.75" thickBot="1" x14ac:dyDescent="0.3">
      <c r="A12" s="168" t="s">
        <v>21</v>
      </c>
      <c r="B12" s="169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43"/>
      <c r="M12" s="19"/>
      <c r="N12" s="151" t="s">
        <v>14</v>
      </c>
      <c r="O12" s="152"/>
      <c r="P12" s="152"/>
      <c r="Q12" s="152"/>
      <c r="R12" s="152"/>
      <c r="S12" s="152"/>
      <c r="T12" s="152"/>
      <c r="U12" s="152"/>
      <c r="V12" s="152"/>
      <c r="W12" s="152"/>
      <c r="X12" s="152"/>
      <c r="Y12" s="152"/>
      <c r="Z12" s="152"/>
      <c r="AA12" s="152"/>
      <c r="AB12" s="152"/>
      <c r="AC12" s="152"/>
      <c r="AD12" s="152"/>
      <c r="AE12" s="153"/>
      <c r="AF12" s="24"/>
    </row>
    <row r="13" spans="1:32" ht="15.75" thickBot="1" x14ac:dyDescent="0.3">
      <c r="A13" s="174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37"/>
      <c r="N13" s="175"/>
      <c r="O13" s="160"/>
      <c r="P13" s="160"/>
      <c r="Q13" s="157"/>
      <c r="R13" s="154"/>
      <c r="S13" s="176"/>
      <c r="T13" s="176"/>
      <c r="U13" s="269"/>
      <c r="V13" s="163"/>
      <c r="W13" s="147"/>
      <c r="X13" s="146"/>
      <c r="Y13" s="146"/>
      <c r="Z13" s="176"/>
      <c r="AA13" s="176"/>
      <c r="AB13" s="176"/>
      <c r="AC13" s="176"/>
      <c r="AD13" s="167"/>
      <c r="AE13" s="147"/>
      <c r="AF13" s="23"/>
    </row>
    <row r="14" spans="1:32" x14ac:dyDescent="0.25">
      <c r="A14" s="174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18"/>
      <c r="N14" s="155"/>
      <c r="O14" s="161"/>
      <c r="P14" s="161"/>
      <c r="Q14" s="158"/>
      <c r="R14" s="155"/>
      <c r="S14" s="177"/>
      <c r="T14" s="177"/>
      <c r="U14" s="200"/>
      <c r="V14" s="163"/>
      <c r="W14" s="147"/>
      <c r="X14" s="147"/>
      <c r="Y14" s="147"/>
      <c r="Z14" s="177"/>
      <c r="AA14" s="177"/>
      <c r="AB14" s="177"/>
      <c r="AC14" s="177"/>
      <c r="AD14" s="167"/>
      <c r="AE14" s="147"/>
      <c r="AF14" s="23"/>
    </row>
    <row r="15" spans="1:32" x14ac:dyDescent="0.25">
      <c r="A15" s="174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18"/>
      <c r="N15" s="155"/>
      <c r="O15" s="161"/>
      <c r="P15" s="161"/>
      <c r="Q15" s="158"/>
      <c r="R15" s="155"/>
      <c r="S15" s="177"/>
      <c r="T15" s="177"/>
      <c r="U15" s="200"/>
      <c r="V15" s="163"/>
      <c r="W15" s="147"/>
      <c r="X15" s="147"/>
      <c r="Y15" s="147"/>
      <c r="Z15" s="177"/>
      <c r="AA15" s="177"/>
      <c r="AB15" s="177"/>
      <c r="AC15" s="177"/>
      <c r="AD15" s="167"/>
      <c r="AE15" s="147"/>
      <c r="AF15" s="23"/>
    </row>
    <row r="16" spans="1:32" ht="15.75" thickBot="1" x14ac:dyDescent="0.3">
      <c r="A16" s="174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18"/>
      <c r="N16" s="156"/>
      <c r="O16" s="162"/>
      <c r="P16" s="162"/>
      <c r="Q16" s="159"/>
      <c r="R16" s="156"/>
      <c r="S16" s="178"/>
      <c r="T16" s="178"/>
      <c r="U16" s="201"/>
      <c r="V16" s="163"/>
      <c r="W16" s="147"/>
      <c r="X16" s="148"/>
      <c r="Y16" s="148"/>
      <c r="Z16" s="178"/>
      <c r="AA16" s="178"/>
      <c r="AB16" s="178"/>
      <c r="AC16" s="178"/>
      <c r="AD16" s="167"/>
      <c r="AE16" s="147"/>
      <c r="AF16" s="23"/>
    </row>
    <row r="17" spans="1:32" ht="15.75" thickBot="1" x14ac:dyDescent="0.3">
      <c r="A17" s="168" t="s">
        <v>21</v>
      </c>
      <c r="B17" s="169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44"/>
      <c r="M17" s="19"/>
      <c r="N17" s="151" t="s">
        <v>32</v>
      </c>
      <c r="O17" s="152"/>
      <c r="P17" s="152"/>
      <c r="Q17" s="152"/>
      <c r="R17" s="152"/>
      <c r="S17" s="152"/>
      <c r="T17" s="152"/>
      <c r="U17" s="152"/>
      <c r="V17" s="152"/>
      <c r="W17" s="152"/>
      <c r="X17" s="152"/>
      <c r="Y17" s="152"/>
      <c r="Z17" s="152"/>
      <c r="AA17" s="152"/>
      <c r="AB17" s="152"/>
      <c r="AC17" s="152"/>
      <c r="AD17" s="152"/>
      <c r="AE17" s="153"/>
      <c r="AF17" s="24"/>
    </row>
    <row r="18" spans="1:32" x14ac:dyDescent="0.25">
      <c r="A18" s="174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18"/>
      <c r="N18" s="250"/>
      <c r="O18" s="160"/>
      <c r="P18" s="160"/>
      <c r="Q18" s="157"/>
      <c r="R18" s="154"/>
      <c r="S18" s="176"/>
      <c r="T18" s="176"/>
      <c r="U18" s="269"/>
      <c r="V18" s="163"/>
      <c r="W18" s="147"/>
      <c r="X18" s="146"/>
      <c r="Y18" s="146"/>
      <c r="Z18" s="176"/>
      <c r="AA18" s="176"/>
      <c r="AB18" s="176"/>
      <c r="AC18" s="176"/>
      <c r="AD18" s="167"/>
      <c r="AE18" s="147"/>
      <c r="AF18" s="23"/>
    </row>
    <row r="19" spans="1:32" x14ac:dyDescent="0.25">
      <c r="A19" s="174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18"/>
      <c r="N19" s="155"/>
      <c r="O19" s="161"/>
      <c r="P19" s="161"/>
      <c r="Q19" s="158"/>
      <c r="R19" s="155"/>
      <c r="S19" s="177"/>
      <c r="T19" s="177"/>
      <c r="U19" s="200"/>
      <c r="V19" s="163"/>
      <c r="W19" s="147"/>
      <c r="X19" s="147"/>
      <c r="Y19" s="147"/>
      <c r="Z19" s="177"/>
      <c r="AA19" s="177"/>
      <c r="AB19" s="177"/>
      <c r="AC19" s="177"/>
      <c r="AD19" s="167"/>
      <c r="AE19" s="147"/>
      <c r="AF19" s="23"/>
    </row>
    <row r="20" spans="1:32" x14ac:dyDescent="0.25">
      <c r="A20" s="174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18"/>
      <c r="N20" s="155"/>
      <c r="O20" s="161"/>
      <c r="P20" s="161"/>
      <c r="Q20" s="158"/>
      <c r="R20" s="155"/>
      <c r="S20" s="177"/>
      <c r="T20" s="177"/>
      <c r="U20" s="200"/>
      <c r="V20" s="163"/>
      <c r="W20" s="147"/>
      <c r="X20" s="147"/>
      <c r="Y20" s="147"/>
      <c r="Z20" s="177"/>
      <c r="AA20" s="177"/>
      <c r="AB20" s="177"/>
      <c r="AC20" s="177"/>
      <c r="AD20" s="167"/>
      <c r="AE20" s="147"/>
      <c r="AF20" s="23"/>
    </row>
    <row r="21" spans="1:32" ht="15.75" thickBot="1" x14ac:dyDescent="0.3">
      <c r="A21" s="174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18"/>
      <c r="N21" s="156"/>
      <c r="O21" s="162"/>
      <c r="P21" s="162"/>
      <c r="Q21" s="159"/>
      <c r="R21" s="156"/>
      <c r="S21" s="178"/>
      <c r="T21" s="178"/>
      <c r="U21" s="201"/>
      <c r="V21" s="163"/>
      <c r="W21" s="147"/>
      <c r="X21" s="148"/>
      <c r="Y21" s="148"/>
      <c r="Z21" s="178"/>
      <c r="AA21" s="178"/>
      <c r="AB21" s="178"/>
      <c r="AC21" s="178"/>
      <c r="AD21" s="167"/>
      <c r="AE21" s="147"/>
      <c r="AF21" s="23"/>
    </row>
    <row r="22" spans="1:32" ht="15.75" thickBot="1" x14ac:dyDescent="0.3">
      <c r="A22" s="168" t="s">
        <v>21</v>
      </c>
      <c r="B22" s="169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39"/>
      <c r="M22" s="19"/>
      <c r="N22" s="179" t="s">
        <v>3</v>
      </c>
      <c r="O22" s="180"/>
      <c r="P22" s="180"/>
      <c r="Q22" s="180"/>
      <c r="R22" s="180"/>
      <c r="S22" s="180"/>
      <c r="T22" s="180"/>
      <c r="U22" s="180"/>
      <c r="V22" s="180"/>
      <c r="W22" s="180"/>
      <c r="X22" s="180"/>
      <c r="Y22" s="180"/>
      <c r="Z22" s="180"/>
      <c r="AA22" s="180"/>
      <c r="AB22" s="180"/>
      <c r="AC22" s="180"/>
      <c r="AD22" s="180"/>
      <c r="AE22" s="181"/>
      <c r="AF22" s="24"/>
    </row>
    <row r="23" spans="1:32" ht="15" customHeight="1" x14ac:dyDescent="0.25">
      <c r="A23" s="232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38"/>
      <c r="N23" s="215"/>
      <c r="O23" s="216"/>
      <c r="P23" s="216"/>
      <c r="Q23" s="216"/>
      <c r="R23" s="282"/>
      <c r="S23" s="280"/>
      <c r="T23" s="280"/>
      <c r="U23" s="280"/>
      <c r="V23" s="279"/>
      <c r="W23" s="281"/>
      <c r="X23" s="281"/>
      <c r="Y23" s="281"/>
      <c r="Z23" s="280"/>
      <c r="AA23" s="280"/>
      <c r="AB23" s="280"/>
      <c r="AC23" s="280"/>
      <c r="AD23" s="279"/>
      <c r="AE23" s="281"/>
      <c r="AF23" s="23"/>
    </row>
    <row r="24" spans="1:32" x14ac:dyDescent="0.25">
      <c r="A24" s="174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38"/>
      <c r="N24" s="215"/>
      <c r="O24" s="216"/>
      <c r="P24" s="216"/>
      <c r="Q24" s="216"/>
      <c r="R24" s="282"/>
      <c r="S24" s="280"/>
      <c r="T24" s="280"/>
      <c r="U24" s="280"/>
      <c r="V24" s="279"/>
      <c r="W24" s="281"/>
      <c r="X24" s="281"/>
      <c r="Y24" s="281"/>
      <c r="Z24" s="280"/>
      <c r="AA24" s="280"/>
      <c r="AB24" s="280"/>
      <c r="AC24" s="280"/>
      <c r="AD24" s="279"/>
      <c r="AE24" s="281"/>
      <c r="AF24" s="23"/>
    </row>
    <row r="25" spans="1:32" x14ac:dyDescent="0.25">
      <c r="A25" s="174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38"/>
      <c r="N25" s="215"/>
      <c r="O25" s="216"/>
      <c r="P25" s="216"/>
      <c r="Q25" s="216"/>
      <c r="R25" s="282"/>
      <c r="S25" s="280"/>
      <c r="T25" s="280"/>
      <c r="U25" s="280"/>
      <c r="V25" s="279"/>
      <c r="W25" s="281"/>
      <c r="X25" s="281"/>
      <c r="Y25" s="281"/>
      <c r="Z25" s="280"/>
      <c r="AA25" s="280"/>
      <c r="AB25" s="280"/>
      <c r="AC25" s="280"/>
      <c r="AD25" s="279"/>
      <c r="AE25" s="281"/>
      <c r="AF25" s="23"/>
    </row>
    <row r="26" spans="1:32" x14ac:dyDescent="0.25">
      <c r="A26" s="174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38"/>
      <c r="N26" s="215"/>
      <c r="O26" s="216"/>
      <c r="P26" s="216"/>
      <c r="Q26" s="216"/>
      <c r="R26" s="282"/>
      <c r="S26" s="280"/>
      <c r="T26" s="280"/>
      <c r="U26" s="280"/>
      <c r="V26" s="279"/>
      <c r="W26" s="281"/>
      <c r="X26" s="281"/>
      <c r="Y26" s="281"/>
      <c r="Z26" s="280"/>
      <c r="AA26" s="280"/>
      <c r="AB26" s="280"/>
      <c r="AC26" s="280"/>
      <c r="AD26" s="279"/>
      <c r="AE26" s="281"/>
      <c r="AF26" s="23"/>
    </row>
    <row r="27" spans="1:32" ht="15.75" thickBot="1" x14ac:dyDescent="0.3">
      <c r="A27" s="233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38"/>
      <c r="N27" s="215"/>
      <c r="O27" s="216"/>
      <c r="P27" s="216"/>
      <c r="Q27" s="216"/>
      <c r="R27" s="282"/>
      <c r="S27" s="280"/>
      <c r="T27" s="280"/>
      <c r="U27" s="280"/>
      <c r="V27" s="279"/>
      <c r="W27" s="281"/>
      <c r="X27" s="281"/>
      <c r="Y27" s="281"/>
      <c r="Z27" s="280"/>
      <c r="AA27" s="280"/>
      <c r="AB27" s="280"/>
      <c r="AC27" s="280"/>
      <c r="AD27" s="279"/>
      <c r="AE27" s="281"/>
      <c r="AF27" s="23"/>
    </row>
    <row r="28" spans="1:32" ht="15.75" thickBot="1" x14ac:dyDescent="0.3">
      <c r="A28" s="242" t="s">
        <v>21</v>
      </c>
      <c r="B28" s="243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41"/>
      <c r="M28" s="19"/>
      <c r="N28" s="212" t="s">
        <v>4</v>
      </c>
      <c r="O28" s="213"/>
      <c r="P28" s="213"/>
      <c r="Q28" s="213"/>
      <c r="R28" s="213"/>
      <c r="S28" s="213"/>
      <c r="T28" s="213"/>
      <c r="U28" s="213"/>
      <c r="V28" s="213"/>
      <c r="W28" s="213"/>
      <c r="X28" s="213"/>
      <c r="Y28" s="213"/>
      <c r="Z28" s="213"/>
      <c r="AA28" s="213"/>
      <c r="AB28" s="213"/>
      <c r="AC28" s="213"/>
      <c r="AD28" s="213"/>
      <c r="AE28" s="214"/>
      <c r="AF28" s="24"/>
    </row>
    <row r="29" spans="1:32" ht="15.75" thickBot="1" x14ac:dyDescent="0.3">
      <c r="A29" s="204" t="s">
        <v>36</v>
      </c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6"/>
      <c r="M29" s="31"/>
      <c r="N29" s="164" t="s">
        <v>36</v>
      </c>
      <c r="O29" s="165"/>
      <c r="P29" s="165"/>
      <c r="Q29" s="165"/>
      <c r="R29" s="165"/>
      <c r="S29" s="165"/>
      <c r="T29" s="165"/>
      <c r="U29" s="165"/>
      <c r="V29" s="165"/>
      <c r="W29" s="165"/>
      <c r="X29" s="165"/>
      <c r="Y29" s="165"/>
      <c r="Z29" s="165"/>
      <c r="AA29" s="165"/>
      <c r="AB29" s="165"/>
      <c r="AC29" s="165"/>
      <c r="AD29" s="165"/>
      <c r="AE29" s="166"/>
      <c r="AF29" s="24"/>
    </row>
    <row r="30" spans="1:32" ht="15.75" thickBot="1" x14ac:dyDescent="0.3">
      <c r="A30" s="207"/>
      <c r="B30" s="208"/>
      <c r="C30" s="208"/>
      <c r="D30" s="208"/>
      <c r="E30" s="208"/>
      <c r="F30" s="208"/>
      <c r="G30" s="208"/>
      <c r="H30" s="208"/>
      <c r="I30" s="208"/>
      <c r="J30" s="208"/>
      <c r="K30" s="208"/>
      <c r="L30" s="209"/>
      <c r="M30" s="31"/>
      <c r="N30" s="29" t="e">
        <f>AVERAGE(N23,N18,N13,N8)</f>
        <v>#DIV/0!</v>
      </c>
      <c r="O30" s="46">
        <f>SUM(O23,O18,O13,O8)</f>
        <v>0</v>
      </c>
      <c r="P30" s="30"/>
      <c r="Q30" s="30"/>
      <c r="R30" s="29" t="e">
        <f>AVERAGE(R23,R18,R13,R8)</f>
        <v>#DIV/0!</v>
      </c>
      <c r="S30" s="46">
        <f>SUM(S23,S18,S13,S8)</f>
        <v>0</v>
      </c>
      <c r="T30" s="30"/>
      <c r="U30" s="30"/>
      <c r="V30" s="29" t="e">
        <f>AVERAGE(V23,V18,V13,V8)</f>
        <v>#DIV/0!</v>
      </c>
      <c r="W30" s="46">
        <f>SUM(W23,W18,W13,W8)</f>
        <v>0</v>
      </c>
      <c r="X30" s="30"/>
      <c r="Y30" s="30"/>
      <c r="Z30" s="29" t="e">
        <f>AVERAGE(Z23,Z18,Z13,Z8)</f>
        <v>#DIV/0!</v>
      </c>
      <c r="AA30" s="46">
        <f>SUM(AA23,AA18,AA13,AA8)</f>
        <v>0</v>
      </c>
      <c r="AB30" s="29" t="e">
        <f>AVERAGE(AB23,AB18,AB13,AB8)</f>
        <v>#DIV/0!</v>
      </c>
      <c r="AC30" s="46">
        <f>SUM(AC23,AC18,AC13,AC8)</f>
        <v>0</v>
      </c>
      <c r="AD30" s="29" t="e">
        <f>AVERAGE(AD23,AD18,AD13,AD8)</f>
        <v>#DIV/0!</v>
      </c>
      <c r="AE30" s="46">
        <f>SUM(AE23,AE18,AE13,AE8)</f>
        <v>0</v>
      </c>
      <c r="AF30" s="24"/>
    </row>
    <row r="31" spans="1:32" x14ac:dyDescent="0.25">
      <c r="A31" s="174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18"/>
      <c r="N31" s="273"/>
      <c r="O31" s="202"/>
      <c r="P31" s="202"/>
      <c r="Q31" s="275"/>
      <c r="R31" s="155"/>
      <c r="S31" s="177"/>
      <c r="T31" s="177"/>
      <c r="U31" s="200"/>
      <c r="V31" s="163"/>
      <c r="W31" s="147"/>
      <c r="X31" s="147"/>
      <c r="Y31" s="146"/>
      <c r="Z31" s="177"/>
      <c r="AA31" s="177"/>
      <c r="AB31" s="177"/>
      <c r="AC31" s="177"/>
      <c r="AD31" s="167"/>
      <c r="AE31" s="147"/>
      <c r="AF31" s="23"/>
    </row>
    <row r="32" spans="1:32" x14ac:dyDescent="0.25">
      <c r="A32" s="174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18"/>
      <c r="N32" s="273"/>
      <c r="O32" s="202"/>
      <c r="P32" s="202"/>
      <c r="Q32" s="275"/>
      <c r="R32" s="155"/>
      <c r="S32" s="177"/>
      <c r="T32" s="177"/>
      <c r="U32" s="200"/>
      <c r="V32" s="163"/>
      <c r="W32" s="147"/>
      <c r="X32" s="147"/>
      <c r="Y32" s="147"/>
      <c r="Z32" s="177"/>
      <c r="AA32" s="177"/>
      <c r="AB32" s="177"/>
      <c r="AC32" s="177"/>
      <c r="AD32" s="167"/>
      <c r="AE32" s="147"/>
      <c r="AF32" s="23"/>
    </row>
    <row r="33" spans="1:32" x14ac:dyDescent="0.25">
      <c r="A33" s="174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18"/>
      <c r="N33" s="273"/>
      <c r="O33" s="202"/>
      <c r="P33" s="202"/>
      <c r="Q33" s="275"/>
      <c r="R33" s="155"/>
      <c r="S33" s="177"/>
      <c r="T33" s="177"/>
      <c r="U33" s="200"/>
      <c r="V33" s="163"/>
      <c r="W33" s="147"/>
      <c r="X33" s="147"/>
      <c r="Y33" s="147"/>
      <c r="Z33" s="177"/>
      <c r="AA33" s="177"/>
      <c r="AB33" s="177"/>
      <c r="AC33" s="177"/>
      <c r="AD33" s="167"/>
      <c r="AE33" s="147"/>
      <c r="AF33" s="23"/>
    </row>
    <row r="34" spans="1:32" ht="15.75" thickBot="1" x14ac:dyDescent="0.3">
      <c r="A34" s="233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18"/>
      <c r="N34" s="274"/>
      <c r="O34" s="203"/>
      <c r="P34" s="203"/>
      <c r="Q34" s="276"/>
      <c r="R34" s="156"/>
      <c r="S34" s="178"/>
      <c r="T34" s="178"/>
      <c r="U34" s="201"/>
      <c r="V34" s="163"/>
      <c r="W34" s="147"/>
      <c r="X34" s="148"/>
      <c r="Y34" s="148"/>
      <c r="Z34" s="178"/>
      <c r="AA34" s="178"/>
      <c r="AB34" s="178"/>
      <c r="AC34" s="178"/>
      <c r="AD34" s="167"/>
      <c r="AE34" s="147"/>
      <c r="AF34" s="23"/>
    </row>
    <row r="35" spans="1:32" ht="15.75" thickBot="1" x14ac:dyDescent="0.3">
      <c r="A35" s="168" t="s">
        <v>21</v>
      </c>
      <c r="B35" s="169"/>
      <c r="C35" s="27">
        <f>SUM(C27:C34)</f>
        <v>0</v>
      </c>
      <c r="D35" s="127">
        <f>SUM(D27:D34)</f>
        <v>0</v>
      </c>
      <c r="E35" s="11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39"/>
      <c r="M35" s="19"/>
      <c r="N35" s="151" t="s">
        <v>5</v>
      </c>
      <c r="O35" s="152"/>
      <c r="P35" s="152"/>
      <c r="Q35" s="152"/>
      <c r="R35" s="152"/>
      <c r="S35" s="152"/>
      <c r="T35" s="152"/>
      <c r="U35" s="152"/>
      <c r="V35" s="152"/>
      <c r="W35" s="152"/>
      <c r="X35" s="152"/>
      <c r="Y35" s="152"/>
      <c r="Z35" s="152"/>
      <c r="AA35" s="152"/>
      <c r="AB35" s="152"/>
      <c r="AC35" s="152"/>
      <c r="AD35" s="152"/>
      <c r="AE35" s="153"/>
      <c r="AF35" s="24"/>
    </row>
    <row r="36" spans="1:32" x14ac:dyDescent="0.25">
      <c r="A36" s="174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18"/>
      <c r="N36" s="175"/>
      <c r="O36" s="160"/>
      <c r="P36" s="160"/>
      <c r="Q36" s="157"/>
      <c r="R36" s="154"/>
      <c r="S36" s="176"/>
      <c r="T36" s="176"/>
      <c r="U36" s="269"/>
      <c r="V36" s="163"/>
      <c r="W36" s="147"/>
      <c r="X36" s="146"/>
      <c r="Y36" s="146"/>
      <c r="Z36" s="176"/>
      <c r="AA36" s="176"/>
      <c r="AB36" s="176"/>
      <c r="AC36" s="176"/>
      <c r="AD36" s="167"/>
      <c r="AE36" s="147"/>
      <c r="AF36" s="23"/>
    </row>
    <row r="37" spans="1:32" x14ac:dyDescent="0.25">
      <c r="A37" s="174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18"/>
      <c r="N37" s="155"/>
      <c r="O37" s="161"/>
      <c r="P37" s="161"/>
      <c r="Q37" s="158"/>
      <c r="R37" s="155"/>
      <c r="S37" s="177"/>
      <c r="T37" s="177"/>
      <c r="U37" s="200"/>
      <c r="V37" s="163"/>
      <c r="W37" s="147"/>
      <c r="X37" s="147"/>
      <c r="Y37" s="147"/>
      <c r="Z37" s="177"/>
      <c r="AA37" s="177"/>
      <c r="AB37" s="177"/>
      <c r="AC37" s="177"/>
      <c r="AD37" s="167"/>
      <c r="AE37" s="147"/>
      <c r="AF37" s="23"/>
    </row>
    <row r="38" spans="1:32" x14ac:dyDescent="0.25">
      <c r="A38" s="174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18"/>
      <c r="N38" s="155"/>
      <c r="O38" s="161"/>
      <c r="P38" s="161"/>
      <c r="Q38" s="158"/>
      <c r="R38" s="155"/>
      <c r="S38" s="177"/>
      <c r="T38" s="177"/>
      <c r="U38" s="200"/>
      <c r="V38" s="163"/>
      <c r="W38" s="147"/>
      <c r="X38" s="147"/>
      <c r="Y38" s="147"/>
      <c r="Z38" s="177"/>
      <c r="AA38" s="177"/>
      <c r="AB38" s="177"/>
      <c r="AC38" s="177"/>
      <c r="AD38" s="167"/>
      <c r="AE38" s="147"/>
      <c r="AF38" s="23"/>
    </row>
    <row r="39" spans="1:32" ht="15.75" thickBot="1" x14ac:dyDescent="0.3">
      <c r="A39" s="174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18"/>
      <c r="N39" s="156"/>
      <c r="O39" s="162"/>
      <c r="P39" s="162"/>
      <c r="Q39" s="159"/>
      <c r="R39" s="156"/>
      <c r="S39" s="178"/>
      <c r="T39" s="178"/>
      <c r="U39" s="201"/>
      <c r="V39" s="163"/>
      <c r="W39" s="147"/>
      <c r="X39" s="148"/>
      <c r="Y39" s="148"/>
      <c r="Z39" s="178"/>
      <c r="AA39" s="178"/>
      <c r="AB39" s="178"/>
      <c r="AC39" s="178"/>
      <c r="AD39" s="167"/>
      <c r="AE39" s="147"/>
      <c r="AF39" s="23"/>
    </row>
    <row r="40" spans="1:32" ht="15.75" thickBot="1" x14ac:dyDescent="0.3">
      <c r="A40" s="168" t="s">
        <v>21</v>
      </c>
      <c r="B40" s="169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40"/>
      <c r="M40" s="19"/>
      <c r="N40" s="151" t="s">
        <v>6</v>
      </c>
      <c r="O40" s="152"/>
      <c r="P40" s="152"/>
      <c r="Q40" s="152"/>
      <c r="R40" s="152"/>
      <c r="S40" s="152"/>
      <c r="T40" s="152"/>
      <c r="U40" s="152"/>
      <c r="V40" s="152"/>
      <c r="W40" s="152"/>
      <c r="X40" s="152"/>
      <c r="Y40" s="152"/>
      <c r="Z40" s="152"/>
      <c r="AA40" s="152"/>
      <c r="AB40" s="152"/>
      <c r="AC40" s="152"/>
      <c r="AD40" s="152"/>
      <c r="AE40" s="153"/>
      <c r="AF40" s="24"/>
    </row>
    <row r="41" spans="1:32" x14ac:dyDescent="0.25">
      <c r="A41" s="174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18"/>
      <c r="N41" s="175"/>
      <c r="O41" s="160"/>
      <c r="P41" s="160"/>
      <c r="Q41" s="157"/>
      <c r="R41" s="154"/>
      <c r="S41" s="176"/>
      <c r="T41" s="176"/>
      <c r="U41" s="269"/>
      <c r="V41" s="163"/>
      <c r="W41" s="147"/>
      <c r="X41" s="146"/>
      <c r="Y41" s="146"/>
      <c r="Z41" s="176"/>
      <c r="AA41" s="176"/>
      <c r="AB41" s="176"/>
      <c r="AC41" s="176"/>
      <c r="AD41" s="167"/>
      <c r="AE41" s="147"/>
      <c r="AF41" s="23"/>
    </row>
    <row r="42" spans="1:32" x14ac:dyDescent="0.25">
      <c r="A42" s="174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18"/>
      <c r="N42" s="155"/>
      <c r="O42" s="161"/>
      <c r="P42" s="161"/>
      <c r="Q42" s="158"/>
      <c r="R42" s="155"/>
      <c r="S42" s="177"/>
      <c r="T42" s="177"/>
      <c r="U42" s="200"/>
      <c r="V42" s="163"/>
      <c r="W42" s="147"/>
      <c r="X42" s="147"/>
      <c r="Y42" s="147"/>
      <c r="Z42" s="177"/>
      <c r="AA42" s="177"/>
      <c r="AB42" s="177"/>
      <c r="AC42" s="177"/>
      <c r="AD42" s="167"/>
      <c r="AE42" s="147"/>
      <c r="AF42" s="23"/>
    </row>
    <row r="43" spans="1:32" x14ac:dyDescent="0.25">
      <c r="A43" s="174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18"/>
      <c r="N43" s="155"/>
      <c r="O43" s="161"/>
      <c r="P43" s="161"/>
      <c r="Q43" s="158"/>
      <c r="R43" s="155"/>
      <c r="S43" s="177"/>
      <c r="T43" s="177"/>
      <c r="U43" s="200"/>
      <c r="V43" s="163"/>
      <c r="W43" s="147"/>
      <c r="X43" s="147"/>
      <c r="Y43" s="147"/>
      <c r="Z43" s="177"/>
      <c r="AA43" s="177"/>
      <c r="AB43" s="177"/>
      <c r="AC43" s="177"/>
      <c r="AD43" s="167"/>
      <c r="AE43" s="147"/>
      <c r="AF43" s="23"/>
    </row>
    <row r="44" spans="1:32" x14ac:dyDescent="0.25">
      <c r="A44" s="174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18"/>
      <c r="N44" s="155"/>
      <c r="O44" s="161"/>
      <c r="P44" s="161"/>
      <c r="Q44" s="158"/>
      <c r="R44" s="155"/>
      <c r="S44" s="177"/>
      <c r="T44" s="177"/>
      <c r="U44" s="200"/>
      <c r="V44" s="163"/>
      <c r="W44" s="147"/>
      <c r="X44" s="147"/>
      <c r="Y44" s="147"/>
      <c r="Z44" s="177"/>
      <c r="AA44" s="177"/>
      <c r="AB44" s="177"/>
      <c r="AC44" s="177"/>
      <c r="AD44" s="167"/>
      <c r="AE44" s="147"/>
      <c r="AF44" s="23"/>
    </row>
    <row r="45" spans="1:32" ht="15.75" thickBot="1" x14ac:dyDescent="0.3">
      <c r="A45" s="174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18"/>
      <c r="N45" s="156"/>
      <c r="O45" s="162"/>
      <c r="P45" s="162"/>
      <c r="Q45" s="159"/>
      <c r="R45" s="156"/>
      <c r="S45" s="178"/>
      <c r="T45" s="178"/>
      <c r="U45" s="201"/>
      <c r="V45" s="163"/>
      <c r="W45" s="147"/>
      <c r="X45" s="148"/>
      <c r="Y45" s="148"/>
      <c r="Z45" s="178"/>
      <c r="AA45" s="178"/>
      <c r="AB45" s="178"/>
      <c r="AC45" s="178"/>
      <c r="AD45" s="167"/>
      <c r="AE45" s="147"/>
      <c r="AF45" s="23"/>
    </row>
    <row r="46" spans="1:32" ht="15.75" thickBot="1" x14ac:dyDescent="0.3">
      <c r="A46" s="168" t="s">
        <v>21</v>
      </c>
      <c r="B46" s="169"/>
      <c r="C46" s="27">
        <f>SUM(C41:C45)</f>
        <v>0</v>
      </c>
      <c r="D46" s="127">
        <f>SUM(D41:D45)</f>
        <v>0</v>
      </c>
      <c r="E46" s="11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39"/>
      <c r="M46" s="19"/>
      <c r="N46" s="151" t="s">
        <v>7</v>
      </c>
      <c r="O46" s="152"/>
      <c r="P46" s="152"/>
      <c r="Q46" s="152"/>
      <c r="R46" s="152"/>
      <c r="S46" s="152"/>
      <c r="T46" s="152"/>
      <c r="U46" s="152"/>
      <c r="V46" s="152"/>
      <c r="W46" s="152"/>
      <c r="X46" s="152"/>
      <c r="Y46" s="152"/>
      <c r="Z46" s="152"/>
      <c r="AA46" s="152"/>
      <c r="AB46" s="152"/>
      <c r="AC46" s="152"/>
      <c r="AD46" s="152"/>
      <c r="AE46" s="153"/>
      <c r="AF46" s="24"/>
    </row>
    <row r="47" spans="1:32" x14ac:dyDescent="0.25">
      <c r="A47" s="174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18"/>
      <c r="N47" s="175"/>
      <c r="O47" s="160"/>
      <c r="P47" s="160"/>
      <c r="Q47" s="157"/>
      <c r="R47" s="154"/>
      <c r="S47" s="176"/>
      <c r="T47" s="176"/>
      <c r="U47" s="269"/>
      <c r="V47" s="163"/>
      <c r="W47" s="147"/>
      <c r="X47" s="146"/>
      <c r="Y47" s="146"/>
      <c r="Z47" s="176"/>
      <c r="AA47" s="176"/>
      <c r="AB47" s="176"/>
      <c r="AC47" s="176"/>
      <c r="AD47" s="167"/>
      <c r="AE47" s="147"/>
      <c r="AF47" s="23"/>
    </row>
    <row r="48" spans="1:32" x14ac:dyDescent="0.25">
      <c r="A48" s="174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18"/>
      <c r="N48" s="155"/>
      <c r="O48" s="161"/>
      <c r="P48" s="161"/>
      <c r="Q48" s="158"/>
      <c r="R48" s="155"/>
      <c r="S48" s="177"/>
      <c r="T48" s="177"/>
      <c r="U48" s="200"/>
      <c r="V48" s="163"/>
      <c r="W48" s="147"/>
      <c r="X48" s="147"/>
      <c r="Y48" s="147"/>
      <c r="Z48" s="177"/>
      <c r="AA48" s="177"/>
      <c r="AB48" s="177"/>
      <c r="AC48" s="177"/>
      <c r="AD48" s="167"/>
      <c r="AE48" s="147"/>
      <c r="AF48" s="23"/>
    </row>
    <row r="49" spans="1:32" x14ac:dyDescent="0.25">
      <c r="A49" s="174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18"/>
      <c r="N49" s="155"/>
      <c r="O49" s="161"/>
      <c r="P49" s="161"/>
      <c r="Q49" s="158"/>
      <c r="R49" s="155"/>
      <c r="S49" s="177"/>
      <c r="T49" s="177"/>
      <c r="U49" s="200"/>
      <c r="V49" s="163"/>
      <c r="W49" s="147"/>
      <c r="X49" s="147"/>
      <c r="Y49" s="147"/>
      <c r="Z49" s="177"/>
      <c r="AA49" s="177"/>
      <c r="AB49" s="177"/>
      <c r="AC49" s="177"/>
      <c r="AD49" s="167"/>
      <c r="AE49" s="147"/>
      <c r="AF49" s="23"/>
    </row>
    <row r="50" spans="1:32" ht="15.75" thickBot="1" x14ac:dyDescent="0.3">
      <c r="A50" s="174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18"/>
      <c r="N50" s="156"/>
      <c r="O50" s="162"/>
      <c r="P50" s="162"/>
      <c r="Q50" s="159"/>
      <c r="R50" s="156"/>
      <c r="S50" s="178"/>
      <c r="T50" s="178"/>
      <c r="U50" s="201"/>
      <c r="V50" s="163"/>
      <c r="W50" s="147"/>
      <c r="X50" s="148"/>
      <c r="Y50" s="148"/>
      <c r="Z50" s="178"/>
      <c r="AA50" s="178"/>
      <c r="AB50" s="178"/>
      <c r="AC50" s="178"/>
      <c r="AD50" s="167"/>
      <c r="AE50" s="147"/>
      <c r="AF50" s="23"/>
    </row>
    <row r="51" spans="1:32" ht="15.75" thickBot="1" x14ac:dyDescent="0.3">
      <c r="A51" s="168" t="s">
        <v>21</v>
      </c>
      <c r="B51" s="169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39"/>
      <c r="M51" s="19"/>
      <c r="N51" s="151" t="s">
        <v>8</v>
      </c>
      <c r="O51" s="152"/>
      <c r="P51" s="152"/>
      <c r="Q51" s="152"/>
      <c r="R51" s="152"/>
      <c r="S51" s="152"/>
      <c r="T51" s="152"/>
      <c r="U51" s="152"/>
      <c r="V51" s="152"/>
      <c r="W51" s="152"/>
      <c r="X51" s="152"/>
      <c r="Y51" s="152"/>
      <c r="Z51" s="152"/>
      <c r="AA51" s="152"/>
      <c r="AB51" s="152"/>
      <c r="AC51" s="152"/>
      <c r="AD51" s="152"/>
      <c r="AE51" s="153"/>
      <c r="AF51" s="24"/>
    </row>
    <row r="52" spans="1:32" ht="15.75" thickBot="1" x14ac:dyDescent="0.3">
      <c r="A52" s="204" t="s">
        <v>37</v>
      </c>
      <c r="B52" s="205"/>
      <c r="C52" s="205"/>
      <c r="D52" s="205"/>
      <c r="E52" s="205"/>
      <c r="F52" s="205"/>
      <c r="G52" s="205"/>
      <c r="H52" s="205"/>
      <c r="I52" s="205"/>
      <c r="J52" s="205"/>
      <c r="K52" s="205"/>
      <c r="L52" s="206"/>
      <c r="M52" s="31"/>
      <c r="N52" s="164" t="s">
        <v>37</v>
      </c>
      <c r="O52" s="165"/>
      <c r="P52" s="165"/>
      <c r="Q52" s="165"/>
      <c r="R52" s="165"/>
      <c r="S52" s="165"/>
      <c r="T52" s="165"/>
      <c r="U52" s="165"/>
      <c r="V52" s="165"/>
      <c r="W52" s="165"/>
      <c r="X52" s="165"/>
      <c r="Y52" s="165"/>
      <c r="Z52" s="165"/>
      <c r="AA52" s="165"/>
      <c r="AB52" s="165"/>
      <c r="AC52" s="165"/>
      <c r="AD52" s="165"/>
      <c r="AE52" s="166"/>
      <c r="AF52" s="24"/>
    </row>
    <row r="53" spans="1:32" ht="15.75" thickBot="1" x14ac:dyDescent="0.3">
      <c r="A53" s="207"/>
      <c r="B53" s="208"/>
      <c r="C53" s="208"/>
      <c r="D53" s="208"/>
      <c r="E53" s="208"/>
      <c r="F53" s="208"/>
      <c r="G53" s="208"/>
      <c r="H53" s="208"/>
      <c r="I53" s="208"/>
      <c r="J53" s="208"/>
      <c r="K53" s="208"/>
      <c r="L53" s="209"/>
      <c r="M53" s="31"/>
      <c r="N53" s="29" t="e">
        <f>AVERAGE(N47,N41,N36,N31)</f>
        <v>#DIV/0!</v>
      </c>
      <c r="O53" s="46">
        <f>SUM(O47,O41,O36,O31)</f>
        <v>0</v>
      </c>
      <c r="P53" s="30"/>
      <c r="Q53" s="30"/>
      <c r="R53" s="30" t="e">
        <v>#DIV/0!</v>
      </c>
      <c r="S53" s="46">
        <f>SUM(S47,S41,S36,S31)</f>
        <v>0</v>
      </c>
      <c r="T53" s="30"/>
      <c r="U53" s="30"/>
      <c r="V53" s="29" t="e">
        <f>AVERAGE(V47,V41,V36,V31)</f>
        <v>#DIV/0!</v>
      </c>
      <c r="W53" s="46">
        <f>SUM(W47,W41,W36,W31)</f>
        <v>0</v>
      </c>
      <c r="X53" s="30"/>
      <c r="Y53" s="30"/>
      <c r="Z53" s="29" t="e">
        <f>AVERAGE(Z47,Z41,Z36,Z31)</f>
        <v>#DIV/0!</v>
      </c>
      <c r="AA53" s="46">
        <f>SUM(AA47,AA41,AA36,AA31)</f>
        <v>0</v>
      </c>
      <c r="AB53" s="29" t="e">
        <f>AVERAGE(AB47,AB41,AB36,AB31)</f>
        <v>#DIV/0!</v>
      </c>
      <c r="AC53" s="46">
        <f>SUM(AC47,AC41,AC36,AC31)</f>
        <v>0</v>
      </c>
      <c r="AD53" s="29" t="e">
        <f>AVERAGE(AD47,AD41,AD36,AD31)</f>
        <v>#DIV/0!</v>
      </c>
      <c r="AE53" s="46">
        <f>SUM(AE47,AE41,AE36,AE31)</f>
        <v>0</v>
      </c>
      <c r="AF53" s="24"/>
    </row>
    <row r="54" spans="1:32" x14ac:dyDescent="0.25">
      <c r="A54" s="174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18"/>
      <c r="N54" s="175"/>
      <c r="O54" s="160"/>
      <c r="P54" s="160"/>
      <c r="Q54" s="157"/>
      <c r="R54" s="154"/>
      <c r="S54" s="176"/>
      <c r="T54" s="176"/>
      <c r="U54" s="269"/>
      <c r="V54" s="163"/>
      <c r="W54" s="147"/>
      <c r="X54" s="146"/>
      <c r="Y54" s="146"/>
      <c r="Z54" s="176"/>
      <c r="AA54" s="176"/>
      <c r="AB54" s="176"/>
      <c r="AC54" s="176"/>
      <c r="AD54" s="167"/>
      <c r="AE54" s="147"/>
      <c r="AF54" s="23"/>
    </row>
    <row r="55" spans="1:32" x14ac:dyDescent="0.25">
      <c r="A55" s="174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18"/>
      <c r="N55" s="155"/>
      <c r="O55" s="161"/>
      <c r="P55" s="161"/>
      <c r="Q55" s="158"/>
      <c r="R55" s="155"/>
      <c r="S55" s="177"/>
      <c r="T55" s="177"/>
      <c r="U55" s="200"/>
      <c r="V55" s="163"/>
      <c r="W55" s="147"/>
      <c r="X55" s="147"/>
      <c r="Y55" s="147"/>
      <c r="Z55" s="177"/>
      <c r="AA55" s="177"/>
      <c r="AB55" s="177"/>
      <c r="AC55" s="177"/>
      <c r="AD55" s="167"/>
      <c r="AE55" s="147"/>
      <c r="AF55" s="23"/>
    </row>
    <row r="56" spans="1:32" x14ac:dyDescent="0.25">
      <c r="A56" s="174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18"/>
      <c r="N56" s="155"/>
      <c r="O56" s="161"/>
      <c r="P56" s="161"/>
      <c r="Q56" s="158"/>
      <c r="R56" s="155"/>
      <c r="S56" s="177"/>
      <c r="T56" s="177"/>
      <c r="U56" s="200"/>
      <c r="V56" s="163"/>
      <c r="W56" s="147"/>
      <c r="X56" s="147"/>
      <c r="Y56" s="147"/>
      <c r="Z56" s="177"/>
      <c r="AA56" s="177"/>
      <c r="AB56" s="177"/>
      <c r="AC56" s="177"/>
      <c r="AD56" s="167"/>
      <c r="AE56" s="147"/>
      <c r="AF56" s="23"/>
    </row>
    <row r="57" spans="1:32" ht="15.75" thickBot="1" x14ac:dyDescent="0.3">
      <c r="A57" s="174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18"/>
      <c r="N57" s="156"/>
      <c r="O57" s="162"/>
      <c r="P57" s="162"/>
      <c r="Q57" s="159"/>
      <c r="R57" s="156"/>
      <c r="S57" s="178"/>
      <c r="T57" s="178"/>
      <c r="U57" s="201"/>
      <c r="V57" s="163"/>
      <c r="W57" s="147"/>
      <c r="X57" s="148"/>
      <c r="Y57" s="148"/>
      <c r="Z57" s="178"/>
      <c r="AA57" s="178"/>
      <c r="AB57" s="178"/>
      <c r="AC57" s="178"/>
      <c r="AD57" s="167"/>
      <c r="AE57" s="147"/>
      <c r="AF57" s="23"/>
    </row>
    <row r="58" spans="1:32" ht="15.75" thickBot="1" x14ac:dyDescent="0.3">
      <c r="A58" s="168" t="s">
        <v>21</v>
      </c>
      <c r="B58" s="169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39"/>
      <c r="M58" s="19"/>
      <c r="N58" s="151" t="s">
        <v>15</v>
      </c>
      <c r="O58" s="152"/>
      <c r="P58" s="152"/>
      <c r="Q58" s="152"/>
      <c r="R58" s="152"/>
      <c r="S58" s="152"/>
      <c r="T58" s="152"/>
      <c r="U58" s="152"/>
      <c r="V58" s="152"/>
      <c r="W58" s="152"/>
      <c r="X58" s="152"/>
      <c r="Y58" s="152"/>
      <c r="Z58" s="152"/>
      <c r="AA58" s="152"/>
      <c r="AB58" s="152"/>
      <c r="AC58" s="152"/>
      <c r="AD58" s="152"/>
      <c r="AE58" s="153"/>
      <c r="AF58" s="24"/>
    </row>
    <row r="59" spans="1:32" x14ac:dyDescent="0.25">
      <c r="A59" s="174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18"/>
      <c r="N59" s="175"/>
      <c r="O59" s="160"/>
      <c r="P59" s="160"/>
      <c r="Q59" s="157"/>
      <c r="R59" s="154"/>
      <c r="S59" s="176"/>
      <c r="T59" s="176"/>
      <c r="U59" s="269"/>
      <c r="V59" s="163"/>
      <c r="W59" s="147"/>
      <c r="X59" s="146"/>
      <c r="Y59" s="146"/>
      <c r="Z59" s="270"/>
      <c r="AA59" s="176"/>
      <c r="AB59" s="176"/>
      <c r="AC59" s="176"/>
      <c r="AD59" s="167"/>
      <c r="AE59" s="147"/>
      <c r="AF59" s="23"/>
    </row>
    <row r="60" spans="1:32" x14ac:dyDescent="0.25">
      <c r="A60" s="174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18"/>
      <c r="N60" s="155"/>
      <c r="O60" s="161"/>
      <c r="P60" s="161"/>
      <c r="Q60" s="158"/>
      <c r="R60" s="155"/>
      <c r="S60" s="177"/>
      <c r="T60" s="177"/>
      <c r="U60" s="200"/>
      <c r="V60" s="163"/>
      <c r="W60" s="147"/>
      <c r="X60" s="147"/>
      <c r="Y60" s="147"/>
      <c r="Z60" s="271"/>
      <c r="AA60" s="177"/>
      <c r="AB60" s="177"/>
      <c r="AC60" s="177"/>
      <c r="AD60" s="167"/>
      <c r="AE60" s="147"/>
      <c r="AF60" s="23"/>
    </row>
    <row r="61" spans="1:32" x14ac:dyDescent="0.25">
      <c r="A61" s="174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18"/>
      <c r="N61" s="155"/>
      <c r="O61" s="161"/>
      <c r="P61" s="161"/>
      <c r="Q61" s="158"/>
      <c r="R61" s="155"/>
      <c r="S61" s="177"/>
      <c r="T61" s="177"/>
      <c r="U61" s="200"/>
      <c r="V61" s="163"/>
      <c r="W61" s="147"/>
      <c r="X61" s="147"/>
      <c r="Y61" s="147"/>
      <c r="Z61" s="271"/>
      <c r="AA61" s="177"/>
      <c r="AB61" s="177"/>
      <c r="AC61" s="177"/>
      <c r="AD61" s="167"/>
      <c r="AE61" s="147"/>
      <c r="AF61" s="23"/>
    </row>
    <row r="62" spans="1:32" x14ac:dyDescent="0.25">
      <c r="A62" s="174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18"/>
      <c r="N62" s="155"/>
      <c r="O62" s="161"/>
      <c r="P62" s="161"/>
      <c r="Q62" s="158"/>
      <c r="R62" s="155"/>
      <c r="S62" s="177"/>
      <c r="T62" s="177"/>
      <c r="U62" s="200"/>
      <c r="V62" s="163"/>
      <c r="W62" s="147"/>
      <c r="X62" s="147"/>
      <c r="Y62" s="147"/>
      <c r="Z62" s="271"/>
      <c r="AA62" s="177"/>
      <c r="AB62" s="177"/>
      <c r="AC62" s="177"/>
      <c r="AD62" s="167"/>
      <c r="AE62" s="147"/>
      <c r="AF62" s="23"/>
    </row>
    <row r="63" spans="1:32" ht="15.75" thickBot="1" x14ac:dyDescent="0.3">
      <c r="A63" s="174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18"/>
      <c r="N63" s="156"/>
      <c r="O63" s="162"/>
      <c r="P63" s="162"/>
      <c r="Q63" s="159"/>
      <c r="R63" s="156"/>
      <c r="S63" s="178"/>
      <c r="T63" s="178"/>
      <c r="U63" s="201"/>
      <c r="V63" s="163"/>
      <c r="W63" s="147"/>
      <c r="X63" s="148"/>
      <c r="Y63" s="148"/>
      <c r="Z63" s="272"/>
      <c r="AA63" s="178"/>
      <c r="AB63" s="178"/>
      <c r="AC63" s="178"/>
      <c r="AD63" s="167"/>
      <c r="AE63" s="147"/>
      <c r="AF63" s="23"/>
    </row>
    <row r="64" spans="1:32" ht="15.75" thickBot="1" x14ac:dyDescent="0.3">
      <c r="A64" s="168" t="s">
        <v>21</v>
      </c>
      <c r="B64" s="169"/>
      <c r="C64" s="27">
        <f>SUM(C59:C63)</f>
        <v>0</v>
      </c>
      <c r="D64" s="127">
        <f>SUM(D59:D63)</f>
        <v>0</v>
      </c>
      <c r="E64" s="11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39"/>
      <c r="M64" s="19"/>
      <c r="N64" s="151" t="s">
        <v>16</v>
      </c>
      <c r="O64" s="152"/>
      <c r="P64" s="152"/>
      <c r="Q64" s="152"/>
      <c r="R64" s="152"/>
      <c r="S64" s="152"/>
      <c r="T64" s="152"/>
      <c r="U64" s="152"/>
      <c r="V64" s="152"/>
      <c r="W64" s="152"/>
      <c r="X64" s="152"/>
      <c r="Y64" s="152"/>
      <c r="Z64" s="152"/>
      <c r="AA64" s="152"/>
      <c r="AB64" s="152"/>
      <c r="AC64" s="152"/>
      <c r="AD64" s="152"/>
      <c r="AE64" s="153"/>
      <c r="AF64" s="24"/>
    </row>
    <row r="65" spans="1:32" x14ac:dyDescent="0.25">
      <c r="A65" s="174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18"/>
      <c r="N65" s="175"/>
      <c r="O65" s="160"/>
      <c r="P65" s="160"/>
      <c r="Q65" s="157"/>
      <c r="R65" s="154"/>
      <c r="S65" s="176"/>
      <c r="T65" s="176"/>
      <c r="U65" s="269"/>
      <c r="V65" s="163"/>
      <c r="W65" s="147"/>
      <c r="X65" s="146"/>
      <c r="Y65" s="146"/>
      <c r="Z65" s="176"/>
      <c r="AA65" s="176"/>
      <c r="AB65" s="176"/>
      <c r="AC65" s="176"/>
      <c r="AD65" s="167"/>
      <c r="AE65" s="147"/>
      <c r="AF65" s="23"/>
    </row>
    <row r="66" spans="1:32" x14ac:dyDescent="0.25">
      <c r="A66" s="174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18"/>
      <c r="N66" s="155"/>
      <c r="O66" s="161"/>
      <c r="P66" s="161"/>
      <c r="Q66" s="158"/>
      <c r="R66" s="155"/>
      <c r="S66" s="177"/>
      <c r="T66" s="177"/>
      <c r="U66" s="200"/>
      <c r="V66" s="163"/>
      <c r="W66" s="147"/>
      <c r="X66" s="147"/>
      <c r="Y66" s="147"/>
      <c r="Z66" s="177"/>
      <c r="AA66" s="177"/>
      <c r="AB66" s="177"/>
      <c r="AC66" s="177"/>
      <c r="AD66" s="167"/>
      <c r="AE66" s="147"/>
      <c r="AF66" s="23"/>
    </row>
    <row r="67" spans="1:32" x14ac:dyDescent="0.25">
      <c r="A67" s="174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18"/>
      <c r="N67" s="155"/>
      <c r="O67" s="161"/>
      <c r="P67" s="161"/>
      <c r="Q67" s="158"/>
      <c r="R67" s="155"/>
      <c r="S67" s="177"/>
      <c r="T67" s="177"/>
      <c r="U67" s="200"/>
      <c r="V67" s="163"/>
      <c r="W67" s="147"/>
      <c r="X67" s="147"/>
      <c r="Y67" s="147"/>
      <c r="Z67" s="177"/>
      <c r="AA67" s="177"/>
      <c r="AB67" s="177"/>
      <c r="AC67" s="177"/>
      <c r="AD67" s="167"/>
      <c r="AE67" s="147"/>
      <c r="AF67" s="23"/>
    </row>
    <row r="68" spans="1:32" ht="15.75" thickBot="1" x14ac:dyDescent="0.3">
      <c r="A68" s="174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18"/>
      <c r="N68" s="156"/>
      <c r="O68" s="162"/>
      <c r="P68" s="162"/>
      <c r="Q68" s="159"/>
      <c r="R68" s="156"/>
      <c r="S68" s="178"/>
      <c r="T68" s="178"/>
      <c r="U68" s="201"/>
      <c r="V68" s="163"/>
      <c r="W68" s="147"/>
      <c r="X68" s="148"/>
      <c r="Y68" s="148"/>
      <c r="Z68" s="178"/>
      <c r="AA68" s="178"/>
      <c r="AB68" s="178"/>
      <c r="AC68" s="178"/>
      <c r="AD68" s="167"/>
      <c r="AE68" s="147"/>
      <c r="AF68" s="23"/>
    </row>
    <row r="69" spans="1:32" ht="15.75" thickBot="1" x14ac:dyDescent="0.3">
      <c r="A69" s="168" t="s">
        <v>21</v>
      </c>
      <c r="B69" s="169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39"/>
      <c r="M69" s="19"/>
      <c r="N69" s="151" t="s">
        <v>17</v>
      </c>
      <c r="O69" s="152"/>
      <c r="P69" s="152"/>
      <c r="Q69" s="152"/>
      <c r="R69" s="152"/>
      <c r="S69" s="152"/>
      <c r="T69" s="152"/>
      <c r="U69" s="152"/>
      <c r="V69" s="152"/>
      <c r="W69" s="152"/>
      <c r="X69" s="152"/>
      <c r="Y69" s="152"/>
      <c r="Z69" s="152"/>
      <c r="AA69" s="152"/>
      <c r="AB69" s="152"/>
      <c r="AC69" s="152"/>
      <c r="AD69" s="152"/>
      <c r="AE69" s="153"/>
      <c r="AF69" s="24"/>
    </row>
    <row r="70" spans="1:32" x14ac:dyDescent="0.25">
      <c r="A70" s="174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18"/>
      <c r="N70" s="154"/>
      <c r="O70" s="160"/>
      <c r="P70" s="160"/>
      <c r="Q70" s="157"/>
      <c r="R70" s="154"/>
      <c r="S70" s="176"/>
      <c r="T70" s="176"/>
      <c r="U70" s="269"/>
      <c r="V70" s="163"/>
      <c r="W70" s="147"/>
      <c r="X70" s="146"/>
      <c r="Y70" s="146"/>
      <c r="Z70" s="176"/>
      <c r="AA70" s="176"/>
      <c r="AB70" s="176"/>
      <c r="AC70" s="176"/>
      <c r="AD70" s="167"/>
      <c r="AE70" s="147"/>
      <c r="AF70" s="23"/>
    </row>
    <row r="71" spans="1:32" x14ac:dyDescent="0.25">
      <c r="A71" s="174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18"/>
      <c r="N71" s="155"/>
      <c r="O71" s="161"/>
      <c r="P71" s="161"/>
      <c r="Q71" s="158"/>
      <c r="R71" s="155"/>
      <c r="S71" s="177"/>
      <c r="T71" s="177"/>
      <c r="U71" s="200"/>
      <c r="V71" s="163"/>
      <c r="W71" s="147"/>
      <c r="X71" s="147"/>
      <c r="Y71" s="147"/>
      <c r="Z71" s="177"/>
      <c r="AA71" s="177"/>
      <c r="AB71" s="177"/>
      <c r="AC71" s="177"/>
      <c r="AD71" s="167"/>
      <c r="AE71" s="147"/>
      <c r="AF71" s="23"/>
    </row>
    <row r="72" spans="1:32" x14ac:dyDescent="0.25">
      <c r="A72" s="174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18"/>
      <c r="N72" s="155"/>
      <c r="O72" s="161"/>
      <c r="P72" s="161"/>
      <c r="Q72" s="158"/>
      <c r="R72" s="155"/>
      <c r="S72" s="177"/>
      <c r="T72" s="177"/>
      <c r="U72" s="200"/>
      <c r="V72" s="163"/>
      <c r="W72" s="147"/>
      <c r="X72" s="147"/>
      <c r="Y72" s="147"/>
      <c r="Z72" s="177"/>
      <c r="AA72" s="177"/>
      <c r="AB72" s="177"/>
      <c r="AC72" s="177"/>
      <c r="AD72" s="167"/>
      <c r="AE72" s="147"/>
      <c r="AF72" s="23"/>
    </row>
    <row r="73" spans="1:32" x14ac:dyDescent="0.25">
      <c r="A73" s="174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18"/>
      <c r="N73" s="155"/>
      <c r="O73" s="161"/>
      <c r="P73" s="161"/>
      <c r="Q73" s="158"/>
      <c r="R73" s="155"/>
      <c r="S73" s="177"/>
      <c r="T73" s="177"/>
      <c r="U73" s="200"/>
      <c r="V73" s="163"/>
      <c r="W73" s="147"/>
      <c r="X73" s="147"/>
      <c r="Y73" s="147"/>
      <c r="Z73" s="177"/>
      <c r="AA73" s="177"/>
      <c r="AB73" s="177"/>
      <c r="AC73" s="177"/>
      <c r="AD73" s="167"/>
      <c r="AE73" s="147"/>
      <c r="AF73" s="23"/>
    </row>
    <row r="74" spans="1:32" ht="15.75" thickBot="1" x14ac:dyDescent="0.3">
      <c r="A74" s="174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18"/>
      <c r="N74" s="156"/>
      <c r="O74" s="162"/>
      <c r="P74" s="162"/>
      <c r="Q74" s="159"/>
      <c r="R74" s="156"/>
      <c r="S74" s="178"/>
      <c r="T74" s="178"/>
      <c r="U74" s="201"/>
      <c r="V74" s="163"/>
      <c r="W74" s="147"/>
      <c r="X74" s="148"/>
      <c r="Y74" s="148"/>
      <c r="Z74" s="178"/>
      <c r="AA74" s="178"/>
      <c r="AB74" s="178"/>
      <c r="AC74" s="178"/>
      <c r="AD74" s="167"/>
      <c r="AE74" s="147"/>
      <c r="AF74" s="23"/>
    </row>
    <row r="75" spans="1:32" ht="15.75" thickBot="1" x14ac:dyDescent="0.3">
      <c r="A75" s="168" t="s">
        <v>21</v>
      </c>
      <c r="B75" s="169"/>
      <c r="C75" s="27">
        <f>SUM(C70:C74)</f>
        <v>0</v>
      </c>
      <c r="D75" s="127">
        <f>SUM(D70:D74)</f>
        <v>0</v>
      </c>
      <c r="E75" s="11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41"/>
      <c r="M75" s="19"/>
      <c r="N75" s="151" t="s">
        <v>18</v>
      </c>
      <c r="O75" s="152"/>
      <c r="P75" s="152"/>
      <c r="Q75" s="152"/>
      <c r="R75" s="152"/>
      <c r="S75" s="152"/>
      <c r="T75" s="152"/>
      <c r="U75" s="152"/>
      <c r="V75" s="152"/>
      <c r="W75" s="152"/>
      <c r="X75" s="152"/>
      <c r="Y75" s="152"/>
      <c r="Z75" s="152"/>
      <c r="AA75" s="152"/>
      <c r="AB75" s="152"/>
      <c r="AC75" s="152"/>
      <c r="AD75" s="152"/>
      <c r="AE75" s="153"/>
      <c r="AF75" s="24"/>
    </row>
    <row r="76" spans="1:32" x14ac:dyDescent="0.25">
      <c r="A76" s="170" t="s">
        <v>29</v>
      </c>
      <c r="B76" s="171"/>
      <c r="C76" s="182">
        <f>SUM(C75,C69,C64,C58,C51,C46,C40,C35,C28,C22,C17,C12)</f>
        <v>0</v>
      </c>
      <c r="D76" s="184">
        <f>SUM(D75,D69,D64,D58,D51,D46,D40,D35,D28,D22,D17,D12)</f>
        <v>0</v>
      </c>
      <c r="E76" s="185">
        <f>SUM(E75,E69,E64,E58,E51,E46,E40,E35,E28,E22,E17,E12)</f>
        <v>0</v>
      </c>
      <c r="F76" s="187" t="e">
        <f t="shared" si="1"/>
        <v>#DIV/0!</v>
      </c>
      <c r="G76" s="184">
        <f t="shared" si="2"/>
        <v>0</v>
      </c>
      <c r="H76" s="189" t="e">
        <f t="shared" si="3"/>
        <v>#DIV/0!</v>
      </c>
      <c r="I76" s="191">
        <f>E76-D76</f>
        <v>0</v>
      </c>
      <c r="J76" s="193"/>
      <c r="K76" s="195" t="e">
        <f t="shared" si="4"/>
        <v>#DIV/0!</v>
      </c>
      <c r="L76" s="197" t="e">
        <f>AVERAGE(L70:L74,L65:L68,L59:L63,L54:L57,L47:L50,L41:L45,L36:L39,L31:L34,L23:L27,L18:L21,L13:L16,L8:L11)</f>
        <v>#DIV/0!</v>
      </c>
      <c r="M76" s="19"/>
      <c r="N76" s="140">
        <f>SUM(N70,N65,N59,N54,N47,N41,N36,N31,N23,N18,N13,N8)</f>
        <v>0</v>
      </c>
      <c r="O76" s="140">
        <f>SUM(O70,O65,O59,O54,O47,O41,O36,O31,O23,O18,O13,O8)</f>
        <v>0</v>
      </c>
      <c r="P76" s="144"/>
      <c r="Q76" s="144"/>
      <c r="R76" s="142" t="e">
        <f>AVERAGE(R70,R65,R59,R54,R47,R41,R36,R31,R23,R18,R13,R8)</f>
        <v>#DIV/0!</v>
      </c>
      <c r="S76" s="140">
        <f>SUM(S70,S65,S59,S54,S47,S41,S36,S31,S23,S18,S13,S8)</f>
        <v>0</v>
      </c>
      <c r="T76" s="144"/>
      <c r="U76" s="144"/>
      <c r="V76" s="142" t="e">
        <f>AVERAGE(V70,V65,V59,V54,V47,V41,V36,V31,V23,V18,V13,V8)</f>
        <v>#DIV/0!</v>
      </c>
      <c r="W76" s="140">
        <f>SUM(W70,W65,W59,W54,W47,W41,W36,W31,W23,W18,W13,W8)</f>
        <v>0</v>
      </c>
      <c r="X76" s="149"/>
      <c r="Y76" s="149"/>
      <c r="Z76" s="142" t="e">
        <f>AVERAGE(Z70,Z65,Z59,Z54,Z47,Z41,Z36,Z31,Z23,Z18,Z13,Z8)</f>
        <v>#DIV/0!</v>
      </c>
      <c r="AA76" s="140">
        <f>SUM(AA70,AA65,AA59,AA54,AA47,AA41,AA36,AA31,AA23,AA18,AA13,AA8)</f>
        <v>0</v>
      </c>
      <c r="AB76" s="142" t="e">
        <f>AVERAGE(AB70,AB65,AB59,AB54,AB47,AB41,AB36,AB31,AB23,AB18,AB13,AB8)</f>
        <v>#DIV/0!</v>
      </c>
      <c r="AC76" s="140">
        <f>SUM(AC70,AC65,AC59,AC54,AC47,AC41,AC36,AC31,AC23,AC18,AC13,AC8)</f>
        <v>0</v>
      </c>
      <c r="AD76" s="142" t="e">
        <f>AVERAGE(AD70,AD65,AD59,AD54,AD47,AD41,AD36,AD31,AD23,AD18,AD13,AD8)</f>
        <v>#DIV/0!</v>
      </c>
      <c r="AE76" s="140">
        <f>SUM(AE70,AE65,AE59,AE54,AE47,AE41,AE36,AE31,AE23,AE18,AE13,AE8)</f>
        <v>0</v>
      </c>
      <c r="AF76" s="25"/>
    </row>
    <row r="77" spans="1:32" ht="15.75" thickBot="1" x14ac:dyDescent="0.3">
      <c r="A77" s="172"/>
      <c r="B77" s="173"/>
      <c r="C77" s="183"/>
      <c r="D77" s="183"/>
      <c r="E77" s="186"/>
      <c r="F77" s="188"/>
      <c r="G77" s="183"/>
      <c r="H77" s="190"/>
      <c r="I77" s="192"/>
      <c r="J77" s="194"/>
      <c r="K77" s="196" t="e">
        <f>(E77-J77)/J77</f>
        <v>#DIV/0!</v>
      </c>
      <c r="L77" s="198"/>
      <c r="M77" s="20"/>
      <c r="N77" s="141"/>
      <c r="O77" s="141"/>
      <c r="P77" s="145"/>
      <c r="Q77" s="145"/>
      <c r="R77" s="143"/>
      <c r="S77" s="141"/>
      <c r="T77" s="145"/>
      <c r="U77" s="145"/>
      <c r="V77" s="143"/>
      <c r="W77" s="141"/>
      <c r="X77" s="150"/>
      <c r="Y77" s="150"/>
      <c r="Z77" s="143"/>
      <c r="AA77" s="141"/>
      <c r="AB77" s="143"/>
      <c r="AC77" s="141"/>
      <c r="AD77" s="143"/>
      <c r="AE77" s="141"/>
      <c r="AF77" s="25"/>
    </row>
  </sheetData>
  <mergeCells count="326">
    <mergeCell ref="AE41:AE45"/>
    <mergeCell ref="AE36:AE39"/>
    <mergeCell ref="W36:W39"/>
    <mergeCell ref="G2:H2"/>
    <mergeCell ref="A29:L30"/>
    <mergeCell ref="AD23:AD27"/>
    <mergeCell ref="AB23:AB27"/>
    <mergeCell ref="Z23:Z27"/>
    <mergeCell ref="X23:X27"/>
    <mergeCell ref="V23:V27"/>
    <mergeCell ref="T23:T27"/>
    <mergeCell ref="R23:R27"/>
    <mergeCell ref="S23:S27"/>
    <mergeCell ref="AC23:AC27"/>
    <mergeCell ref="AA23:AA27"/>
    <mergeCell ref="Y23:Y27"/>
    <mergeCell ref="W23:W27"/>
    <mergeCell ref="U23:U27"/>
    <mergeCell ref="N29:AE29"/>
    <mergeCell ref="AE23:AE27"/>
    <mergeCell ref="N5:Q5"/>
    <mergeCell ref="U6:U7"/>
    <mergeCell ref="U8:U11"/>
    <mergeCell ref="U13:U16"/>
    <mergeCell ref="N41:N45"/>
    <mergeCell ref="N31:N34"/>
    <mergeCell ref="AC6:AC7"/>
    <mergeCell ref="Z8:Z11"/>
    <mergeCell ref="AC8:AC11"/>
    <mergeCell ref="AA8:AA11"/>
    <mergeCell ref="AB8:AB11"/>
    <mergeCell ref="Q6:Q7"/>
    <mergeCell ref="Q8:Q11"/>
    <mergeCell ref="Q13:Q16"/>
    <mergeCell ref="Q18:Q21"/>
    <mergeCell ref="Q31:Q34"/>
    <mergeCell ref="O41:O45"/>
    <mergeCell ref="U18:U21"/>
    <mergeCell ref="R18:R21"/>
    <mergeCell ref="V18:V21"/>
    <mergeCell ref="AA31:AA34"/>
    <mergeCell ref="R31:R34"/>
    <mergeCell ref="X8:X11"/>
    <mergeCell ref="T8:T11"/>
    <mergeCell ref="X18:X21"/>
    <mergeCell ref="T18:T21"/>
    <mergeCell ref="W8:W11"/>
    <mergeCell ref="N6:N7"/>
    <mergeCell ref="AD65:AD68"/>
    <mergeCell ref="AC41:AC45"/>
    <mergeCell ref="AA41:AA45"/>
    <mergeCell ref="AC47:AC50"/>
    <mergeCell ref="AA47:AA50"/>
    <mergeCell ref="R47:R50"/>
    <mergeCell ref="N47:N50"/>
    <mergeCell ref="N46:AE46"/>
    <mergeCell ref="Q36:Q39"/>
    <mergeCell ref="Q41:Q45"/>
    <mergeCell ref="Q47:Q50"/>
    <mergeCell ref="AD41:AD45"/>
    <mergeCell ref="V41:V45"/>
    <mergeCell ref="R41:R45"/>
    <mergeCell ref="U47:U50"/>
    <mergeCell ref="N36:N39"/>
    <mergeCell ref="AD47:AD50"/>
    <mergeCell ref="Z47:Z50"/>
    <mergeCell ref="U36:U39"/>
    <mergeCell ref="U41:U45"/>
    <mergeCell ref="S41:S45"/>
    <mergeCell ref="W41:W45"/>
    <mergeCell ref="S36:S39"/>
    <mergeCell ref="N40:AE40"/>
    <mergeCell ref="AA54:AA57"/>
    <mergeCell ref="AB59:AB63"/>
    <mergeCell ref="Q59:Q63"/>
    <mergeCell ref="U54:U57"/>
    <mergeCell ref="U59:U63"/>
    <mergeCell ref="W59:W63"/>
    <mergeCell ref="AC59:AC63"/>
    <mergeCell ref="AA59:AA63"/>
    <mergeCell ref="Z59:Z63"/>
    <mergeCell ref="S59:S63"/>
    <mergeCell ref="AB54:AB57"/>
    <mergeCell ref="Z54:Z57"/>
    <mergeCell ref="V59:V63"/>
    <mergeCell ref="AC54:AC57"/>
    <mergeCell ref="AB65:AB68"/>
    <mergeCell ref="Z65:Z68"/>
    <mergeCell ref="N69:AE69"/>
    <mergeCell ref="AE70:AE74"/>
    <mergeCell ref="Z70:Z74"/>
    <mergeCell ref="AD70:AD74"/>
    <mergeCell ref="V70:V74"/>
    <mergeCell ref="AA65:AA68"/>
    <mergeCell ref="AC70:AC74"/>
    <mergeCell ref="AA70:AA74"/>
    <mergeCell ref="R70:R74"/>
    <mergeCell ref="P70:P74"/>
    <mergeCell ref="AB70:AB74"/>
    <mergeCell ref="V65:V68"/>
    <mergeCell ref="R65:R68"/>
    <mergeCell ref="N65:N68"/>
    <mergeCell ref="W65:W68"/>
    <mergeCell ref="S65:S68"/>
    <mergeCell ref="O65:O68"/>
    <mergeCell ref="Q65:Q68"/>
    <mergeCell ref="Q70:Q74"/>
    <mergeCell ref="U65:U68"/>
    <mergeCell ref="U70:U74"/>
    <mergeCell ref="N70:N74"/>
    <mergeCell ref="X36:X39"/>
    <mergeCell ref="T36:T39"/>
    <mergeCell ref="X31:X34"/>
    <mergeCell ref="T31:T34"/>
    <mergeCell ref="V36:V39"/>
    <mergeCell ref="R36:R39"/>
    <mergeCell ref="N35:AE35"/>
    <mergeCell ref="AB31:AB34"/>
    <mergeCell ref="Z31:Z34"/>
    <mergeCell ref="AE31:AE34"/>
    <mergeCell ref="P36:P39"/>
    <mergeCell ref="P31:P34"/>
    <mergeCell ref="AD5:AE5"/>
    <mergeCell ref="C6:C7"/>
    <mergeCell ref="G6:G7"/>
    <mergeCell ref="AD6:AD7"/>
    <mergeCell ref="AE6:AE7"/>
    <mergeCell ref="Z5:AA5"/>
    <mergeCell ref="AB5:AC5"/>
    <mergeCell ref="Z6:Z7"/>
    <mergeCell ref="AA6:AA7"/>
    <mergeCell ref="AB6:AB7"/>
    <mergeCell ref="X6:X7"/>
    <mergeCell ref="V5:Y5"/>
    <mergeCell ref="Y6:Y7"/>
    <mergeCell ref="R6:R7"/>
    <mergeCell ref="W6:W7"/>
    <mergeCell ref="S6:S7"/>
    <mergeCell ref="V6:V7"/>
    <mergeCell ref="J6:J7"/>
    <mergeCell ref="R5:U5"/>
    <mergeCell ref="J5:K5"/>
    <mergeCell ref="K6:K7"/>
    <mergeCell ref="P6:P7"/>
    <mergeCell ref="T6:T7"/>
    <mergeCell ref="L6:L7"/>
    <mergeCell ref="A35:B35"/>
    <mergeCell ref="A28:B28"/>
    <mergeCell ref="A12:B12"/>
    <mergeCell ref="A22:B22"/>
    <mergeCell ref="A17:B17"/>
    <mergeCell ref="N8:N11"/>
    <mergeCell ref="O8:O11"/>
    <mergeCell ref="N13:N16"/>
    <mergeCell ref="O13:O16"/>
    <mergeCell ref="N18:N21"/>
    <mergeCell ref="O18:O21"/>
    <mergeCell ref="A31:A34"/>
    <mergeCell ref="N12:AE12"/>
    <mergeCell ref="R8:R11"/>
    <mergeCell ref="S8:S11"/>
    <mergeCell ref="R13:R16"/>
    <mergeCell ref="S13:S16"/>
    <mergeCell ref="V8:V11"/>
    <mergeCell ref="V13:V16"/>
    <mergeCell ref="AB13:AB16"/>
    <mergeCell ref="Z13:Z16"/>
    <mergeCell ref="AC13:AC16"/>
    <mergeCell ref="AA13:AA16"/>
    <mergeCell ref="AD31:AD34"/>
    <mergeCell ref="O6:O7"/>
    <mergeCell ref="T13:T16"/>
    <mergeCell ref="N28:AE28"/>
    <mergeCell ref="N23:N27"/>
    <mergeCell ref="O23:O27"/>
    <mergeCell ref="P23:P27"/>
    <mergeCell ref="Q23:Q27"/>
    <mergeCell ref="A1:D4"/>
    <mergeCell ref="H5:I5"/>
    <mergeCell ref="F6:F7"/>
    <mergeCell ref="F5:G5"/>
    <mergeCell ref="I6:I7"/>
    <mergeCell ref="A23:A27"/>
    <mergeCell ref="A13:A16"/>
    <mergeCell ref="A18:A21"/>
    <mergeCell ref="E6:E7"/>
    <mergeCell ref="H6:H7"/>
    <mergeCell ref="A8:A11"/>
    <mergeCell ref="D6:D7"/>
    <mergeCell ref="A6:A7"/>
    <mergeCell ref="B6:B7"/>
    <mergeCell ref="AB18:AB21"/>
    <mergeCell ref="Z18:Z21"/>
    <mergeCell ref="Y18:Y21"/>
    <mergeCell ref="AE76:AE77"/>
    <mergeCell ref="AB76:AB77"/>
    <mergeCell ref="Z76:Z77"/>
    <mergeCell ref="AC76:AC77"/>
    <mergeCell ref="AA76:AA77"/>
    <mergeCell ref="Q76:Q77"/>
    <mergeCell ref="U76:U77"/>
    <mergeCell ref="R76:R77"/>
    <mergeCell ref="A36:A39"/>
    <mergeCell ref="A41:A45"/>
    <mergeCell ref="A47:A50"/>
    <mergeCell ref="A54:A57"/>
    <mergeCell ref="A59:A63"/>
    <mergeCell ref="A65:A68"/>
    <mergeCell ref="A64:B64"/>
    <mergeCell ref="A58:B58"/>
    <mergeCell ref="A51:B51"/>
    <mergeCell ref="A46:B46"/>
    <mergeCell ref="A40:B40"/>
    <mergeCell ref="A52:L53"/>
    <mergeCell ref="P59:P63"/>
    <mergeCell ref="S70:S74"/>
    <mergeCell ref="O70:O74"/>
    <mergeCell ref="AD36:AD39"/>
    <mergeCell ref="P8:P11"/>
    <mergeCell ref="N58:AE58"/>
    <mergeCell ref="N51:AE51"/>
    <mergeCell ref="N54:N57"/>
    <mergeCell ref="AE54:AE57"/>
    <mergeCell ref="W54:W57"/>
    <mergeCell ref="S54:S57"/>
    <mergeCell ref="O54:O57"/>
    <mergeCell ref="AD54:AD57"/>
    <mergeCell ref="AD18:AD21"/>
    <mergeCell ref="S18:S21"/>
    <mergeCell ref="AC18:AC21"/>
    <mergeCell ref="AA18:AA21"/>
    <mergeCell ref="AE8:AE11"/>
    <mergeCell ref="AE13:AE16"/>
    <mergeCell ref="W18:W21"/>
    <mergeCell ref="AE18:AE21"/>
    <mergeCell ref="AD8:AD11"/>
    <mergeCell ref="AD13:AD16"/>
    <mergeCell ref="U31:U34"/>
    <mergeCell ref="P54:P57"/>
    <mergeCell ref="Y13:Y16"/>
    <mergeCell ref="O31:O34"/>
    <mergeCell ref="S31:S34"/>
    <mergeCell ref="C76:C77"/>
    <mergeCell ref="D76:D77"/>
    <mergeCell ref="E76:E77"/>
    <mergeCell ref="F76:F77"/>
    <mergeCell ref="G76:G77"/>
    <mergeCell ref="H76:H77"/>
    <mergeCell ref="I76:I77"/>
    <mergeCell ref="N76:N77"/>
    <mergeCell ref="O76:O77"/>
    <mergeCell ref="J76:J77"/>
    <mergeCell ref="K76:K77"/>
    <mergeCell ref="L76:L77"/>
    <mergeCell ref="W13:W16"/>
    <mergeCell ref="V31:V34"/>
    <mergeCell ref="X47:X50"/>
    <mergeCell ref="T47:T50"/>
    <mergeCell ref="X41:X45"/>
    <mergeCell ref="T41:T45"/>
    <mergeCell ref="X13:X16"/>
    <mergeCell ref="N22:AE22"/>
    <mergeCell ref="N17:AE17"/>
    <mergeCell ref="AE47:AE50"/>
    <mergeCell ref="W47:W50"/>
    <mergeCell ref="S47:S50"/>
    <mergeCell ref="O47:O50"/>
    <mergeCell ref="AB41:AB45"/>
    <mergeCell ref="Z41:Z45"/>
    <mergeCell ref="AB36:AB39"/>
    <mergeCell ref="Z36:Z39"/>
    <mergeCell ref="AB47:AB50"/>
    <mergeCell ref="P13:P16"/>
    <mergeCell ref="W31:W34"/>
    <mergeCell ref="AC31:AC34"/>
    <mergeCell ref="O36:O39"/>
    <mergeCell ref="AC36:AC39"/>
    <mergeCell ref="AA36:AA39"/>
    <mergeCell ref="AD76:AD77"/>
    <mergeCell ref="P47:P50"/>
    <mergeCell ref="P41:P45"/>
    <mergeCell ref="P18:P21"/>
    <mergeCell ref="A75:B75"/>
    <mergeCell ref="A69:B69"/>
    <mergeCell ref="A76:B77"/>
    <mergeCell ref="A70:A74"/>
    <mergeCell ref="V54:V57"/>
    <mergeCell ref="R54:R57"/>
    <mergeCell ref="N59:N63"/>
    <mergeCell ref="X76:X77"/>
    <mergeCell ref="T76:T77"/>
    <mergeCell ref="X70:X74"/>
    <mergeCell ref="T70:T74"/>
    <mergeCell ref="X65:X68"/>
    <mergeCell ref="T65:T68"/>
    <mergeCell ref="X59:X63"/>
    <mergeCell ref="T59:T63"/>
    <mergeCell ref="X54:X57"/>
    <mergeCell ref="T54:T57"/>
    <mergeCell ref="N75:AE75"/>
    <mergeCell ref="AE65:AE68"/>
    <mergeCell ref="AC65:AC68"/>
    <mergeCell ref="S76:S77"/>
    <mergeCell ref="V76:V77"/>
    <mergeCell ref="W76:W77"/>
    <mergeCell ref="P76:P77"/>
    <mergeCell ref="Y8:Y11"/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  <mergeCell ref="N64:AE64"/>
    <mergeCell ref="R59:R63"/>
    <mergeCell ref="Q54:Q57"/>
    <mergeCell ref="AE59:AE63"/>
    <mergeCell ref="O59:O63"/>
    <mergeCell ref="W70:W74"/>
    <mergeCell ref="V47:V50"/>
    <mergeCell ref="N52:AE52"/>
    <mergeCell ref="P65:P68"/>
    <mergeCell ref="AD59:AD63"/>
  </mergeCells>
  <conditionalFormatting sqref="H8:H11 H13:H16 H70:H74 H65:H68 H59:H63 H54:H57 H47:H50 H41:H45 H36:H39 H18:H21 N8 N36 N23 N70 N65 N54 N47 N41 N13 N18 N59 H31:H34 H23:H25">
    <cfRule type="cellIs" dxfId="335" priority="33" operator="lessThan">
      <formula>0</formula>
    </cfRule>
    <cfRule type="cellIs" dxfId="334" priority="34" operator="greaterThan">
      <formula>0</formula>
    </cfRule>
  </conditionalFormatting>
  <conditionalFormatting sqref="F8:F11 F13:F16 F70:F74 F65:F68 F59:F63 F54:F57 F47:F50 F41:F45 F36:F39 F18:F21 F31:F34 F23:F25">
    <cfRule type="cellIs" dxfId="333" priority="29" operator="greaterThan">
      <formula>0</formula>
    </cfRule>
    <cfRule type="cellIs" dxfId="332" priority="30" operator="lessThan">
      <formula>0</formula>
    </cfRule>
  </conditionalFormatting>
  <conditionalFormatting sqref="R8">
    <cfRule type="cellIs" dxfId="331" priority="25" operator="lessThan">
      <formula>0</formula>
    </cfRule>
    <cfRule type="cellIs" dxfId="330" priority="26" operator="greaterThan">
      <formula>0</formula>
    </cfRule>
  </conditionalFormatting>
  <conditionalFormatting sqref="V8 AD8">
    <cfRule type="cellIs" dxfId="329" priority="23" operator="lessThan">
      <formula>0</formula>
    </cfRule>
    <cfRule type="cellIs" dxfId="328" priority="24" operator="greaterThan">
      <formula>0</formula>
    </cfRule>
  </conditionalFormatting>
  <conditionalFormatting sqref="F76:F77 H76:H77">
    <cfRule type="cellIs" dxfId="327" priority="22" operator="greaterThan">
      <formula>0</formula>
    </cfRule>
  </conditionalFormatting>
  <conditionalFormatting sqref="F76:F77 H76:H77">
    <cfRule type="cellIs" dxfId="326" priority="21" operator="lessThan">
      <formula>0</formula>
    </cfRule>
  </conditionalFormatting>
  <conditionalFormatting sqref="R70 R65 R59 R54 R47 R41 R36 R23 R18 R13">
    <cfRule type="cellIs" dxfId="325" priority="20" operator="greaterThan">
      <formula>0</formula>
    </cfRule>
  </conditionalFormatting>
  <conditionalFormatting sqref="R70 R65 R59 R54 R47 R41 R36 R23 R18 R13">
    <cfRule type="cellIs" dxfId="324" priority="18" operator="lessThan">
      <formula>0</formula>
    </cfRule>
  </conditionalFormatting>
  <conditionalFormatting sqref="V70 V65 V59 V54 V47 V41 V36 V23 V18 V13">
    <cfRule type="cellIs" dxfId="323" priority="17" operator="greaterThan">
      <formula>0</formula>
    </cfRule>
  </conditionalFormatting>
  <conditionalFormatting sqref="V70 V65 V59 V54 V47 V41 V36 V23 V18 V13">
    <cfRule type="cellIs" dxfId="322" priority="15" operator="lessThan">
      <formula>0</formula>
    </cfRule>
  </conditionalFormatting>
  <conditionalFormatting sqref="H26:H27">
    <cfRule type="cellIs" dxfId="321" priority="13" operator="lessThan">
      <formula>0</formula>
    </cfRule>
    <cfRule type="cellIs" dxfId="320" priority="14" operator="greaterThan">
      <formula>0</formula>
    </cfRule>
  </conditionalFormatting>
  <conditionalFormatting sqref="F26:F27">
    <cfRule type="cellIs" dxfId="319" priority="11" operator="greaterThan">
      <formula>0</formula>
    </cfRule>
    <cfRule type="cellIs" dxfId="318" priority="12" operator="lessThan">
      <formula>0</formula>
    </cfRule>
  </conditionalFormatting>
  <conditionalFormatting sqref="R76:R77">
    <cfRule type="cellIs" dxfId="317" priority="10" operator="greaterThan">
      <formula>0</formula>
    </cfRule>
  </conditionalFormatting>
  <conditionalFormatting sqref="R76:R77">
    <cfRule type="cellIs" dxfId="316" priority="9" operator="lessThan">
      <formula>0</formula>
    </cfRule>
  </conditionalFormatting>
  <conditionalFormatting sqref="V76:V77">
    <cfRule type="cellIs" dxfId="315" priority="8" operator="greaterThan">
      <formula>0</formula>
    </cfRule>
  </conditionalFormatting>
  <conditionalFormatting sqref="V76:V77">
    <cfRule type="cellIs" dxfId="314" priority="7" operator="lessThan">
      <formula>0</formula>
    </cfRule>
  </conditionalFormatting>
  <conditionalFormatting sqref="Z76:Z77">
    <cfRule type="cellIs" dxfId="313" priority="6" operator="greaterThan">
      <formula>0</formula>
    </cfRule>
  </conditionalFormatting>
  <conditionalFormatting sqref="Z76:Z77">
    <cfRule type="cellIs" dxfId="312" priority="5" operator="lessThan">
      <formula>0</formula>
    </cfRule>
  </conditionalFormatting>
  <conditionalFormatting sqref="AB76:AB77">
    <cfRule type="cellIs" dxfId="311" priority="4" operator="greaterThan">
      <formula>0</formula>
    </cfRule>
  </conditionalFormatting>
  <conditionalFormatting sqref="AB76:AB77">
    <cfRule type="cellIs" dxfId="310" priority="3" operator="lessThan">
      <formula>0</formula>
    </cfRule>
  </conditionalFormatting>
  <conditionalFormatting sqref="AD76:AD77">
    <cfRule type="cellIs" dxfId="309" priority="2" operator="greaterThan">
      <formula>0</formula>
    </cfRule>
  </conditionalFormatting>
  <conditionalFormatting sqref="AD76:AD77">
    <cfRule type="cellIs" dxfId="308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F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 x14ac:dyDescent="0.2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 x14ac:dyDescent="0.3">
      <c r="A1" s="357" t="s">
        <v>43</v>
      </c>
      <c r="B1" s="358"/>
      <c r="C1" s="358"/>
      <c r="D1" s="359"/>
    </row>
    <row r="2" spans="1:32" ht="24" customHeight="1" thickBot="1" x14ac:dyDescent="0.3">
      <c r="A2" s="360"/>
      <c r="B2" s="361"/>
      <c r="C2" s="361"/>
      <c r="D2" s="362"/>
      <c r="G2" s="277" t="s">
        <v>42</v>
      </c>
      <c r="H2" s="278"/>
      <c r="I2" s="60"/>
      <c r="N2" s="61"/>
      <c r="O2" s="61"/>
    </row>
    <row r="3" spans="1:32" ht="24" customHeight="1" x14ac:dyDescent="0.25">
      <c r="A3" s="360"/>
      <c r="B3" s="361"/>
      <c r="C3" s="361"/>
      <c r="D3" s="362"/>
    </row>
    <row r="4" spans="1:32" ht="24" thickBot="1" x14ac:dyDescent="0.4">
      <c r="A4" s="363"/>
      <c r="B4" s="364"/>
      <c r="C4" s="364"/>
      <c r="D4" s="365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 x14ac:dyDescent="0.3">
      <c r="F5" s="366" t="s">
        <v>25</v>
      </c>
      <c r="G5" s="367"/>
      <c r="H5" s="348" t="s">
        <v>26</v>
      </c>
      <c r="I5" s="347"/>
      <c r="J5" s="348" t="s">
        <v>31</v>
      </c>
      <c r="K5" s="346"/>
      <c r="L5" s="63" t="s">
        <v>39</v>
      </c>
      <c r="M5" s="64"/>
      <c r="N5" s="348">
        <v>2013</v>
      </c>
      <c r="O5" s="346"/>
      <c r="P5" s="346"/>
      <c r="Q5" s="347"/>
      <c r="R5" s="368">
        <v>2014</v>
      </c>
      <c r="S5" s="368"/>
      <c r="T5" s="368"/>
      <c r="U5" s="369"/>
      <c r="V5" s="348">
        <v>2015</v>
      </c>
      <c r="W5" s="346"/>
      <c r="X5" s="346"/>
      <c r="Y5" s="347"/>
      <c r="Z5" s="348">
        <v>2013</v>
      </c>
      <c r="AA5" s="347"/>
      <c r="AB5" s="346">
        <v>2014</v>
      </c>
      <c r="AC5" s="347"/>
      <c r="AD5" s="348">
        <v>2015</v>
      </c>
      <c r="AE5" s="347"/>
      <c r="AF5" s="65"/>
    </row>
    <row r="6" spans="1:32" ht="15.75" customHeight="1" x14ac:dyDescent="0.25">
      <c r="A6" s="238" t="s">
        <v>0</v>
      </c>
      <c r="B6" s="240" t="s">
        <v>30</v>
      </c>
      <c r="C6" s="254" t="s">
        <v>33</v>
      </c>
      <c r="D6" s="349" t="s">
        <v>22</v>
      </c>
      <c r="E6" s="351" t="s">
        <v>13</v>
      </c>
      <c r="F6" s="337" t="s">
        <v>23</v>
      </c>
      <c r="G6" s="337" t="s">
        <v>24</v>
      </c>
      <c r="H6" s="353" t="s">
        <v>23</v>
      </c>
      <c r="I6" s="349" t="s">
        <v>24</v>
      </c>
      <c r="J6" s="335" t="s">
        <v>31</v>
      </c>
      <c r="K6" s="335" t="s">
        <v>24</v>
      </c>
      <c r="L6" s="335" t="s">
        <v>40</v>
      </c>
      <c r="M6" s="66"/>
      <c r="N6" s="337" t="s">
        <v>27</v>
      </c>
      <c r="O6" s="337" t="s">
        <v>28</v>
      </c>
      <c r="P6" s="337" t="s">
        <v>34</v>
      </c>
      <c r="Q6" s="337" t="s">
        <v>35</v>
      </c>
      <c r="R6" s="331" t="s">
        <v>27</v>
      </c>
      <c r="S6" s="329" t="s">
        <v>28</v>
      </c>
      <c r="T6" s="329" t="s">
        <v>34</v>
      </c>
      <c r="U6" s="329" t="s">
        <v>35</v>
      </c>
      <c r="V6" s="331" t="s">
        <v>27</v>
      </c>
      <c r="W6" s="333" t="s">
        <v>28</v>
      </c>
      <c r="X6" s="333" t="s">
        <v>34</v>
      </c>
      <c r="Y6" s="333" t="s">
        <v>35</v>
      </c>
      <c r="Z6" s="333" t="s">
        <v>20</v>
      </c>
      <c r="AA6" s="333" t="s">
        <v>19</v>
      </c>
      <c r="AB6" s="333" t="s">
        <v>20</v>
      </c>
      <c r="AC6" s="333" t="s">
        <v>19</v>
      </c>
      <c r="AD6" s="331" t="s">
        <v>20</v>
      </c>
      <c r="AE6" s="355" t="s">
        <v>19</v>
      </c>
      <c r="AF6" s="67"/>
    </row>
    <row r="7" spans="1:32" ht="15.75" thickBot="1" x14ac:dyDescent="0.3">
      <c r="A7" s="239"/>
      <c r="B7" s="241"/>
      <c r="C7" s="255"/>
      <c r="D7" s="350"/>
      <c r="E7" s="352"/>
      <c r="F7" s="338"/>
      <c r="G7" s="338"/>
      <c r="H7" s="354"/>
      <c r="I7" s="350"/>
      <c r="J7" s="336"/>
      <c r="K7" s="336"/>
      <c r="L7" s="336"/>
      <c r="M7" s="66"/>
      <c r="N7" s="338"/>
      <c r="O7" s="338"/>
      <c r="P7" s="338"/>
      <c r="Q7" s="338"/>
      <c r="R7" s="332"/>
      <c r="S7" s="330"/>
      <c r="T7" s="330"/>
      <c r="U7" s="330"/>
      <c r="V7" s="332"/>
      <c r="W7" s="334"/>
      <c r="X7" s="334"/>
      <c r="Y7" s="334"/>
      <c r="Z7" s="334"/>
      <c r="AA7" s="334"/>
      <c r="AB7" s="334"/>
      <c r="AC7" s="334"/>
      <c r="AD7" s="332"/>
      <c r="AE7" s="356"/>
      <c r="AF7" s="67"/>
    </row>
    <row r="8" spans="1:32" ht="15" customHeight="1" thickBot="1" x14ac:dyDescent="0.3">
      <c r="A8" s="174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39"/>
      <c r="O8" s="342"/>
      <c r="P8" s="270"/>
      <c r="Q8" s="294"/>
      <c r="R8" s="345"/>
      <c r="S8" s="270"/>
      <c r="T8" s="270"/>
      <c r="U8" s="294"/>
      <c r="V8" s="252"/>
      <c r="W8" s="146"/>
      <c r="X8" s="146"/>
      <c r="Y8" s="146"/>
      <c r="Z8" s="270"/>
      <c r="AA8" s="270"/>
      <c r="AB8" s="270"/>
      <c r="AC8" s="270"/>
      <c r="AD8" s="199"/>
      <c r="AE8" s="146"/>
      <c r="AF8" s="77"/>
    </row>
    <row r="9" spans="1:32" ht="15.75" thickBot="1" x14ac:dyDescent="0.3">
      <c r="A9" s="174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40"/>
      <c r="O9" s="343"/>
      <c r="P9" s="271"/>
      <c r="Q9" s="295"/>
      <c r="R9" s="340"/>
      <c r="S9" s="271"/>
      <c r="T9" s="271"/>
      <c r="U9" s="295"/>
      <c r="V9" s="253"/>
      <c r="W9" s="147"/>
      <c r="X9" s="147"/>
      <c r="Y9" s="147"/>
      <c r="Z9" s="271"/>
      <c r="AA9" s="271"/>
      <c r="AB9" s="271"/>
      <c r="AC9" s="271"/>
      <c r="AD9" s="167"/>
      <c r="AE9" s="147"/>
      <c r="AF9" s="77"/>
    </row>
    <row r="10" spans="1:32" ht="15.75" thickBot="1" x14ac:dyDescent="0.3">
      <c r="A10" s="174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40"/>
      <c r="O10" s="343"/>
      <c r="P10" s="271"/>
      <c r="Q10" s="295"/>
      <c r="R10" s="340"/>
      <c r="S10" s="271"/>
      <c r="T10" s="271"/>
      <c r="U10" s="295"/>
      <c r="V10" s="253"/>
      <c r="W10" s="147"/>
      <c r="X10" s="147"/>
      <c r="Y10" s="147"/>
      <c r="Z10" s="271"/>
      <c r="AA10" s="271"/>
      <c r="AB10" s="271"/>
      <c r="AC10" s="271"/>
      <c r="AD10" s="167"/>
      <c r="AE10" s="147"/>
      <c r="AF10" s="77"/>
    </row>
    <row r="11" spans="1:32" ht="15.75" thickBot="1" x14ac:dyDescent="0.3">
      <c r="A11" s="174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41"/>
      <c r="O11" s="344"/>
      <c r="P11" s="272"/>
      <c r="Q11" s="296"/>
      <c r="R11" s="341"/>
      <c r="S11" s="272"/>
      <c r="T11" s="272"/>
      <c r="U11" s="296"/>
      <c r="V11" s="253"/>
      <c r="W11" s="147"/>
      <c r="X11" s="148"/>
      <c r="Y11" s="148"/>
      <c r="Z11" s="272"/>
      <c r="AA11" s="272"/>
      <c r="AB11" s="272"/>
      <c r="AC11" s="272"/>
      <c r="AD11" s="167"/>
      <c r="AE11" s="147"/>
      <c r="AF11" s="77"/>
    </row>
    <row r="12" spans="1:32" ht="15.75" thickBot="1" x14ac:dyDescent="0.3">
      <c r="A12" s="168" t="s">
        <v>21</v>
      </c>
      <c r="B12" s="169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285" t="s">
        <v>14</v>
      </c>
      <c r="O12" s="286"/>
      <c r="P12" s="286"/>
      <c r="Q12" s="286"/>
      <c r="R12" s="286"/>
      <c r="S12" s="286"/>
      <c r="T12" s="286"/>
      <c r="U12" s="286"/>
      <c r="V12" s="286"/>
      <c r="W12" s="286"/>
      <c r="X12" s="286"/>
      <c r="Y12" s="286"/>
      <c r="Z12" s="286"/>
      <c r="AA12" s="286"/>
      <c r="AB12" s="286"/>
      <c r="AC12" s="286"/>
      <c r="AD12" s="286"/>
      <c r="AE12" s="287"/>
      <c r="AF12" s="98"/>
    </row>
    <row r="13" spans="1:32" ht="15.75" thickBot="1" x14ac:dyDescent="0.3">
      <c r="A13" s="174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08"/>
      <c r="O13" s="302"/>
      <c r="P13" s="302"/>
      <c r="Q13" s="305"/>
      <c r="R13" s="299"/>
      <c r="S13" s="270"/>
      <c r="T13" s="270"/>
      <c r="U13" s="294"/>
      <c r="V13" s="163"/>
      <c r="W13" s="147"/>
      <c r="X13" s="146"/>
      <c r="Y13" s="146"/>
      <c r="Z13" s="270"/>
      <c r="AA13" s="270"/>
      <c r="AB13" s="270"/>
      <c r="AC13" s="270"/>
      <c r="AD13" s="167"/>
      <c r="AE13" s="147"/>
      <c r="AF13" s="77"/>
    </row>
    <row r="14" spans="1:32" x14ac:dyDescent="0.25">
      <c r="A14" s="174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00"/>
      <c r="O14" s="303"/>
      <c r="P14" s="303"/>
      <c r="Q14" s="306"/>
      <c r="R14" s="300"/>
      <c r="S14" s="271"/>
      <c r="T14" s="271"/>
      <c r="U14" s="295"/>
      <c r="V14" s="163"/>
      <c r="W14" s="147"/>
      <c r="X14" s="147"/>
      <c r="Y14" s="147"/>
      <c r="Z14" s="271"/>
      <c r="AA14" s="271"/>
      <c r="AB14" s="271"/>
      <c r="AC14" s="271"/>
      <c r="AD14" s="167"/>
      <c r="AE14" s="147"/>
      <c r="AF14" s="77"/>
    </row>
    <row r="15" spans="1:32" x14ac:dyDescent="0.25">
      <c r="A15" s="174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00"/>
      <c r="O15" s="303"/>
      <c r="P15" s="303"/>
      <c r="Q15" s="306"/>
      <c r="R15" s="300"/>
      <c r="S15" s="271"/>
      <c r="T15" s="271"/>
      <c r="U15" s="295"/>
      <c r="V15" s="163"/>
      <c r="W15" s="147"/>
      <c r="X15" s="147"/>
      <c r="Y15" s="147"/>
      <c r="Z15" s="271"/>
      <c r="AA15" s="271"/>
      <c r="AB15" s="271"/>
      <c r="AC15" s="271"/>
      <c r="AD15" s="167"/>
      <c r="AE15" s="147"/>
      <c r="AF15" s="77"/>
    </row>
    <row r="16" spans="1:32" ht="15.75" thickBot="1" x14ac:dyDescent="0.3">
      <c r="A16" s="174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01"/>
      <c r="O16" s="304"/>
      <c r="P16" s="304"/>
      <c r="Q16" s="307"/>
      <c r="R16" s="301"/>
      <c r="S16" s="272"/>
      <c r="T16" s="272"/>
      <c r="U16" s="296"/>
      <c r="V16" s="163"/>
      <c r="W16" s="147"/>
      <c r="X16" s="148"/>
      <c r="Y16" s="148"/>
      <c r="Z16" s="272"/>
      <c r="AA16" s="272"/>
      <c r="AB16" s="272"/>
      <c r="AC16" s="272"/>
      <c r="AD16" s="167"/>
      <c r="AE16" s="147"/>
      <c r="AF16" s="77"/>
    </row>
    <row r="17" spans="1:32" ht="15.75" thickBot="1" x14ac:dyDescent="0.3">
      <c r="A17" s="168" t="s">
        <v>21</v>
      </c>
      <c r="B17" s="169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285" t="s">
        <v>32</v>
      </c>
      <c r="O17" s="286"/>
      <c r="P17" s="286"/>
      <c r="Q17" s="286"/>
      <c r="R17" s="286"/>
      <c r="S17" s="286"/>
      <c r="T17" s="286"/>
      <c r="U17" s="286"/>
      <c r="V17" s="286"/>
      <c r="W17" s="286"/>
      <c r="X17" s="286"/>
      <c r="Y17" s="286"/>
      <c r="Z17" s="286"/>
      <c r="AA17" s="286"/>
      <c r="AB17" s="286"/>
      <c r="AC17" s="286"/>
      <c r="AD17" s="286"/>
      <c r="AE17" s="287"/>
      <c r="AF17" s="98"/>
    </row>
    <row r="18" spans="1:32" x14ac:dyDescent="0.25">
      <c r="A18" s="174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28"/>
      <c r="O18" s="302"/>
      <c r="P18" s="302"/>
      <c r="Q18" s="305"/>
      <c r="R18" s="299"/>
      <c r="S18" s="270"/>
      <c r="T18" s="270"/>
      <c r="U18" s="294"/>
      <c r="V18" s="163"/>
      <c r="W18" s="147"/>
      <c r="X18" s="146"/>
      <c r="Y18" s="146"/>
      <c r="Z18" s="270"/>
      <c r="AA18" s="270"/>
      <c r="AB18" s="270"/>
      <c r="AC18" s="270"/>
      <c r="AD18" s="167"/>
      <c r="AE18" s="147"/>
      <c r="AF18" s="77"/>
    </row>
    <row r="19" spans="1:32" x14ac:dyDescent="0.25">
      <c r="A19" s="174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00"/>
      <c r="O19" s="303"/>
      <c r="P19" s="303"/>
      <c r="Q19" s="306"/>
      <c r="R19" s="300"/>
      <c r="S19" s="271"/>
      <c r="T19" s="271"/>
      <c r="U19" s="295"/>
      <c r="V19" s="163"/>
      <c r="W19" s="147"/>
      <c r="X19" s="147"/>
      <c r="Y19" s="147"/>
      <c r="Z19" s="271"/>
      <c r="AA19" s="271"/>
      <c r="AB19" s="271"/>
      <c r="AC19" s="271"/>
      <c r="AD19" s="167"/>
      <c r="AE19" s="147"/>
      <c r="AF19" s="77"/>
    </row>
    <row r="20" spans="1:32" x14ac:dyDescent="0.25">
      <c r="A20" s="174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00"/>
      <c r="O20" s="303"/>
      <c r="P20" s="303"/>
      <c r="Q20" s="306"/>
      <c r="R20" s="300"/>
      <c r="S20" s="271"/>
      <c r="T20" s="271"/>
      <c r="U20" s="295"/>
      <c r="V20" s="163"/>
      <c r="W20" s="147"/>
      <c r="X20" s="147"/>
      <c r="Y20" s="147"/>
      <c r="Z20" s="271"/>
      <c r="AA20" s="271"/>
      <c r="AB20" s="271"/>
      <c r="AC20" s="271"/>
      <c r="AD20" s="167"/>
      <c r="AE20" s="147"/>
      <c r="AF20" s="77"/>
    </row>
    <row r="21" spans="1:32" ht="15.75" thickBot="1" x14ac:dyDescent="0.3">
      <c r="A21" s="174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01"/>
      <c r="O21" s="304"/>
      <c r="P21" s="304"/>
      <c r="Q21" s="307"/>
      <c r="R21" s="301"/>
      <c r="S21" s="272"/>
      <c r="T21" s="272"/>
      <c r="U21" s="296"/>
      <c r="V21" s="163"/>
      <c r="W21" s="147"/>
      <c r="X21" s="148"/>
      <c r="Y21" s="148"/>
      <c r="Z21" s="272"/>
      <c r="AA21" s="272"/>
      <c r="AB21" s="272"/>
      <c r="AC21" s="272"/>
      <c r="AD21" s="167"/>
      <c r="AE21" s="147"/>
      <c r="AF21" s="77"/>
    </row>
    <row r="22" spans="1:32" ht="15.75" thickBot="1" x14ac:dyDescent="0.3">
      <c r="A22" s="168" t="s">
        <v>21</v>
      </c>
      <c r="B22" s="169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25" t="s">
        <v>3</v>
      </c>
      <c r="O22" s="326"/>
      <c r="P22" s="326"/>
      <c r="Q22" s="326"/>
      <c r="R22" s="326"/>
      <c r="S22" s="326"/>
      <c r="T22" s="326"/>
      <c r="U22" s="326"/>
      <c r="V22" s="326"/>
      <c r="W22" s="326"/>
      <c r="X22" s="326"/>
      <c r="Y22" s="326"/>
      <c r="Z22" s="326"/>
      <c r="AA22" s="326"/>
      <c r="AB22" s="326"/>
      <c r="AC22" s="326"/>
      <c r="AD22" s="326"/>
      <c r="AE22" s="327"/>
      <c r="AF22" s="98"/>
    </row>
    <row r="23" spans="1:32" ht="15" customHeight="1" x14ac:dyDescent="0.25">
      <c r="A23" s="232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12"/>
      <c r="O23" s="322"/>
      <c r="P23" s="322"/>
      <c r="Q23" s="322"/>
      <c r="R23" s="323"/>
      <c r="S23" s="324"/>
      <c r="T23" s="324"/>
      <c r="U23" s="324"/>
      <c r="V23" s="279"/>
      <c r="W23" s="281"/>
      <c r="X23" s="281"/>
      <c r="Y23" s="281"/>
      <c r="Z23" s="324"/>
      <c r="AA23" s="324"/>
      <c r="AB23" s="324"/>
      <c r="AC23" s="324"/>
      <c r="AD23" s="279"/>
      <c r="AE23" s="281"/>
      <c r="AF23" s="77"/>
    </row>
    <row r="24" spans="1:32" x14ac:dyDescent="0.25">
      <c r="A24" s="174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12"/>
      <c r="O24" s="322"/>
      <c r="P24" s="322"/>
      <c r="Q24" s="322"/>
      <c r="R24" s="323"/>
      <c r="S24" s="324"/>
      <c r="T24" s="324"/>
      <c r="U24" s="324"/>
      <c r="V24" s="279"/>
      <c r="W24" s="281"/>
      <c r="X24" s="281"/>
      <c r="Y24" s="281"/>
      <c r="Z24" s="324"/>
      <c r="AA24" s="324"/>
      <c r="AB24" s="324"/>
      <c r="AC24" s="324"/>
      <c r="AD24" s="279"/>
      <c r="AE24" s="281"/>
      <c r="AF24" s="77"/>
    </row>
    <row r="25" spans="1:32" x14ac:dyDescent="0.25">
      <c r="A25" s="174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12"/>
      <c r="O25" s="322"/>
      <c r="P25" s="322"/>
      <c r="Q25" s="322"/>
      <c r="R25" s="323"/>
      <c r="S25" s="324"/>
      <c r="T25" s="324"/>
      <c r="U25" s="324"/>
      <c r="V25" s="279"/>
      <c r="W25" s="281"/>
      <c r="X25" s="281"/>
      <c r="Y25" s="281"/>
      <c r="Z25" s="324"/>
      <c r="AA25" s="324"/>
      <c r="AB25" s="324"/>
      <c r="AC25" s="324"/>
      <c r="AD25" s="279"/>
      <c r="AE25" s="281"/>
      <c r="AF25" s="77"/>
    </row>
    <row r="26" spans="1:32" x14ac:dyDescent="0.25">
      <c r="A26" s="174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12"/>
      <c r="O26" s="322"/>
      <c r="P26" s="322"/>
      <c r="Q26" s="322"/>
      <c r="R26" s="323"/>
      <c r="S26" s="324"/>
      <c r="T26" s="324"/>
      <c r="U26" s="324"/>
      <c r="V26" s="279"/>
      <c r="W26" s="281"/>
      <c r="X26" s="281"/>
      <c r="Y26" s="281"/>
      <c r="Z26" s="324"/>
      <c r="AA26" s="324"/>
      <c r="AB26" s="324"/>
      <c r="AC26" s="324"/>
      <c r="AD26" s="279"/>
      <c r="AE26" s="281"/>
      <c r="AF26" s="77"/>
    </row>
    <row r="27" spans="1:32" ht="15.75" thickBot="1" x14ac:dyDescent="0.3">
      <c r="A27" s="233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12"/>
      <c r="O27" s="322"/>
      <c r="P27" s="322"/>
      <c r="Q27" s="322"/>
      <c r="R27" s="323"/>
      <c r="S27" s="324"/>
      <c r="T27" s="324"/>
      <c r="U27" s="324"/>
      <c r="V27" s="279"/>
      <c r="W27" s="281"/>
      <c r="X27" s="281"/>
      <c r="Y27" s="281"/>
      <c r="Z27" s="324"/>
      <c r="AA27" s="324"/>
      <c r="AB27" s="324"/>
      <c r="AC27" s="324"/>
      <c r="AD27" s="279"/>
      <c r="AE27" s="281"/>
      <c r="AF27" s="77"/>
    </row>
    <row r="28" spans="1:32" ht="15.75" thickBot="1" x14ac:dyDescent="0.3">
      <c r="A28" s="242" t="s">
        <v>21</v>
      </c>
      <c r="B28" s="243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13" t="s">
        <v>4</v>
      </c>
      <c r="O28" s="314"/>
      <c r="P28" s="314"/>
      <c r="Q28" s="314"/>
      <c r="R28" s="314"/>
      <c r="S28" s="314"/>
      <c r="T28" s="314"/>
      <c r="U28" s="314"/>
      <c r="V28" s="314"/>
      <c r="W28" s="314"/>
      <c r="X28" s="314"/>
      <c r="Y28" s="314"/>
      <c r="Z28" s="314"/>
      <c r="AA28" s="314"/>
      <c r="AB28" s="314"/>
      <c r="AC28" s="314"/>
      <c r="AD28" s="314"/>
      <c r="AE28" s="315"/>
      <c r="AF28" s="98"/>
    </row>
    <row r="29" spans="1:32" ht="15.75" thickBot="1" x14ac:dyDescent="0.3">
      <c r="A29" s="204" t="s">
        <v>36</v>
      </c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6"/>
      <c r="M29" s="119"/>
      <c r="N29" s="309" t="s">
        <v>36</v>
      </c>
      <c r="O29" s="310"/>
      <c r="P29" s="310"/>
      <c r="Q29" s="310"/>
      <c r="R29" s="310"/>
      <c r="S29" s="310"/>
      <c r="T29" s="310"/>
      <c r="U29" s="310"/>
      <c r="V29" s="310"/>
      <c r="W29" s="310"/>
      <c r="X29" s="310"/>
      <c r="Y29" s="310"/>
      <c r="Z29" s="310"/>
      <c r="AA29" s="310"/>
      <c r="AB29" s="310"/>
      <c r="AC29" s="310"/>
      <c r="AD29" s="310"/>
      <c r="AE29" s="311"/>
      <c r="AF29" s="98"/>
    </row>
    <row r="30" spans="1:32" ht="15.75" thickBot="1" x14ac:dyDescent="0.3">
      <c r="A30" s="207"/>
      <c r="B30" s="208"/>
      <c r="C30" s="208"/>
      <c r="D30" s="208"/>
      <c r="E30" s="208"/>
      <c r="F30" s="208"/>
      <c r="G30" s="208"/>
      <c r="H30" s="208"/>
      <c r="I30" s="208"/>
      <c r="J30" s="208"/>
      <c r="K30" s="208"/>
      <c r="L30" s="209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 x14ac:dyDescent="0.25">
      <c r="A31" s="174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16"/>
      <c r="O31" s="318"/>
      <c r="P31" s="318"/>
      <c r="Q31" s="320"/>
      <c r="R31" s="300"/>
      <c r="S31" s="271"/>
      <c r="T31" s="271"/>
      <c r="U31" s="295"/>
      <c r="V31" s="163"/>
      <c r="W31" s="147"/>
      <c r="X31" s="147"/>
      <c r="Y31" s="146"/>
      <c r="Z31" s="271"/>
      <c r="AA31" s="271"/>
      <c r="AB31" s="271"/>
      <c r="AC31" s="271"/>
      <c r="AD31" s="167"/>
      <c r="AE31" s="147"/>
      <c r="AF31" s="77"/>
    </row>
    <row r="32" spans="1:32" x14ac:dyDescent="0.25">
      <c r="A32" s="174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16"/>
      <c r="O32" s="318"/>
      <c r="P32" s="318"/>
      <c r="Q32" s="320"/>
      <c r="R32" s="300"/>
      <c r="S32" s="271"/>
      <c r="T32" s="271"/>
      <c r="U32" s="295"/>
      <c r="V32" s="163"/>
      <c r="W32" s="147"/>
      <c r="X32" s="147"/>
      <c r="Y32" s="147"/>
      <c r="Z32" s="271"/>
      <c r="AA32" s="271"/>
      <c r="AB32" s="271"/>
      <c r="AC32" s="271"/>
      <c r="AD32" s="167"/>
      <c r="AE32" s="147"/>
      <c r="AF32" s="77"/>
    </row>
    <row r="33" spans="1:32" x14ac:dyDescent="0.25">
      <c r="A33" s="174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16"/>
      <c r="O33" s="318"/>
      <c r="P33" s="318"/>
      <c r="Q33" s="320"/>
      <c r="R33" s="300"/>
      <c r="S33" s="271"/>
      <c r="T33" s="271"/>
      <c r="U33" s="295"/>
      <c r="V33" s="163"/>
      <c r="W33" s="147"/>
      <c r="X33" s="147"/>
      <c r="Y33" s="147"/>
      <c r="Z33" s="271"/>
      <c r="AA33" s="271"/>
      <c r="AB33" s="271"/>
      <c r="AC33" s="271"/>
      <c r="AD33" s="167"/>
      <c r="AE33" s="147"/>
      <c r="AF33" s="77"/>
    </row>
    <row r="34" spans="1:32" ht="15.75" thickBot="1" x14ac:dyDescent="0.3">
      <c r="A34" s="233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17"/>
      <c r="O34" s="319"/>
      <c r="P34" s="319"/>
      <c r="Q34" s="321"/>
      <c r="R34" s="301"/>
      <c r="S34" s="272"/>
      <c r="T34" s="272"/>
      <c r="U34" s="296"/>
      <c r="V34" s="163"/>
      <c r="W34" s="147"/>
      <c r="X34" s="148"/>
      <c r="Y34" s="148"/>
      <c r="Z34" s="272"/>
      <c r="AA34" s="272"/>
      <c r="AB34" s="272"/>
      <c r="AC34" s="272"/>
      <c r="AD34" s="167"/>
      <c r="AE34" s="147"/>
      <c r="AF34" s="77"/>
    </row>
    <row r="35" spans="1:32" ht="15.75" thickBot="1" x14ac:dyDescent="0.3">
      <c r="A35" s="168" t="s">
        <v>21</v>
      </c>
      <c r="B35" s="169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285" t="s">
        <v>5</v>
      </c>
      <c r="O35" s="286"/>
      <c r="P35" s="286"/>
      <c r="Q35" s="286"/>
      <c r="R35" s="286"/>
      <c r="S35" s="286"/>
      <c r="T35" s="286"/>
      <c r="U35" s="286"/>
      <c r="V35" s="286"/>
      <c r="W35" s="286"/>
      <c r="X35" s="286"/>
      <c r="Y35" s="286"/>
      <c r="Z35" s="286"/>
      <c r="AA35" s="286"/>
      <c r="AB35" s="286"/>
      <c r="AC35" s="286"/>
      <c r="AD35" s="286"/>
      <c r="AE35" s="287"/>
      <c r="AF35" s="98"/>
    </row>
    <row r="36" spans="1:32" x14ac:dyDescent="0.25">
      <c r="A36" s="174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08"/>
      <c r="O36" s="302"/>
      <c r="P36" s="302"/>
      <c r="Q36" s="305"/>
      <c r="R36" s="299"/>
      <c r="S36" s="270"/>
      <c r="T36" s="270"/>
      <c r="U36" s="294"/>
      <c r="V36" s="163"/>
      <c r="W36" s="147"/>
      <c r="X36" s="146"/>
      <c r="Y36" s="146"/>
      <c r="Z36" s="270"/>
      <c r="AA36" s="270"/>
      <c r="AB36" s="270"/>
      <c r="AC36" s="270"/>
      <c r="AD36" s="167"/>
      <c r="AE36" s="147"/>
      <c r="AF36" s="77"/>
    </row>
    <row r="37" spans="1:32" x14ac:dyDescent="0.25">
      <c r="A37" s="174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00"/>
      <c r="O37" s="303"/>
      <c r="P37" s="303"/>
      <c r="Q37" s="306"/>
      <c r="R37" s="300"/>
      <c r="S37" s="271"/>
      <c r="T37" s="271"/>
      <c r="U37" s="295"/>
      <c r="V37" s="163"/>
      <c r="W37" s="147"/>
      <c r="X37" s="147"/>
      <c r="Y37" s="147"/>
      <c r="Z37" s="271"/>
      <c r="AA37" s="271"/>
      <c r="AB37" s="271"/>
      <c r="AC37" s="271"/>
      <c r="AD37" s="167"/>
      <c r="AE37" s="147"/>
      <c r="AF37" s="77"/>
    </row>
    <row r="38" spans="1:32" x14ac:dyDescent="0.25">
      <c r="A38" s="174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00"/>
      <c r="O38" s="303"/>
      <c r="P38" s="303"/>
      <c r="Q38" s="306"/>
      <c r="R38" s="300"/>
      <c r="S38" s="271"/>
      <c r="T38" s="271"/>
      <c r="U38" s="295"/>
      <c r="V38" s="163"/>
      <c r="W38" s="147"/>
      <c r="X38" s="147"/>
      <c r="Y38" s="147"/>
      <c r="Z38" s="271"/>
      <c r="AA38" s="271"/>
      <c r="AB38" s="271"/>
      <c r="AC38" s="271"/>
      <c r="AD38" s="167"/>
      <c r="AE38" s="147"/>
      <c r="AF38" s="77"/>
    </row>
    <row r="39" spans="1:32" ht="15.75" thickBot="1" x14ac:dyDescent="0.3">
      <c r="A39" s="174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01"/>
      <c r="O39" s="304"/>
      <c r="P39" s="304"/>
      <c r="Q39" s="307"/>
      <c r="R39" s="301"/>
      <c r="S39" s="272"/>
      <c r="T39" s="272"/>
      <c r="U39" s="296"/>
      <c r="V39" s="163"/>
      <c r="W39" s="147"/>
      <c r="X39" s="148"/>
      <c r="Y39" s="148"/>
      <c r="Z39" s="272"/>
      <c r="AA39" s="272"/>
      <c r="AB39" s="272"/>
      <c r="AC39" s="272"/>
      <c r="AD39" s="167"/>
      <c r="AE39" s="147"/>
      <c r="AF39" s="77"/>
    </row>
    <row r="40" spans="1:32" ht="15.75" thickBot="1" x14ac:dyDescent="0.3">
      <c r="A40" s="168" t="s">
        <v>21</v>
      </c>
      <c r="B40" s="169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285" t="s">
        <v>6</v>
      </c>
      <c r="O40" s="286"/>
      <c r="P40" s="286"/>
      <c r="Q40" s="286"/>
      <c r="R40" s="286"/>
      <c r="S40" s="286"/>
      <c r="T40" s="286"/>
      <c r="U40" s="286"/>
      <c r="V40" s="286"/>
      <c r="W40" s="286"/>
      <c r="X40" s="286"/>
      <c r="Y40" s="286"/>
      <c r="Z40" s="286"/>
      <c r="AA40" s="286"/>
      <c r="AB40" s="286"/>
      <c r="AC40" s="286"/>
      <c r="AD40" s="286"/>
      <c r="AE40" s="287"/>
      <c r="AF40" s="98"/>
    </row>
    <row r="41" spans="1:32" x14ac:dyDescent="0.25">
      <c r="A41" s="174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08"/>
      <c r="O41" s="302"/>
      <c r="P41" s="302"/>
      <c r="Q41" s="305"/>
      <c r="R41" s="299"/>
      <c r="S41" s="270"/>
      <c r="T41" s="270"/>
      <c r="U41" s="294"/>
      <c r="V41" s="163"/>
      <c r="W41" s="147"/>
      <c r="X41" s="146"/>
      <c r="Y41" s="146"/>
      <c r="Z41" s="270"/>
      <c r="AA41" s="270"/>
      <c r="AB41" s="270"/>
      <c r="AC41" s="270"/>
      <c r="AD41" s="167"/>
      <c r="AE41" s="147"/>
      <c r="AF41" s="77"/>
    </row>
    <row r="42" spans="1:32" x14ac:dyDescent="0.25">
      <c r="A42" s="174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00"/>
      <c r="O42" s="303"/>
      <c r="P42" s="303"/>
      <c r="Q42" s="306"/>
      <c r="R42" s="300"/>
      <c r="S42" s="271"/>
      <c r="T42" s="271"/>
      <c r="U42" s="295"/>
      <c r="V42" s="163"/>
      <c r="W42" s="147"/>
      <c r="X42" s="147"/>
      <c r="Y42" s="147"/>
      <c r="Z42" s="271"/>
      <c r="AA42" s="271"/>
      <c r="AB42" s="271"/>
      <c r="AC42" s="271"/>
      <c r="AD42" s="167"/>
      <c r="AE42" s="147"/>
      <c r="AF42" s="77"/>
    </row>
    <row r="43" spans="1:32" x14ac:dyDescent="0.25">
      <c r="A43" s="174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00"/>
      <c r="O43" s="303"/>
      <c r="P43" s="303"/>
      <c r="Q43" s="306"/>
      <c r="R43" s="300"/>
      <c r="S43" s="271"/>
      <c r="T43" s="271"/>
      <c r="U43" s="295"/>
      <c r="V43" s="163"/>
      <c r="W43" s="147"/>
      <c r="X43" s="147"/>
      <c r="Y43" s="147"/>
      <c r="Z43" s="271"/>
      <c r="AA43" s="271"/>
      <c r="AB43" s="271"/>
      <c r="AC43" s="271"/>
      <c r="AD43" s="167"/>
      <c r="AE43" s="147"/>
      <c r="AF43" s="77"/>
    </row>
    <row r="44" spans="1:32" x14ac:dyDescent="0.25">
      <c r="A44" s="174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00"/>
      <c r="O44" s="303"/>
      <c r="P44" s="303"/>
      <c r="Q44" s="306"/>
      <c r="R44" s="300"/>
      <c r="S44" s="271"/>
      <c r="T44" s="271"/>
      <c r="U44" s="295"/>
      <c r="V44" s="163"/>
      <c r="W44" s="147"/>
      <c r="X44" s="147"/>
      <c r="Y44" s="147"/>
      <c r="Z44" s="271"/>
      <c r="AA44" s="271"/>
      <c r="AB44" s="271"/>
      <c r="AC44" s="271"/>
      <c r="AD44" s="167"/>
      <c r="AE44" s="147"/>
      <c r="AF44" s="77"/>
    </row>
    <row r="45" spans="1:32" ht="15.75" thickBot="1" x14ac:dyDescent="0.3">
      <c r="A45" s="174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01"/>
      <c r="O45" s="304"/>
      <c r="P45" s="304"/>
      <c r="Q45" s="307"/>
      <c r="R45" s="301"/>
      <c r="S45" s="272"/>
      <c r="T45" s="272"/>
      <c r="U45" s="296"/>
      <c r="V45" s="163"/>
      <c r="W45" s="147"/>
      <c r="X45" s="148"/>
      <c r="Y45" s="148"/>
      <c r="Z45" s="272"/>
      <c r="AA45" s="272"/>
      <c r="AB45" s="272"/>
      <c r="AC45" s="272"/>
      <c r="AD45" s="167"/>
      <c r="AE45" s="147"/>
      <c r="AF45" s="77"/>
    </row>
    <row r="46" spans="1:32" ht="15.75" thickBot="1" x14ac:dyDescent="0.3">
      <c r="A46" s="168" t="s">
        <v>21</v>
      </c>
      <c r="B46" s="169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285" t="s">
        <v>7</v>
      </c>
      <c r="O46" s="286"/>
      <c r="P46" s="286"/>
      <c r="Q46" s="286"/>
      <c r="R46" s="286"/>
      <c r="S46" s="286"/>
      <c r="T46" s="286"/>
      <c r="U46" s="286"/>
      <c r="V46" s="286"/>
      <c r="W46" s="286"/>
      <c r="X46" s="286"/>
      <c r="Y46" s="286"/>
      <c r="Z46" s="286"/>
      <c r="AA46" s="286"/>
      <c r="AB46" s="286"/>
      <c r="AC46" s="286"/>
      <c r="AD46" s="286"/>
      <c r="AE46" s="287"/>
      <c r="AF46" s="98"/>
    </row>
    <row r="47" spans="1:32" x14ac:dyDescent="0.25">
      <c r="A47" s="174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08"/>
      <c r="O47" s="302"/>
      <c r="P47" s="302"/>
      <c r="Q47" s="305"/>
      <c r="R47" s="299"/>
      <c r="S47" s="270"/>
      <c r="T47" s="270"/>
      <c r="U47" s="294"/>
      <c r="V47" s="163"/>
      <c r="W47" s="147"/>
      <c r="X47" s="146"/>
      <c r="Y47" s="146"/>
      <c r="Z47" s="270"/>
      <c r="AA47" s="270"/>
      <c r="AB47" s="270"/>
      <c r="AC47" s="270"/>
      <c r="AD47" s="167"/>
      <c r="AE47" s="147"/>
      <c r="AF47" s="77"/>
    </row>
    <row r="48" spans="1:32" x14ac:dyDescent="0.25">
      <c r="A48" s="174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00"/>
      <c r="O48" s="303"/>
      <c r="P48" s="303"/>
      <c r="Q48" s="306"/>
      <c r="R48" s="300"/>
      <c r="S48" s="271"/>
      <c r="T48" s="271"/>
      <c r="U48" s="295"/>
      <c r="V48" s="163"/>
      <c r="W48" s="147"/>
      <c r="X48" s="147"/>
      <c r="Y48" s="147"/>
      <c r="Z48" s="271"/>
      <c r="AA48" s="271"/>
      <c r="AB48" s="271"/>
      <c r="AC48" s="271"/>
      <c r="AD48" s="167"/>
      <c r="AE48" s="147"/>
      <c r="AF48" s="77"/>
    </row>
    <row r="49" spans="1:32" x14ac:dyDescent="0.25">
      <c r="A49" s="174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00"/>
      <c r="O49" s="303"/>
      <c r="P49" s="303"/>
      <c r="Q49" s="306"/>
      <c r="R49" s="300"/>
      <c r="S49" s="271"/>
      <c r="T49" s="271"/>
      <c r="U49" s="295"/>
      <c r="V49" s="163"/>
      <c r="W49" s="147"/>
      <c r="X49" s="147"/>
      <c r="Y49" s="147"/>
      <c r="Z49" s="271"/>
      <c r="AA49" s="271"/>
      <c r="AB49" s="271"/>
      <c r="AC49" s="271"/>
      <c r="AD49" s="167"/>
      <c r="AE49" s="147"/>
      <c r="AF49" s="77"/>
    </row>
    <row r="50" spans="1:32" ht="15.75" thickBot="1" x14ac:dyDescent="0.3">
      <c r="A50" s="174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01"/>
      <c r="O50" s="304"/>
      <c r="P50" s="304"/>
      <c r="Q50" s="307"/>
      <c r="R50" s="301"/>
      <c r="S50" s="272"/>
      <c r="T50" s="272"/>
      <c r="U50" s="296"/>
      <c r="V50" s="163"/>
      <c r="W50" s="147"/>
      <c r="X50" s="148"/>
      <c r="Y50" s="148"/>
      <c r="Z50" s="272"/>
      <c r="AA50" s="272"/>
      <c r="AB50" s="272"/>
      <c r="AC50" s="272"/>
      <c r="AD50" s="167"/>
      <c r="AE50" s="147"/>
      <c r="AF50" s="77"/>
    </row>
    <row r="51" spans="1:32" ht="15.75" thickBot="1" x14ac:dyDescent="0.3">
      <c r="A51" s="168" t="s">
        <v>21</v>
      </c>
      <c r="B51" s="169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285" t="s">
        <v>8</v>
      </c>
      <c r="O51" s="286"/>
      <c r="P51" s="286"/>
      <c r="Q51" s="286"/>
      <c r="R51" s="286"/>
      <c r="S51" s="286"/>
      <c r="T51" s="286"/>
      <c r="U51" s="286"/>
      <c r="V51" s="286"/>
      <c r="W51" s="286"/>
      <c r="X51" s="286"/>
      <c r="Y51" s="286"/>
      <c r="Z51" s="286"/>
      <c r="AA51" s="286"/>
      <c r="AB51" s="286"/>
      <c r="AC51" s="286"/>
      <c r="AD51" s="286"/>
      <c r="AE51" s="287"/>
      <c r="AF51" s="98"/>
    </row>
    <row r="52" spans="1:32" ht="15.75" thickBot="1" x14ac:dyDescent="0.3">
      <c r="A52" s="204" t="s">
        <v>37</v>
      </c>
      <c r="B52" s="205"/>
      <c r="C52" s="205"/>
      <c r="D52" s="205"/>
      <c r="E52" s="205"/>
      <c r="F52" s="205"/>
      <c r="G52" s="205"/>
      <c r="H52" s="205"/>
      <c r="I52" s="205"/>
      <c r="J52" s="205"/>
      <c r="K52" s="205"/>
      <c r="L52" s="206"/>
      <c r="M52" s="119"/>
      <c r="N52" s="309" t="s">
        <v>37</v>
      </c>
      <c r="O52" s="310"/>
      <c r="P52" s="310"/>
      <c r="Q52" s="310"/>
      <c r="R52" s="310"/>
      <c r="S52" s="310"/>
      <c r="T52" s="310"/>
      <c r="U52" s="310"/>
      <c r="V52" s="310"/>
      <c r="W52" s="310"/>
      <c r="X52" s="310"/>
      <c r="Y52" s="310"/>
      <c r="Z52" s="310"/>
      <c r="AA52" s="310"/>
      <c r="AB52" s="310"/>
      <c r="AC52" s="310"/>
      <c r="AD52" s="310"/>
      <c r="AE52" s="311"/>
      <c r="AF52" s="98"/>
    </row>
    <row r="53" spans="1:32" ht="15.75" thickBot="1" x14ac:dyDescent="0.3">
      <c r="A53" s="207"/>
      <c r="B53" s="208"/>
      <c r="C53" s="208"/>
      <c r="D53" s="208"/>
      <c r="E53" s="208"/>
      <c r="F53" s="208"/>
      <c r="G53" s="208"/>
      <c r="H53" s="208"/>
      <c r="I53" s="208"/>
      <c r="J53" s="208"/>
      <c r="K53" s="208"/>
      <c r="L53" s="209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 x14ac:dyDescent="0.25">
      <c r="A54" s="174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08"/>
      <c r="O54" s="302"/>
      <c r="P54" s="302"/>
      <c r="Q54" s="305"/>
      <c r="R54" s="299"/>
      <c r="S54" s="270"/>
      <c r="T54" s="270"/>
      <c r="U54" s="294"/>
      <c r="V54" s="163"/>
      <c r="W54" s="147"/>
      <c r="X54" s="146"/>
      <c r="Y54" s="146"/>
      <c r="Z54" s="270"/>
      <c r="AA54" s="270"/>
      <c r="AB54" s="270"/>
      <c r="AC54" s="270"/>
      <c r="AD54" s="167"/>
      <c r="AE54" s="147"/>
      <c r="AF54" s="77"/>
    </row>
    <row r="55" spans="1:32" x14ac:dyDescent="0.25">
      <c r="A55" s="174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00"/>
      <c r="O55" s="303"/>
      <c r="P55" s="303"/>
      <c r="Q55" s="306"/>
      <c r="R55" s="300"/>
      <c r="S55" s="271"/>
      <c r="T55" s="271"/>
      <c r="U55" s="295"/>
      <c r="V55" s="163"/>
      <c r="W55" s="147"/>
      <c r="X55" s="147"/>
      <c r="Y55" s="147"/>
      <c r="Z55" s="271"/>
      <c r="AA55" s="271"/>
      <c r="AB55" s="271"/>
      <c r="AC55" s="271"/>
      <c r="AD55" s="167"/>
      <c r="AE55" s="147"/>
      <c r="AF55" s="77"/>
    </row>
    <row r="56" spans="1:32" x14ac:dyDescent="0.25">
      <c r="A56" s="174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00"/>
      <c r="O56" s="303"/>
      <c r="P56" s="303"/>
      <c r="Q56" s="306"/>
      <c r="R56" s="300"/>
      <c r="S56" s="271"/>
      <c r="T56" s="271"/>
      <c r="U56" s="295"/>
      <c r="V56" s="163"/>
      <c r="W56" s="147"/>
      <c r="X56" s="147"/>
      <c r="Y56" s="147"/>
      <c r="Z56" s="271"/>
      <c r="AA56" s="271"/>
      <c r="AB56" s="271"/>
      <c r="AC56" s="271"/>
      <c r="AD56" s="167"/>
      <c r="AE56" s="147"/>
      <c r="AF56" s="77"/>
    </row>
    <row r="57" spans="1:32" ht="15.75" thickBot="1" x14ac:dyDescent="0.3">
      <c r="A57" s="174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01"/>
      <c r="O57" s="304"/>
      <c r="P57" s="304"/>
      <c r="Q57" s="307"/>
      <c r="R57" s="301"/>
      <c r="S57" s="272"/>
      <c r="T57" s="272"/>
      <c r="U57" s="296"/>
      <c r="V57" s="163"/>
      <c r="W57" s="147"/>
      <c r="X57" s="148"/>
      <c r="Y57" s="148"/>
      <c r="Z57" s="272"/>
      <c r="AA57" s="272"/>
      <c r="AB57" s="272"/>
      <c r="AC57" s="272"/>
      <c r="AD57" s="167"/>
      <c r="AE57" s="147"/>
      <c r="AF57" s="77"/>
    </row>
    <row r="58" spans="1:32" ht="15.75" thickBot="1" x14ac:dyDescent="0.3">
      <c r="A58" s="168" t="s">
        <v>21</v>
      </c>
      <c r="B58" s="169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285" t="s">
        <v>15</v>
      </c>
      <c r="O58" s="286"/>
      <c r="P58" s="286"/>
      <c r="Q58" s="286"/>
      <c r="R58" s="286"/>
      <c r="S58" s="286"/>
      <c r="T58" s="286"/>
      <c r="U58" s="286"/>
      <c r="V58" s="286"/>
      <c r="W58" s="286"/>
      <c r="X58" s="286"/>
      <c r="Y58" s="286"/>
      <c r="Z58" s="286"/>
      <c r="AA58" s="286"/>
      <c r="AB58" s="286"/>
      <c r="AC58" s="286"/>
      <c r="AD58" s="286"/>
      <c r="AE58" s="287"/>
      <c r="AF58" s="98"/>
    </row>
    <row r="59" spans="1:32" x14ac:dyDescent="0.25">
      <c r="A59" s="174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08"/>
      <c r="O59" s="302"/>
      <c r="P59" s="302"/>
      <c r="Q59" s="305"/>
      <c r="R59" s="299"/>
      <c r="S59" s="270"/>
      <c r="T59" s="270"/>
      <c r="U59" s="294"/>
      <c r="V59" s="163"/>
      <c r="W59" s="147"/>
      <c r="X59" s="146"/>
      <c r="Y59" s="146"/>
      <c r="Z59" s="270"/>
      <c r="AA59" s="270"/>
      <c r="AB59" s="270"/>
      <c r="AC59" s="270"/>
      <c r="AD59" s="167"/>
      <c r="AE59" s="147"/>
      <c r="AF59" s="77"/>
    </row>
    <row r="60" spans="1:32" x14ac:dyDescent="0.25">
      <c r="A60" s="174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00"/>
      <c r="O60" s="303"/>
      <c r="P60" s="303"/>
      <c r="Q60" s="306"/>
      <c r="R60" s="300"/>
      <c r="S60" s="271"/>
      <c r="T60" s="271"/>
      <c r="U60" s="295"/>
      <c r="V60" s="163"/>
      <c r="W60" s="147"/>
      <c r="X60" s="147"/>
      <c r="Y60" s="147"/>
      <c r="Z60" s="271"/>
      <c r="AA60" s="271"/>
      <c r="AB60" s="271"/>
      <c r="AC60" s="271"/>
      <c r="AD60" s="167"/>
      <c r="AE60" s="147"/>
      <c r="AF60" s="77"/>
    </row>
    <row r="61" spans="1:32" x14ac:dyDescent="0.25">
      <c r="A61" s="174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00"/>
      <c r="O61" s="303"/>
      <c r="P61" s="303"/>
      <c r="Q61" s="306"/>
      <c r="R61" s="300"/>
      <c r="S61" s="271"/>
      <c r="T61" s="271"/>
      <c r="U61" s="295"/>
      <c r="V61" s="163"/>
      <c r="W61" s="147"/>
      <c r="X61" s="147"/>
      <c r="Y61" s="147"/>
      <c r="Z61" s="271"/>
      <c r="AA61" s="271"/>
      <c r="AB61" s="271"/>
      <c r="AC61" s="271"/>
      <c r="AD61" s="167"/>
      <c r="AE61" s="147"/>
      <c r="AF61" s="77"/>
    </row>
    <row r="62" spans="1:32" x14ac:dyDescent="0.25">
      <c r="A62" s="174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00"/>
      <c r="O62" s="303"/>
      <c r="P62" s="303"/>
      <c r="Q62" s="306"/>
      <c r="R62" s="300"/>
      <c r="S62" s="271"/>
      <c r="T62" s="271"/>
      <c r="U62" s="295"/>
      <c r="V62" s="163"/>
      <c r="W62" s="147"/>
      <c r="X62" s="147"/>
      <c r="Y62" s="147"/>
      <c r="Z62" s="271"/>
      <c r="AA62" s="271"/>
      <c r="AB62" s="271"/>
      <c r="AC62" s="271"/>
      <c r="AD62" s="167"/>
      <c r="AE62" s="147"/>
      <c r="AF62" s="77"/>
    </row>
    <row r="63" spans="1:32" ht="15.75" thickBot="1" x14ac:dyDescent="0.3">
      <c r="A63" s="174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01"/>
      <c r="O63" s="304"/>
      <c r="P63" s="304"/>
      <c r="Q63" s="307"/>
      <c r="R63" s="301"/>
      <c r="S63" s="272"/>
      <c r="T63" s="272"/>
      <c r="U63" s="296"/>
      <c r="V63" s="163"/>
      <c r="W63" s="147"/>
      <c r="X63" s="148"/>
      <c r="Y63" s="148"/>
      <c r="Z63" s="272"/>
      <c r="AA63" s="272"/>
      <c r="AB63" s="272"/>
      <c r="AC63" s="272"/>
      <c r="AD63" s="167"/>
      <c r="AE63" s="147"/>
      <c r="AF63" s="77"/>
    </row>
    <row r="64" spans="1:32" ht="15.75" thickBot="1" x14ac:dyDescent="0.3">
      <c r="A64" s="168" t="s">
        <v>21</v>
      </c>
      <c r="B64" s="169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285" t="s">
        <v>16</v>
      </c>
      <c r="O64" s="286"/>
      <c r="P64" s="286"/>
      <c r="Q64" s="286"/>
      <c r="R64" s="286"/>
      <c r="S64" s="286"/>
      <c r="T64" s="286"/>
      <c r="U64" s="286"/>
      <c r="V64" s="286"/>
      <c r="W64" s="286"/>
      <c r="X64" s="286"/>
      <c r="Y64" s="286"/>
      <c r="Z64" s="286"/>
      <c r="AA64" s="286"/>
      <c r="AB64" s="286"/>
      <c r="AC64" s="286"/>
      <c r="AD64" s="286"/>
      <c r="AE64" s="287"/>
      <c r="AF64" s="98"/>
    </row>
    <row r="65" spans="1:32" x14ac:dyDescent="0.25">
      <c r="A65" s="174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08"/>
      <c r="O65" s="302"/>
      <c r="P65" s="302"/>
      <c r="Q65" s="305"/>
      <c r="R65" s="299"/>
      <c r="S65" s="270"/>
      <c r="T65" s="270"/>
      <c r="U65" s="294"/>
      <c r="V65" s="163"/>
      <c r="W65" s="147"/>
      <c r="X65" s="146"/>
      <c r="Y65" s="146"/>
      <c r="Z65" s="270"/>
      <c r="AA65" s="270"/>
      <c r="AB65" s="270"/>
      <c r="AC65" s="270"/>
      <c r="AD65" s="167"/>
      <c r="AE65" s="147"/>
      <c r="AF65" s="77"/>
    </row>
    <row r="66" spans="1:32" x14ac:dyDescent="0.25">
      <c r="A66" s="174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00"/>
      <c r="O66" s="303"/>
      <c r="P66" s="303"/>
      <c r="Q66" s="306"/>
      <c r="R66" s="300"/>
      <c r="S66" s="271"/>
      <c r="T66" s="271"/>
      <c r="U66" s="295"/>
      <c r="V66" s="163"/>
      <c r="W66" s="147"/>
      <c r="X66" s="147"/>
      <c r="Y66" s="147"/>
      <c r="Z66" s="271"/>
      <c r="AA66" s="271"/>
      <c r="AB66" s="271"/>
      <c r="AC66" s="271"/>
      <c r="AD66" s="167"/>
      <c r="AE66" s="147"/>
      <c r="AF66" s="77"/>
    </row>
    <row r="67" spans="1:32" x14ac:dyDescent="0.25">
      <c r="A67" s="174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00"/>
      <c r="O67" s="303"/>
      <c r="P67" s="303"/>
      <c r="Q67" s="306"/>
      <c r="R67" s="300"/>
      <c r="S67" s="271"/>
      <c r="T67" s="271"/>
      <c r="U67" s="295"/>
      <c r="V67" s="163"/>
      <c r="W67" s="147"/>
      <c r="X67" s="147"/>
      <c r="Y67" s="147"/>
      <c r="Z67" s="271"/>
      <c r="AA67" s="271"/>
      <c r="AB67" s="271"/>
      <c r="AC67" s="271"/>
      <c r="AD67" s="167"/>
      <c r="AE67" s="147"/>
      <c r="AF67" s="77"/>
    </row>
    <row r="68" spans="1:32" ht="15.75" thickBot="1" x14ac:dyDescent="0.3">
      <c r="A68" s="174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01"/>
      <c r="O68" s="304"/>
      <c r="P68" s="304"/>
      <c r="Q68" s="307"/>
      <c r="R68" s="301"/>
      <c r="S68" s="272"/>
      <c r="T68" s="272"/>
      <c r="U68" s="296"/>
      <c r="V68" s="163"/>
      <c r="W68" s="147"/>
      <c r="X68" s="148"/>
      <c r="Y68" s="148"/>
      <c r="Z68" s="272"/>
      <c r="AA68" s="272"/>
      <c r="AB68" s="272"/>
      <c r="AC68" s="272"/>
      <c r="AD68" s="167"/>
      <c r="AE68" s="147"/>
      <c r="AF68" s="77"/>
    </row>
    <row r="69" spans="1:32" ht="15.75" thickBot="1" x14ac:dyDescent="0.3">
      <c r="A69" s="168" t="s">
        <v>21</v>
      </c>
      <c r="B69" s="169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285" t="s">
        <v>17</v>
      </c>
      <c r="O69" s="286"/>
      <c r="P69" s="286"/>
      <c r="Q69" s="286"/>
      <c r="R69" s="286"/>
      <c r="S69" s="286"/>
      <c r="T69" s="286"/>
      <c r="U69" s="286"/>
      <c r="V69" s="286"/>
      <c r="W69" s="286"/>
      <c r="X69" s="286"/>
      <c r="Y69" s="286"/>
      <c r="Z69" s="286"/>
      <c r="AA69" s="286"/>
      <c r="AB69" s="286"/>
      <c r="AC69" s="286"/>
      <c r="AD69" s="286"/>
      <c r="AE69" s="287"/>
      <c r="AF69" s="98"/>
    </row>
    <row r="70" spans="1:32" x14ac:dyDescent="0.25">
      <c r="A70" s="174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299"/>
      <c r="O70" s="302"/>
      <c r="P70" s="302"/>
      <c r="Q70" s="305"/>
      <c r="R70" s="299"/>
      <c r="S70" s="270"/>
      <c r="T70" s="270"/>
      <c r="U70" s="294"/>
      <c r="V70" s="163"/>
      <c r="W70" s="147"/>
      <c r="X70" s="146"/>
      <c r="Y70" s="146"/>
      <c r="Z70" s="270"/>
      <c r="AA70" s="270"/>
      <c r="AB70" s="270"/>
      <c r="AC70" s="270"/>
      <c r="AD70" s="167"/>
      <c r="AE70" s="147"/>
      <c r="AF70" s="77"/>
    </row>
    <row r="71" spans="1:32" x14ac:dyDescent="0.25">
      <c r="A71" s="174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00"/>
      <c r="O71" s="303"/>
      <c r="P71" s="303"/>
      <c r="Q71" s="306"/>
      <c r="R71" s="300"/>
      <c r="S71" s="271"/>
      <c r="T71" s="271"/>
      <c r="U71" s="295"/>
      <c r="V71" s="163"/>
      <c r="W71" s="147"/>
      <c r="X71" s="147"/>
      <c r="Y71" s="147"/>
      <c r="Z71" s="271"/>
      <c r="AA71" s="271"/>
      <c r="AB71" s="271"/>
      <c r="AC71" s="271"/>
      <c r="AD71" s="167"/>
      <c r="AE71" s="147"/>
      <c r="AF71" s="77"/>
    </row>
    <row r="72" spans="1:32" x14ac:dyDescent="0.25">
      <c r="A72" s="174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00"/>
      <c r="O72" s="303"/>
      <c r="P72" s="303"/>
      <c r="Q72" s="306"/>
      <c r="R72" s="300"/>
      <c r="S72" s="271"/>
      <c r="T72" s="271"/>
      <c r="U72" s="295"/>
      <c r="V72" s="163"/>
      <c r="W72" s="147"/>
      <c r="X72" s="147"/>
      <c r="Y72" s="147"/>
      <c r="Z72" s="271"/>
      <c r="AA72" s="271"/>
      <c r="AB72" s="271"/>
      <c r="AC72" s="271"/>
      <c r="AD72" s="167"/>
      <c r="AE72" s="147"/>
      <c r="AF72" s="77"/>
    </row>
    <row r="73" spans="1:32" x14ac:dyDescent="0.25">
      <c r="A73" s="174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00"/>
      <c r="O73" s="303"/>
      <c r="P73" s="303"/>
      <c r="Q73" s="306"/>
      <c r="R73" s="300"/>
      <c r="S73" s="271"/>
      <c r="T73" s="271"/>
      <c r="U73" s="295"/>
      <c r="V73" s="163"/>
      <c r="W73" s="147"/>
      <c r="X73" s="147"/>
      <c r="Y73" s="147"/>
      <c r="Z73" s="271"/>
      <c r="AA73" s="271"/>
      <c r="AB73" s="271"/>
      <c r="AC73" s="271"/>
      <c r="AD73" s="167"/>
      <c r="AE73" s="147"/>
      <c r="AF73" s="77"/>
    </row>
    <row r="74" spans="1:32" ht="15.75" thickBot="1" x14ac:dyDescent="0.3">
      <c r="A74" s="174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01"/>
      <c r="O74" s="304"/>
      <c r="P74" s="304"/>
      <c r="Q74" s="307"/>
      <c r="R74" s="301"/>
      <c r="S74" s="272"/>
      <c r="T74" s="272"/>
      <c r="U74" s="296"/>
      <c r="V74" s="163"/>
      <c r="W74" s="147"/>
      <c r="X74" s="148"/>
      <c r="Y74" s="148"/>
      <c r="Z74" s="272"/>
      <c r="AA74" s="272"/>
      <c r="AB74" s="272"/>
      <c r="AC74" s="272"/>
      <c r="AD74" s="167"/>
      <c r="AE74" s="147"/>
      <c r="AF74" s="77"/>
    </row>
    <row r="75" spans="1:32" ht="15.75" thickBot="1" x14ac:dyDescent="0.3">
      <c r="A75" s="168" t="s">
        <v>21</v>
      </c>
      <c r="B75" s="169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285" t="s">
        <v>18</v>
      </c>
      <c r="O75" s="286"/>
      <c r="P75" s="286"/>
      <c r="Q75" s="286"/>
      <c r="R75" s="286"/>
      <c r="S75" s="286"/>
      <c r="T75" s="286"/>
      <c r="U75" s="286"/>
      <c r="V75" s="286"/>
      <c r="W75" s="286"/>
      <c r="X75" s="286"/>
      <c r="Y75" s="286"/>
      <c r="Z75" s="286"/>
      <c r="AA75" s="286"/>
      <c r="AB75" s="286"/>
      <c r="AC75" s="286"/>
      <c r="AD75" s="286"/>
      <c r="AE75" s="287"/>
      <c r="AF75" s="98"/>
    </row>
    <row r="76" spans="1:32" x14ac:dyDescent="0.25">
      <c r="A76" s="170" t="s">
        <v>29</v>
      </c>
      <c r="B76" s="171"/>
      <c r="C76" s="182">
        <f>SUM(C75,C69,C64,C58,C51,C46,C40,C35,C28,C22,C17,C12)</f>
        <v>0</v>
      </c>
      <c r="D76" s="184">
        <f>SUM(D75,D69,D64,D58,D51,D46,D40,D35,D28,D22,D17,D12)</f>
        <v>0</v>
      </c>
      <c r="E76" s="185">
        <f>SUM(E75,E69,E64,E58,E51,E46,E40,E35,E28,E22,E17,E12)</f>
        <v>0</v>
      </c>
      <c r="F76" s="187" t="e">
        <f t="shared" si="1"/>
        <v>#DIV/0!</v>
      </c>
      <c r="G76" s="184">
        <f t="shared" si="2"/>
        <v>0</v>
      </c>
      <c r="H76" s="189" t="e">
        <f t="shared" si="3"/>
        <v>#DIV/0!</v>
      </c>
      <c r="I76" s="191">
        <f>E76-D76</f>
        <v>0</v>
      </c>
      <c r="J76" s="193"/>
      <c r="K76" s="195" t="e">
        <f t="shared" si="4"/>
        <v>#DIV/0!</v>
      </c>
      <c r="L76" s="297" t="e">
        <f>AVERAGE(L70:L74,L65:L68,L59:L63,L54:L57,L47:L50,L41:L45,L36:L39,L31:L34,L23:L27,L18:L21,L13:L16,L8:L11)</f>
        <v>#DIV/0!</v>
      </c>
      <c r="M76" s="97"/>
      <c r="N76" s="288" t="e">
        <f>AVERAGE(N70,N65,N59,N54)</f>
        <v>#DIV/0!</v>
      </c>
      <c r="O76" s="290">
        <f>SUM(O54,O59,O65,O70)</f>
        <v>0</v>
      </c>
      <c r="P76" s="292"/>
      <c r="Q76" s="292"/>
      <c r="R76" s="288" t="e">
        <f>AVERAGE(R70,R65,R59,R54)</f>
        <v>#DIV/0!</v>
      </c>
      <c r="S76" s="290">
        <f>SUM(S54,S59,S65,S70)</f>
        <v>0</v>
      </c>
      <c r="T76" s="292"/>
      <c r="U76" s="292"/>
      <c r="V76" s="288" t="e">
        <f>AVERAGE(V70,V65,V59,V54)</f>
        <v>#DIV/0!</v>
      </c>
      <c r="W76" s="290">
        <f>SUM(W54,W59,W65,W70)</f>
        <v>0</v>
      </c>
      <c r="X76" s="283"/>
      <c r="Y76" s="283"/>
      <c r="Z76" s="288" t="e">
        <f>AVERAGE(Z70,Z65,Z59,Z54)</f>
        <v>#DIV/0!</v>
      </c>
      <c r="AA76" s="290">
        <f>SUM(AA54,AA59,AA65,AA70)</f>
        <v>0</v>
      </c>
      <c r="AB76" s="288" t="e">
        <f>AVERAGE(AB70,AB65,AB59,AB54)</f>
        <v>#DIV/0!</v>
      </c>
      <c r="AC76" s="290">
        <f>SUM(AC54,AC59,AC65,AC70)</f>
        <v>0</v>
      </c>
      <c r="AD76" s="288" t="e">
        <f>AVERAGE(AD70,AD65,AD59,AD54)</f>
        <v>#DIV/0!</v>
      </c>
      <c r="AE76" s="290">
        <f>SUM(AE54,AE59,AE65,AE70)</f>
        <v>0</v>
      </c>
      <c r="AF76" s="132"/>
    </row>
    <row r="77" spans="1:32" ht="15.75" thickBot="1" x14ac:dyDescent="0.3">
      <c r="A77" s="172"/>
      <c r="B77" s="173"/>
      <c r="C77" s="183"/>
      <c r="D77" s="183"/>
      <c r="E77" s="186"/>
      <c r="F77" s="188"/>
      <c r="G77" s="183"/>
      <c r="H77" s="190"/>
      <c r="I77" s="192"/>
      <c r="J77" s="194"/>
      <c r="K77" s="196" t="e">
        <f>(E77-J77)/J77</f>
        <v>#DIV/0!</v>
      </c>
      <c r="L77" s="298"/>
      <c r="M77" s="133"/>
      <c r="N77" s="289"/>
      <c r="O77" s="291"/>
      <c r="P77" s="293"/>
      <c r="Q77" s="293"/>
      <c r="R77" s="289"/>
      <c r="S77" s="291"/>
      <c r="T77" s="293"/>
      <c r="U77" s="293"/>
      <c r="V77" s="289"/>
      <c r="W77" s="291"/>
      <c r="X77" s="284"/>
      <c r="Y77" s="284"/>
      <c r="Z77" s="289"/>
      <c r="AA77" s="291"/>
      <c r="AB77" s="289"/>
      <c r="AC77" s="291"/>
      <c r="AD77" s="289"/>
      <c r="AE77" s="291"/>
      <c r="AF77" s="132"/>
    </row>
  </sheetData>
  <sheetProtection password="CC7C" sheet="1" objects="1" scenarios="1"/>
  <mergeCells count="326">
    <mergeCell ref="A1:D4"/>
    <mergeCell ref="G2:H2"/>
    <mergeCell ref="F5:G5"/>
    <mergeCell ref="H5:I5"/>
    <mergeCell ref="J5:K5"/>
    <mergeCell ref="N5:Q5"/>
    <mergeCell ref="R5:U5"/>
    <mergeCell ref="V5:Y5"/>
    <mergeCell ref="Z5:AA5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</mergeCells>
  <conditionalFormatting sqref="H8:H11 H13:H16 H70:H74 H65:H68 H59:H63 H54:H57 H47:H50 H41:H45 H36:H39 H18:H21 N8 N36 N23 N70 N65 N54 N47 N41 N13 N18 N59 H31:H34 H23:H25">
    <cfRule type="cellIs" dxfId="307" priority="27" operator="lessThan">
      <formula>0</formula>
    </cfRule>
    <cfRule type="cellIs" dxfId="306" priority="28" operator="greaterThan">
      <formula>0</formula>
    </cfRule>
  </conditionalFormatting>
  <conditionalFormatting sqref="F8:F11 F13:F16 F70:F74 F65:F68 F59:F63 F54:F57 F47:F50 F41:F45 F36:F39 F18:F21 F31:F34 F23:F25">
    <cfRule type="cellIs" dxfId="305" priority="25" operator="greaterThan">
      <formula>0</formula>
    </cfRule>
    <cfRule type="cellIs" dxfId="304" priority="26" operator="lessThan">
      <formula>0</formula>
    </cfRule>
  </conditionalFormatting>
  <conditionalFormatting sqref="R8">
    <cfRule type="cellIs" dxfId="303" priority="23" operator="lessThan">
      <formula>0</formula>
    </cfRule>
    <cfRule type="cellIs" dxfId="302" priority="24" operator="greaterThan">
      <formula>0</formula>
    </cfRule>
  </conditionalFormatting>
  <conditionalFormatting sqref="V8 AD8">
    <cfRule type="cellIs" dxfId="301" priority="21" operator="lessThan">
      <formula>0</formula>
    </cfRule>
    <cfRule type="cellIs" dxfId="300" priority="22" operator="greaterThan">
      <formula>0</formula>
    </cfRule>
  </conditionalFormatting>
  <conditionalFormatting sqref="F76:F77 H76:H77 N76:N77">
    <cfRule type="cellIs" dxfId="299" priority="20" operator="greaterThan">
      <formula>0</formula>
    </cfRule>
  </conditionalFormatting>
  <conditionalFormatting sqref="F76:F77 H76:H77 N76:N77">
    <cfRule type="cellIs" dxfId="298" priority="19" operator="lessThan">
      <formula>0</formula>
    </cfRule>
  </conditionalFormatting>
  <conditionalFormatting sqref="R70 R65 R59 R54 R47 R41 R36 R23 R18 R13">
    <cfRule type="cellIs" dxfId="297" priority="18" operator="greaterThan">
      <formula>0</formula>
    </cfRule>
  </conditionalFormatting>
  <conditionalFormatting sqref="R70 R65 R59 R54 R47 R41 R36 R23 R18 R13">
    <cfRule type="cellIs" dxfId="296" priority="17" operator="lessThan">
      <formula>0</formula>
    </cfRule>
  </conditionalFormatting>
  <conditionalFormatting sqref="V70 V65 V59 V54 V47 V41 V36 V23 V18 V13">
    <cfRule type="cellIs" dxfId="295" priority="16" operator="greaterThan">
      <formula>0</formula>
    </cfRule>
  </conditionalFormatting>
  <conditionalFormatting sqref="V70 V65 V59 V54 V47 V41 V36 V23 V18 V13">
    <cfRule type="cellIs" dxfId="294" priority="15" operator="lessThan">
      <formula>0</formula>
    </cfRule>
  </conditionalFormatting>
  <conditionalFormatting sqref="H26:H27">
    <cfRule type="cellIs" dxfId="293" priority="13" operator="lessThan">
      <formula>0</formula>
    </cfRule>
    <cfRule type="cellIs" dxfId="292" priority="14" operator="greaterThan">
      <formula>0</formula>
    </cfRule>
  </conditionalFormatting>
  <conditionalFormatting sqref="F26:F27">
    <cfRule type="cellIs" dxfId="291" priority="11" operator="greaterThan">
      <formula>0</formula>
    </cfRule>
    <cfRule type="cellIs" dxfId="290" priority="12" operator="lessThan">
      <formula>0</formula>
    </cfRule>
  </conditionalFormatting>
  <conditionalFormatting sqref="R76:R77">
    <cfRule type="cellIs" dxfId="289" priority="10" operator="greaterThan">
      <formula>0</formula>
    </cfRule>
  </conditionalFormatting>
  <conditionalFormatting sqref="R76:R77">
    <cfRule type="cellIs" dxfId="288" priority="9" operator="lessThan">
      <formula>0</formula>
    </cfRule>
  </conditionalFormatting>
  <conditionalFormatting sqref="V76:V77">
    <cfRule type="cellIs" dxfId="287" priority="8" operator="greaterThan">
      <formula>0</formula>
    </cfRule>
  </conditionalFormatting>
  <conditionalFormatting sqref="V76:V77">
    <cfRule type="cellIs" dxfId="286" priority="7" operator="lessThan">
      <formula>0</formula>
    </cfRule>
  </conditionalFormatting>
  <conditionalFormatting sqref="Z76:Z77">
    <cfRule type="cellIs" dxfId="285" priority="6" operator="greaterThan">
      <formula>0</formula>
    </cfRule>
  </conditionalFormatting>
  <conditionalFormatting sqref="Z76:Z77">
    <cfRule type="cellIs" dxfId="284" priority="5" operator="lessThan">
      <formula>0</formula>
    </cfRule>
  </conditionalFormatting>
  <conditionalFormatting sqref="AB76:AB77">
    <cfRule type="cellIs" dxfId="283" priority="4" operator="greaterThan">
      <formula>0</formula>
    </cfRule>
  </conditionalFormatting>
  <conditionalFormatting sqref="AB76:AB77">
    <cfRule type="cellIs" dxfId="282" priority="3" operator="lessThan">
      <formula>0</formula>
    </cfRule>
  </conditionalFormatting>
  <conditionalFormatting sqref="AD76:AD77">
    <cfRule type="cellIs" dxfId="281" priority="2" operator="greaterThan">
      <formula>0</formula>
    </cfRule>
  </conditionalFormatting>
  <conditionalFormatting sqref="AD76:AD77">
    <cfRule type="cellIs" dxfId="280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 x14ac:dyDescent="0.2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 x14ac:dyDescent="0.3">
      <c r="A1" s="357" t="s">
        <v>44</v>
      </c>
      <c r="B1" s="358"/>
      <c r="C1" s="358"/>
      <c r="D1" s="359"/>
    </row>
    <row r="2" spans="1:32" ht="24" customHeight="1" thickBot="1" x14ac:dyDescent="0.3">
      <c r="A2" s="360"/>
      <c r="B2" s="361"/>
      <c r="C2" s="361"/>
      <c r="D2" s="362"/>
      <c r="G2" s="370" t="s">
        <v>42</v>
      </c>
      <c r="H2" s="371"/>
      <c r="I2" s="60"/>
      <c r="N2" s="61"/>
      <c r="O2" s="61"/>
    </row>
    <row r="3" spans="1:32" ht="24" customHeight="1" x14ac:dyDescent="0.25">
      <c r="A3" s="360"/>
      <c r="B3" s="361"/>
      <c r="C3" s="361"/>
      <c r="D3" s="362"/>
    </row>
    <row r="4" spans="1:32" ht="24" thickBot="1" x14ac:dyDescent="0.4">
      <c r="A4" s="363"/>
      <c r="B4" s="364"/>
      <c r="C4" s="364"/>
      <c r="D4" s="365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 x14ac:dyDescent="0.3">
      <c r="F5" s="366" t="s">
        <v>25</v>
      </c>
      <c r="G5" s="367"/>
      <c r="H5" s="348" t="s">
        <v>26</v>
      </c>
      <c r="I5" s="347"/>
      <c r="J5" s="348" t="s">
        <v>31</v>
      </c>
      <c r="K5" s="346"/>
      <c r="L5" s="63" t="s">
        <v>39</v>
      </c>
      <c r="M5" s="64"/>
      <c r="N5" s="348">
        <v>2013</v>
      </c>
      <c r="O5" s="346"/>
      <c r="P5" s="346"/>
      <c r="Q5" s="347"/>
      <c r="R5" s="368">
        <v>2014</v>
      </c>
      <c r="S5" s="368"/>
      <c r="T5" s="368"/>
      <c r="U5" s="369"/>
      <c r="V5" s="348">
        <v>2015</v>
      </c>
      <c r="W5" s="346"/>
      <c r="X5" s="346"/>
      <c r="Y5" s="347"/>
      <c r="Z5" s="348">
        <v>2013</v>
      </c>
      <c r="AA5" s="347"/>
      <c r="AB5" s="346">
        <v>2014</v>
      </c>
      <c r="AC5" s="347"/>
      <c r="AD5" s="348">
        <v>2015</v>
      </c>
      <c r="AE5" s="347"/>
      <c r="AF5" s="65"/>
    </row>
    <row r="6" spans="1:32" ht="15.75" customHeight="1" x14ac:dyDescent="0.25">
      <c r="A6" s="238" t="s">
        <v>0</v>
      </c>
      <c r="B6" s="240" t="s">
        <v>30</v>
      </c>
      <c r="C6" s="254" t="s">
        <v>33</v>
      </c>
      <c r="D6" s="349" t="s">
        <v>22</v>
      </c>
      <c r="E6" s="351" t="s">
        <v>13</v>
      </c>
      <c r="F6" s="337" t="s">
        <v>23</v>
      </c>
      <c r="G6" s="337" t="s">
        <v>24</v>
      </c>
      <c r="H6" s="353" t="s">
        <v>23</v>
      </c>
      <c r="I6" s="349" t="s">
        <v>24</v>
      </c>
      <c r="J6" s="335" t="s">
        <v>31</v>
      </c>
      <c r="K6" s="335" t="s">
        <v>24</v>
      </c>
      <c r="L6" s="335" t="s">
        <v>40</v>
      </c>
      <c r="M6" s="66"/>
      <c r="N6" s="337" t="s">
        <v>27</v>
      </c>
      <c r="O6" s="337" t="s">
        <v>28</v>
      </c>
      <c r="P6" s="337" t="s">
        <v>34</v>
      </c>
      <c r="Q6" s="337" t="s">
        <v>35</v>
      </c>
      <c r="R6" s="331" t="s">
        <v>27</v>
      </c>
      <c r="S6" s="329" t="s">
        <v>28</v>
      </c>
      <c r="T6" s="329" t="s">
        <v>34</v>
      </c>
      <c r="U6" s="329" t="s">
        <v>35</v>
      </c>
      <c r="V6" s="331" t="s">
        <v>27</v>
      </c>
      <c r="W6" s="333" t="s">
        <v>28</v>
      </c>
      <c r="X6" s="333" t="s">
        <v>34</v>
      </c>
      <c r="Y6" s="333" t="s">
        <v>35</v>
      </c>
      <c r="Z6" s="333" t="s">
        <v>20</v>
      </c>
      <c r="AA6" s="333" t="s">
        <v>19</v>
      </c>
      <c r="AB6" s="333" t="s">
        <v>20</v>
      </c>
      <c r="AC6" s="333" t="s">
        <v>19</v>
      </c>
      <c r="AD6" s="331" t="s">
        <v>20</v>
      </c>
      <c r="AE6" s="355" t="s">
        <v>19</v>
      </c>
      <c r="AF6" s="67"/>
    </row>
    <row r="7" spans="1:32" ht="15.75" thickBot="1" x14ac:dyDescent="0.3">
      <c r="A7" s="239"/>
      <c r="B7" s="241"/>
      <c r="C7" s="255"/>
      <c r="D7" s="350"/>
      <c r="E7" s="352"/>
      <c r="F7" s="338"/>
      <c r="G7" s="338"/>
      <c r="H7" s="354"/>
      <c r="I7" s="350"/>
      <c r="J7" s="336"/>
      <c r="K7" s="336"/>
      <c r="L7" s="336"/>
      <c r="M7" s="66"/>
      <c r="N7" s="338"/>
      <c r="O7" s="338"/>
      <c r="P7" s="338"/>
      <c r="Q7" s="338"/>
      <c r="R7" s="332"/>
      <c r="S7" s="330"/>
      <c r="T7" s="330"/>
      <c r="U7" s="330"/>
      <c r="V7" s="332"/>
      <c r="W7" s="334"/>
      <c r="X7" s="334"/>
      <c r="Y7" s="334"/>
      <c r="Z7" s="334"/>
      <c r="AA7" s="334"/>
      <c r="AB7" s="334"/>
      <c r="AC7" s="334"/>
      <c r="AD7" s="332"/>
      <c r="AE7" s="356"/>
      <c r="AF7" s="67"/>
    </row>
    <row r="8" spans="1:32" ht="15" customHeight="1" thickBot="1" x14ac:dyDescent="0.3">
      <c r="A8" s="174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39"/>
      <c r="O8" s="342"/>
      <c r="P8" s="270"/>
      <c r="Q8" s="294"/>
      <c r="R8" s="345"/>
      <c r="S8" s="270"/>
      <c r="T8" s="270"/>
      <c r="U8" s="294"/>
      <c r="V8" s="252"/>
      <c r="W8" s="146"/>
      <c r="X8" s="146"/>
      <c r="Y8" s="146"/>
      <c r="Z8" s="270"/>
      <c r="AA8" s="270"/>
      <c r="AB8" s="270"/>
      <c r="AC8" s="270"/>
      <c r="AD8" s="199"/>
      <c r="AE8" s="146"/>
      <c r="AF8" s="77"/>
    </row>
    <row r="9" spans="1:32" ht="15.75" thickBot="1" x14ac:dyDescent="0.3">
      <c r="A9" s="174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40"/>
      <c r="O9" s="343"/>
      <c r="P9" s="271"/>
      <c r="Q9" s="295"/>
      <c r="R9" s="340"/>
      <c r="S9" s="271"/>
      <c r="T9" s="271"/>
      <c r="U9" s="295"/>
      <c r="V9" s="253"/>
      <c r="W9" s="147"/>
      <c r="X9" s="147"/>
      <c r="Y9" s="147"/>
      <c r="Z9" s="271"/>
      <c r="AA9" s="271"/>
      <c r="AB9" s="271"/>
      <c r="AC9" s="271"/>
      <c r="AD9" s="167"/>
      <c r="AE9" s="147"/>
      <c r="AF9" s="77"/>
    </row>
    <row r="10" spans="1:32" ht="15.75" thickBot="1" x14ac:dyDescent="0.3">
      <c r="A10" s="174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40"/>
      <c r="O10" s="343"/>
      <c r="P10" s="271"/>
      <c r="Q10" s="295"/>
      <c r="R10" s="340"/>
      <c r="S10" s="271"/>
      <c r="T10" s="271"/>
      <c r="U10" s="295"/>
      <c r="V10" s="253"/>
      <c r="W10" s="147"/>
      <c r="X10" s="147"/>
      <c r="Y10" s="147"/>
      <c r="Z10" s="271"/>
      <c r="AA10" s="271"/>
      <c r="AB10" s="271"/>
      <c r="AC10" s="271"/>
      <c r="AD10" s="167"/>
      <c r="AE10" s="147"/>
      <c r="AF10" s="77"/>
    </row>
    <row r="11" spans="1:32" ht="15.75" thickBot="1" x14ac:dyDescent="0.3">
      <c r="A11" s="174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41"/>
      <c r="O11" s="344"/>
      <c r="P11" s="272"/>
      <c r="Q11" s="296"/>
      <c r="R11" s="341"/>
      <c r="S11" s="272"/>
      <c r="T11" s="272"/>
      <c r="U11" s="296"/>
      <c r="V11" s="253"/>
      <c r="W11" s="147"/>
      <c r="X11" s="148"/>
      <c r="Y11" s="148"/>
      <c r="Z11" s="272"/>
      <c r="AA11" s="272"/>
      <c r="AB11" s="272"/>
      <c r="AC11" s="272"/>
      <c r="AD11" s="167"/>
      <c r="AE11" s="147"/>
      <c r="AF11" s="77"/>
    </row>
    <row r="12" spans="1:32" ht="15.75" thickBot="1" x14ac:dyDescent="0.3">
      <c r="A12" s="168" t="s">
        <v>21</v>
      </c>
      <c r="B12" s="169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285" t="s">
        <v>14</v>
      </c>
      <c r="O12" s="286"/>
      <c r="P12" s="286"/>
      <c r="Q12" s="286"/>
      <c r="R12" s="286"/>
      <c r="S12" s="286"/>
      <c r="T12" s="286"/>
      <c r="U12" s="286"/>
      <c r="V12" s="286"/>
      <c r="W12" s="286"/>
      <c r="X12" s="286"/>
      <c r="Y12" s="286"/>
      <c r="Z12" s="286"/>
      <c r="AA12" s="286"/>
      <c r="AB12" s="286"/>
      <c r="AC12" s="286"/>
      <c r="AD12" s="286"/>
      <c r="AE12" s="287"/>
      <c r="AF12" s="98"/>
    </row>
    <row r="13" spans="1:32" ht="15.75" thickBot="1" x14ac:dyDescent="0.3">
      <c r="A13" s="174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08"/>
      <c r="O13" s="302"/>
      <c r="P13" s="302"/>
      <c r="Q13" s="305"/>
      <c r="R13" s="299"/>
      <c r="S13" s="270"/>
      <c r="T13" s="270"/>
      <c r="U13" s="294"/>
      <c r="V13" s="163"/>
      <c r="W13" s="147"/>
      <c r="X13" s="146"/>
      <c r="Y13" s="146"/>
      <c r="Z13" s="270"/>
      <c r="AA13" s="270"/>
      <c r="AB13" s="270"/>
      <c r="AC13" s="270"/>
      <c r="AD13" s="167"/>
      <c r="AE13" s="147"/>
      <c r="AF13" s="77"/>
    </row>
    <row r="14" spans="1:32" x14ac:dyDescent="0.25">
      <c r="A14" s="174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00"/>
      <c r="O14" s="303"/>
      <c r="P14" s="303"/>
      <c r="Q14" s="306"/>
      <c r="R14" s="300"/>
      <c r="S14" s="271"/>
      <c r="T14" s="271"/>
      <c r="U14" s="295"/>
      <c r="V14" s="163"/>
      <c r="W14" s="147"/>
      <c r="X14" s="147"/>
      <c r="Y14" s="147"/>
      <c r="Z14" s="271"/>
      <c r="AA14" s="271"/>
      <c r="AB14" s="271"/>
      <c r="AC14" s="271"/>
      <c r="AD14" s="167"/>
      <c r="AE14" s="147"/>
      <c r="AF14" s="77"/>
    </row>
    <row r="15" spans="1:32" x14ac:dyDescent="0.25">
      <c r="A15" s="174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00"/>
      <c r="O15" s="303"/>
      <c r="P15" s="303"/>
      <c r="Q15" s="306"/>
      <c r="R15" s="300"/>
      <c r="S15" s="271"/>
      <c r="T15" s="271"/>
      <c r="U15" s="295"/>
      <c r="V15" s="163"/>
      <c r="W15" s="147"/>
      <c r="X15" s="147"/>
      <c r="Y15" s="147"/>
      <c r="Z15" s="271"/>
      <c r="AA15" s="271"/>
      <c r="AB15" s="271"/>
      <c r="AC15" s="271"/>
      <c r="AD15" s="167"/>
      <c r="AE15" s="147"/>
      <c r="AF15" s="77"/>
    </row>
    <row r="16" spans="1:32" ht="15.75" thickBot="1" x14ac:dyDescent="0.3">
      <c r="A16" s="174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01"/>
      <c r="O16" s="304"/>
      <c r="P16" s="304"/>
      <c r="Q16" s="307"/>
      <c r="R16" s="301"/>
      <c r="S16" s="272"/>
      <c r="T16" s="272"/>
      <c r="U16" s="296"/>
      <c r="V16" s="163"/>
      <c r="W16" s="147"/>
      <c r="X16" s="148"/>
      <c r="Y16" s="148"/>
      <c r="Z16" s="272"/>
      <c r="AA16" s="272"/>
      <c r="AB16" s="272"/>
      <c r="AC16" s="272"/>
      <c r="AD16" s="167"/>
      <c r="AE16" s="147"/>
      <c r="AF16" s="77"/>
    </row>
    <row r="17" spans="1:32" ht="15.75" thickBot="1" x14ac:dyDescent="0.3">
      <c r="A17" s="168" t="s">
        <v>21</v>
      </c>
      <c r="B17" s="169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285" t="s">
        <v>32</v>
      </c>
      <c r="O17" s="286"/>
      <c r="P17" s="286"/>
      <c r="Q17" s="286"/>
      <c r="R17" s="286"/>
      <c r="S17" s="286"/>
      <c r="T17" s="286"/>
      <c r="U17" s="286"/>
      <c r="V17" s="286"/>
      <c r="W17" s="286"/>
      <c r="X17" s="286"/>
      <c r="Y17" s="286"/>
      <c r="Z17" s="286"/>
      <c r="AA17" s="286"/>
      <c r="AB17" s="286"/>
      <c r="AC17" s="286"/>
      <c r="AD17" s="286"/>
      <c r="AE17" s="287"/>
      <c r="AF17" s="98"/>
    </row>
    <row r="18" spans="1:32" x14ac:dyDescent="0.25">
      <c r="A18" s="174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28"/>
      <c r="O18" s="302"/>
      <c r="P18" s="302"/>
      <c r="Q18" s="305"/>
      <c r="R18" s="299"/>
      <c r="S18" s="270"/>
      <c r="T18" s="270"/>
      <c r="U18" s="294"/>
      <c r="V18" s="163"/>
      <c r="W18" s="147"/>
      <c r="X18" s="146"/>
      <c r="Y18" s="146"/>
      <c r="Z18" s="270"/>
      <c r="AA18" s="270"/>
      <c r="AB18" s="270"/>
      <c r="AC18" s="270"/>
      <c r="AD18" s="167"/>
      <c r="AE18" s="147"/>
      <c r="AF18" s="77"/>
    </row>
    <row r="19" spans="1:32" x14ac:dyDescent="0.25">
      <c r="A19" s="174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00"/>
      <c r="O19" s="303"/>
      <c r="P19" s="303"/>
      <c r="Q19" s="306"/>
      <c r="R19" s="300"/>
      <c r="S19" s="271"/>
      <c r="T19" s="271"/>
      <c r="U19" s="295"/>
      <c r="V19" s="163"/>
      <c r="W19" s="147"/>
      <c r="X19" s="147"/>
      <c r="Y19" s="147"/>
      <c r="Z19" s="271"/>
      <c r="AA19" s="271"/>
      <c r="AB19" s="271"/>
      <c r="AC19" s="271"/>
      <c r="AD19" s="167"/>
      <c r="AE19" s="147"/>
      <c r="AF19" s="77"/>
    </row>
    <row r="20" spans="1:32" x14ac:dyDescent="0.25">
      <c r="A20" s="174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00"/>
      <c r="O20" s="303"/>
      <c r="P20" s="303"/>
      <c r="Q20" s="306"/>
      <c r="R20" s="300"/>
      <c r="S20" s="271"/>
      <c r="T20" s="271"/>
      <c r="U20" s="295"/>
      <c r="V20" s="163"/>
      <c r="W20" s="147"/>
      <c r="X20" s="147"/>
      <c r="Y20" s="147"/>
      <c r="Z20" s="271"/>
      <c r="AA20" s="271"/>
      <c r="AB20" s="271"/>
      <c r="AC20" s="271"/>
      <c r="AD20" s="167"/>
      <c r="AE20" s="147"/>
      <c r="AF20" s="77"/>
    </row>
    <row r="21" spans="1:32" ht="15.75" thickBot="1" x14ac:dyDescent="0.3">
      <c r="A21" s="174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01"/>
      <c r="O21" s="304"/>
      <c r="P21" s="304"/>
      <c r="Q21" s="307"/>
      <c r="R21" s="301"/>
      <c r="S21" s="272"/>
      <c r="T21" s="272"/>
      <c r="U21" s="296"/>
      <c r="V21" s="163"/>
      <c r="W21" s="147"/>
      <c r="X21" s="148"/>
      <c r="Y21" s="148"/>
      <c r="Z21" s="272"/>
      <c r="AA21" s="272"/>
      <c r="AB21" s="272"/>
      <c r="AC21" s="272"/>
      <c r="AD21" s="167"/>
      <c r="AE21" s="147"/>
      <c r="AF21" s="77"/>
    </row>
    <row r="22" spans="1:32" ht="15.75" thickBot="1" x14ac:dyDescent="0.3">
      <c r="A22" s="168" t="s">
        <v>21</v>
      </c>
      <c r="B22" s="169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25" t="s">
        <v>3</v>
      </c>
      <c r="O22" s="326"/>
      <c r="P22" s="326"/>
      <c r="Q22" s="326"/>
      <c r="R22" s="326"/>
      <c r="S22" s="326"/>
      <c r="T22" s="326"/>
      <c r="U22" s="326"/>
      <c r="V22" s="326"/>
      <c r="W22" s="326"/>
      <c r="X22" s="326"/>
      <c r="Y22" s="326"/>
      <c r="Z22" s="326"/>
      <c r="AA22" s="326"/>
      <c r="AB22" s="326"/>
      <c r="AC22" s="326"/>
      <c r="AD22" s="326"/>
      <c r="AE22" s="327"/>
      <c r="AF22" s="98"/>
    </row>
    <row r="23" spans="1:32" ht="15" customHeight="1" x14ac:dyDescent="0.25">
      <c r="A23" s="232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12"/>
      <c r="O23" s="322"/>
      <c r="P23" s="322"/>
      <c r="Q23" s="322"/>
      <c r="R23" s="323"/>
      <c r="S23" s="324"/>
      <c r="T23" s="324"/>
      <c r="U23" s="324"/>
      <c r="V23" s="279"/>
      <c r="W23" s="281"/>
      <c r="X23" s="281"/>
      <c r="Y23" s="281"/>
      <c r="Z23" s="324"/>
      <c r="AA23" s="324"/>
      <c r="AB23" s="324"/>
      <c r="AC23" s="324"/>
      <c r="AD23" s="279"/>
      <c r="AE23" s="281"/>
      <c r="AF23" s="77"/>
    </row>
    <row r="24" spans="1:32" x14ac:dyDescent="0.25">
      <c r="A24" s="174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12"/>
      <c r="O24" s="322"/>
      <c r="P24" s="322"/>
      <c r="Q24" s="322"/>
      <c r="R24" s="323"/>
      <c r="S24" s="324"/>
      <c r="T24" s="324"/>
      <c r="U24" s="324"/>
      <c r="V24" s="279"/>
      <c r="W24" s="281"/>
      <c r="X24" s="281"/>
      <c r="Y24" s="281"/>
      <c r="Z24" s="324"/>
      <c r="AA24" s="324"/>
      <c r="AB24" s="324"/>
      <c r="AC24" s="324"/>
      <c r="AD24" s="279"/>
      <c r="AE24" s="281"/>
      <c r="AF24" s="77"/>
    </row>
    <row r="25" spans="1:32" x14ac:dyDescent="0.25">
      <c r="A25" s="174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12"/>
      <c r="O25" s="322"/>
      <c r="P25" s="322"/>
      <c r="Q25" s="322"/>
      <c r="R25" s="323"/>
      <c r="S25" s="324"/>
      <c r="T25" s="324"/>
      <c r="U25" s="324"/>
      <c r="V25" s="279"/>
      <c r="W25" s="281"/>
      <c r="X25" s="281"/>
      <c r="Y25" s="281"/>
      <c r="Z25" s="324"/>
      <c r="AA25" s="324"/>
      <c r="AB25" s="324"/>
      <c r="AC25" s="324"/>
      <c r="AD25" s="279"/>
      <c r="AE25" s="281"/>
      <c r="AF25" s="77"/>
    </row>
    <row r="26" spans="1:32" x14ac:dyDescent="0.25">
      <c r="A26" s="174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12"/>
      <c r="O26" s="322"/>
      <c r="P26" s="322"/>
      <c r="Q26" s="322"/>
      <c r="R26" s="323"/>
      <c r="S26" s="324"/>
      <c r="T26" s="324"/>
      <c r="U26" s="324"/>
      <c r="V26" s="279"/>
      <c r="W26" s="281"/>
      <c r="X26" s="281"/>
      <c r="Y26" s="281"/>
      <c r="Z26" s="324"/>
      <c r="AA26" s="324"/>
      <c r="AB26" s="324"/>
      <c r="AC26" s="324"/>
      <c r="AD26" s="279"/>
      <c r="AE26" s="281"/>
      <c r="AF26" s="77"/>
    </row>
    <row r="27" spans="1:32" ht="15.75" thickBot="1" x14ac:dyDescent="0.3">
      <c r="A27" s="233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12"/>
      <c r="O27" s="322"/>
      <c r="P27" s="322"/>
      <c r="Q27" s="322"/>
      <c r="R27" s="323"/>
      <c r="S27" s="324"/>
      <c r="T27" s="324"/>
      <c r="U27" s="324"/>
      <c r="V27" s="279"/>
      <c r="W27" s="281"/>
      <c r="X27" s="281"/>
      <c r="Y27" s="281"/>
      <c r="Z27" s="324"/>
      <c r="AA27" s="324"/>
      <c r="AB27" s="324"/>
      <c r="AC27" s="324"/>
      <c r="AD27" s="279"/>
      <c r="AE27" s="281"/>
      <c r="AF27" s="77"/>
    </row>
    <row r="28" spans="1:32" ht="15.75" thickBot="1" x14ac:dyDescent="0.3">
      <c r="A28" s="242" t="s">
        <v>21</v>
      </c>
      <c r="B28" s="243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13" t="s">
        <v>4</v>
      </c>
      <c r="O28" s="314"/>
      <c r="P28" s="314"/>
      <c r="Q28" s="314"/>
      <c r="R28" s="314"/>
      <c r="S28" s="314"/>
      <c r="T28" s="314"/>
      <c r="U28" s="314"/>
      <c r="V28" s="314"/>
      <c r="W28" s="314"/>
      <c r="X28" s="314"/>
      <c r="Y28" s="314"/>
      <c r="Z28" s="314"/>
      <c r="AA28" s="314"/>
      <c r="AB28" s="314"/>
      <c r="AC28" s="314"/>
      <c r="AD28" s="314"/>
      <c r="AE28" s="315"/>
      <c r="AF28" s="98"/>
    </row>
    <row r="29" spans="1:32" ht="15.75" thickBot="1" x14ac:dyDescent="0.3">
      <c r="A29" s="204" t="s">
        <v>36</v>
      </c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6"/>
      <c r="M29" s="119"/>
      <c r="N29" s="309" t="s">
        <v>36</v>
      </c>
      <c r="O29" s="310"/>
      <c r="P29" s="310"/>
      <c r="Q29" s="310"/>
      <c r="R29" s="310"/>
      <c r="S29" s="310"/>
      <c r="T29" s="310"/>
      <c r="U29" s="310"/>
      <c r="V29" s="310"/>
      <c r="W29" s="310"/>
      <c r="X29" s="310"/>
      <c r="Y29" s="310"/>
      <c r="Z29" s="310"/>
      <c r="AA29" s="310"/>
      <c r="AB29" s="310"/>
      <c r="AC29" s="310"/>
      <c r="AD29" s="310"/>
      <c r="AE29" s="311"/>
      <c r="AF29" s="98"/>
    </row>
    <row r="30" spans="1:32" ht="15.75" thickBot="1" x14ac:dyDescent="0.3">
      <c r="A30" s="207"/>
      <c r="B30" s="208"/>
      <c r="C30" s="208"/>
      <c r="D30" s="208"/>
      <c r="E30" s="208"/>
      <c r="F30" s="208"/>
      <c r="G30" s="208"/>
      <c r="H30" s="208"/>
      <c r="I30" s="208"/>
      <c r="J30" s="208"/>
      <c r="K30" s="208"/>
      <c r="L30" s="209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 x14ac:dyDescent="0.25">
      <c r="A31" s="174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16"/>
      <c r="O31" s="318"/>
      <c r="P31" s="318"/>
      <c r="Q31" s="320"/>
      <c r="R31" s="300"/>
      <c r="S31" s="271"/>
      <c r="T31" s="271"/>
      <c r="U31" s="295"/>
      <c r="V31" s="163"/>
      <c r="W31" s="147"/>
      <c r="X31" s="147"/>
      <c r="Y31" s="146"/>
      <c r="Z31" s="271"/>
      <c r="AA31" s="271"/>
      <c r="AB31" s="271"/>
      <c r="AC31" s="271"/>
      <c r="AD31" s="167"/>
      <c r="AE31" s="147"/>
      <c r="AF31" s="77"/>
    </row>
    <row r="32" spans="1:32" x14ac:dyDescent="0.25">
      <c r="A32" s="174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16"/>
      <c r="O32" s="318"/>
      <c r="P32" s="318"/>
      <c r="Q32" s="320"/>
      <c r="R32" s="300"/>
      <c r="S32" s="271"/>
      <c r="T32" s="271"/>
      <c r="U32" s="295"/>
      <c r="V32" s="163"/>
      <c r="W32" s="147"/>
      <c r="X32" s="147"/>
      <c r="Y32" s="147"/>
      <c r="Z32" s="271"/>
      <c r="AA32" s="271"/>
      <c r="AB32" s="271"/>
      <c r="AC32" s="271"/>
      <c r="AD32" s="167"/>
      <c r="AE32" s="147"/>
      <c r="AF32" s="77"/>
    </row>
    <row r="33" spans="1:32" x14ac:dyDescent="0.25">
      <c r="A33" s="174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16"/>
      <c r="O33" s="318"/>
      <c r="P33" s="318"/>
      <c r="Q33" s="320"/>
      <c r="R33" s="300"/>
      <c r="S33" s="271"/>
      <c r="T33" s="271"/>
      <c r="U33" s="295"/>
      <c r="V33" s="163"/>
      <c r="W33" s="147"/>
      <c r="X33" s="147"/>
      <c r="Y33" s="147"/>
      <c r="Z33" s="271"/>
      <c r="AA33" s="271"/>
      <c r="AB33" s="271"/>
      <c r="AC33" s="271"/>
      <c r="AD33" s="167"/>
      <c r="AE33" s="147"/>
      <c r="AF33" s="77"/>
    </row>
    <row r="34" spans="1:32" ht="15.75" thickBot="1" x14ac:dyDescent="0.3">
      <c r="A34" s="233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17"/>
      <c r="O34" s="319"/>
      <c r="P34" s="319"/>
      <c r="Q34" s="321"/>
      <c r="R34" s="301"/>
      <c r="S34" s="272"/>
      <c r="T34" s="272"/>
      <c r="U34" s="296"/>
      <c r="V34" s="163"/>
      <c r="W34" s="147"/>
      <c r="X34" s="148"/>
      <c r="Y34" s="148"/>
      <c r="Z34" s="272"/>
      <c r="AA34" s="272"/>
      <c r="AB34" s="272"/>
      <c r="AC34" s="272"/>
      <c r="AD34" s="167"/>
      <c r="AE34" s="147"/>
      <c r="AF34" s="77"/>
    </row>
    <row r="35" spans="1:32" ht="15.75" thickBot="1" x14ac:dyDescent="0.3">
      <c r="A35" s="168" t="s">
        <v>21</v>
      </c>
      <c r="B35" s="169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285" t="s">
        <v>5</v>
      </c>
      <c r="O35" s="286"/>
      <c r="P35" s="286"/>
      <c r="Q35" s="286"/>
      <c r="R35" s="286"/>
      <c r="S35" s="286"/>
      <c r="T35" s="286"/>
      <c r="U35" s="286"/>
      <c r="V35" s="286"/>
      <c r="W35" s="286"/>
      <c r="X35" s="286"/>
      <c r="Y35" s="286"/>
      <c r="Z35" s="286"/>
      <c r="AA35" s="286"/>
      <c r="AB35" s="286"/>
      <c r="AC35" s="286"/>
      <c r="AD35" s="286"/>
      <c r="AE35" s="287"/>
      <c r="AF35" s="98"/>
    </row>
    <row r="36" spans="1:32" x14ac:dyDescent="0.25">
      <c r="A36" s="174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08"/>
      <c r="O36" s="302"/>
      <c r="P36" s="302"/>
      <c r="Q36" s="305"/>
      <c r="R36" s="299"/>
      <c r="S36" s="270"/>
      <c r="T36" s="270"/>
      <c r="U36" s="294"/>
      <c r="V36" s="163"/>
      <c r="W36" s="147"/>
      <c r="X36" s="146"/>
      <c r="Y36" s="146"/>
      <c r="Z36" s="270"/>
      <c r="AA36" s="270"/>
      <c r="AB36" s="270"/>
      <c r="AC36" s="270"/>
      <c r="AD36" s="167"/>
      <c r="AE36" s="147"/>
      <c r="AF36" s="77"/>
    </row>
    <row r="37" spans="1:32" x14ac:dyDescent="0.25">
      <c r="A37" s="174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00"/>
      <c r="O37" s="303"/>
      <c r="P37" s="303"/>
      <c r="Q37" s="306"/>
      <c r="R37" s="300"/>
      <c r="S37" s="271"/>
      <c r="T37" s="271"/>
      <c r="U37" s="295"/>
      <c r="V37" s="163"/>
      <c r="W37" s="147"/>
      <c r="X37" s="147"/>
      <c r="Y37" s="147"/>
      <c r="Z37" s="271"/>
      <c r="AA37" s="271"/>
      <c r="AB37" s="271"/>
      <c r="AC37" s="271"/>
      <c r="AD37" s="167"/>
      <c r="AE37" s="147"/>
      <c r="AF37" s="77"/>
    </row>
    <row r="38" spans="1:32" x14ac:dyDescent="0.25">
      <c r="A38" s="174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00"/>
      <c r="O38" s="303"/>
      <c r="P38" s="303"/>
      <c r="Q38" s="306"/>
      <c r="R38" s="300"/>
      <c r="S38" s="271"/>
      <c r="T38" s="271"/>
      <c r="U38" s="295"/>
      <c r="V38" s="163"/>
      <c r="W38" s="147"/>
      <c r="X38" s="147"/>
      <c r="Y38" s="147"/>
      <c r="Z38" s="271"/>
      <c r="AA38" s="271"/>
      <c r="AB38" s="271"/>
      <c r="AC38" s="271"/>
      <c r="AD38" s="167"/>
      <c r="AE38" s="147"/>
      <c r="AF38" s="77"/>
    </row>
    <row r="39" spans="1:32" ht="15.75" thickBot="1" x14ac:dyDescent="0.3">
      <c r="A39" s="174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01"/>
      <c r="O39" s="304"/>
      <c r="P39" s="304"/>
      <c r="Q39" s="307"/>
      <c r="R39" s="301"/>
      <c r="S39" s="272"/>
      <c r="T39" s="272"/>
      <c r="U39" s="296"/>
      <c r="V39" s="163"/>
      <c r="W39" s="147"/>
      <c r="X39" s="148"/>
      <c r="Y39" s="148"/>
      <c r="Z39" s="272"/>
      <c r="AA39" s="272"/>
      <c r="AB39" s="272"/>
      <c r="AC39" s="272"/>
      <c r="AD39" s="167"/>
      <c r="AE39" s="147"/>
      <c r="AF39" s="77"/>
    </row>
    <row r="40" spans="1:32" ht="15.75" thickBot="1" x14ac:dyDescent="0.3">
      <c r="A40" s="168" t="s">
        <v>21</v>
      </c>
      <c r="B40" s="169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285" t="s">
        <v>6</v>
      </c>
      <c r="O40" s="286"/>
      <c r="P40" s="286"/>
      <c r="Q40" s="286"/>
      <c r="R40" s="286"/>
      <c r="S40" s="286"/>
      <c r="T40" s="286"/>
      <c r="U40" s="286"/>
      <c r="V40" s="286"/>
      <c r="W40" s="286"/>
      <c r="X40" s="286"/>
      <c r="Y40" s="286"/>
      <c r="Z40" s="286"/>
      <c r="AA40" s="286"/>
      <c r="AB40" s="286"/>
      <c r="AC40" s="286"/>
      <c r="AD40" s="286"/>
      <c r="AE40" s="287"/>
      <c r="AF40" s="98"/>
    </row>
    <row r="41" spans="1:32" x14ac:dyDescent="0.25">
      <c r="A41" s="174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08"/>
      <c r="O41" s="302"/>
      <c r="P41" s="302"/>
      <c r="Q41" s="305"/>
      <c r="R41" s="299"/>
      <c r="S41" s="270"/>
      <c r="T41" s="270"/>
      <c r="U41" s="294"/>
      <c r="V41" s="163"/>
      <c r="W41" s="147"/>
      <c r="X41" s="146"/>
      <c r="Y41" s="146"/>
      <c r="Z41" s="270"/>
      <c r="AA41" s="270"/>
      <c r="AB41" s="270"/>
      <c r="AC41" s="270"/>
      <c r="AD41" s="167"/>
      <c r="AE41" s="147"/>
      <c r="AF41" s="77"/>
    </row>
    <row r="42" spans="1:32" x14ac:dyDescent="0.25">
      <c r="A42" s="174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00"/>
      <c r="O42" s="303"/>
      <c r="P42" s="303"/>
      <c r="Q42" s="306"/>
      <c r="R42" s="300"/>
      <c r="S42" s="271"/>
      <c r="T42" s="271"/>
      <c r="U42" s="295"/>
      <c r="V42" s="163"/>
      <c r="W42" s="147"/>
      <c r="X42" s="147"/>
      <c r="Y42" s="147"/>
      <c r="Z42" s="271"/>
      <c r="AA42" s="271"/>
      <c r="AB42" s="271"/>
      <c r="AC42" s="271"/>
      <c r="AD42" s="167"/>
      <c r="AE42" s="147"/>
      <c r="AF42" s="77"/>
    </row>
    <row r="43" spans="1:32" x14ac:dyDescent="0.25">
      <c r="A43" s="174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00"/>
      <c r="O43" s="303"/>
      <c r="P43" s="303"/>
      <c r="Q43" s="306"/>
      <c r="R43" s="300"/>
      <c r="S43" s="271"/>
      <c r="T43" s="271"/>
      <c r="U43" s="295"/>
      <c r="V43" s="163"/>
      <c r="W43" s="147"/>
      <c r="X43" s="147"/>
      <c r="Y43" s="147"/>
      <c r="Z43" s="271"/>
      <c r="AA43" s="271"/>
      <c r="AB43" s="271"/>
      <c r="AC43" s="271"/>
      <c r="AD43" s="167"/>
      <c r="AE43" s="147"/>
      <c r="AF43" s="77"/>
    </row>
    <row r="44" spans="1:32" x14ac:dyDescent="0.25">
      <c r="A44" s="174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00"/>
      <c r="O44" s="303"/>
      <c r="P44" s="303"/>
      <c r="Q44" s="306"/>
      <c r="R44" s="300"/>
      <c r="S44" s="271"/>
      <c r="T44" s="271"/>
      <c r="U44" s="295"/>
      <c r="V44" s="163"/>
      <c r="W44" s="147"/>
      <c r="X44" s="147"/>
      <c r="Y44" s="147"/>
      <c r="Z44" s="271"/>
      <c r="AA44" s="271"/>
      <c r="AB44" s="271"/>
      <c r="AC44" s="271"/>
      <c r="AD44" s="167"/>
      <c r="AE44" s="147"/>
      <c r="AF44" s="77"/>
    </row>
    <row r="45" spans="1:32" ht="15.75" thickBot="1" x14ac:dyDescent="0.3">
      <c r="A45" s="174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01"/>
      <c r="O45" s="304"/>
      <c r="P45" s="304"/>
      <c r="Q45" s="307"/>
      <c r="R45" s="301"/>
      <c r="S45" s="272"/>
      <c r="T45" s="272"/>
      <c r="U45" s="296"/>
      <c r="V45" s="163"/>
      <c r="W45" s="147"/>
      <c r="X45" s="148"/>
      <c r="Y45" s="148"/>
      <c r="Z45" s="272"/>
      <c r="AA45" s="272"/>
      <c r="AB45" s="272"/>
      <c r="AC45" s="272"/>
      <c r="AD45" s="167"/>
      <c r="AE45" s="147"/>
      <c r="AF45" s="77"/>
    </row>
    <row r="46" spans="1:32" ht="15.75" thickBot="1" x14ac:dyDescent="0.3">
      <c r="A46" s="168" t="s">
        <v>21</v>
      </c>
      <c r="B46" s="169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285" t="s">
        <v>7</v>
      </c>
      <c r="O46" s="286"/>
      <c r="P46" s="286"/>
      <c r="Q46" s="286"/>
      <c r="R46" s="286"/>
      <c r="S46" s="286"/>
      <c r="T46" s="286"/>
      <c r="U46" s="286"/>
      <c r="V46" s="286"/>
      <c r="W46" s="286"/>
      <c r="X46" s="286"/>
      <c r="Y46" s="286"/>
      <c r="Z46" s="286"/>
      <c r="AA46" s="286"/>
      <c r="AB46" s="286"/>
      <c r="AC46" s="286"/>
      <c r="AD46" s="286"/>
      <c r="AE46" s="287"/>
      <c r="AF46" s="98"/>
    </row>
    <row r="47" spans="1:32" x14ac:dyDescent="0.25">
      <c r="A47" s="174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08"/>
      <c r="O47" s="302"/>
      <c r="P47" s="302"/>
      <c r="Q47" s="305"/>
      <c r="R47" s="299"/>
      <c r="S47" s="270"/>
      <c r="T47" s="270"/>
      <c r="U47" s="294"/>
      <c r="V47" s="163"/>
      <c r="W47" s="147"/>
      <c r="X47" s="146"/>
      <c r="Y47" s="146"/>
      <c r="Z47" s="270"/>
      <c r="AA47" s="270"/>
      <c r="AB47" s="270"/>
      <c r="AC47" s="270"/>
      <c r="AD47" s="167"/>
      <c r="AE47" s="147"/>
      <c r="AF47" s="77"/>
    </row>
    <row r="48" spans="1:32" x14ac:dyDescent="0.25">
      <c r="A48" s="174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00"/>
      <c r="O48" s="303"/>
      <c r="P48" s="303"/>
      <c r="Q48" s="306"/>
      <c r="R48" s="300"/>
      <c r="S48" s="271"/>
      <c r="T48" s="271"/>
      <c r="U48" s="295"/>
      <c r="V48" s="163"/>
      <c r="W48" s="147"/>
      <c r="X48" s="147"/>
      <c r="Y48" s="147"/>
      <c r="Z48" s="271"/>
      <c r="AA48" s="271"/>
      <c r="AB48" s="271"/>
      <c r="AC48" s="271"/>
      <c r="AD48" s="167"/>
      <c r="AE48" s="147"/>
      <c r="AF48" s="77"/>
    </row>
    <row r="49" spans="1:32" x14ac:dyDescent="0.25">
      <c r="A49" s="174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00"/>
      <c r="O49" s="303"/>
      <c r="P49" s="303"/>
      <c r="Q49" s="306"/>
      <c r="R49" s="300"/>
      <c r="S49" s="271"/>
      <c r="T49" s="271"/>
      <c r="U49" s="295"/>
      <c r="V49" s="163"/>
      <c r="W49" s="147"/>
      <c r="X49" s="147"/>
      <c r="Y49" s="147"/>
      <c r="Z49" s="271"/>
      <c r="AA49" s="271"/>
      <c r="AB49" s="271"/>
      <c r="AC49" s="271"/>
      <c r="AD49" s="167"/>
      <c r="AE49" s="147"/>
      <c r="AF49" s="77"/>
    </row>
    <row r="50" spans="1:32" ht="15.75" thickBot="1" x14ac:dyDescent="0.3">
      <c r="A50" s="174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01"/>
      <c r="O50" s="304"/>
      <c r="P50" s="304"/>
      <c r="Q50" s="307"/>
      <c r="R50" s="301"/>
      <c r="S50" s="272"/>
      <c r="T50" s="272"/>
      <c r="U50" s="296"/>
      <c r="V50" s="163"/>
      <c r="W50" s="147"/>
      <c r="X50" s="148"/>
      <c r="Y50" s="148"/>
      <c r="Z50" s="272"/>
      <c r="AA50" s="272"/>
      <c r="AB50" s="272"/>
      <c r="AC50" s="272"/>
      <c r="AD50" s="167"/>
      <c r="AE50" s="147"/>
      <c r="AF50" s="77"/>
    </row>
    <row r="51" spans="1:32" ht="15.75" thickBot="1" x14ac:dyDescent="0.3">
      <c r="A51" s="168" t="s">
        <v>21</v>
      </c>
      <c r="B51" s="169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285" t="s">
        <v>8</v>
      </c>
      <c r="O51" s="286"/>
      <c r="P51" s="286"/>
      <c r="Q51" s="286"/>
      <c r="R51" s="286"/>
      <c r="S51" s="286"/>
      <c r="T51" s="286"/>
      <c r="U51" s="286"/>
      <c r="V51" s="286"/>
      <c r="W51" s="286"/>
      <c r="X51" s="286"/>
      <c r="Y51" s="286"/>
      <c r="Z51" s="286"/>
      <c r="AA51" s="286"/>
      <c r="AB51" s="286"/>
      <c r="AC51" s="286"/>
      <c r="AD51" s="286"/>
      <c r="AE51" s="287"/>
      <c r="AF51" s="98"/>
    </row>
    <row r="52" spans="1:32" ht="15.75" thickBot="1" x14ac:dyDescent="0.3">
      <c r="A52" s="204" t="s">
        <v>37</v>
      </c>
      <c r="B52" s="205"/>
      <c r="C52" s="205"/>
      <c r="D52" s="205"/>
      <c r="E52" s="205"/>
      <c r="F52" s="205"/>
      <c r="G52" s="205"/>
      <c r="H52" s="205"/>
      <c r="I52" s="205"/>
      <c r="J52" s="205"/>
      <c r="K52" s="205"/>
      <c r="L52" s="206"/>
      <c r="M52" s="119"/>
      <c r="N52" s="309" t="s">
        <v>37</v>
      </c>
      <c r="O52" s="310"/>
      <c r="P52" s="310"/>
      <c r="Q52" s="310"/>
      <c r="R52" s="310"/>
      <c r="S52" s="310"/>
      <c r="T52" s="310"/>
      <c r="U52" s="310"/>
      <c r="V52" s="310"/>
      <c r="W52" s="310"/>
      <c r="X52" s="310"/>
      <c r="Y52" s="310"/>
      <c r="Z52" s="310"/>
      <c r="AA52" s="310"/>
      <c r="AB52" s="310"/>
      <c r="AC52" s="310"/>
      <c r="AD52" s="310"/>
      <c r="AE52" s="311"/>
      <c r="AF52" s="98"/>
    </row>
    <row r="53" spans="1:32" ht="15.75" thickBot="1" x14ac:dyDescent="0.3">
      <c r="A53" s="207"/>
      <c r="B53" s="208"/>
      <c r="C53" s="208"/>
      <c r="D53" s="208"/>
      <c r="E53" s="208"/>
      <c r="F53" s="208"/>
      <c r="G53" s="208"/>
      <c r="H53" s="208"/>
      <c r="I53" s="208"/>
      <c r="J53" s="208"/>
      <c r="K53" s="208"/>
      <c r="L53" s="209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 x14ac:dyDescent="0.25">
      <c r="A54" s="174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08"/>
      <c r="O54" s="302"/>
      <c r="P54" s="302"/>
      <c r="Q54" s="305"/>
      <c r="R54" s="299"/>
      <c r="S54" s="270"/>
      <c r="T54" s="270"/>
      <c r="U54" s="294"/>
      <c r="V54" s="163"/>
      <c r="W54" s="147"/>
      <c r="X54" s="146"/>
      <c r="Y54" s="146"/>
      <c r="Z54" s="270"/>
      <c r="AA54" s="270"/>
      <c r="AB54" s="270"/>
      <c r="AC54" s="270"/>
      <c r="AD54" s="167"/>
      <c r="AE54" s="147"/>
      <c r="AF54" s="77"/>
    </row>
    <row r="55" spans="1:32" x14ac:dyDescent="0.25">
      <c r="A55" s="174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00"/>
      <c r="O55" s="303"/>
      <c r="P55" s="303"/>
      <c r="Q55" s="306"/>
      <c r="R55" s="300"/>
      <c r="S55" s="271"/>
      <c r="T55" s="271"/>
      <c r="U55" s="295"/>
      <c r="V55" s="163"/>
      <c r="W55" s="147"/>
      <c r="X55" s="147"/>
      <c r="Y55" s="147"/>
      <c r="Z55" s="271"/>
      <c r="AA55" s="271"/>
      <c r="AB55" s="271"/>
      <c r="AC55" s="271"/>
      <c r="AD55" s="167"/>
      <c r="AE55" s="147"/>
      <c r="AF55" s="77"/>
    </row>
    <row r="56" spans="1:32" x14ac:dyDescent="0.25">
      <c r="A56" s="174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00"/>
      <c r="O56" s="303"/>
      <c r="P56" s="303"/>
      <c r="Q56" s="306"/>
      <c r="R56" s="300"/>
      <c r="S56" s="271"/>
      <c r="T56" s="271"/>
      <c r="U56" s="295"/>
      <c r="V56" s="163"/>
      <c r="W56" s="147"/>
      <c r="X56" s="147"/>
      <c r="Y56" s="147"/>
      <c r="Z56" s="271"/>
      <c r="AA56" s="271"/>
      <c r="AB56" s="271"/>
      <c r="AC56" s="271"/>
      <c r="AD56" s="167"/>
      <c r="AE56" s="147"/>
      <c r="AF56" s="77"/>
    </row>
    <row r="57" spans="1:32" ht="15.75" thickBot="1" x14ac:dyDescent="0.3">
      <c r="A57" s="174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01"/>
      <c r="O57" s="304"/>
      <c r="P57" s="304"/>
      <c r="Q57" s="307"/>
      <c r="R57" s="301"/>
      <c r="S57" s="272"/>
      <c r="T57" s="272"/>
      <c r="U57" s="296"/>
      <c r="V57" s="163"/>
      <c r="W57" s="147"/>
      <c r="X57" s="148"/>
      <c r="Y57" s="148"/>
      <c r="Z57" s="272"/>
      <c r="AA57" s="272"/>
      <c r="AB57" s="272"/>
      <c r="AC57" s="272"/>
      <c r="AD57" s="167"/>
      <c r="AE57" s="147"/>
      <c r="AF57" s="77"/>
    </row>
    <row r="58" spans="1:32" ht="15.75" thickBot="1" x14ac:dyDescent="0.3">
      <c r="A58" s="168" t="s">
        <v>21</v>
      </c>
      <c r="B58" s="169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285" t="s">
        <v>15</v>
      </c>
      <c r="O58" s="286"/>
      <c r="P58" s="286"/>
      <c r="Q58" s="286"/>
      <c r="R58" s="286"/>
      <c r="S58" s="286"/>
      <c r="T58" s="286"/>
      <c r="U58" s="286"/>
      <c r="V58" s="286"/>
      <c r="W58" s="286"/>
      <c r="X58" s="286"/>
      <c r="Y58" s="286"/>
      <c r="Z58" s="286"/>
      <c r="AA58" s="286"/>
      <c r="AB58" s="286"/>
      <c r="AC58" s="286"/>
      <c r="AD58" s="286"/>
      <c r="AE58" s="287"/>
      <c r="AF58" s="98"/>
    </row>
    <row r="59" spans="1:32" x14ac:dyDescent="0.25">
      <c r="A59" s="174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08"/>
      <c r="O59" s="302"/>
      <c r="P59" s="302"/>
      <c r="Q59" s="305"/>
      <c r="R59" s="299"/>
      <c r="S59" s="270"/>
      <c r="T59" s="270"/>
      <c r="U59" s="294"/>
      <c r="V59" s="163"/>
      <c r="W59" s="147"/>
      <c r="X59" s="146"/>
      <c r="Y59" s="146"/>
      <c r="Z59" s="270"/>
      <c r="AA59" s="270"/>
      <c r="AB59" s="270"/>
      <c r="AC59" s="270"/>
      <c r="AD59" s="167"/>
      <c r="AE59" s="147"/>
      <c r="AF59" s="77"/>
    </row>
    <row r="60" spans="1:32" x14ac:dyDescent="0.25">
      <c r="A60" s="174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00"/>
      <c r="O60" s="303"/>
      <c r="P60" s="303"/>
      <c r="Q60" s="306"/>
      <c r="R60" s="300"/>
      <c r="S60" s="271"/>
      <c r="T60" s="271"/>
      <c r="U60" s="295"/>
      <c r="V60" s="163"/>
      <c r="W60" s="147"/>
      <c r="X60" s="147"/>
      <c r="Y60" s="147"/>
      <c r="Z60" s="271"/>
      <c r="AA60" s="271"/>
      <c r="AB60" s="271"/>
      <c r="AC60" s="271"/>
      <c r="AD60" s="167"/>
      <c r="AE60" s="147"/>
      <c r="AF60" s="77"/>
    </row>
    <row r="61" spans="1:32" x14ac:dyDescent="0.25">
      <c r="A61" s="174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00"/>
      <c r="O61" s="303"/>
      <c r="P61" s="303"/>
      <c r="Q61" s="306"/>
      <c r="R61" s="300"/>
      <c r="S61" s="271"/>
      <c r="T61" s="271"/>
      <c r="U61" s="295"/>
      <c r="V61" s="163"/>
      <c r="W61" s="147"/>
      <c r="X61" s="147"/>
      <c r="Y61" s="147"/>
      <c r="Z61" s="271"/>
      <c r="AA61" s="271"/>
      <c r="AB61" s="271"/>
      <c r="AC61" s="271"/>
      <c r="AD61" s="167"/>
      <c r="AE61" s="147"/>
      <c r="AF61" s="77"/>
    </row>
    <row r="62" spans="1:32" x14ac:dyDescent="0.25">
      <c r="A62" s="174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00"/>
      <c r="O62" s="303"/>
      <c r="P62" s="303"/>
      <c r="Q62" s="306"/>
      <c r="R62" s="300"/>
      <c r="S62" s="271"/>
      <c r="T62" s="271"/>
      <c r="U62" s="295"/>
      <c r="V62" s="163"/>
      <c r="W62" s="147"/>
      <c r="X62" s="147"/>
      <c r="Y62" s="147"/>
      <c r="Z62" s="271"/>
      <c r="AA62" s="271"/>
      <c r="AB62" s="271"/>
      <c r="AC62" s="271"/>
      <c r="AD62" s="167"/>
      <c r="AE62" s="147"/>
      <c r="AF62" s="77"/>
    </row>
    <row r="63" spans="1:32" ht="15.75" thickBot="1" x14ac:dyDescent="0.3">
      <c r="A63" s="174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01"/>
      <c r="O63" s="304"/>
      <c r="P63" s="304"/>
      <c r="Q63" s="307"/>
      <c r="R63" s="301"/>
      <c r="S63" s="272"/>
      <c r="T63" s="272"/>
      <c r="U63" s="296"/>
      <c r="V63" s="163"/>
      <c r="W63" s="147"/>
      <c r="X63" s="148"/>
      <c r="Y63" s="148"/>
      <c r="Z63" s="272"/>
      <c r="AA63" s="272"/>
      <c r="AB63" s="272"/>
      <c r="AC63" s="272"/>
      <c r="AD63" s="167"/>
      <c r="AE63" s="147"/>
      <c r="AF63" s="77"/>
    </row>
    <row r="64" spans="1:32" ht="15.75" thickBot="1" x14ac:dyDescent="0.3">
      <c r="A64" s="168" t="s">
        <v>21</v>
      </c>
      <c r="B64" s="169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285" t="s">
        <v>16</v>
      </c>
      <c r="O64" s="286"/>
      <c r="P64" s="286"/>
      <c r="Q64" s="286"/>
      <c r="R64" s="286"/>
      <c r="S64" s="286"/>
      <c r="T64" s="286"/>
      <c r="U64" s="286"/>
      <c r="V64" s="286"/>
      <c r="W64" s="286"/>
      <c r="X64" s="286"/>
      <c r="Y64" s="286"/>
      <c r="Z64" s="286"/>
      <c r="AA64" s="286"/>
      <c r="AB64" s="286"/>
      <c r="AC64" s="286"/>
      <c r="AD64" s="286"/>
      <c r="AE64" s="287"/>
      <c r="AF64" s="98"/>
    </row>
    <row r="65" spans="1:32" x14ac:dyDescent="0.25">
      <c r="A65" s="174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08"/>
      <c r="O65" s="302"/>
      <c r="P65" s="302"/>
      <c r="Q65" s="305"/>
      <c r="R65" s="299"/>
      <c r="S65" s="270"/>
      <c r="T65" s="270"/>
      <c r="U65" s="294"/>
      <c r="V65" s="163"/>
      <c r="W65" s="147"/>
      <c r="X65" s="146"/>
      <c r="Y65" s="146"/>
      <c r="Z65" s="270"/>
      <c r="AA65" s="270"/>
      <c r="AB65" s="270"/>
      <c r="AC65" s="270"/>
      <c r="AD65" s="167"/>
      <c r="AE65" s="147"/>
      <c r="AF65" s="77"/>
    </row>
    <row r="66" spans="1:32" x14ac:dyDescent="0.25">
      <c r="A66" s="174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00"/>
      <c r="O66" s="303"/>
      <c r="P66" s="303"/>
      <c r="Q66" s="306"/>
      <c r="R66" s="300"/>
      <c r="S66" s="271"/>
      <c r="T66" s="271"/>
      <c r="U66" s="295"/>
      <c r="V66" s="163"/>
      <c r="W66" s="147"/>
      <c r="X66" s="147"/>
      <c r="Y66" s="147"/>
      <c r="Z66" s="271"/>
      <c r="AA66" s="271"/>
      <c r="AB66" s="271"/>
      <c r="AC66" s="271"/>
      <c r="AD66" s="167"/>
      <c r="AE66" s="147"/>
      <c r="AF66" s="77"/>
    </row>
    <row r="67" spans="1:32" x14ac:dyDescent="0.25">
      <c r="A67" s="174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00"/>
      <c r="O67" s="303"/>
      <c r="P67" s="303"/>
      <c r="Q67" s="306"/>
      <c r="R67" s="300"/>
      <c r="S67" s="271"/>
      <c r="T67" s="271"/>
      <c r="U67" s="295"/>
      <c r="V67" s="163"/>
      <c r="W67" s="147"/>
      <c r="X67" s="147"/>
      <c r="Y67" s="147"/>
      <c r="Z67" s="271"/>
      <c r="AA67" s="271"/>
      <c r="AB67" s="271"/>
      <c r="AC67" s="271"/>
      <c r="AD67" s="167"/>
      <c r="AE67" s="147"/>
      <c r="AF67" s="77"/>
    </row>
    <row r="68" spans="1:32" ht="15.75" thickBot="1" x14ac:dyDescent="0.3">
      <c r="A68" s="174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01"/>
      <c r="O68" s="304"/>
      <c r="P68" s="304"/>
      <c r="Q68" s="307"/>
      <c r="R68" s="301"/>
      <c r="S68" s="272"/>
      <c r="T68" s="272"/>
      <c r="U68" s="296"/>
      <c r="V68" s="163"/>
      <c r="W68" s="147"/>
      <c r="X68" s="148"/>
      <c r="Y68" s="148"/>
      <c r="Z68" s="272"/>
      <c r="AA68" s="272"/>
      <c r="AB68" s="272"/>
      <c r="AC68" s="272"/>
      <c r="AD68" s="167"/>
      <c r="AE68" s="147"/>
      <c r="AF68" s="77"/>
    </row>
    <row r="69" spans="1:32" ht="15.75" thickBot="1" x14ac:dyDescent="0.3">
      <c r="A69" s="168" t="s">
        <v>21</v>
      </c>
      <c r="B69" s="169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285" t="s">
        <v>17</v>
      </c>
      <c r="O69" s="286"/>
      <c r="P69" s="286"/>
      <c r="Q69" s="286"/>
      <c r="R69" s="286"/>
      <c r="S69" s="286"/>
      <c r="T69" s="286"/>
      <c r="U69" s="286"/>
      <c r="V69" s="286"/>
      <c r="W69" s="286"/>
      <c r="X69" s="286"/>
      <c r="Y69" s="286"/>
      <c r="Z69" s="286"/>
      <c r="AA69" s="286"/>
      <c r="AB69" s="286"/>
      <c r="AC69" s="286"/>
      <c r="AD69" s="286"/>
      <c r="AE69" s="287"/>
      <c r="AF69" s="98"/>
    </row>
    <row r="70" spans="1:32" x14ac:dyDescent="0.25">
      <c r="A70" s="174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299"/>
      <c r="O70" s="302"/>
      <c r="P70" s="302"/>
      <c r="Q70" s="305"/>
      <c r="R70" s="299"/>
      <c r="S70" s="270"/>
      <c r="T70" s="270"/>
      <c r="U70" s="294"/>
      <c r="V70" s="163"/>
      <c r="W70" s="147"/>
      <c r="X70" s="146"/>
      <c r="Y70" s="146"/>
      <c r="Z70" s="270"/>
      <c r="AA70" s="270"/>
      <c r="AB70" s="270"/>
      <c r="AC70" s="270"/>
      <c r="AD70" s="167"/>
      <c r="AE70" s="147"/>
      <c r="AF70" s="77"/>
    </row>
    <row r="71" spans="1:32" x14ac:dyDescent="0.25">
      <c r="A71" s="174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00"/>
      <c r="O71" s="303"/>
      <c r="P71" s="303"/>
      <c r="Q71" s="306"/>
      <c r="R71" s="300"/>
      <c r="S71" s="271"/>
      <c r="T71" s="271"/>
      <c r="U71" s="295"/>
      <c r="V71" s="163"/>
      <c r="W71" s="147"/>
      <c r="X71" s="147"/>
      <c r="Y71" s="147"/>
      <c r="Z71" s="271"/>
      <c r="AA71" s="271"/>
      <c r="AB71" s="271"/>
      <c r="AC71" s="271"/>
      <c r="AD71" s="167"/>
      <c r="AE71" s="147"/>
      <c r="AF71" s="77"/>
    </row>
    <row r="72" spans="1:32" x14ac:dyDescent="0.25">
      <c r="A72" s="174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00"/>
      <c r="O72" s="303"/>
      <c r="P72" s="303"/>
      <c r="Q72" s="306"/>
      <c r="R72" s="300"/>
      <c r="S72" s="271"/>
      <c r="T72" s="271"/>
      <c r="U72" s="295"/>
      <c r="V72" s="163"/>
      <c r="W72" s="147"/>
      <c r="X72" s="147"/>
      <c r="Y72" s="147"/>
      <c r="Z72" s="271"/>
      <c r="AA72" s="271"/>
      <c r="AB72" s="271"/>
      <c r="AC72" s="271"/>
      <c r="AD72" s="167"/>
      <c r="AE72" s="147"/>
      <c r="AF72" s="77"/>
    </row>
    <row r="73" spans="1:32" x14ac:dyDescent="0.25">
      <c r="A73" s="174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00"/>
      <c r="O73" s="303"/>
      <c r="P73" s="303"/>
      <c r="Q73" s="306"/>
      <c r="R73" s="300"/>
      <c r="S73" s="271"/>
      <c r="T73" s="271"/>
      <c r="U73" s="295"/>
      <c r="V73" s="163"/>
      <c r="W73" s="147"/>
      <c r="X73" s="147"/>
      <c r="Y73" s="147"/>
      <c r="Z73" s="271"/>
      <c r="AA73" s="271"/>
      <c r="AB73" s="271"/>
      <c r="AC73" s="271"/>
      <c r="AD73" s="167"/>
      <c r="AE73" s="147"/>
      <c r="AF73" s="77"/>
    </row>
    <row r="74" spans="1:32" ht="15.75" thickBot="1" x14ac:dyDescent="0.3">
      <c r="A74" s="174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01"/>
      <c r="O74" s="304"/>
      <c r="P74" s="304"/>
      <c r="Q74" s="307"/>
      <c r="R74" s="301"/>
      <c r="S74" s="272"/>
      <c r="T74" s="272"/>
      <c r="U74" s="296"/>
      <c r="V74" s="163"/>
      <c r="W74" s="147"/>
      <c r="X74" s="148"/>
      <c r="Y74" s="148"/>
      <c r="Z74" s="272"/>
      <c r="AA74" s="272"/>
      <c r="AB74" s="272"/>
      <c r="AC74" s="272"/>
      <c r="AD74" s="167"/>
      <c r="AE74" s="147"/>
      <c r="AF74" s="77"/>
    </row>
    <row r="75" spans="1:32" ht="15.75" thickBot="1" x14ac:dyDescent="0.3">
      <c r="A75" s="168" t="s">
        <v>21</v>
      </c>
      <c r="B75" s="169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285" t="s">
        <v>18</v>
      </c>
      <c r="O75" s="286"/>
      <c r="P75" s="286"/>
      <c r="Q75" s="286"/>
      <c r="R75" s="286"/>
      <c r="S75" s="286"/>
      <c r="T75" s="286"/>
      <c r="U75" s="286"/>
      <c r="V75" s="286"/>
      <c r="W75" s="286"/>
      <c r="X75" s="286"/>
      <c r="Y75" s="286"/>
      <c r="Z75" s="286"/>
      <c r="AA75" s="286"/>
      <c r="AB75" s="286"/>
      <c r="AC75" s="286"/>
      <c r="AD75" s="286"/>
      <c r="AE75" s="287"/>
      <c r="AF75" s="98"/>
    </row>
    <row r="76" spans="1:32" x14ac:dyDescent="0.25">
      <c r="A76" s="170" t="s">
        <v>29</v>
      </c>
      <c r="B76" s="171"/>
      <c r="C76" s="182">
        <f>SUM(C75,C69,C64,C58,C51,C46,C40,C35,C28,C22,C17,C12)</f>
        <v>0</v>
      </c>
      <c r="D76" s="184">
        <f>SUM(D75,D69,D64,D58,D51,D46,D40,D35,D28,D22,D17,D12)</f>
        <v>0</v>
      </c>
      <c r="E76" s="185">
        <f>SUM(E75,E69,E64,E58,E51,E46,E40,E35,E28,E22,E17,E12)</f>
        <v>0</v>
      </c>
      <c r="F76" s="187" t="e">
        <f t="shared" si="1"/>
        <v>#DIV/0!</v>
      </c>
      <c r="G76" s="184">
        <f t="shared" si="2"/>
        <v>0</v>
      </c>
      <c r="H76" s="189" t="e">
        <f t="shared" si="3"/>
        <v>#DIV/0!</v>
      </c>
      <c r="I76" s="191">
        <f>E76-D76</f>
        <v>0</v>
      </c>
      <c r="J76" s="193"/>
      <c r="K76" s="195" t="e">
        <f t="shared" si="4"/>
        <v>#DIV/0!</v>
      </c>
      <c r="L76" s="297" t="e">
        <f>AVERAGE(L70:L74,L65:L68,L59:L63,L54:L57,L47:L50,L41:L45,L36:L39,L31:L34,L23:L27,L18:L21,L13:L16,L8:L11)</f>
        <v>#DIV/0!</v>
      </c>
      <c r="M76" s="97"/>
      <c r="N76" s="288" t="e">
        <f>AVERAGE(N70,N65,N59,N54)</f>
        <v>#DIV/0!</v>
      </c>
      <c r="O76" s="290">
        <f>SUM(O54,O59,O65,O70)</f>
        <v>0</v>
      </c>
      <c r="P76" s="292"/>
      <c r="Q76" s="292"/>
      <c r="R76" s="288" t="e">
        <f>AVERAGE(R70,R65,R59,R54)</f>
        <v>#DIV/0!</v>
      </c>
      <c r="S76" s="290">
        <f>SUM(S54,S59,S65,S70)</f>
        <v>0</v>
      </c>
      <c r="T76" s="292"/>
      <c r="U76" s="292"/>
      <c r="V76" s="288" t="e">
        <f>AVERAGE(V70,V65,V59,V54)</f>
        <v>#DIV/0!</v>
      </c>
      <c r="W76" s="290">
        <f>SUM(W54,W59,W65,W70)</f>
        <v>0</v>
      </c>
      <c r="X76" s="283"/>
      <c r="Y76" s="283"/>
      <c r="Z76" s="288" t="e">
        <f>AVERAGE(Z70,Z65,Z59,Z54)</f>
        <v>#DIV/0!</v>
      </c>
      <c r="AA76" s="290">
        <f>SUM(AA54,AA59,AA65,AA70)</f>
        <v>0</v>
      </c>
      <c r="AB76" s="288" t="e">
        <f>AVERAGE(AB70,AB65,AB59,AB54)</f>
        <v>#DIV/0!</v>
      </c>
      <c r="AC76" s="290">
        <f>SUM(AC54,AC59,AC65,AC70)</f>
        <v>0</v>
      </c>
      <c r="AD76" s="288" t="e">
        <f>AVERAGE(AD70,AD65,AD59,AD54)</f>
        <v>#DIV/0!</v>
      </c>
      <c r="AE76" s="290">
        <f>SUM(AE54,AE59,AE65,AE70)</f>
        <v>0</v>
      </c>
      <c r="AF76" s="132"/>
    </row>
    <row r="77" spans="1:32" ht="15.75" thickBot="1" x14ac:dyDescent="0.3">
      <c r="A77" s="172"/>
      <c r="B77" s="173"/>
      <c r="C77" s="183"/>
      <c r="D77" s="183"/>
      <c r="E77" s="186"/>
      <c r="F77" s="188"/>
      <c r="G77" s="183"/>
      <c r="H77" s="190"/>
      <c r="I77" s="192"/>
      <c r="J77" s="194"/>
      <c r="K77" s="196" t="e">
        <f>(E77-J77)/J77</f>
        <v>#DIV/0!</v>
      </c>
      <c r="L77" s="298"/>
      <c r="M77" s="133"/>
      <c r="N77" s="289"/>
      <c r="O77" s="291"/>
      <c r="P77" s="293"/>
      <c r="Q77" s="293"/>
      <c r="R77" s="289"/>
      <c r="S77" s="291"/>
      <c r="T77" s="293"/>
      <c r="U77" s="293"/>
      <c r="V77" s="289"/>
      <c r="W77" s="291"/>
      <c r="X77" s="284"/>
      <c r="Y77" s="284"/>
      <c r="Z77" s="289"/>
      <c r="AA77" s="291"/>
      <c r="AB77" s="289"/>
      <c r="AC77" s="291"/>
      <c r="AD77" s="289"/>
      <c r="AE77" s="291"/>
      <c r="AF77" s="132"/>
    </row>
  </sheetData>
  <sheetProtection password="CC7C" sheet="1" objects="1" scenarios="1"/>
  <mergeCells count="326">
    <mergeCell ref="A1:D4"/>
    <mergeCell ref="G2:H2"/>
    <mergeCell ref="F5:G5"/>
    <mergeCell ref="H5:I5"/>
    <mergeCell ref="J5:K5"/>
    <mergeCell ref="N5:Q5"/>
    <mergeCell ref="R5:U5"/>
    <mergeCell ref="V5:Y5"/>
    <mergeCell ref="Z5:AA5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</mergeCells>
  <conditionalFormatting sqref="H8:H11 H13:H16 H70:H74 H65:H68 H59:H63 H54:H57 H47:H50 H41:H45 H36:H39 H18:H21 N8 N36 N23 N70 N65 N54 N47 N41 N13 N18 N59 H31:H34 H23:H25">
    <cfRule type="cellIs" dxfId="279" priority="27" operator="lessThan">
      <formula>0</formula>
    </cfRule>
    <cfRule type="cellIs" dxfId="278" priority="28" operator="greaterThan">
      <formula>0</formula>
    </cfRule>
  </conditionalFormatting>
  <conditionalFormatting sqref="F8:F11 F13:F16 F70:F74 F65:F68 F59:F63 F54:F57 F47:F50 F41:F45 F36:F39 F18:F21 F31:F34 F23:F25">
    <cfRule type="cellIs" dxfId="277" priority="25" operator="greaterThan">
      <formula>0</formula>
    </cfRule>
    <cfRule type="cellIs" dxfId="276" priority="26" operator="lessThan">
      <formula>0</formula>
    </cfRule>
  </conditionalFormatting>
  <conditionalFormatting sqref="R8">
    <cfRule type="cellIs" dxfId="275" priority="23" operator="lessThan">
      <formula>0</formula>
    </cfRule>
    <cfRule type="cellIs" dxfId="274" priority="24" operator="greaterThan">
      <formula>0</formula>
    </cfRule>
  </conditionalFormatting>
  <conditionalFormatting sqref="V8 AD8">
    <cfRule type="cellIs" dxfId="273" priority="21" operator="lessThan">
      <formula>0</formula>
    </cfRule>
    <cfRule type="cellIs" dxfId="272" priority="22" operator="greaterThan">
      <formula>0</formula>
    </cfRule>
  </conditionalFormatting>
  <conditionalFormatting sqref="F76:F77 H76:H77 N76:N77">
    <cfRule type="cellIs" dxfId="271" priority="20" operator="greaterThan">
      <formula>0</formula>
    </cfRule>
  </conditionalFormatting>
  <conditionalFormatting sqref="F76:F77 H76:H77 N76:N77">
    <cfRule type="cellIs" dxfId="270" priority="19" operator="lessThan">
      <formula>0</formula>
    </cfRule>
  </conditionalFormatting>
  <conditionalFormatting sqref="R70 R65 R59 R54 R47 R41 R36 R23 R18 R13">
    <cfRule type="cellIs" dxfId="269" priority="18" operator="greaterThan">
      <formula>0</formula>
    </cfRule>
  </conditionalFormatting>
  <conditionalFormatting sqref="R70 R65 R59 R54 R47 R41 R36 R23 R18 R13">
    <cfRule type="cellIs" dxfId="268" priority="17" operator="lessThan">
      <formula>0</formula>
    </cfRule>
  </conditionalFormatting>
  <conditionalFormatting sqref="V70 V65 V59 V54 V47 V41 V36 V23 V18 V13">
    <cfRule type="cellIs" dxfId="267" priority="16" operator="greaterThan">
      <formula>0</formula>
    </cfRule>
  </conditionalFormatting>
  <conditionalFormatting sqref="V70 V65 V59 V54 V47 V41 V36 V23 V18 V13">
    <cfRule type="cellIs" dxfId="266" priority="15" operator="lessThan">
      <formula>0</formula>
    </cfRule>
  </conditionalFormatting>
  <conditionalFormatting sqref="H26:H27">
    <cfRule type="cellIs" dxfId="265" priority="13" operator="lessThan">
      <formula>0</formula>
    </cfRule>
    <cfRule type="cellIs" dxfId="264" priority="14" operator="greaterThan">
      <formula>0</formula>
    </cfRule>
  </conditionalFormatting>
  <conditionalFormatting sqref="F26:F27">
    <cfRule type="cellIs" dxfId="263" priority="11" operator="greaterThan">
      <formula>0</formula>
    </cfRule>
    <cfRule type="cellIs" dxfId="262" priority="12" operator="lessThan">
      <formula>0</formula>
    </cfRule>
  </conditionalFormatting>
  <conditionalFormatting sqref="R76:R77">
    <cfRule type="cellIs" dxfId="261" priority="10" operator="greaterThan">
      <formula>0</formula>
    </cfRule>
  </conditionalFormatting>
  <conditionalFormatting sqref="R76:R77">
    <cfRule type="cellIs" dxfId="260" priority="9" operator="lessThan">
      <formula>0</formula>
    </cfRule>
  </conditionalFormatting>
  <conditionalFormatting sqref="V76:V77">
    <cfRule type="cellIs" dxfId="259" priority="8" operator="greaterThan">
      <formula>0</formula>
    </cfRule>
  </conditionalFormatting>
  <conditionalFormatting sqref="V76:V77">
    <cfRule type="cellIs" dxfId="258" priority="7" operator="lessThan">
      <formula>0</formula>
    </cfRule>
  </conditionalFormatting>
  <conditionalFormatting sqref="Z76:Z77">
    <cfRule type="cellIs" dxfId="257" priority="6" operator="greaterThan">
      <formula>0</formula>
    </cfRule>
  </conditionalFormatting>
  <conditionalFormatting sqref="Z76:Z77">
    <cfRule type="cellIs" dxfId="256" priority="5" operator="lessThan">
      <formula>0</formula>
    </cfRule>
  </conditionalFormatting>
  <conditionalFormatting sqref="AB76:AB77">
    <cfRule type="cellIs" dxfId="255" priority="4" operator="greaterThan">
      <formula>0</formula>
    </cfRule>
  </conditionalFormatting>
  <conditionalFormatting sqref="AB76:AB77">
    <cfRule type="cellIs" dxfId="254" priority="3" operator="lessThan">
      <formula>0</formula>
    </cfRule>
  </conditionalFormatting>
  <conditionalFormatting sqref="AD76:AD77">
    <cfRule type="cellIs" dxfId="253" priority="2" operator="greaterThan">
      <formula>0</formula>
    </cfRule>
  </conditionalFormatting>
  <conditionalFormatting sqref="AD76:AD77">
    <cfRule type="cellIs" dxfId="252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F77"/>
  <sheetViews>
    <sheetView zoomScale="80" zoomScaleNormal="80" workbookViewId="0">
      <pane ySplit="7" topLeftCell="A8" activePane="bottomLeft" state="frozen"/>
      <selection pane="bottomLeft" activeCell="A6" sqref="A6:A7"/>
    </sheetView>
  </sheetViews>
  <sheetFormatPr baseColWidth="10" defaultRowHeight="15" x14ac:dyDescent="0.2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 x14ac:dyDescent="0.3">
      <c r="A1" s="357" t="s">
        <v>72</v>
      </c>
      <c r="B1" s="358"/>
      <c r="C1" s="358"/>
      <c r="D1" s="359"/>
    </row>
    <row r="2" spans="1:32" ht="24" customHeight="1" thickBot="1" x14ac:dyDescent="0.3">
      <c r="A2" s="360"/>
      <c r="B2" s="361"/>
      <c r="C2" s="361"/>
      <c r="D2" s="362"/>
      <c r="G2" s="370" t="s">
        <v>42</v>
      </c>
      <c r="H2" s="371"/>
      <c r="I2" s="60"/>
      <c r="N2" s="61"/>
      <c r="O2" s="61"/>
    </row>
    <row r="3" spans="1:32" ht="24" customHeight="1" x14ac:dyDescent="0.25">
      <c r="A3" s="360"/>
      <c r="B3" s="361"/>
      <c r="C3" s="361"/>
      <c r="D3" s="362"/>
    </row>
    <row r="4" spans="1:32" ht="24" thickBot="1" x14ac:dyDescent="0.4">
      <c r="A4" s="363"/>
      <c r="B4" s="364"/>
      <c r="C4" s="364"/>
      <c r="D4" s="365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 x14ac:dyDescent="0.3">
      <c r="F5" s="366" t="s">
        <v>25</v>
      </c>
      <c r="G5" s="367"/>
      <c r="H5" s="348" t="s">
        <v>26</v>
      </c>
      <c r="I5" s="347"/>
      <c r="J5" s="348" t="s">
        <v>31</v>
      </c>
      <c r="K5" s="346"/>
      <c r="L5" s="63" t="s">
        <v>39</v>
      </c>
      <c r="M5" s="64"/>
      <c r="N5" s="348">
        <v>2013</v>
      </c>
      <c r="O5" s="346"/>
      <c r="P5" s="346"/>
      <c r="Q5" s="347"/>
      <c r="R5" s="368">
        <v>2014</v>
      </c>
      <c r="S5" s="368"/>
      <c r="T5" s="368"/>
      <c r="U5" s="369"/>
      <c r="V5" s="348">
        <v>2015</v>
      </c>
      <c r="W5" s="346"/>
      <c r="X5" s="346"/>
      <c r="Y5" s="347"/>
      <c r="Z5" s="348">
        <v>2013</v>
      </c>
      <c r="AA5" s="347"/>
      <c r="AB5" s="346">
        <v>2014</v>
      </c>
      <c r="AC5" s="347"/>
      <c r="AD5" s="348">
        <v>2015</v>
      </c>
      <c r="AE5" s="347"/>
      <c r="AF5" s="65"/>
    </row>
    <row r="6" spans="1:32" ht="15.75" customHeight="1" x14ac:dyDescent="0.25">
      <c r="A6" s="238" t="s">
        <v>0</v>
      </c>
      <c r="B6" s="240" t="s">
        <v>30</v>
      </c>
      <c r="C6" s="254" t="s">
        <v>33</v>
      </c>
      <c r="D6" s="349" t="s">
        <v>22</v>
      </c>
      <c r="E6" s="351" t="s">
        <v>13</v>
      </c>
      <c r="F6" s="337" t="s">
        <v>23</v>
      </c>
      <c r="G6" s="337" t="s">
        <v>24</v>
      </c>
      <c r="H6" s="353" t="s">
        <v>23</v>
      </c>
      <c r="I6" s="349" t="s">
        <v>24</v>
      </c>
      <c r="J6" s="335" t="s">
        <v>31</v>
      </c>
      <c r="K6" s="335" t="s">
        <v>24</v>
      </c>
      <c r="L6" s="335" t="s">
        <v>40</v>
      </c>
      <c r="M6" s="66"/>
      <c r="N6" s="337" t="s">
        <v>27</v>
      </c>
      <c r="O6" s="337" t="s">
        <v>28</v>
      </c>
      <c r="P6" s="337" t="s">
        <v>34</v>
      </c>
      <c r="Q6" s="337" t="s">
        <v>35</v>
      </c>
      <c r="R6" s="331" t="s">
        <v>27</v>
      </c>
      <c r="S6" s="329" t="s">
        <v>28</v>
      </c>
      <c r="T6" s="329" t="s">
        <v>34</v>
      </c>
      <c r="U6" s="329" t="s">
        <v>35</v>
      </c>
      <c r="V6" s="331" t="s">
        <v>27</v>
      </c>
      <c r="W6" s="333" t="s">
        <v>28</v>
      </c>
      <c r="X6" s="333" t="s">
        <v>34</v>
      </c>
      <c r="Y6" s="333" t="s">
        <v>35</v>
      </c>
      <c r="Z6" s="333" t="s">
        <v>20</v>
      </c>
      <c r="AA6" s="333" t="s">
        <v>19</v>
      </c>
      <c r="AB6" s="333" t="s">
        <v>20</v>
      </c>
      <c r="AC6" s="333" t="s">
        <v>19</v>
      </c>
      <c r="AD6" s="331" t="s">
        <v>20</v>
      </c>
      <c r="AE6" s="355" t="s">
        <v>19</v>
      </c>
      <c r="AF6" s="67"/>
    </row>
    <row r="7" spans="1:32" ht="15.75" thickBot="1" x14ac:dyDescent="0.3">
      <c r="A7" s="239"/>
      <c r="B7" s="241"/>
      <c r="C7" s="255"/>
      <c r="D7" s="350"/>
      <c r="E7" s="352"/>
      <c r="F7" s="338"/>
      <c r="G7" s="338"/>
      <c r="H7" s="354"/>
      <c r="I7" s="350"/>
      <c r="J7" s="336"/>
      <c r="K7" s="336"/>
      <c r="L7" s="336"/>
      <c r="M7" s="66"/>
      <c r="N7" s="338"/>
      <c r="O7" s="338"/>
      <c r="P7" s="338"/>
      <c r="Q7" s="338"/>
      <c r="R7" s="332"/>
      <c r="S7" s="330"/>
      <c r="T7" s="330"/>
      <c r="U7" s="330"/>
      <c r="V7" s="332"/>
      <c r="W7" s="334"/>
      <c r="X7" s="334"/>
      <c r="Y7" s="334"/>
      <c r="Z7" s="334"/>
      <c r="AA7" s="334"/>
      <c r="AB7" s="334"/>
      <c r="AC7" s="334"/>
      <c r="AD7" s="332"/>
      <c r="AE7" s="356"/>
      <c r="AF7" s="67"/>
    </row>
    <row r="8" spans="1:32" ht="15" customHeight="1" thickBot="1" x14ac:dyDescent="0.3">
      <c r="A8" s="174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39"/>
      <c r="O8" s="342"/>
      <c r="P8" s="270"/>
      <c r="Q8" s="294"/>
      <c r="R8" s="345"/>
      <c r="S8" s="270"/>
      <c r="T8" s="270"/>
      <c r="U8" s="294"/>
      <c r="V8" s="252"/>
      <c r="W8" s="146"/>
      <c r="X8" s="146"/>
      <c r="Y8" s="146"/>
      <c r="Z8" s="270"/>
      <c r="AA8" s="270"/>
      <c r="AB8" s="270"/>
      <c r="AC8" s="270"/>
      <c r="AD8" s="199"/>
      <c r="AE8" s="146"/>
      <c r="AF8" s="77"/>
    </row>
    <row r="9" spans="1:32" ht="15.75" thickBot="1" x14ac:dyDescent="0.3">
      <c r="A9" s="174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40"/>
      <c r="O9" s="343"/>
      <c r="P9" s="271"/>
      <c r="Q9" s="295"/>
      <c r="R9" s="340"/>
      <c r="S9" s="271"/>
      <c r="T9" s="271"/>
      <c r="U9" s="295"/>
      <c r="V9" s="253"/>
      <c r="W9" s="147"/>
      <c r="X9" s="147"/>
      <c r="Y9" s="147"/>
      <c r="Z9" s="271"/>
      <c r="AA9" s="271"/>
      <c r="AB9" s="271"/>
      <c r="AC9" s="271"/>
      <c r="AD9" s="167"/>
      <c r="AE9" s="147"/>
      <c r="AF9" s="77"/>
    </row>
    <row r="10" spans="1:32" ht="15.75" thickBot="1" x14ac:dyDescent="0.3">
      <c r="A10" s="174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40"/>
      <c r="O10" s="343"/>
      <c r="P10" s="271"/>
      <c r="Q10" s="295"/>
      <c r="R10" s="340"/>
      <c r="S10" s="271"/>
      <c r="T10" s="271"/>
      <c r="U10" s="295"/>
      <c r="V10" s="253"/>
      <c r="W10" s="147"/>
      <c r="X10" s="147"/>
      <c r="Y10" s="147"/>
      <c r="Z10" s="271"/>
      <c r="AA10" s="271"/>
      <c r="AB10" s="271"/>
      <c r="AC10" s="271"/>
      <c r="AD10" s="167"/>
      <c r="AE10" s="147"/>
      <c r="AF10" s="77"/>
    </row>
    <row r="11" spans="1:32" ht="15.75" thickBot="1" x14ac:dyDescent="0.3">
      <c r="A11" s="174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41"/>
      <c r="O11" s="344"/>
      <c r="P11" s="272"/>
      <c r="Q11" s="296"/>
      <c r="R11" s="341"/>
      <c r="S11" s="272"/>
      <c r="T11" s="272"/>
      <c r="U11" s="296"/>
      <c r="V11" s="253"/>
      <c r="W11" s="147"/>
      <c r="X11" s="148"/>
      <c r="Y11" s="148"/>
      <c r="Z11" s="272"/>
      <c r="AA11" s="272"/>
      <c r="AB11" s="272"/>
      <c r="AC11" s="272"/>
      <c r="AD11" s="167"/>
      <c r="AE11" s="147"/>
      <c r="AF11" s="77"/>
    </row>
    <row r="12" spans="1:32" ht="15.75" thickBot="1" x14ac:dyDescent="0.3">
      <c r="A12" s="168" t="s">
        <v>21</v>
      </c>
      <c r="B12" s="169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285" t="s">
        <v>14</v>
      </c>
      <c r="O12" s="286"/>
      <c r="P12" s="286"/>
      <c r="Q12" s="286"/>
      <c r="R12" s="286"/>
      <c r="S12" s="286"/>
      <c r="T12" s="286"/>
      <c r="U12" s="286"/>
      <c r="V12" s="286"/>
      <c r="W12" s="286"/>
      <c r="X12" s="286"/>
      <c r="Y12" s="286"/>
      <c r="Z12" s="286"/>
      <c r="AA12" s="286"/>
      <c r="AB12" s="286"/>
      <c r="AC12" s="286"/>
      <c r="AD12" s="286"/>
      <c r="AE12" s="287"/>
      <c r="AF12" s="98"/>
    </row>
    <row r="13" spans="1:32" ht="15.75" thickBot="1" x14ac:dyDescent="0.3">
      <c r="A13" s="174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08"/>
      <c r="O13" s="302"/>
      <c r="P13" s="302"/>
      <c r="Q13" s="305"/>
      <c r="R13" s="299"/>
      <c r="S13" s="270"/>
      <c r="T13" s="270"/>
      <c r="U13" s="294"/>
      <c r="V13" s="163"/>
      <c r="W13" s="147"/>
      <c r="X13" s="146"/>
      <c r="Y13" s="146"/>
      <c r="Z13" s="270"/>
      <c r="AA13" s="270"/>
      <c r="AB13" s="270"/>
      <c r="AC13" s="270"/>
      <c r="AD13" s="167"/>
      <c r="AE13" s="147"/>
      <c r="AF13" s="77"/>
    </row>
    <row r="14" spans="1:32" x14ac:dyDescent="0.25">
      <c r="A14" s="174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00"/>
      <c r="O14" s="303"/>
      <c r="P14" s="303"/>
      <c r="Q14" s="306"/>
      <c r="R14" s="300"/>
      <c r="S14" s="271"/>
      <c r="T14" s="271"/>
      <c r="U14" s="295"/>
      <c r="V14" s="163"/>
      <c r="W14" s="147"/>
      <c r="X14" s="147"/>
      <c r="Y14" s="147"/>
      <c r="Z14" s="271"/>
      <c r="AA14" s="271"/>
      <c r="AB14" s="271"/>
      <c r="AC14" s="271"/>
      <c r="AD14" s="167"/>
      <c r="AE14" s="147"/>
      <c r="AF14" s="77"/>
    </row>
    <row r="15" spans="1:32" x14ac:dyDescent="0.25">
      <c r="A15" s="174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00"/>
      <c r="O15" s="303"/>
      <c r="P15" s="303"/>
      <c r="Q15" s="306"/>
      <c r="R15" s="300"/>
      <c r="S15" s="271"/>
      <c r="T15" s="271"/>
      <c r="U15" s="295"/>
      <c r="V15" s="163"/>
      <c r="W15" s="147"/>
      <c r="X15" s="147"/>
      <c r="Y15" s="147"/>
      <c r="Z15" s="271"/>
      <c r="AA15" s="271"/>
      <c r="AB15" s="271"/>
      <c r="AC15" s="271"/>
      <c r="AD15" s="167"/>
      <c r="AE15" s="147"/>
      <c r="AF15" s="77"/>
    </row>
    <row r="16" spans="1:32" ht="15.75" thickBot="1" x14ac:dyDescent="0.3">
      <c r="A16" s="174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01"/>
      <c r="O16" s="304"/>
      <c r="P16" s="304"/>
      <c r="Q16" s="307"/>
      <c r="R16" s="301"/>
      <c r="S16" s="272"/>
      <c r="T16" s="272"/>
      <c r="U16" s="296"/>
      <c r="V16" s="163"/>
      <c r="W16" s="147"/>
      <c r="X16" s="148"/>
      <c r="Y16" s="148"/>
      <c r="Z16" s="272"/>
      <c r="AA16" s="272"/>
      <c r="AB16" s="272"/>
      <c r="AC16" s="272"/>
      <c r="AD16" s="167"/>
      <c r="AE16" s="147"/>
      <c r="AF16" s="77"/>
    </row>
    <row r="17" spans="1:32" ht="15.75" thickBot="1" x14ac:dyDescent="0.3">
      <c r="A17" s="168" t="s">
        <v>21</v>
      </c>
      <c r="B17" s="169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285" t="s">
        <v>32</v>
      </c>
      <c r="O17" s="286"/>
      <c r="P17" s="286"/>
      <c r="Q17" s="286"/>
      <c r="R17" s="286"/>
      <c r="S17" s="286"/>
      <c r="T17" s="286"/>
      <c r="U17" s="286"/>
      <c r="V17" s="286"/>
      <c r="W17" s="286"/>
      <c r="X17" s="286"/>
      <c r="Y17" s="286"/>
      <c r="Z17" s="286"/>
      <c r="AA17" s="286"/>
      <c r="AB17" s="286"/>
      <c r="AC17" s="286"/>
      <c r="AD17" s="286"/>
      <c r="AE17" s="287"/>
      <c r="AF17" s="98"/>
    </row>
    <row r="18" spans="1:32" x14ac:dyDescent="0.25">
      <c r="A18" s="174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28"/>
      <c r="O18" s="302"/>
      <c r="P18" s="302"/>
      <c r="Q18" s="305"/>
      <c r="R18" s="299"/>
      <c r="S18" s="270"/>
      <c r="T18" s="270"/>
      <c r="U18" s="294"/>
      <c r="V18" s="163"/>
      <c r="W18" s="147"/>
      <c r="X18" s="146"/>
      <c r="Y18" s="146"/>
      <c r="Z18" s="270"/>
      <c r="AA18" s="270"/>
      <c r="AB18" s="270"/>
      <c r="AC18" s="270"/>
      <c r="AD18" s="167"/>
      <c r="AE18" s="147"/>
      <c r="AF18" s="77"/>
    </row>
    <row r="19" spans="1:32" x14ac:dyDescent="0.25">
      <c r="A19" s="174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00"/>
      <c r="O19" s="303"/>
      <c r="P19" s="303"/>
      <c r="Q19" s="306"/>
      <c r="R19" s="300"/>
      <c r="S19" s="271"/>
      <c r="T19" s="271"/>
      <c r="U19" s="295"/>
      <c r="V19" s="163"/>
      <c r="W19" s="147"/>
      <c r="X19" s="147"/>
      <c r="Y19" s="147"/>
      <c r="Z19" s="271"/>
      <c r="AA19" s="271"/>
      <c r="AB19" s="271"/>
      <c r="AC19" s="271"/>
      <c r="AD19" s="167"/>
      <c r="AE19" s="147"/>
      <c r="AF19" s="77"/>
    </row>
    <row r="20" spans="1:32" x14ac:dyDescent="0.25">
      <c r="A20" s="174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00"/>
      <c r="O20" s="303"/>
      <c r="P20" s="303"/>
      <c r="Q20" s="306"/>
      <c r="R20" s="300"/>
      <c r="S20" s="271"/>
      <c r="T20" s="271"/>
      <c r="U20" s="295"/>
      <c r="V20" s="163"/>
      <c r="W20" s="147"/>
      <c r="X20" s="147"/>
      <c r="Y20" s="147"/>
      <c r="Z20" s="271"/>
      <c r="AA20" s="271"/>
      <c r="AB20" s="271"/>
      <c r="AC20" s="271"/>
      <c r="AD20" s="167"/>
      <c r="AE20" s="147"/>
      <c r="AF20" s="77"/>
    </row>
    <row r="21" spans="1:32" ht="15.75" thickBot="1" x14ac:dyDescent="0.3">
      <c r="A21" s="174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01"/>
      <c r="O21" s="304"/>
      <c r="P21" s="304"/>
      <c r="Q21" s="307"/>
      <c r="R21" s="301"/>
      <c r="S21" s="272"/>
      <c r="T21" s="272"/>
      <c r="U21" s="296"/>
      <c r="V21" s="163"/>
      <c r="W21" s="147"/>
      <c r="X21" s="148"/>
      <c r="Y21" s="148"/>
      <c r="Z21" s="272"/>
      <c r="AA21" s="272"/>
      <c r="AB21" s="272"/>
      <c r="AC21" s="272"/>
      <c r="AD21" s="167"/>
      <c r="AE21" s="147"/>
      <c r="AF21" s="77"/>
    </row>
    <row r="22" spans="1:32" ht="15.75" thickBot="1" x14ac:dyDescent="0.3">
      <c r="A22" s="168" t="s">
        <v>21</v>
      </c>
      <c r="B22" s="169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25" t="s">
        <v>3</v>
      </c>
      <c r="O22" s="326"/>
      <c r="P22" s="326"/>
      <c r="Q22" s="326"/>
      <c r="R22" s="326"/>
      <c r="S22" s="326"/>
      <c r="T22" s="326"/>
      <c r="U22" s="326"/>
      <c r="V22" s="326"/>
      <c r="W22" s="326"/>
      <c r="X22" s="326"/>
      <c r="Y22" s="326"/>
      <c r="Z22" s="326"/>
      <c r="AA22" s="326"/>
      <c r="AB22" s="326"/>
      <c r="AC22" s="326"/>
      <c r="AD22" s="326"/>
      <c r="AE22" s="327"/>
      <c r="AF22" s="98"/>
    </row>
    <row r="23" spans="1:32" ht="15" customHeight="1" x14ac:dyDescent="0.25">
      <c r="A23" s="232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12"/>
      <c r="O23" s="322"/>
      <c r="P23" s="322"/>
      <c r="Q23" s="322"/>
      <c r="R23" s="323"/>
      <c r="S23" s="324"/>
      <c r="T23" s="324"/>
      <c r="U23" s="324"/>
      <c r="V23" s="279"/>
      <c r="W23" s="281"/>
      <c r="X23" s="281"/>
      <c r="Y23" s="281"/>
      <c r="Z23" s="324"/>
      <c r="AA23" s="324"/>
      <c r="AB23" s="324"/>
      <c r="AC23" s="324"/>
      <c r="AD23" s="279"/>
      <c r="AE23" s="281"/>
      <c r="AF23" s="77"/>
    </row>
    <row r="24" spans="1:32" x14ac:dyDescent="0.25">
      <c r="A24" s="174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12"/>
      <c r="O24" s="322"/>
      <c r="P24" s="322"/>
      <c r="Q24" s="322"/>
      <c r="R24" s="323"/>
      <c r="S24" s="324"/>
      <c r="T24" s="324"/>
      <c r="U24" s="324"/>
      <c r="V24" s="279"/>
      <c r="W24" s="281"/>
      <c r="X24" s="281"/>
      <c r="Y24" s="281"/>
      <c r="Z24" s="324"/>
      <c r="AA24" s="324"/>
      <c r="AB24" s="324"/>
      <c r="AC24" s="324"/>
      <c r="AD24" s="279"/>
      <c r="AE24" s="281"/>
      <c r="AF24" s="77"/>
    </row>
    <row r="25" spans="1:32" x14ac:dyDescent="0.25">
      <c r="A25" s="174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12"/>
      <c r="O25" s="322"/>
      <c r="P25" s="322"/>
      <c r="Q25" s="322"/>
      <c r="R25" s="323"/>
      <c r="S25" s="324"/>
      <c r="T25" s="324"/>
      <c r="U25" s="324"/>
      <c r="V25" s="279"/>
      <c r="W25" s="281"/>
      <c r="X25" s="281"/>
      <c r="Y25" s="281"/>
      <c r="Z25" s="324"/>
      <c r="AA25" s="324"/>
      <c r="AB25" s="324"/>
      <c r="AC25" s="324"/>
      <c r="AD25" s="279"/>
      <c r="AE25" s="281"/>
      <c r="AF25" s="77"/>
    </row>
    <row r="26" spans="1:32" x14ac:dyDescent="0.25">
      <c r="A26" s="174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12"/>
      <c r="O26" s="322"/>
      <c r="P26" s="322"/>
      <c r="Q26" s="322"/>
      <c r="R26" s="323"/>
      <c r="S26" s="324"/>
      <c r="T26" s="324"/>
      <c r="U26" s="324"/>
      <c r="V26" s="279"/>
      <c r="W26" s="281"/>
      <c r="X26" s="281"/>
      <c r="Y26" s="281"/>
      <c r="Z26" s="324"/>
      <c r="AA26" s="324"/>
      <c r="AB26" s="324"/>
      <c r="AC26" s="324"/>
      <c r="AD26" s="279"/>
      <c r="AE26" s="281"/>
      <c r="AF26" s="77"/>
    </row>
    <row r="27" spans="1:32" ht="15.75" thickBot="1" x14ac:dyDescent="0.3">
      <c r="A27" s="233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12"/>
      <c r="O27" s="322"/>
      <c r="P27" s="322"/>
      <c r="Q27" s="322"/>
      <c r="R27" s="323"/>
      <c r="S27" s="324"/>
      <c r="T27" s="324"/>
      <c r="U27" s="324"/>
      <c r="V27" s="279"/>
      <c r="W27" s="281"/>
      <c r="X27" s="281"/>
      <c r="Y27" s="281"/>
      <c r="Z27" s="324"/>
      <c r="AA27" s="324"/>
      <c r="AB27" s="324"/>
      <c r="AC27" s="324"/>
      <c r="AD27" s="279"/>
      <c r="AE27" s="281"/>
      <c r="AF27" s="77"/>
    </row>
    <row r="28" spans="1:32" ht="15.75" thickBot="1" x14ac:dyDescent="0.3">
      <c r="A28" s="242" t="s">
        <v>21</v>
      </c>
      <c r="B28" s="243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13" t="s">
        <v>4</v>
      </c>
      <c r="O28" s="314"/>
      <c r="P28" s="314"/>
      <c r="Q28" s="314"/>
      <c r="R28" s="314"/>
      <c r="S28" s="314"/>
      <c r="T28" s="314"/>
      <c r="U28" s="314"/>
      <c r="V28" s="314"/>
      <c r="W28" s="314"/>
      <c r="X28" s="314"/>
      <c r="Y28" s="314"/>
      <c r="Z28" s="314"/>
      <c r="AA28" s="314"/>
      <c r="AB28" s="314"/>
      <c r="AC28" s="314"/>
      <c r="AD28" s="314"/>
      <c r="AE28" s="315"/>
      <c r="AF28" s="98"/>
    </row>
    <row r="29" spans="1:32" ht="15.75" thickBot="1" x14ac:dyDescent="0.3">
      <c r="A29" s="204" t="s">
        <v>36</v>
      </c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6"/>
      <c r="M29" s="119"/>
      <c r="N29" s="309" t="s">
        <v>36</v>
      </c>
      <c r="O29" s="310"/>
      <c r="P29" s="310"/>
      <c r="Q29" s="310"/>
      <c r="R29" s="310"/>
      <c r="S29" s="310"/>
      <c r="T29" s="310"/>
      <c r="U29" s="310"/>
      <c r="V29" s="310"/>
      <c r="W29" s="310"/>
      <c r="X29" s="310"/>
      <c r="Y29" s="310"/>
      <c r="Z29" s="310"/>
      <c r="AA29" s="310"/>
      <c r="AB29" s="310"/>
      <c r="AC29" s="310"/>
      <c r="AD29" s="310"/>
      <c r="AE29" s="311"/>
      <c r="AF29" s="98"/>
    </row>
    <row r="30" spans="1:32" ht="15.75" thickBot="1" x14ac:dyDescent="0.3">
      <c r="A30" s="207"/>
      <c r="B30" s="208"/>
      <c r="C30" s="208"/>
      <c r="D30" s="208"/>
      <c r="E30" s="208"/>
      <c r="F30" s="208"/>
      <c r="G30" s="208"/>
      <c r="H30" s="208"/>
      <c r="I30" s="208"/>
      <c r="J30" s="208"/>
      <c r="K30" s="208"/>
      <c r="L30" s="209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 x14ac:dyDescent="0.25">
      <c r="A31" s="174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16"/>
      <c r="O31" s="318"/>
      <c r="P31" s="318"/>
      <c r="Q31" s="320"/>
      <c r="R31" s="300"/>
      <c r="S31" s="271"/>
      <c r="T31" s="271"/>
      <c r="U31" s="295"/>
      <c r="V31" s="163"/>
      <c r="W31" s="147"/>
      <c r="X31" s="147"/>
      <c r="Y31" s="146"/>
      <c r="Z31" s="271"/>
      <c r="AA31" s="271"/>
      <c r="AB31" s="271"/>
      <c r="AC31" s="271"/>
      <c r="AD31" s="167"/>
      <c r="AE31" s="147"/>
      <c r="AF31" s="77"/>
    </row>
    <row r="32" spans="1:32" x14ac:dyDescent="0.25">
      <c r="A32" s="174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16"/>
      <c r="O32" s="318"/>
      <c r="P32" s="318"/>
      <c r="Q32" s="320"/>
      <c r="R32" s="300"/>
      <c r="S32" s="271"/>
      <c r="T32" s="271"/>
      <c r="U32" s="295"/>
      <c r="V32" s="163"/>
      <c r="W32" s="147"/>
      <c r="X32" s="147"/>
      <c r="Y32" s="147"/>
      <c r="Z32" s="271"/>
      <c r="AA32" s="271"/>
      <c r="AB32" s="271"/>
      <c r="AC32" s="271"/>
      <c r="AD32" s="167"/>
      <c r="AE32" s="147"/>
      <c r="AF32" s="77"/>
    </row>
    <row r="33" spans="1:32" x14ac:dyDescent="0.25">
      <c r="A33" s="174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16"/>
      <c r="O33" s="318"/>
      <c r="P33" s="318"/>
      <c r="Q33" s="320"/>
      <c r="R33" s="300"/>
      <c r="S33" s="271"/>
      <c r="T33" s="271"/>
      <c r="U33" s="295"/>
      <c r="V33" s="163"/>
      <c r="W33" s="147"/>
      <c r="X33" s="147"/>
      <c r="Y33" s="147"/>
      <c r="Z33" s="271"/>
      <c r="AA33" s="271"/>
      <c r="AB33" s="271"/>
      <c r="AC33" s="271"/>
      <c r="AD33" s="167"/>
      <c r="AE33" s="147"/>
      <c r="AF33" s="77"/>
    </row>
    <row r="34" spans="1:32" ht="15.75" thickBot="1" x14ac:dyDescent="0.3">
      <c r="A34" s="233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17"/>
      <c r="O34" s="319"/>
      <c r="P34" s="319"/>
      <c r="Q34" s="321"/>
      <c r="R34" s="301"/>
      <c r="S34" s="272"/>
      <c r="T34" s="272"/>
      <c r="U34" s="296"/>
      <c r="V34" s="163"/>
      <c r="W34" s="147"/>
      <c r="X34" s="148"/>
      <c r="Y34" s="148"/>
      <c r="Z34" s="272"/>
      <c r="AA34" s="272"/>
      <c r="AB34" s="272"/>
      <c r="AC34" s="272"/>
      <c r="AD34" s="167"/>
      <c r="AE34" s="147"/>
      <c r="AF34" s="77"/>
    </row>
    <row r="35" spans="1:32" ht="15.75" thickBot="1" x14ac:dyDescent="0.3">
      <c r="A35" s="168" t="s">
        <v>21</v>
      </c>
      <c r="B35" s="169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285" t="s">
        <v>5</v>
      </c>
      <c r="O35" s="286"/>
      <c r="P35" s="286"/>
      <c r="Q35" s="286"/>
      <c r="R35" s="286"/>
      <c r="S35" s="286"/>
      <c r="T35" s="286"/>
      <c r="U35" s="286"/>
      <c r="V35" s="286"/>
      <c r="W35" s="286"/>
      <c r="X35" s="286"/>
      <c r="Y35" s="286"/>
      <c r="Z35" s="286"/>
      <c r="AA35" s="286"/>
      <c r="AB35" s="286"/>
      <c r="AC35" s="286"/>
      <c r="AD35" s="286"/>
      <c r="AE35" s="287"/>
      <c r="AF35" s="98"/>
    </row>
    <row r="36" spans="1:32" x14ac:dyDescent="0.25">
      <c r="A36" s="174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08"/>
      <c r="O36" s="302"/>
      <c r="P36" s="302"/>
      <c r="Q36" s="305"/>
      <c r="R36" s="299"/>
      <c r="S36" s="270"/>
      <c r="T36" s="270"/>
      <c r="U36" s="294"/>
      <c r="V36" s="163"/>
      <c r="W36" s="147"/>
      <c r="X36" s="146"/>
      <c r="Y36" s="146"/>
      <c r="Z36" s="270"/>
      <c r="AA36" s="270"/>
      <c r="AB36" s="270"/>
      <c r="AC36" s="270"/>
      <c r="AD36" s="167"/>
      <c r="AE36" s="147"/>
      <c r="AF36" s="77"/>
    </row>
    <row r="37" spans="1:32" x14ac:dyDescent="0.25">
      <c r="A37" s="174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00"/>
      <c r="O37" s="303"/>
      <c r="P37" s="303"/>
      <c r="Q37" s="306"/>
      <c r="R37" s="300"/>
      <c r="S37" s="271"/>
      <c r="T37" s="271"/>
      <c r="U37" s="295"/>
      <c r="V37" s="163"/>
      <c r="W37" s="147"/>
      <c r="X37" s="147"/>
      <c r="Y37" s="147"/>
      <c r="Z37" s="271"/>
      <c r="AA37" s="271"/>
      <c r="AB37" s="271"/>
      <c r="AC37" s="271"/>
      <c r="AD37" s="167"/>
      <c r="AE37" s="147"/>
      <c r="AF37" s="77"/>
    </row>
    <row r="38" spans="1:32" x14ac:dyDescent="0.25">
      <c r="A38" s="174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00"/>
      <c r="O38" s="303"/>
      <c r="P38" s="303"/>
      <c r="Q38" s="306"/>
      <c r="R38" s="300"/>
      <c r="S38" s="271"/>
      <c r="T38" s="271"/>
      <c r="U38" s="295"/>
      <c r="V38" s="163"/>
      <c r="W38" s="147"/>
      <c r="X38" s="147"/>
      <c r="Y38" s="147"/>
      <c r="Z38" s="271"/>
      <c r="AA38" s="271"/>
      <c r="AB38" s="271"/>
      <c r="AC38" s="271"/>
      <c r="AD38" s="167"/>
      <c r="AE38" s="147"/>
      <c r="AF38" s="77"/>
    </row>
    <row r="39" spans="1:32" ht="15.75" thickBot="1" x14ac:dyDescent="0.3">
      <c r="A39" s="174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01"/>
      <c r="O39" s="304"/>
      <c r="P39" s="304"/>
      <c r="Q39" s="307"/>
      <c r="R39" s="301"/>
      <c r="S39" s="272"/>
      <c r="T39" s="272"/>
      <c r="U39" s="296"/>
      <c r="V39" s="163"/>
      <c r="W39" s="147"/>
      <c r="X39" s="148"/>
      <c r="Y39" s="148"/>
      <c r="Z39" s="272"/>
      <c r="AA39" s="272"/>
      <c r="AB39" s="272"/>
      <c r="AC39" s="272"/>
      <c r="AD39" s="167"/>
      <c r="AE39" s="147"/>
      <c r="AF39" s="77"/>
    </row>
    <row r="40" spans="1:32" ht="15.75" thickBot="1" x14ac:dyDescent="0.3">
      <c r="A40" s="168" t="s">
        <v>21</v>
      </c>
      <c r="B40" s="169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285" t="s">
        <v>6</v>
      </c>
      <c r="O40" s="286"/>
      <c r="P40" s="286"/>
      <c r="Q40" s="286"/>
      <c r="R40" s="286"/>
      <c r="S40" s="286"/>
      <c r="T40" s="286"/>
      <c r="U40" s="286"/>
      <c r="V40" s="286"/>
      <c r="W40" s="286"/>
      <c r="X40" s="286"/>
      <c r="Y40" s="286"/>
      <c r="Z40" s="286"/>
      <c r="AA40" s="286"/>
      <c r="AB40" s="286"/>
      <c r="AC40" s="286"/>
      <c r="AD40" s="286"/>
      <c r="AE40" s="287"/>
      <c r="AF40" s="98"/>
    </row>
    <row r="41" spans="1:32" x14ac:dyDescent="0.25">
      <c r="A41" s="174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08"/>
      <c r="O41" s="302"/>
      <c r="P41" s="302"/>
      <c r="Q41" s="305"/>
      <c r="R41" s="299"/>
      <c r="S41" s="270"/>
      <c r="T41" s="270"/>
      <c r="U41" s="294"/>
      <c r="V41" s="163"/>
      <c r="W41" s="147"/>
      <c r="X41" s="146"/>
      <c r="Y41" s="146"/>
      <c r="Z41" s="270"/>
      <c r="AA41" s="270"/>
      <c r="AB41" s="270"/>
      <c r="AC41" s="270"/>
      <c r="AD41" s="167"/>
      <c r="AE41" s="147"/>
      <c r="AF41" s="77"/>
    </row>
    <row r="42" spans="1:32" x14ac:dyDescent="0.25">
      <c r="A42" s="174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00"/>
      <c r="O42" s="303"/>
      <c r="P42" s="303"/>
      <c r="Q42" s="306"/>
      <c r="R42" s="300"/>
      <c r="S42" s="271"/>
      <c r="T42" s="271"/>
      <c r="U42" s="295"/>
      <c r="V42" s="163"/>
      <c r="W42" s="147"/>
      <c r="X42" s="147"/>
      <c r="Y42" s="147"/>
      <c r="Z42" s="271"/>
      <c r="AA42" s="271"/>
      <c r="AB42" s="271"/>
      <c r="AC42" s="271"/>
      <c r="AD42" s="167"/>
      <c r="AE42" s="147"/>
      <c r="AF42" s="77"/>
    </row>
    <row r="43" spans="1:32" x14ac:dyDescent="0.25">
      <c r="A43" s="174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00"/>
      <c r="O43" s="303"/>
      <c r="P43" s="303"/>
      <c r="Q43" s="306"/>
      <c r="R43" s="300"/>
      <c r="S43" s="271"/>
      <c r="T43" s="271"/>
      <c r="U43" s="295"/>
      <c r="V43" s="163"/>
      <c r="W43" s="147"/>
      <c r="X43" s="147"/>
      <c r="Y43" s="147"/>
      <c r="Z43" s="271"/>
      <c r="AA43" s="271"/>
      <c r="AB43" s="271"/>
      <c r="AC43" s="271"/>
      <c r="AD43" s="167"/>
      <c r="AE43" s="147"/>
      <c r="AF43" s="77"/>
    </row>
    <row r="44" spans="1:32" x14ac:dyDescent="0.25">
      <c r="A44" s="174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00"/>
      <c r="O44" s="303"/>
      <c r="P44" s="303"/>
      <c r="Q44" s="306"/>
      <c r="R44" s="300"/>
      <c r="S44" s="271"/>
      <c r="T44" s="271"/>
      <c r="U44" s="295"/>
      <c r="V44" s="163"/>
      <c r="W44" s="147"/>
      <c r="X44" s="147"/>
      <c r="Y44" s="147"/>
      <c r="Z44" s="271"/>
      <c r="AA44" s="271"/>
      <c r="AB44" s="271"/>
      <c r="AC44" s="271"/>
      <c r="AD44" s="167"/>
      <c r="AE44" s="147"/>
      <c r="AF44" s="77"/>
    </row>
    <row r="45" spans="1:32" ht="15.75" thickBot="1" x14ac:dyDescent="0.3">
      <c r="A45" s="174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01"/>
      <c r="O45" s="304"/>
      <c r="P45" s="304"/>
      <c r="Q45" s="307"/>
      <c r="R45" s="301"/>
      <c r="S45" s="272"/>
      <c r="T45" s="272"/>
      <c r="U45" s="296"/>
      <c r="V45" s="163"/>
      <c r="W45" s="147"/>
      <c r="X45" s="148"/>
      <c r="Y45" s="148"/>
      <c r="Z45" s="272"/>
      <c r="AA45" s="272"/>
      <c r="AB45" s="272"/>
      <c r="AC45" s="272"/>
      <c r="AD45" s="167"/>
      <c r="AE45" s="147"/>
      <c r="AF45" s="77"/>
    </row>
    <row r="46" spans="1:32" ht="15.75" thickBot="1" x14ac:dyDescent="0.3">
      <c r="A46" s="168" t="s">
        <v>21</v>
      </c>
      <c r="B46" s="169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285" t="s">
        <v>7</v>
      </c>
      <c r="O46" s="286"/>
      <c r="P46" s="286"/>
      <c r="Q46" s="286"/>
      <c r="R46" s="286"/>
      <c r="S46" s="286"/>
      <c r="T46" s="286"/>
      <c r="U46" s="286"/>
      <c r="V46" s="286"/>
      <c r="W46" s="286"/>
      <c r="X46" s="286"/>
      <c r="Y46" s="286"/>
      <c r="Z46" s="286"/>
      <c r="AA46" s="286"/>
      <c r="AB46" s="286"/>
      <c r="AC46" s="286"/>
      <c r="AD46" s="286"/>
      <c r="AE46" s="287"/>
      <c r="AF46" s="98"/>
    </row>
    <row r="47" spans="1:32" x14ac:dyDescent="0.25">
      <c r="A47" s="174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08"/>
      <c r="O47" s="302"/>
      <c r="P47" s="302"/>
      <c r="Q47" s="305"/>
      <c r="R47" s="299"/>
      <c r="S47" s="270"/>
      <c r="T47" s="270"/>
      <c r="U47" s="294"/>
      <c r="V47" s="163"/>
      <c r="W47" s="147"/>
      <c r="X47" s="146"/>
      <c r="Y47" s="146"/>
      <c r="Z47" s="270"/>
      <c r="AA47" s="270"/>
      <c r="AB47" s="270"/>
      <c r="AC47" s="270"/>
      <c r="AD47" s="167"/>
      <c r="AE47" s="147"/>
      <c r="AF47" s="77"/>
    </row>
    <row r="48" spans="1:32" x14ac:dyDescent="0.25">
      <c r="A48" s="174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00"/>
      <c r="O48" s="303"/>
      <c r="P48" s="303"/>
      <c r="Q48" s="306"/>
      <c r="R48" s="300"/>
      <c r="S48" s="271"/>
      <c r="T48" s="271"/>
      <c r="U48" s="295"/>
      <c r="V48" s="163"/>
      <c r="W48" s="147"/>
      <c r="X48" s="147"/>
      <c r="Y48" s="147"/>
      <c r="Z48" s="271"/>
      <c r="AA48" s="271"/>
      <c r="AB48" s="271"/>
      <c r="AC48" s="271"/>
      <c r="AD48" s="167"/>
      <c r="AE48" s="147"/>
      <c r="AF48" s="77"/>
    </row>
    <row r="49" spans="1:32" x14ac:dyDescent="0.25">
      <c r="A49" s="174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00"/>
      <c r="O49" s="303"/>
      <c r="P49" s="303"/>
      <c r="Q49" s="306"/>
      <c r="R49" s="300"/>
      <c r="S49" s="271"/>
      <c r="T49" s="271"/>
      <c r="U49" s="295"/>
      <c r="V49" s="163"/>
      <c r="W49" s="147"/>
      <c r="X49" s="147"/>
      <c r="Y49" s="147"/>
      <c r="Z49" s="271"/>
      <c r="AA49" s="271"/>
      <c r="AB49" s="271"/>
      <c r="AC49" s="271"/>
      <c r="AD49" s="167"/>
      <c r="AE49" s="147"/>
      <c r="AF49" s="77"/>
    </row>
    <row r="50" spans="1:32" ht="15.75" thickBot="1" x14ac:dyDescent="0.3">
      <c r="A50" s="174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01"/>
      <c r="O50" s="304"/>
      <c r="P50" s="304"/>
      <c r="Q50" s="307"/>
      <c r="R50" s="301"/>
      <c r="S50" s="272"/>
      <c r="T50" s="272"/>
      <c r="U50" s="296"/>
      <c r="V50" s="163"/>
      <c r="W50" s="147"/>
      <c r="X50" s="148"/>
      <c r="Y50" s="148"/>
      <c r="Z50" s="272"/>
      <c r="AA50" s="272"/>
      <c r="AB50" s="272"/>
      <c r="AC50" s="272"/>
      <c r="AD50" s="167"/>
      <c r="AE50" s="147"/>
      <c r="AF50" s="77"/>
    </row>
    <row r="51" spans="1:32" ht="15.75" thickBot="1" x14ac:dyDescent="0.3">
      <c r="A51" s="168" t="s">
        <v>21</v>
      </c>
      <c r="B51" s="169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285" t="s">
        <v>8</v>
      </c>
      <c r="O51" s="286"/>
      <c r="P51" s="286"/>
      <c r="Q51" s="286"/>
      <c r="R51" s="286"/>
      <c r="S51" s="286"/>
      <c r="T51" s="286"/>
      <c r="U51" s="286"/>
      <c r="V51" s="286"/>
      <c r="W51" s="286"/>
      <c r="X51" s="286"/>
      <c r="Y51" s="286"/>
      <c r="Z51" s="286"/>
      <c r="AA51" s="286"/>
      <c r="AB51" s="286"/>
      <c r="AC51" s="286"/>
      <c r="AD51" s="286"/>
      <c r="AE51" s="287"/>
      <c r="AF51" s="98"/>
    </row>
    <row r="52" spans="1:32" ht="15.75" thickBot="1" x14ac:dyDescent="0.3">
      <c r="A52" s="204" t="s">
        <v>37</v>
      </c>
      <c r="B52" s="205"/>
      <c r="C52" s="205"/>
      <c r="D52" s="205"/>
      <c r="E52" s="205"/>
      <c r="F52" s="205"/>
      <c r="G52" s="205"/>
      <c r="H52" s="205"/>
      <c r="I52" s="205"/>
      <c r="J52" s="205"/>
      <c r="K52" s="205"/>
      <c r="L52" s="206"/>
      <c r="M52" s="119"/>
      <c r="N52" s="309" t="s">
        <v>37</v>
      </c>
      <c r="O52" s="310"/>
      <c r="P52" s="310"/>
      <c r="Q52" s="310"/>
      <c r="R52" s="310"/>
      <c r="S52" s="310"/>
      <c r="T52" s="310"/>
      <c r="U52" s="310"/>
      <c r="V52" s="310"/>
      <c r="W52" s="310"/>
      <c r="X52" s="310"/>
      <c r="Y52" s="310"/>
      <c r="Z52" s="310"/>
      <c r="AA52" s="310"/>
      <c r="AB52" s="310"/>
      <c r="AC52" s="310"/>
      <c r="AD52" s="310"/>
      <c r="AE52" s="311"/>
      <c r="AF52" s="98"/>
    </row>
    <row r="53" spans="1:32" ht="15.75" thickBot="1" x14ac:dyDescent="0.3">
      <c r="A53" s="207"/>
      <c r="B53" s="208"/>
      <c r="C53" s="208"/>
      <c r="D53" s="208"/>
      <c r="E53" s="208"/>
      <c r="F53" s="208"/>
      <c r="G53" s="208"/>
      <c r="H53" s="208"/>
      <c r="I53" s="208"/>
      <c r="J53" s="208"/>
      <c r="K53" s="208"/>
      <c r="L53" s="209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 x14ac:dyDescent="0.25">
      <c r="A54" s="174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08"/>
      <c r="O54" s="302"/>
      <c r="P54" s="302"/>
      <c r="Q54" s="305"/>
      <c r="R54" s="299"/>
      <c r="S54" s="270"/>
      <c r="T54" s="270"/>
      <c r="U54" s="294"/>
      <c r="V54" s="163"/>
      <c r="W54" s="147"/>
      <c r="X54" s="146"/>
      <c r="Y54" s="146"/>
      <c r="Z54" s="270"/>
      <c r="AA54" s="270"/>
      <c r="AB54" s="270"/>
      <c r="AC54" s="270"/>
      <c r="AD54" s="167"/>
      <c r="AE54" s="147"/>
      <c r="AF54" s="77"/>
    </row>
    <row r="55" spans="1:32" x14ac:dyDescent="0.25">
      <c r="A55" s="174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00"/>
      <c r="O55" s="303"/>
      <c r="P55" s="303"/>
      <c r="Q55" s="306"/>
      <c r="R55" s="300"/>
      <c r="S55" s="271"/>
      <c r="T55" s="271"/>
      <c r="U55" s="295"/>
      <c r="V55" s="163"/>
      <c r="W55" s="147"/>
      <c r="X55" s="147"/>
      <c r="Y55" s="147"/>
      <c r="Z55" s="271"/>
      <c r="AA55" s="271"/>
      <c r="AB55" s="271"/>
      <c r="AC55" s="271"/>
      <c r="AD55" s="167"/>
      <c r="AE55" s="147"/>
      <c r="AF55" s="77"/>
    </row>
    <row r="56" spans="1:32" x14ac:dyDescent="0.25">
      <c r="A56" s="174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00"/>
      <c r="O56" s="303"/>
      <c r="P56" s="303"/>
      <c r="Q56" s="306"/>
      <c r="R56" s="300"/>
      <c r="S56" s="271"/>
      <c r="T56" s="271"/>
      <c r="U56" s="295"/>
      <c r="V56" s="163"/>
      <c r="W56" s="147"/>
      <c r="X56" s="147"/>
      <c r="Y56" s="147"/>
      <c r="Z56" s="271"/>
      <c r="AA56" s="271"/>
      <c r="AB56" s="271"/>
      <c r="AC56" s="271"/>
      <c r="AD56" s="167"/>
      <c r="AE56" s="147"/>
      <c r="AF56" s="77"/>
    </row>
    <row r="57" spans="1:32" ht="15.75" thickBot="1" x14ac:dyDescent="0.3">
      <c r="A57" s="174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01"/>
      <c r="O57" s="304"/>
      <c r="P57" s="304"/>
      <c r="Q57" s="307"/>
      <c r="R57" s="301"/>
      <c r="S57" s="272"/>
      <c r="T57" s="272"/>
      <c r="U57" s="296"/>
      <c r="V57" s="163"/>
      <c r="W57" s="147"/>
      <c r="X57" s="148"/>
      <c r="Y57" s="148"/>
      <c r="Z57" s="272"/>
      <c r="AA57" s="272"/>
      <c r="AB57" s="272"/>
      <c r="AC57" s="272"/>
      <c r="AD57" s="167"/>
      <c r="AE57" s="147"/>
      <c r="AF57" s="77"/>
    </row>
    <row r="58" spans="1:32" ht="15.75" thickBot="1" x14ac:dyDescent="0.3">
      <c r="A58" s="168" t="s">
        <v>21</v>
      </c>
      <c r="B58" s="169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285" t="s">
        <v>15</v>
      </c>
      <c r="O58" s="286"/>
      <c r="P58" s="286"/>
      <c r="Q58" s="286"/>
      <c r="R58" s="286"/>
      <c r="S58" s="286"/>
      <c r="T58" s="286"/>
      <c r="U58" s="286"/>
      <c r="V58" s="286"/>
      <c r="W58" s="286"/>
      <c r="X58" s="286"/>
      <c r="Y58" s="286"/>
      <c r="Z58" s="286"/>
      <c r="AA58" s="286"/>
      <c r="AB58" s="286"/>
      <c r="AC58" s="286"/>
      <c r="AD58" s="286"/>
      <c r="AE58" s="287"/>
      <c r="AF58" s="98"/>
    </row>
    <row r="59" spans="1:32" x14ac:dyDescent="0.25">
      <c r="A59" s="174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08"/>
      <c r="O59" s="302"/>
      <c r="P59" s="302"/>
      <c r="Q59" s="305"/>
      <c r="R59" s="299"/>
      <c r="S59" s="270"/>
      <c r="T59" s="270"/>
      <c r="U59" s="294"/>
      <c r="V59" s="163"/>
      <c r="W59" s="147"/>
      <c r="X59" s="146"/>
      <c r="Y59" s="146"/>
      <c r="Z59" s="270"/>
      <c r="AA59" s="270"/>
      <c r="AB59" s="270"/>
      <c r="AC59" s="270"/>
      <c r="AD59" s="167"/>
      <c r="AE59" s="147"/>
      <c r="AF59" s="77"/>
    </row>
    <row r="60" spans="1:32" x14ac:dyDescent="0.25">
      <c r="A60" s="174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00"/>
      <c r="O60" s="303"/>
      <c r="P60" s="303"/>
      <c r="Q60" s="306"/>
      <c r="R60" s="300"/>
      <c r="S60" s="271"/>
      <c r="T60" s="271"/>
      <c r="U60" s="295"/>
      <c r="V60" s="163"/>
      <c r="W60" s="147"/>
      <c r="X60" s="147"/>
      <c r="Y60" s="147"/>
      <c r="Z60" s="271"/>
      <c r="AA60" s="271"/>
      <c r="AB60" s="271"/>
      <c r="AC60" s="271"/>
      <c r="AD60" s="167"/>
      <c r="AE60" s="147"/>
      <c r="AF60" s="77"/>
    </row>
    <row r="61" spans="1:32" x14ac:dyDescent="0.25">
      <c r="A61" s="174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00"/>
      <c r="O61" s="303"/>
      <c r="P61" s="303"/>
      <c r="Q61" s="306"/>
      <c r="R61" s="300"/>
      <c r="S61" s="271"/>
      <c r="T61" s="271"/>
      <c r="U61" s="295"/>
      <c r="V61" s="163"/>
      <c r="W61" s="147"/>
      <c r="X61" s="147"/>
      <c r="Y61" s="147"/>
      <c r="Z61" s="271"/>
      <c r="AA61" s="271"/>
      <c r="AB61" s="271"/>
      <c r="AC61" s="271"/>
      <c r="AD61" s="167"/>
      <c r="AE61" s="147"/>
      <c r="AF61" s="77"/>
    </row>
    <row r="62" spans="1:32" x14ac:dyDescent="0.25">
      <c r="A62" s="174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00"/>
      <c r="O62" s="303"/>
      <c r="P62" s="303"/>
      <c r="Q62" s="306"/>
      <c r="R62" s="300"/>
      <c r="S62" s="271"/>
      <c r="T62" s="271"/>
      <c r="U62" s="295"/>
      <c r="V62" s="163"/>
      <c r="W62" s="147"/>
      <c r="X62" s="147"/>
      <c r="Y62" s="147"/>
      <c r="Z62" s="271"/>
      <c r="AA62" s="271"/>
      <c r="AB62" s="271"/>
      <c r="AC62" s="271"/>
      <c r="AD62" s="167"/>
      <c r="AE62" s="147"/>
      <c r="AF62" s="77"/>
    </row>
    <row r="63" spans="1:32" ht="15.75" thickBot="1" x14ac:dyDescent="0.3">
      <c r="A63" s="174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01"/>
      <c r="O63" s="304"/>
      <c r="P63" s="304"/>
      <c r="Q63" s="307"/>
      <c r="R63" s="301"/>
      <c r="S63" s="272"/>
      <c r="T63" s="272"/>
      <c r="U63" s="296"/>
      <c r="V63" s="163"/>
      <c r="W63" s="147"/>
      <c r="X63" s="148"/>
      <c r="Y63" s="148"/>
      <c r="Z63" s="272"/>
      <c r="AA63" s="272"/>
      <c r="AB63" s="272"/>
      <c r="AC63" s="272"/>
      <c r="AD63" s="167"/>
      <c r="AE63" s="147"/>
      <c r="AF63" s="77"/>
    </row>
    <row r="64" spans="1:32" ht="15.75" thickBot="1" x14ac:dyDescent="0.3">
      <c r="A64" s="168" t="s">
        <v>21</v>
      </c>
      <c r="B64" s="169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285" t="s">
        <v>16</v>
      </c>
      <c r="O64" s="286"/>
      <c r="P64" s="286"/>
      <c r="Q64" s="286"/>
      <c r="R64" s="286"/>
      <c r="S64" s="286"/>
      <c r="T64" s="286"/>
      <c r="U64" s="286"/>
      <c r="V64" s="286"/>
      <c r="W64" s="286"/>
      <c r="X64" s="286"/>
      <c r="Y64" s="286"/>
      <c r="Z64" s="286"/>
      <c r="AA64" s="286"/>
      <c r="AB64" s="286"/>
      <c r="AC64" s="286"/>
      <c r="AD64" s="286"/>
      <c r="AE64" s="287"/>
      <c r="AF64" s="98"/>
    </row>
    <row r="65" spans="1:32" x14ac:dyDescent="0.25">
      <c r="A65" s="174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08"/>
      <c r="O65" s="302"/>
      <c r="P65" s="302"/>
      <c r="Q65" s="305"/>
      <c r="R65" s="299"/>
      <c r="S65" s="270"/>
      <c r="T65" s="270"/>
      <c r="U65" s="294"/>
      <c r="V65" s="163"/>
      <c r="W65" s="147"/>
      <c r="X65" s="146"/>
      <c r="Y65" s="146"/>
      <c r="Z65" s="270"/>
      <c r="AA65" s="270"/>
      <c r="AB65" s="270"/>
      <c r="AC65" s="270"/>
      <c r="AD65" s="167"/>
      <c r="AE65" s="147"/>
      <c r="AF65" s="77"/>
    </row>
    <row r="66" spans="1:32" x14ac:dyDescent="0.25">
      <c r="A66" s="174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00"/>
      <c r="O66" s="303"/>
      <c r="P66" s="303"/>
      <c r="Q66" s="306"/>
      <c r="R66" s="300"/>
      <c r="S66" s="271"/>
      <c r="T66" s="271"/>
      <c r="U66" s="295"/>
      <c r="V66" s="163"/>
      <c r="W66" s="147"/>
      <c r="X66" s="147"/>
      <c r="Y66" s="147"/>
      <c r="Z66" s="271"/>
      <c r="AA66" s="271"/>
      <c r="AB66" s="271"/>
      <c r="AC66" s="271"/>
      <c r="AD66" s="167"/>
      <c r="AE66" s="147"/>
      <c r="AF66" s="77"/>
    </row>
    <row r="67" spans="1:32" x14ac:dyDescent="0.25">
      <c r="A67" s="174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00"/>
      <c r="O67" s="303"/>
      <c r="P67" s="303"/>
      <c r="Q67" s="306"/>
      <c r="R67" s="300"/>
      <c r="S67" s="271"/>
      <c r="T67" s="271"/>
      <c r="U67" s="295"/>
      <c r="V67" s="163"/>
      <c r="W67" s="147"/>
      <c r="X67" s="147"/>
      <c r="Y67" s="147"/>
      <c r="Z67" s="271"/>
      <c r="AA67" s="271"/>
      <c r="AB67" s="271"/>
      <c r="AC67" s="271"/>
      <c r="AD67" s="167"/>
      <c r="AE67" s="147"/>
      <c r="AF67" s="77"/>
    </row>
    <row r="68" spans="1:32" ht="15.75" thickBot="1" x14ac:dyDescent="0.3">
      <c r="A68" s="174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01"/>
      <c r="O68" s="304"/>
      <c r="P68" s="304"/>
      <c r="Q68" s="307"/>
      <c r="R68" s="301"/>
      <c r="S68" s="272"/>
      <c r="T68" s="272"/>
      <c r="U68" s="296"/>
      <c r="V68" s="163"/>
      <c r="W68" s="147"/>
      <c r="X68" s="148"/>
      <c r="Y68" s="148"/>
      <c r="Z68" s="272"/>
      <c r="AA68" s="272"/>
      <c r="AB68" s="272"/>
      <c r="AC68" s="272"/>
      <c r="AD68" s="167"/>
      <c r="AE68" s="147"/>
      <c r="AF68" s="77"/>
    </row>
    <row r="69" spans="1:32" ht="15.75" thickBot="1" x14ac:dyDescent="0.3">
      <c r="A69" s="168" t="s">
        <v>21</v>
      </c>
      <c r="B69" s="169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285" t="s">
        <v>17</v>
      </c>
      <c r="O69" s="286"/>
      <c r="P69" s="286"/>
      <c r="Q69" s="286"/>
      <c r="R69" s="286"/>
      <c r="S69" s="286"/>
      <c r="T69" s="286"/>
      <c r="U69" s="286"/>
      <c r="V69" s="286"/>
      <c r="W69" s="286"/>
      <c r="X69" s="286"/>
      <c r="Y69" s="286"/>
      <c r="Z69" s="286"/>
      <c r="AA69" s="286"/>
      <c r="AB69" s="286"/>
      <c r="AC69" s="286"/>
      <c r="AD69" s="286"/>
      <c r="AE69" s="287"/>
      <c r="AF69" s="98"/>
    </row>
    <row r="70" spans="1:32" x14ac:dyDescent="0.25">
      <c r="A70" s="174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299"/>
      <c r="O70" s="302"/>
      <c r="P70" s="302"/>
      <c r="Q70" s="305"/>
      <c r="R70" s="299"/>
      <c r="S70" s="270"/>
      <c r="T70" s="270"/>
      <c r="U70" s="294"/>
      <c r="V70" s="163"/>
      <c r="W70" s="147"/>
      <c r="X70" s="146"/>
      <c r="Y70" s="146"/>
      <c r="Z70" s="270"/>
      <c r="AA70" s="270"/>
      <c r="AB70" s="270"/>
      <c r="AC70" s="270"/>
      <c r="AD70" s="167"/>
      <c r="AE70" s="147"/>
      <c r="AF70" s="77"/>
    </row>
    <row r="71" spans="1:32" x14ac:dyDescent="0.25">
      <c r="A71" s="174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00"/>
      <c r="O71" s="303"/>
      <c r="P71" s="303"/>
      <c r="Q71" s="306"/>
      <c r="R71" s="300"/>
      <c r="S71" s="271"/>
      <c r="T71" s="271"/>
      <c r="U71" s="295"/>
      <c r="V71" s="163"/>
      <c r="W71" s="147"/>
      <c r="X71" s="147"/>
      <c r="Y71" s="147"/>
      <c r="Z71" s="271"/>
      <c r="AA71" s="271"/>
      <c r="AB71" s="271"/>
      <c r="AC71" s="271"/>
      <c r="AD71" s="167"/>
      <c r="AE71" s="147"/>
      <c r="AF71" s="77"/>
    </row>
    <row r="72" spans="1:32" x14ac:dyDescent="0.25">
      <c r="A72" s="174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00"/>
      <c r="O72" s="303"/>
      <c r="P72" s="303"/>
      <c r="Q72" s="306"/>
      <c r="R72" s="300"/>
      <c r="S72" s="271"/>
      <c r="T72" s="271"/>
      <c r="U72" s="295"/>
      <c r="V72" s="163"/>
      <c r="W72" s="147"/>
      <c r="X72" s="147"/>
      <c r="Y72" s="147"/>
      <c r="Z72" s="271"/>
      <c r="AA72" s="271"/>
      <c r="AB72" s="271"/>
      <c r="AC72" s="271"/>
      <c r="AD72" s="167"/>
      <c r="AE72" s="147"/>
      <c r="AF72" s="77"/>
    </row>
    <row r="73" spans="1:32" x14ac:dyDescent="0.25">
      <c r="A73" s="174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00"/>
      <c r="O73" s="303"/>
      <c r="P73" s="303"/>
      <c r="Q73" s="306"/>
      <c r="R73" s="300"/>
      <c r="S73" s="271"/>
      <c r="T73" s="271"/>
      <c r="U73" s="295"/>
      <c r="V73" s="163"/>
      <c r="W73" s="147"/>
      <c r="X73" s="147"/>
      <c r="Y73" s="147"/>
      <c r="Z73" s="271"/>
      <c r="AA73" s="271"/>
      <c r="AB73" s="271"/>
      <c r="AC73" s="271"/>
      <c r="AD73" s="167"/>
      <c r="AE73" s="147"/>
      <c r="AF73" s="77"/>
    </row>
    <row r="74" spans="1:32" ht="15.75" thickBot="1" x14ac:dyDescent="0.3">
      <c r="A74" s="174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01"/>
      <c r="O74" s="304"/>
      <c r="P74" s="304"/>
      <c r="Q74" s="307"/>
      <c r="R74" s="301"/>
      <c r="S74" s="272"/>
      <c r="T74" s="272"/>
      <c r="U74" s="296"/>
      <c r="V74" s="163"/>
      <c r="W74" s="147"/>
      <c r="X74" s="148"/>
      <c r="Y74" s="148"/>
      <c r="Z74" s="272"/>
      <c r="AA74" s="272"/>
      <c r="AB74" s="272"/>
      <c r="AC74" s="272"/>
      <c r="AD74" s="167"/>
      <c r="AE74" s="147"/>
      <c r="AF74" s="77"/>
    </row>
    <row r="75" spans="1:32" ht="15.75" thickBot="1" x14ac:dyDescent="0.3">
      <c r="A75" s="168" t="s">
        <v>21</v>
      </c>
      <c r="B75" s="169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285" t="s">
        <v>18</v>
      </c>
      <c r="O75" s="286"/>
      <c r="P75" s="286"/>
      <c r="Q75" s="286"/>
      <c r="R75" s="286"/>
      <c r="S75" s="286"/>
      <c r="T75" s="286"/>
      <c r="U75" s="286"/>
      <c r="V75" s="286"/>
      <c r="W75" s="286"/>
      <c r="X75" s="286"/>
      <c r="Y75" s="286"/>
      <c r="Z75" s="286"/>
      <c r="AA75" s="286"/>
      <c r="AB75" s="286"/>
      <c r="AC75" s="286"/>
      <c r="AD75" s="286"/>
      <c r="AE75" s="287"/>
      <c r="AF75" s="98"/>
    </row>
    <row r="76" spans="1:32" x14ac:dyDescent="0.25">
      <c r="A76" s="170" t="s">
        <v>29</v>
      </c>
      <c r="B76" s="171"/>
      <c r="C76" s="182">
        <f>SUM(C75,C69,C64,C58,C51,C46,C40,C35,C28,C22,C17,C12)</f>
        <v>0</v>
      </c>
      <c r="D76" s="184">
        <f>SUM(D75,D69,D64,D58,D51,D46,D40,D35,D28,D22,D17,D12)</f>
        <v>0</v>
      </c>
      <c r="E76" s="185">
        <f>SUM(E75,E69,E64,E58,E51,E46,E40,E35,E28,E22,E17,E12)</f>
        <v>0</v>
      </c>
      <c r="F76" s="187" t="e">
        <f t="shared" si="1"/>
        <v>#DIV/0!</v>
      </c>
      <c r="G76" s="184">
        <f t="shared" si="2"/>
        <v>0</v>
      </c>
      <c r="H76" s="189" t="e">
        <f t="shared" si="3"/>
        <v>#DIV/0!</v>
      </c>
      <c r="I76" s="191">
        <f>E76-D76</f>
        <v>0</v>
      </c>
      <c r="J76" s="193"/>
      <c r="K76" s="195" t="e">
        <f t="shared" si="4"/>
        <v>#DIV/0!</v>
      </c>
      <c r="L76" s="297" t="e">
        <f>AVERAGE(L70:L74,L65:L68,L59:L63,L54:L57,L47:L50,L41:L45,L36:L39,L31:L34,L23:L27,L18:L21,L13:L16,L8:L11)</f>
        <v>#DIV/0!</v>
      </c>
      <c r="M76" s="97"/>
      <c r="N76" s="288" t="e">
        <f>AVERAGE(N70,N65,N59,N54)</f>
        <v>#DIV/0!</v>
      </c>
      <c r="O76" s="290">
        <f>SUM(O54,O59,O65,O70)</f>
        <v>0</v>
      </c>
      <c r="P76" s="292"/>
      <c r="Q76" s="292"/>
      <c r="R76" s="288" t="e">
        <f>AVERAGE(R70,R65,R59,R54)</f>
        <v>#DIV/0!</v>
      </c>
      <c r="S76" s="290">
        <f>SUM(S54,S59,S65,S70)</f>
        <v>0</v>
      </c>
      <c r="T76" s="292"/>
      <c r="U76" s="292"/>
      <c r="V76" s="288" t="e">
        <f>AVERAGE(V70,V65,V59,V54)</f>
        <v>#DIV/0!</v>
      </c>
      <c r="W76" s="290">
        <f>SUM(W54,W59,W65,W70)</f>
        <v>0</v>
      </c>
      <c r="X76" s="283"/>
      <c r="Y76" s="283"/>
      <c r="Z76" s="288" t="e">
        <f>AVERAGE(Z70,Z65,Z59,Z54)</f>
        <v>#DIV/0!</v>
      </c>
      <c r="AA76" s="290">
        <f>SUM(AA54,AA59,AA65,AA70)</f>
        <v>0</v>
      </c>
      <c r="AB76" s="288" t="e">
        <f>AVERAGE(AB70,AB65,AB59,AB54)</f>
        <v>#DIV/0!</v>
      </c>
      <c r="AC76" s="290">
        <f>SUM(AC54,AC59,AC65,AC70)</f>
        <v>0</v>
      </c>
      <c r="AD76" s="288" t="e">
        <f>AVERAGE(AD70,AD65,AD59,AD54)</f>
        <v>#DIV/0!</v>
      </c>
      <c r="AE76" s="290">
        <f>SUM(AE54,AE59,AE65,AE70)</f>
        <v>0</v>
      </c>
      <c r="AF76" s="132"/>
    </row>
    <row r="77" spans="1:32" ht="15.75" thickBot="1" x14ac:dyDescent="0.3">
      <c r="A77" s="172"/>
      <c r="B77" s="173"/>
      <c r="C77" s="183"/>
      <c r="D77" s="183"/>
      <c r="E77" s="186"/>
      <c r="F77" s="188"/>
      <c r="G77" s="183"/>
      <c r="H77" s="190"/>
      <c r="I77" s="192"/>
      <c r="J77" s="194"/>
      <c r="K77" s="196" t="e">
        <f>(E77-J77)/J77</f>
        <v>#DIV/0!</v>
      </c>
      <c r="L77" s="298"/>
      <c r="M77" s="133"/>
      <c r="N77" s="289"/>
      <c r="O77" s="291"/>
      <c r="P77" s="293"/>
      <c r="Q77" s="293"/>
      <c r="R77" s="289"/>
      <c r="S77" s="291"/>
      <c r="T77" s="293"/>
      <c r="U77" s="293"/>
      <c r="V77" s="289"/>
      <c r="W77" s="291"/>
      <c r="X77" s="284"/>
      <c r="Y77" s="284"/>
      <c r="Z77" s="289"/>
      <c r="AA77" s="291"/>
      <c r="AB77" s="289"/>
      <c r="AC77" s="291"/>
      <c r="AD77" s="289"/>
      <c r="AE77" s="291"/>
      <c r="AF77" s="132"/>
    </row>
  </sheetData>
  <sheetProtection password="CC7C" sheet="1" objects="1" scenarios="1"/>
  <mergeCells count="326">
    <mergeCell ref="A1:D4"/>
    <mergeCell ref="G2:H2"/>
    <mergeCell ref="F5:G5"/>
    <mergeCell ref="H5:I5"/>
    <mergeCell ref="J5:K5"/>
    <mergeCell ref="N5:Q5"/>
    <mergeCell ref="R5:U5"/>
    <mergeCell ref="V5:Y5"/>
    <mergeCell ref="Z5:AA5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Y41:Y45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Y47:Y50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D70:AD74"/>
    <mergeCell ref="AE70:AE74"/>
    <mergeCell ref="S70:S74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C76:AC77"/>
    <mergeCell ref="Q76:Q77"/>
    <mergeCell ref="R76:R77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AA70:AA74"/>
    <mergeCell ref="AB70:AB74"/>
    <mergeCell ref="AC70:AC74"/>
    <mergeCell ref="Y36:Y39"/>
    <mergeCell ref="Y31:Y34"/>
    <mergeCell ref="Y76:Y77"/>
    <mergeCell ref="Y70:Y74"/>
    <mergeCell ref="Y65:Y68"/>
    <mergeCell ref="Y59:Y63"/>
    <mergeCell ref="Y54:Y57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</mergeCells>
  <conditionalFormatting sqref="H8:H11 H13:H16 H70:H74 H65:H68 H59:H63 H54:H57 H47:H50 H41:H45 H36:H39 H18:H21 N8 N36 N23 N70 N65 N54 N47 N41 N13 N18 N59 H31:H34 H23:H25">
    <cfRule type="cellIs" dxfId="251" priority="27" operator="lessThan">
      <formula>0</formula>
    </cfRule>
    <cfRule type="cellIs" dxfId="250" priority="28" operator="greaterThan">
      <formula>0</formula>
    </cfRule>
  </conditionalFormatting>
  <conditionalFormatting sqref="F8:F11 F13:F16 F70:F74 F65:F68 F59:F63 F54:F57 F47:F50 F41:F45 F36:F39 F18:F21 F31:F34 F23:F25">
    <cfRule type="cellIs" dxfId="249" priority="25" operator="greaterThan">
      <formula>0</formula>
    </cfRule>
    <cfRule type="cellIs" dxfId="248" priority="26" operator="lessThan">
      <formula>0</formula>
    </cfRule>
  </conditionalFormatting>
  <conditionalFormatting sqref="R8">
    <cfRule type="cellIs" dxfId="247" priority="23" operator="lessThan">
      <formula>0</formula>
    </cfRule>
    <cfRule type="cellIs" dxfId="246" priority="24" operator="greaterThan">
      <formula>0</formula>
    </cfRule>
  </conditionalFormatting>
  <conditionalFormatting sqref="V8 AD8">
    <cfRule type="cellIs" dxfId="245" priority="21" operator="lessThan">
      <formula>0</formula>
    </cfRule>
    <cfRule type="cellIs" dxfId="244" priority="22" operator="greaterThan">
      <formula>0</formula>
    </cfRule>
  </conditionalFormatting>
  <conditionalFormatting sqref="F76:F77 H76:H77 N76:N77">
    <cfRule type="cellIs" dxfId="243" priority="20" operator="greaterThan">
      <formula>0</formula>
    </cfRule>
  </conditionalFormatting>
  <conditionalFormatting sqref="F76:F77 H76:H77 N76:N77">
    <cfRule type="cellIs" dxfId="242" priority="19" operator="lessThan">
      <formula>0</formula>
    </cfRule>
  </conditionalFormatting>
  <conditionalFormatting sqref="R70 R65 R59 R54 R47 R41 R36 R23 R18 R13">
    <cfRule type="cellIs" dxfId="241" priority="18" operator="greaterThan">
      <formula>0</formula>
    </cfRule>
  </conditionalFormatting>
  <conditionalFormatting sqref="R70 R65 R59 R54 R47 R41 R36 R23 R18 R13">
    <cfRule type="cellIs" dxfId="240" priority="17" operator="lessThan">
      <formula>0</formula>
    </cfRule>
  </conditionalFormatting>
  <conditionalFormatting sqref="V70 V65 V59 V54 V47 V41 V36 V23 V18 V13">
    <cfRule type="cellIs" dxfId="239" priority="16" operator="greaterThan">
      <formula>0</formula>
    </cfRule>
  </conditionalFormatting>
  <conditionalFormatting sqref="V70 V65 V59 V54 V47 V41 V36 V23 V18 V13">
    <cfRule type="cellIs" dxfId="238" priority="15" operator="lessThan">
      <formula>0</formula>
    </cfRule>
  </conditionalFormatting>
  <conditionalFormatting sqref="H26:H27">
    <cfRule type="cellIs" dxfId="237" priority="13" operator="lessThan">
      <formula>0</formula>
    </cfRule>
    <cfRule type="cellIs" dxfId="236" priority="14" operator="greaterThan">
      <formula>0</formula>
    </cfRule>
  </conditionalFormatting>
  <conditionalFormatting sqref="F26:F27">
    <cfRule type="cellIs" dxfId="235" priority="11" operator="greaterThan">
      <formula>0</formula>
    </cfRule>
    <cfRule type="cellIs" dxfId="234" priority="12" operator="lessThan">
      <formula>0</formula>
    </cfRule>
  </conditionalFormatting>
  <conditionalFormatting sqref="R76:R77">
    <cfRule type="cellIs" dxfId="233" priority="10" operator="greaterThan">
      <formula>0</formula>
    </cfRule>
  </conditionalFormatting>
  <conditionalFormatting sqref="R76:R77">
    <cfRule type="cellIs" dxfId="232" priority="9" operator="lessThan">
      <formula>0</formula>
    </cfRule>
  </conditionalFormatting>
  <conditionalFormatting sqref="V76:V77">
    <cfRule type="cellIs" dxfId="231" priority="8" operator="greaterThan">
      <formula>0</formula>
    </cfRule>
  </conditionalFormatting>
  <conditionalFormatting sqref="V76:V77">
    <cfRule type="cellIs" dxfId="230" priority="7" operator="lessThan">
      <formula>0</formula>
    </cfRule>
  </conditionalFormatting>
  <conditionalFormatting sqref="Z76:Z77">
    <cfRule type="cellIs" dxfId="229" priority="6" operator="greaterThan">
      <formula>0</formula>
    </cfRule>
  </conditionalFormatting>
  <conditionalFormatting sqref="Z76:Z77">
    <cfRule type="cellIs" dxfId="228" priority="5" operator="lessThan">
      <formula>0</formula>
    </cfRule>
  </conditionalFormatting>
  <conditionalFormatting sqref="AB76:AB77">
    <cfRule type="cellIs" dxfId="227" priority="4" operator="greaterThan">
      <formula>0</formula>
    </cfRule>
  </conditionalFormatting>
  <conditionalFormatting sqref="AB76:AB77">
    <cfRule type="cellIs" dxfId="226" priority="3" operator="lessThan">
      <formula>0</formula>
    </cfRule>
  </conditionalFormatting>
  <conditionalFormatting sqref="AD76:AD77">
    <cfRule type="cellIs" dxfId="225" priority="2" operator="greaterThan">
      <formula>0</formula>
    </cfRule>
  </conditionalFormatting>
  <conditionalFormatting sqref="AD76:AD77">
    <cfRule type="cellIs" dxfId="224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F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 x14ac:dyDescent="0.2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 x14ac:dyDescent="0.3">
      <c r="A1" s="357" t="s">
        <v>70</v>
      </c>
      <c r="B1" s="358"/>
      <c r="C1" s="358"/>
      <c r="D1" s="359"/>
    </row>
    <row r="2" spans="1:32" ht="24" customHeight="1" thickBot="1" x14ac:dyDescent="0.3">
      <c r="A2" s="360"/>
      <c r="B2" s="361"/>
      <c r="C2" s="361"/>
      <c r="D2" s="362"/>
      <c r="G2" s="370" t="s">
        <v>42</v>
      </c>
      <c r="H2" s="371"/>
      <c r="I2" s="60"/>
      <c r="N2" s="61"/>
      <c r="O2" s="61"/>
    </row>
    <row r="3" spans="1:32" ht="24" customHeight="1" x14ac:dyDescent="0.25">
      <c r="A3" s="360"/>
      <c r="B3" s="361"/>
      <c r="C3" s="361"/>
      <c r="D3" s="362"/>
    </row>
    <row r="4" spans="1:32" ht="24" thickBot="1" x14ac:dyDescent="0.4">
      <c r="A4" s="363"/>
      <c r="B4" s="364"/>
      <c r="C4" s="364"/>
      <c r="D4" s="365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 x14ac:dyDescent="0.3">
      <c r="F5" s="366" t="s">
        <v>25</v>
      </c>
      <c r="G5" s="367"/>
      <c r="H5" s="348" t="s">
        <v>26</v>
      </c>
      <c r="I5" s="347"/>
      <c r="J5" s="348" t="s">
        <v>31</v>
      </c>
      <c r="K5" s="346"/>
      <c r="L5" s="63" t="s">
        <v>39</v>
      </c>
      <c r="M5" s="64"/>
      <c r="N5" s="348">
        <v>2013</v>
      </c>
      <c r="O5" s="346"/>
      <c r="P5" s="346"/>
      <c r="Q5" s="347"/>
      <c r="R5" s="368">
        <v>2014</v>
      </c>
      <c r="S5" s="368"/>
      <c r="T5" s="368"/>
      <c r="U5" s="369"/>
      <c r="V5" s="348">
        <v>2015</v>
      </c>
      <c r="W5" s="346"/>
      <c r="X5" s="346"/>
      <c r="Y5" s="347"/>
      <c r="Z5" s="348">
        <v>2013</v>
      </c>
      <c r="AA5" s="347"/>
      <c r="AB5" s="346">
        <v>2014</v>
      </c>
      <c r="AC5" s="347"/>
      <c r="AD5" s="348">
        <v>2015</v>
      </c>
      <c r="AE5" s="347"/>
      <c r="AF5" s="65"/>
    </row>
    <row r="6" spans="1:32" ht="15.75" customHeight="1" x14ac:dyDescent="0.25">
      <c r="A6" s="238" t="s">
        <v>0</v>
      </c>
      <c r="B6" s="240" t="s">
        <v>30</v>
      </c>
      <c r="C6" s="254" t="s">
        <v>33</v>
      </c>
      <c r="D6" s="349" t="s">
        <v>22</v>
      </c>
      <c r="E6" s="351" t="s">
        <v>13</v>
      </c>
      <c r="F6" s="337" t="s">
        <v>23</v>
      </c>
      <c r="G6" s="337" t="s">
        <v>24</v>
      </c>
      <c r="H6" s="353" t="s">
        <v>23</v>
      </c>
      <c r="I6" s="349" t="s">
        <v>24</v>
      </c>
      <c r="J6" s="335" t="s">
        <v>31</v>
      </c>
      <c r="K6" s="335" t="s">
        <v>24</v>
      </c>
      <c r="L6" s="335" t="s">
        <v>40</v>
      </c>
      <c r="M6" s="66"/>
      <c r="N6" s="337" t="s">
        <v>27</v>
      </c>
      <c r="O6" s="337" t="s">
        <v>28</v>
      </c>
      <c r="P6" s="337" t="s">
        <v>34</v>
      </c>
      <c r="Q6" s="337" t="s">
        <v>35</v>
      </c>
      <c r="R6" s="331" t="s">
        <v>27</v>
      </c>
      <c r="S6" s="329" t="s">
        <v>28</v>
      </c>
      <c r="T6" s="329" t="s">
        <v>34</v>
      </c>
      <c r="U6" s="329" t="s">
        <v>35</v>
      </c>
      <c r="V6" s="331" t="s">
        <v>27</v>
      </c>
      <c r="W6" s="333" t="s">
        <v>28</v>
      </c>
      <c r="X6" s="333" t="s">
        <v>34</v>
      </c>
      <c r="Y6" s="333" t="s">
        <v>35</v>
      </c>
      <c r="Z6" s="333" t="s">
        <v>20</v>
      </c>
      <c r="AA6" s="333" t="s">
        <v>19</v>
      </c>
      <c r="AB6" s="333" t="s">
        <v>20</v>
      </c>
      <c r="AC6" s="333" t="s">
        <v>19</v>
      </c>
      <c r="AD6" s="331" t="s">
        <v>20</v>
      </c>
      <c r="AE6" s="355" t="s">
        <v>19</v>
      </c>
      <c r="AF6" s="67"/>
    </row>
    <row r="7" spans="1:32" ht="15.75" thickBot="1" x14ac:dyDescent="0.3">
      <c r="A7" s="239"/>
      <c r="B7" s="241"/>
      <c r="C7" s="255"/>
      <c r="D7" s="350"/>
      <c r="E7" s="352"/>
      <c r="F7" s="338"/>
      <c r="G7" s="338"/>
      <c r="H7" s="354"/>
      <c r="I7" s="350"/>
      <c r="J7" s="336"/>
      <c r="K7" s="336"/>
      <c r="L7" s="336"/>
      <c r="M7" s="66"/>
      <c r="N7" s="338"/>
      <c r="O7" s="338"/>
      <c r="P7" s="338"/>
      <c r="Q7" s="338"/>
      <c r="R7" s="332"/>
      <c r="S7" s="330"/>
      <c r="T7" s="330"/>
      <c r="U7" s="330"/>
      <c r="V7" s="332"/>
      <c r="W7" s="334"/>
      <c r="X7" s="334"/>
      <c r="Y7" s="334"/>
      <c r="Z7" s="334"/>
      <c r="AA7" s="334"/>
      <c r="AB7" s="334"/>
      <c r="AC7" s="334"/>
      <c r="AD7" s="332"/>
      <c r="AE7" s="356"/>
      <c r="AF7" s="67"/>
    </row>
    <row r="8" spans="1:32" ht="15" customHeight="1" thickBot="1" x14ac:dyDescent="0.3">
      <c r="A8" s="174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39"/>
      <c r="O8" s="342"/>
      <c r="P8" s="270"/>
      <c r="Q8" s="294"/>
      <c r="R8" s="345"/>
      <c r="S8" s="270"/>
      <c r="T8" s="270"/>
      <c r="U8" s="294"/>
      <c r="V8" s="252"/>
      <c r="W8" s="146"/>
      <c r="X8" s="146"/>
      <c r="Y8" s="146"/>
      <c r="Z8" s="270"/>
      <c r="AA8" s="270"/>
      <c r="AB8" s="270"/>
      <c r="AC8" s="270"/>
      <c r="AD8" s="199"/>
      <c r="AE8" s="146"/>
      <c r="AF8" s="77"/>
    </row>
    <row r="9" spans="1:32" ht="15.75" thickBot="1" x14ac:dyDescent="0.3">
      <c r="A9" s="174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40"/>
      <c r="O9" s="343"/>
      <c r="P9" s="271"/>
      <c r="Q9" s="295"/>
      <c r="R9" s="340"/>
      <c r="S9" s="271"/>
      <c r="T9" s="271"/>
      <c r="U9" s="295"/>
      <c r="V9" s="253"/>
      <c r="W9" s="147"/>
      <c r="X9" s="147"/>
      <c r="Y9" s="147"/>
      <c r="Z9" s="271"/>
      <c r="AA9" s="271"/>
      <c r="AB9" s="271"/>
      <c r="AC9" s="271"/>
      <c r="AD9" s="167"/>
      <c r="AE9" s="147"/>
      <c r="AF9" s="77"/>
    </row>
    <row r="10" spans="1:32" ht="15.75" thickBot="1" x14ac:dyDescent="0.3">
      <c r="A10" s="174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40"/>
      <c r="O10" s="343"/>
      <c r="P10" s="271"/>
      <c r="Q10" s="295"/>
      <c r="R10" s="340"/>
      <c r="S10" s="271"/>
      <c r="T10" s="271"/>
      <c r="U10" s="295"/>
      <c r="V10" s="253"/>
      <c r="W10" s="147"/>
      <c r="X10" s="147"/>
      <c r="Y10" s="147"/>
      <c r="Z10" s="271"/>
      <c r="AA10" s="271"/>
      <c r="AB10" s="271"/>
      <c r="AC10" s="271"/>
      <c r="AD10" s="167"/>
      <c r="AE10" s="147"/>
      <c r="AF10" s="77"/>
    </row>
    <row r="11" spans="1:32" ht="15.75" thickBot="1" x14ac:dyDescent="0.3">
      <c r="A11" s="174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41"/>
      <c r="O11" s="344"/>
      <c r="P11" s="272"/>
      <c r="Q11" s="296"/>
      <c r="R11" s="341"/>
      <c r="S11" s="272"/>
      <c r="T11" s="272"/>
      <c r="U11" s="296"/>
      <c r="V11" s="253"/>
      <c r="W11" s="147"/>
      <c r="X11" s="148"/>
      <c r="Y11" s="148"/>
      <c r="Z11" s="272"/>
      <c r="AA11" s="272"/>
      <c r="AB11" s="272"/>
      <c r="AC11" s="272"/>
      <c r="AD11" s="167"/>
      <c r="AE11" s="147"/>
      <c r="AF11" s="77"/>
    </row>
    <row r="12" spans="1:32" ht="15.75" thickBot="1" x14ac:dyDescent="0.3">
      <c r="A12" s="168" t="s">
        <v>21</v>
      </c>
      <c r="B12" s="169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134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285" t="s">
        <v>14</v>
      </c>
      <c r="O12" s="286"/>
      <c r="P12" s="286"/>
      <c r="Q12" s="286"/>
      <c r="R12" s="286"/>
      <c r="S12" s="286"/>
      <c r="T12" s="286"/>
      <c r="U12" s="286"/>
      <c r="V12" s="286"/>
      <c r="W12" s="286"/>
      <c r="X12" s="286"/>
      <c r="Y12" s="286"/>
      <c r="Z12" s="286"/>
      <c r="AA12" s="286"/>
      <c r="AB12" s="286"/>
      <c r="AC12" s="286"/>
      <c r="AD12" s="286"/>
      <c r="AE12" s="287"/>
      <c r="AF12" s="98"/>
    </row>
    <row r="13" spans="1:32" ht="15.75" thickBot="1" x14ac:dyDescent="0.3">
      <c r="A13" s="174" t="s">
        <v>2</v>
      </c>
      <c r="B13" s="2">
        <v>5</v>
      </c>
      <c r="C13" s="138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08"/>
      <c r="O13" s="302"/>
      <c r="P13" s="302"/>
      <c r="Q13" s="305"/>
      <c r="R13" s="299"/>
      <c r="S13" s="270"/>
      <c r="T13" s="270"/>
      <c r="U13" s="294"/>
      <c r="V13" s="163"/>
      <c r="W13" s="147"/>
      <c r="X13" s="146"/>
      <c r="Y13" s="146"/>
      <c r="Z13" s="270"/>
      <c r="AA13" s="270"/>
      <c r="AB13" s="270"/>
      <c r="AC13" s="270"/>
      <c r="AD13" s="167"/>
      <c r="AE13" s="147"/>
      <c r="AF13" s="77"/>
    </row>
    <row r="14" spans="1:32" x14ac:dyDescent="0.25">
      <c r="A14" s="174"/>
      <c r="B14" s="3">
        <v>6</v>
      </c>
      <c r="C14" s="136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00"/>
      <c r="O14" s="303"/>
      <c r="P14" s="303"/>
      <c r="Q14" s="306"/>
      <c r="R14" s="300"/>
      <c r="S14" s="271"/>
      <c r="T14" s="271"/>
      <c r="U14" s="295"/>
      <c r="V14" s="163"/>
      <c r="W14" s="147"/>
      <c r="X14" s="147"/>
      <c r="Y14" s="147"/>
      <c r="Z14" s="271"/>
      <c r="AA14" s="271"/>
      <c r="AB14" s="271"/>
      <c r="AC14" s="271"/>
      <c r="AD14" s="167"/>
      <c r="AE14" s="147"/>
      <c r="AF14" s="77"/>
    </row>
    <row r="15" spans="1:32" x14ac:dyDescent="0.25">
      <c r="A15" s="174"/>
      <c r="B15" s="3">
        <v>7</v>
      </c>
      <c r="C15" s="136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00"/>
      <c r="O15" s="303"/>
      <c r="P15" s="303"/>
      <c r="Q15" s="306"/>
      <c r="R15" s="300"/>
      <c r="S15" s="271"/>
      <c r="T15" s="271"/>
      <c r="U15" s="295"/>
      <c r="V15" s="163"/>
      <c r="W15" s="147"/>
      <c r="X15" s="147"/>
      <c r="Y15" s="147"/>
      <c r="Z15" s="271"/>
      <c r="AA15" s="271"/>
      <c r="AB15" s="271"/>
      <c r="AC15" s="271"/>
      <c r="AD15" s="167"/>
      <c r="AE15" s="147"/>
      <c r="AF15" s="77"/>
    </row>
    <row r="16" spans="1:32" ht="15.75" thickBot="1" x14ac:dyDescent="0.3">
      <c r="A16" s="174"/>
      <c r="B16" s="4">
        <v>8</v>
      </c>
      <c r="C16" s="13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01"/>
      <c r="O16" s="304"/>
      <c r="P16" s="304"/>
      <c r="Q16" s="307"/>
      <c r="R16" s="301"/>
      <c r="S16" s="272"/>
      <c r="T16" s="272"/>
      <c r="U16" s="296"/>
      <c r="V16" s="163"/>
      <c r="W16" s="147"/>
      <c r="X16" s="148"/>
      <c r="Y16" s="148"/>
      <c r="Z16" s="272"/>
      <c r="AA16" s="272"/>
      <c r="AB16" s="272"/>
      <c r="AC16" s="272"/>
      <c r="AD16" s="167"/>
      <c r="AE16" s="147"/>
      <c r="AF16" s="77"/>
    </row>
    <row r="17" spans="1:32" ht="15.75" thickBot="1" x14ac:dyDescent="0.3">
      <c r="A17" s="168" t="s">
        <v>21</v>
      </c>
      <c r="B17" s="169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134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285" t="s">
        <v>32</v>
      </c>
      <c r="O17" s="286"/>
      <c r="P17" s="286"/>
      <c r="Q17" s="286"/>
      <c r="R17" s="286"/>
      <c r="S17" s="286"/>
      <c r="T17" s="286"/>
      <c r="U17" s="286"/>
      <c r="V17" s="286"/>
      <c r="W17" s="286"/>
      <c r="X17" s="286"/>
      <c r="Y17" s="286"/>
      <c r="Z17" s="286"/>
      <c r="AA17" s="286"/>
      <c r="AB17" s="286"/>
      <c r="AC17" s="286"/>
      <c r="AD17" s="286"/>
      <c r="AE17" s="287"/>
      <c r="AF17" s="98"/>
    </row>
    <row r="18" spans="1:32" x14ac:dyDescent="0.25">
      <c r="A18" s="174" t="s">
        <v>3</v>
      </c>
      <c r="B18" s="2">
        <v>9</v>
      </c>
      <c r="C18" s="138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28"/>
      <c r="O18" s="302"/>
      <c r="P18" s="302"/>
      <c r="Q18" s="305"/>
      <c r="R18" s="299"/>
      <c r="S18" s="270"/>
      <c r="T18" s="270"/>
      <c r="U18" s="294"/>
      <c r="V18" s="163"/>
      <c r="W18" s="147"/>
      <c r="X18" s="146"/>
      <c r="Y18" s="146"/>
      <c r="Z18" s="270"/>
      <c r="AA18" s="270"/>
      <c r="AB18" s="270"/>
      <c r="AC18" s="270"/>
      <c r="AD18" s="167"/>
      <c r="AE18" s="147"/>
      <c r="AF18" s="77"/>
    </row>
    <row r="19" spans="1:32" x14ac:dyDescent="0.25">
      <c r="A19" s="174"/>
      <c r="B19" s="3">
        <v>10</v>
      </c>
      <c r="C19" s="136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00"/>
      <c r="O19" s="303"/>
      <c r="P19" s="303"/>
      <c r="Q19" s="306"/>
      <c r="R19" s="300"/>
      <c r="S19" s="271"/>
      <c r="T19" s="271"/>
      <c r="U19" s="295"/>
      <c r="V19" s="163"/>
      <c r="W19" s="147"/>
      <c r="X19" s="147"/>
      <c r="Y19" s="147"/>
      <c r="Z19" s="271"/>
      <c r="AA19" s="271"/>
      <c r="AB19" s="271"/>
      <c r="AC19" s="271"/>
      <c r="AD19" s="167"/>
      <c r="AE19" s="147"/>
      <c r="AF19" s="77"/>
    </row>
    <row r="20" spans="1:32" x14ac:dyDescent="0.25">
      <c r="A20" s="174"/>
      <c r="B20" s="3">
        <v>11</v>
      </c>
      <c r="C20" s="136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00"/>
      <c r="O20" s="303"/>
      <c r="P20" s="303"/>
      <c r="Q20" s="306"/>
      <c r="R20" s="300"/>
      <c r="S20" s="271"/>
      <c r="T20" s="271"/>
      <c r="U20" s="295"/>
      <c r="V20" s="163"/>
      <c r="W20" s="147"/>
      <c r="X20" s="147"/>
      <c r="Y20" s="147"/>
      <c r="Z20" s="271"/>
      <c r="AA20" s="271"/>
      <c r="AB20" s="271"/>
      <c r="AC20" s="271"/>
      <c r="AD20" s="167"/>
      <c r="AE20" s="147"/>
      <c r="AF20" s="77"/>
    </row>
    <row r="21" spans="1:32" ht="15.75" thickBot="1" x14ac:dyDescent="0.3">
      <c r="A21" s="174"/>
      <c r="B21" s="4">
        <v>12</v>
      </c>
      <c r="C21" s="13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01"/>
      <c r="O21" s="304"/>
      <c r="P21" s="304"/>
      <c r="Q21" s="307"/>
      <c r="R21" s="301"/>
      <c r="S21" s="272"/>
      <c r="T21" s="272"/>
      <c r="U21" s="296"/>
      <c r="V21" s="163"/>
      <c r="W21" s="147"/>
      <c r="X21" s="148"/>
      <c r="Y21" s="148"/>
      <c r="Z21" s="272"/>
      <c r="AA21" s="272"/>
      <c r="AB21" s="272"/>
      <c r="AC21" s="272"/>
      <c r="AD21" s="167"/>
      <c r="AE21" s="147"/>
      <c r="AF21" s="77"/>
    </row>
    <row r="22" spans="1:32" ht="15.75" thickBot="1" x14ac:dyDescent="0.3">
      <c r="A22" s="168" t="s">
        <v>21</v>
      </c>
      <c r="B22" s="169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134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25" t="s">
        <v>3</v>
      </c>
      <c r="O22" s="326"/>
      <c r="P22" s="326"/>
      <c r="Q22" s="326"/>
      <c r="R22" s="326"/>
      <c r="S22" s="326"/>
      <c r="T22" s="326"/>
      <c r="U22" s="326"/>
      <c r="V22" s="326"/>
      <c r="W22" s="326"/>
      <c r="X22" s="326"/>
      <c r="Y22" s="326"/>
      <c r="Z22" s="326"/>
      <c r="AA22" s="326"/>
      <c r="AB22" s="326"/>
      <c r="AC22" s="326"/>
      <c r="AD22" s="326"/>
      <c r="AE22" s="327"/>
      <c r="AF22" s="98"/>
    </row>
    <row r="23" spans="1:32" ht="15" customHeight="1" x14ac:dyDescent="0.25">
      <c r="A23" s="232" t="s">
        <v>4</v>
      </c>
      <c r="B23" s="2">
        <v>13</v>
      </c>
      <c r="C23" s="138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12"/>
      <c r="O23" s="322"/>
      <c r="P23" s="322"/>
      <c r="Q23" s="322"/>
      <c r="R23" s="323"/>
      <c r="S23" s="324"/>
      <c r="T23" s="324"/>
      <c r="U23" s="324"/>
      <c r="V23" s="279"/>
      <c r="W23" s="281"/>
      <c r="X23" s="281"/>
      <c r="Y23" s="281"/>
      <c r="Z23" s="324"/>
      <c r="AA23" s="324"/>
      <c r="AB23" s="324"/>
      <c r="AC23" s="324"/>
      <c r="AD23" s="279"/>
      <c r="AE23" s="281"/>
      <c r="AF23" s="77"/>
    </row>
    <row r="24" spans="1:32" x14ac:dyDescent="0.25">
      <c r="A24" s="174"/>
      <c r="B24" s="3">
        <v>14</v>
      </c>
      <c r="C24" s="136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12"/>
      <c r="O24" s="322"/>
      <c r="P24" s="322"/>
      <c r="Q24" s="322"/>
      <c r="R24" s="323"/>
      <c r="S24" s="324"/>
      <c r="T24" s="324"/>
      <c r="U24" s="324"/>
      <c r="V24" s="279"/>
      <c r="W24" s="281"/>
      <c r="X24" s="281"/>
      <c r="Y24" s="281"/>
      <c r="Z24" s="324"/>
      <c r="AA24" s="324"/>
      <c r="AB24" s="324"/>
      <c r="AC24" s="324"/>
      <c r="AD24" s="279"/>
      <c r="AE24" s="281"/>
      <c r="AF24" s="77"/>
    </row>
    <row r="25" spans="1:32" x14ac:dyDescent="0.25">
      <c r="A25" s="174"/>
      <c r="B25" s="3">
        <v>15</v>
      </c>
      <c r="C25" s="136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12"/>
      <c r="O25" s="322"/>
      <c r="P25" s="322"/>
      <c r="Q25" s="322"/>
      <c r="R25" s="323"/>
      <c r="S25" s="324"/>
      <c r="T25" s="324"/>
      <c r="U25" s="324"/>
      <c r="V25" s="279"/>
      <c r="W25" s="281"/>
      <c r="X25" s="281"/>
      <c r="Y25" s="281"/>
      <c r="Z25" s="324"/>
      <c r="AA25" s="324"/>
      <c r="AB25" s="324"/>
      <c r="AC25" s="324"/>
      <c r="AD25" s="279"/>
      <c r="AE25" s="281"/>
      <c r="AF25" s="77"/>
    </row>
    <row r="26" spans="1:32" x14ac:dyDescent="0.25">
      <c r="A26" s="174"/>
      <c r="B26" s="2">
        <v>16</v>
      </c>
      <c r="C26" s="136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12"/>
      <c r="O26" s="322"/>
      <c r="P26" s="322"/>
      <c r="Q26" s="322"/>
      <c r="R26" s="323"/>
      <c r="S26" s="324"/>
      <c r="T26" s="324"/>
      <c r="U26" s="324"/>
      <c r="V26" s="279"/>
      <c r="W26" s="281"/>
      <c r="X26" s="281"/>
      <c r="Y26" s="281"/>
      <c r="Z26" s="324"/>
      <c r="AA26" s="324"/>
      <c r="AB26" s="324"/>
      <c r="AC26" s="324"/>
      <c r="AD26" s="279"/>
      <c r="AE26" s="281"/>
      <c r="AF26" s="77"/>
    </row>
    <row r="27" spans="1:32" ht="15.75" thickBot="1" x14ac:dyDescent="0.3">
      <c r="A27" s="233"/>
      <c r="B27" s="2">
        <v>17</v>
      </c>
      <c r="C27" s="136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12"/>
      <c r="O27" s="322"/>
      <c r="P27" s="322"/>
      <c r="Q27" s="322"/>
      <c r="R27" s="323"/>
      <c r="S27" s="324"/>
      <c r="T27" s="324"/>
      <c r="U27" s="324"/>
      <c r="V27" s="279"/>
      <c r="W27" s="281"/>
      <c r="X27" s="281"/>
      <c r="Y27" s="281"/>
      <c r="Z27" s="324"/>
      <c r="AA27" s="324"/>
      <c r="AB27" s="324"/>
      <c r="AC27" s="324"/>
      <c r="AD27" s="279"/>
      <c r="AE27" s="281"/>
      <c r="AF27" s="77"/>
    </row>
    <row r="28" spans="1:32" ht="15.75" thickBot="1" x14ac:dyDescent="0.3">
      <c r="A28" s="242" t="s">
        <v>21</v>
      </c>
      <c r="B28" s="243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35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13" t="s">
        <v>4</v>
      </c>
      <c r="O28" s="314"/>
      <c r="P28" s="314"/>
      <c r="Q28" s="314"/>
      <c r="R28" s="314"/>
      <c r="S28" s="314"/>
      <c r="T28" s="314"/>
      <c r="U28" s="314"/>
      <c r="V28" s="314"/>
      <c r="W28" s="314"/>
      <c r="X28" s="314"/>
      <c r="Y28" s="314"/>
      <c r="Z28" s="314"/>
      <c r="AA28" s="314"/>
      <c r="AB28" s="314"/>
      <c r="AC28" s="314"/>
      <c r="AD28" s="314"/>
      <c r="AE28" s="315"/>
      <c r="AF28" s="98"/>
    </row>
    <row r="29" spans="1:32" ht="15.75" thickBot="1" x14ac:dyDescent="0.3">
      <c r="A29" s="204" t="s">
        <v>36</v>
      </c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6"/>
      <c r="M29" s="119"/>
      <c r="N29" s="309" t="s">
        <v>36</v>
      </c>
      <c r="O29" s="310"/>
      <c r="P29" s="310"/>
      <c r="Q29" s="310"/>
      <c r="R29" s="310"/>
      <c r="S29" s="310"/>
      <c r="T29" s="310"/>
      <c r="U29" s="310"/>
      <c r="V29" s="310"/>
      <c r="W29" s="310"/>
      <c r="X29" s="310"/>
      <c r="Y29" s="310"/>
      <c r="Z29" s="310"/>
      <c r="AA29" s="310"/>
      <c r="AB29" s="310"/>
      <c r="AC29" s="310"/>
      <c r="AD29" s="310"/>
      <c r="AE29" s="311"/>
      <c r="AF29" s="98"/>
    </row>
    <row r="30" spans="1:32" ht="15.75" thickBot="1" x14ac:dyDescent="0.3">
      <c r="A30" s="207"/>
      <c r="B30" s="208"/>
      <c r="C30" s="208"/>
      <c r="D30" s="208"/>
      <c r="E30" s="208"/>
      <c r="F30" s="208"/>
      <c r="G30" s="208"/>
      <c r="H30" s="208"/>
      <c r="I30" s="208"/>
      <c r="J30" s="208"/>
      <c r="K30" s="208"/>
      <c r="L30" s="209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 x14ac:dyDescent="0.25">
      <c r="A31" s="174"/>
      <c r="B31" s="2">
        <v>18</v>
      </c>
      <c r="C31" s="138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16"/>
      <c r="O31" s="318"/>
      <c r="P31" s="318"/>
      <c r="Q31" s="320"/>
      <c r="R31" s="300"/>
      <c r="S31" s="271"/>
      <c r="T31" s="271"/>
      <c r="U31" s="295"/>
      <c r="V31" s="163"/>
      <c r="W31" s="147"/>
      <c r="X31" s="147"/>
      <c r="Y31" s="146"/>
      <c r="Z31" s="271"/>
      <c r="AA31" s="271"/>
      <c r="AB31" s="271"/>
      <c r="AC31" s="271"/>
      <c r="AD31" s="167"/>
      <c r="AE31" s="147"/>
      <c r="AF31" s="77"/>
    </row>
    <row r="32" spans="1:32" x14ac:dyDescent="0.25">
      <c r="A32" s="174"/>
      <c r="B32" s="3">
        <v>19</v>
      </c>
      <c r="C32" s="136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16"/>
      <c r="O32" s="318"/>
      <c r="P32" s="318"/>
      <c r="Q32" s="320"/>
      <c r="R32" s="300"/>
      <c r="S32" s="271"/>
      <c r="T32" s="271"/>
      <c r="U32" s="295"/>
      <c r="V32" s="163"/>
      <c r="W32" s="147"/>
      <c r="X32" s="147"/>
      <c r="Y32" s="147"/>
      <c r="Z32" s="271"/>
      <c r="AA32" s="271"/>
      <c r="AB32" s="271"/>
      <c r="AC32" s="271"/>
      <c r="AD32" s="167"/>
      <c r="AE32" s="147"/>
      <c r="AF32" s="77"/>
    </row>
    <row r="33" spans="1:32" x14ac:dyDescent="0.25">
      <c r="A33" s="174"/>
      <c r="B33" s="3">
        <v>20</v>
      </c>
      <c r="C33" s="136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16"/>
      <c r="O33" s="318"/>
      <c r="P33" s="318"/>
      <c r="Q33" s="320"/>
      <c r="R33" s="300"/>
      <c r="S33" s="271"/>
      <c r="T33" s="271"/>
      <c r="U33" s="295"/>
      <c r="V33" s="163"/>
      <c r="W33" s="147"/>
      <c r="X33" s="147"/>
      <c r="Y33" s="147"/>
      <c r="Z33" s="271"/>
      <c r="AA33" s="271"/>
      <c r="AB33" s="271"/>
      <c r="AC33" s="271"/>
      <c r="AD33" s="167"/>
      <c r="AE33" s="147"/>
      <c r="AF33" s="77"/>
    </row>
    <row r="34" spans="1:32" ht="15.75" thickBot="1" x14ac:dyDescent="0.3">
      <c r="A34" s="233"/>
      <c r="B34" s="4">
        <v>21</v>
      </c>
      <c r="C34" s="13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17"/>
      <c r="O34" s="319"/>
      <c r="P34" s="319"/>
      <c r="Q34" s="321"/>
      <c r="R34" s="301"/>
      <c r="S34" s="272"/>
      <c r="T34" s="272"/>
      <c r="U34" s="296"/>
      <c r="V34" s="163"/>
      <c r="W34" s="147"/>
      <c r="X34" s="148"/>
      <c r="Y34" s="148"/>
      <c r="Z34" s="272"/>
      <c r="AA34" s="272"/>
      <c r="AB34" s="272"/>
      <c r="AC34" s="272"/>
      <c r="AD34" s="167"/>
      <c r="AE34" s="147"/>
      <c r="AF34" s="77"/>
    </row>
    <row r="35" spans="1:32" ht="15.75" thickBot="1" x14ac:dyDescent="0.3">
      <c r="A35" s="168" t="s">
        <v>21</v>
      </c>
      <c r="B35" s="169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134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285" t="s">
        <v>5</v>
      </c>
      <c r="O35" s="286"/>
      <c r="P35" s="286"/>
      <c r="Q35" s="286"/>
      <c r="R35" s="286"/>
      <c r="S35" s="286"/>
      <c r="T35" s="286"/>
      <c r="U35" s="286"/>
      <c r="V35" s="286"/>
      <c r="W35" s="286"/>
      <c r="X35" s="286"/>
      <c r="Y35" s="286"/>
      <c r="Z35" s="286"/>
      <c r="AA35" s="286"/>
      <c r="AB35" s="286"/>
      <c r="AC35" s="286"/>
      <c r="AD35" s="286"/>
      <c r="AE35" s="287"/>
      <c r="AF35" s="98"/>
    </row>
    <row r="36" spans="1:32" x14ac:dyDescent="0.25">
      <c r="A36" s="174" t="s">
        <v>6</v>
      </c>
      <c r="B36" s="2">
        <v>22</v>
      </c>
      <c r="C36" s="138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08"/>
      <c r="O36" s="302"/>
      <c r="P36" s="302"/>
      <c r="Q36" s="305"/>
      <c r="R36" s="299"/>
      <c r="S36" s="270"/>
      <c r="T36" s="270"/>
      <c r="U36" s="294"/>
      <c r="V36" s="163"/>
      <c r="W36" s="147"/>
      <c r="X36" s="146"/>
      <c r="Y36" s="146"/>
      <c r="Z36" s="270"/>
      <c r="AA36" s="270"/>
      <c r="AB36" s="270"/>
      <c r="AC36" s="270"/>
      <c r="AD36" s="167"/>
      <c r="AE36" s="147"/>
      <c r="AF36" s="77"/>
    </row>
    <row r="37" spans="1:32" x14ac:dyDescent="0.25">
      <c r="A37" s="174"/>
      <c r="B37" s="3">
        <v>23</v>
      </c>
      <c r="C37" s="136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00"/>
      <c r="O37" s="303"/>
      <c r="P37" s="303"/>
      <c r="Q37" s="306"/>
      <c r="R37" s="300"/>
      <c r="S37" s="271"/>
      <c r="T37" s="271"/>
      <c r="U37" s="295"/>
      <c r="V37" s="163"/>
      <c r="W37" s="147"/>
      <c r="X37" s="147"/>
      <c r="Y37" s="147"/>
      <c r="Z37" s="271"/>
      <c r="AA37" s="271"/>
      <c r="AB37" s="271"/>
      <c r="AC37" s="271"/>
      <c r="AD37" s="167"/>
      <c r="AE37" s="147"/>
      <c r="AF37" s="77"/>
    </row>
    <row r="38" spans="1:32" x14ac:dyDescent="0.25">
      <c r="A38" s="174"/>
      <c r="B38" s="3">
        <v>24</v>
      </c>
      <c r="C38" s="136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00"/>
      <c r="O38" s="303"/>
      <c r="P38" s="303"/>
      <c r="Q38" s="306"/>
      <c r="R38" s="300"/>
      <c r="S38" s="271"/>
      <c r="T38" s="271"/>
      <c r="U38" s="295"/>
      <c r="V38" s="163"/>
      <c r="W38" s="147"/>
      <c r="X38" s="147"/>
      <c r="Y38" s="147"/>
      <c r="Z38" s="271"/>
      <c r="AA38" s="271"/>
      <c r="AB38" s="271"/>
      <c r="AC38" s="271"/>
      <c r="AD38" s="167"/>
      <c r="AE38" s="147"/>
      <c r="AF38" s="77"/>
    </row>
    <row r="39" spans="1:32" ht="15.75" thickBot="1" x14ac:dyDescent="0.3">
      <c r="A39" s="174"/>
      <c r="B39" s="4">
        <v>25</v>
      </c>
      <c r="C39" s="13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01"/>
      <c r="O39" s="304"/>
      <c r="P39" s="304"/>
      <c r="Q39" s="307"/>
      <c r="R39" s="301"/>
      <c r="S39" s="272"/>
      <c r="T39" s="272"/>
      <c r="U39" s="296"/>
      <c r="V39" s="163"/>
      <c r="W39" s="147"/>
      <c r="X39" s="148"/>
      <c r="Y39" s="148"/>
      <c r="Z39" s="272"/>
      <c r="AA39" s="272"/>
      <c r="AB39" s="272"/>
      <c r="AC39" s="272"/>
      <c r="AD39" s="167"/>
      <c r="AE39" s="147"/>
      <c r="AF39" s="77"/>
    </row>
    <row r="40" spans="1:32" ht="15.75" thickBot="1" x14ac:dyDescent="0.3">
      <c r="A40" s="168" t="s">
        <v>21</v>
      </c>
      <c r="B40" s="169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134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285" t="s">
        <v>6</v>
      </c>
      <c r="O40" s="286"/>
      <c r="P40" s="286"/>
      <c r="Q40" s="286"/>
      <c r="R40" s="286"/>
      <c r="S40" s="286"/>
      <c r="T40" s="286"/>
      <c r="U40" s="286"/>
      <c r="V40" s="286"/>
      <c r="W40" s="286"/>
      <c r="X40" s="286"/>
      <c r="Y40" s="286"/>
      <c r="Z40" s="286"/>
      <c r="AA40" s="286"/>
      <c r="AB40" s="286"/>
      <c r="AC40" s="286"/>
      <c r="AD40" s="286"/>
      <c r="AE40" s="287"/>
      <c r="AF40" s="98"/>
    </row>
    <row r="41" spans="1:32" x14ac:dyDescent="0.25">
      <c r="A41" s="174" t="s">
        <v>7</v>
      </c>
      <c r="B41" s="2">
        <v>26</v>
      </c>
      <c r="C41" s="138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08"/>
      <c r="O41" s="302"/>
      <c r="P41" s="302"/>
      <c r="Q41" s="305"/>
      <c r="R41" s="299"/>
      <c r="S41" s="270"/>
      <c r="T41" s="270"/>
      <c r="U41" s="294"/>
      <c r="V41" s="163"/>
      <c r="W41" s="147"/>
      <c r="X41" s="146"/>
      <c r="Y41" s="146"/>
      <c r="Z41" s="270"/>
      <c r="AA41" s="270"/>
      <c r="AB41" s="270"/>
      <c r="AC41" s="270"/>
      <c r="AD41" s="167"/>
      <c r="AE41" s="147"/>
      <c r="AF41" s="77"/>
    </row>
    <row r="42" spans="1:32" x14ac:dyDescent="0.25">
      <c r="A42" s="174"/>
      <c r="B42" s="3">
        <v>27</v>
      </c>
      <c r="C42" s="136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00"/>
      <c r="O42" s="303"/>
      <c r="P42" s="303"/>
      <c r="Q42" s="306"/>
      <c r="R42" s="300"/>
      <c r="S42" s="271"/>
      <c r="T42" s="271"/>
      <c r="U42" s="295"/>
      <c r="V42" s="163"/>
      <c r="W42" s="147"/>
      <c r="X42" s="147"/>
      <c r="Y42" s="147"/>
      <c r="Z42" s="271"/>
      <c r="AA42" s="271"/>
      <c r="AB42" s="271"/>
      <c r="AC42" s="271"/>
      <c r="AD42" s="167"/>
      <c r="AE42" s="147"/>
      <c r="AF42" s="77"/>
    </row>
    <row r="43" spans="1:32" x14ac:dyDescent="0.25">
      <c r="A43" s="174"/>
      <c r="B43" s="3">
        <v>28</v>
      </c>
      <c r="C43" s="136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00"/>
      <c r="O43" s="303"/>
      <c r="P43" s="303"/>
      <c r="Q43" s="306"/>
      <c r="R43" s="300"/>
      <c r="S43" s="271"/>
      <c r="T43" s="271"/>
      <c r="U43" s="295"/>
      <c r="V43" s="163"/>
      <c r="W43" s="147"/>
      <c r="X43" s="147"/>
      <c r="Y43" s="147"/>
      <c r="Z43" s="271"/>
      <c r="AA43" s="271"/>
      <c r="AB43" s="271"/>
      <c r="AC43" s="271"/>
      <c r="AD43" s="167"/>
      <c r="AE43" s="147"/>
      <c r="AF43" s="77"/>
    </row>
    <row r="44" spans="1:32" x14ac:dyDescent="0.25">
      <c r="A44" s="174"/>
      <c r="B44" s="3">
        <v>29</v>
      </c>
      <c r="C44" s="136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00"/>
      <c r="O44" s="303"/>
      <c r="P44" s="303"/>
      <c r="Q44" s="306"/>
      <c r="R44" s="300"/>
      <c r="S44" s="271"/>
      <c r="T44" s="271"/>
      <c r="U44" s="295"/>
      <c r="V44" s="163"/>
      <c r="W44" s="147"/>
      <c r="X44" s="147"/>
      <c r="Y44" s="147"/>
      <c r="Z44" s="271"/>
      <c r="AA44" s="271"/>
      <c r="AB44" s="271"/>
      <c r="AC44" s="271"/>
      <c r="AD44" s="167"/>
      <c r="AE44" s="147"/>
      <c r="AF44" s="77"/>
    </row>
    <row r="45" spans="1:32" ht="15.75" thickBot="1" x14ac:dyDescent="0.3">
      <c r="A45" s="174"/>
      <c r="B45" s="10">
        <v>30</v>
      </c>
      <c r="C45" s="13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01"/>
      <c r="O45" s="304"/>
      <c r="P45" s="304"/>
      <c r="Q45" s="307"/>
      <c r="R45" s="301"/>
      <c r="S45" s="272"/>
      <c r="T45" s="272"/>
      <c r="U45" s="296"/>
      <c r="V45" s="163"/>
      <c r="W45" s="147"/>
      <c r="X45" s="148"/>
      <c r="Y45" s="148"/>
      <c r="Z45" s="272"/>
      <c r="AA45" s="272"/>
      <c r="AB45" s="272"/>
      <c r="AC45" s="272"/>
      <c r="AD45" s="167"/>
      <c r="AE45" s="147"/>
      <c r="AF45" s="77"/>
    </row>
    <row r="46" spans="1:32" ht="15.75" thickBot="1" x14ac:dyDescent="0.3">
      <c r="A46" s="168" t="s">
        <v>21</v>
      </c>
      <c r="B46" s="169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134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285" t="s">
        <v>7</v>
      </c>
      <c r="O46" s="286"/>
      <c r="P46" s="286"/>
      <c r="Q46" s="286"/>
      <c r="R46" s="286"/>
      <c r="S46" s="286"/>
      <c r="T46" s="286"/>
      <c r="U46" s="286"/>
      <c r="V46" s="286"/>
      <c r="W46" s="286"/>
      <c r="X46" s="286"/>
      <c r="Y46" s="286"/>
      <c r="Z46" s="286"/>
      <c r="AA46" s="286"/>
      <c r="AB46" s="286"/>
      <c r="AC46" s="286"/>
      <c r="AD46" s="286"/>
      <c r="AE46" s="287"/>
      <c r="AF46" s="98"/>
    </row>
    <row r="47" spans="1:32" x14ac:dyDescent="0.25">
      <c r="A47" s="174" t="s">
        <v>8</v>
      </c>
      <c r="B47" s="2">
        <v>31</v>
      </c>
      <c r="C47" s="138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08"/>
      <c r="O47" s="302"/>
      <c r="P47" s="302"/>
      <c r="Q47" s="305"/>
      <c r="R47" s="299"/>
      <c r="S47" s="270"/>
      <c r="T47" s="270"/>
      <c r="U47" s="294"/>
      <c r="V47" s="163"/>
      <c r="W47" s="147"/>
      <c r="X47" s="146"/>
      <c r="Y47" s="146"/>
      <c r="Z47" s="270"/>
      <c r="AA47" s="270"/>
      <c r="AB47" s="270"/>
      <c r="AC47" s="270"/>
      <c r="AD47" s="167"/>
      <c r="AE47" s="147"/>
      <c r="AF47" s="77"/>
    </row>
    <row r="48" spans="1:32" x14ac:dyDescent="0.25">
      <c r="A48" s="174"/>
      <c r="B48" s="2">
        <v>32</v>
      </c>
      <c r="C48" s="136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00"/>
      <c r="O48" s="303"/>
      <c r="P48" s="303"/>
      <c r="Q48" s="306"/>
      <c r="R48" s="300"/>
      <c r="S48" s="271"/>
      <c r="T48" s="271"/>
      <c r="U48" s="295"/>
      <c r="V48" s="163"/>
      <c r="W48" s="147"/>
      <c r="X48" s="147"/>
      <c r="Y48" s="147"/>
      <c r="Z48" s="271"/>
      <c r="AA48" s="271"/>
      <c r="AB48" s="271"/>
      <c r="AC48" s="271"/>
      <c r="AD48" s="167"/>
      <c r="AE48" s="147"/>
      <c r="AF48" s="77"/>
    </row>
    <row r="49" spans="1:32" x14ac:dyDescent="0.25">
      <c r="A49" s="174"/>
      <c r="B49" s="3">
        <v>33</v>
      </c>
      <c r="C49" s="136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00"/>
      <c r="O49" s="303"/>
      <c r="P49" s="303"/>
      <c r="Q49" s="306"/>
      <c r="R49" s="300"/>
      <c r="S49" s="271"/>
      <c r="T49" s="271"/>
      <c r="U49" s="295"/>
      <c r="V49" s="163"/>
      <c r="W49" s="147"/>
      <c r="X49" s="147"/>
      <c r="Y49" s="147"/>
      <c r="Z49" s="271"/>
      <c r="AA49" s="271"/>
      <c r="AB49" s="271"/>
      <c r="AC49" s="271"/>
      <c r="AD49" s="167"/>
      <c r="AE49" s="147"/>
      <c r="AF49" s="77"/>
    </row>
    <row r="50" spans="1:32" ht="15.75" thickBot="1" x14ac:dyDescent="0.3">
      <c r="A50" s="174"/>
      <c r="B50" s="4">
        <v>34</v>
      </c>
      <c r="C50" s="13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01"/>
      <c r="O50" s="304"/>
      <c r="P50" s="304"/>
      <c r="Q50" s="307"/>
      <c r="R50" s="301"/>
      <c r="S50" s="272"/>
      <c r="T50" s="272"/>
      <c r="U50" s="296"/>
      <c r="V50" s="163"/>
      <c r="W50" s="147"/>
      <c r="X50" s="148"/>
      <c r="Y50" s="148"/>
      <c r="Z50" s="272"/>
      <c r="AA50" s="272"/>
      <c r="AB50" s="272"/>
      <c r="AC50" s="272"/>
      <c r="AD50" s="167"/>
      <c r="AE50" s="147"/>
      <c r="AF50" s="77"/>
    </row>
    <row r="51" spans="1:32" ht="15.75" thickBot="1" x14ac:dyDescent="0.3">
      <c r="A51" s="168" t="s">
        <v>21</v>
      </c>
      <c r="B51" s="169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134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285" t="s">
        <v>8</v>
      </c>
      <c r="O51" s="286"/>
      <c r="P51" s="286"/>
      <c r="Q51" s="286"/>
      <c r="R51" s="286"/>
      <c r="S51" s="286"/>
      <c r="T51" s="286"/>
      <c r="U51" s="286"/>
      <c r="V51" s="286"/>
      <c r="W51" s="286"/>
      <c r="X51" s="286"/>
      <c r="Y51" s="286"/>
      <c r="Z51" s="286"/>
      <c r="AA51" s="286"/>
      <c r="AB51" s="286"/>
      <c r="AC51" s="286"/>
      <c r="AD51" s="286"/>
      <c r="AE51" s="287"/>
      <c r="AF51" s="98"/>
    </row>
    <row r="52" spans="1:32" ht="15.75" thickBot="1" x14ac:dyDescent="0.3">
      <c r="A52" s="204" t="s">
        <v>37</v>
      </c>
      <c r="B52" s="205"/>
      <c r="C52" s="205"/>
      <c r="D52" s="205"/>
      <c r="E52" s="205"/>
      <c r="F52" s="205"/>
      <c r="G52" s="205"/>
      <c r="H52" s="205"/>
      <c r="I52" s="205"/>
      <c r="J52" s="205"/>
      <c r="K52" s="205"/>
      <c r="L52" s="206"/>
      <c r="M52" s="119"/>
      <c r="N52" s="309" t="s">
        <v>37</v>
      </c>
      <c r="O52" s="310"/>
      <c r="P52" s="310"/>
      <c r="Q52" s="310"/>
      <c r="R52" s="310"/>
      <c r="S52" s="310"/>
      <c r="T52" s="310"/>
      <c r="U52" s="310"/>
      <c r="V52" s="310"/>
      <c r="W52" s="310"/>
      <c r="X52" s="310"/>
      <c r="Y52" s="310"/>
      <c r="Z52" s="310"/>
      <c r="AA52" s="310"/>
      <c r="AB52" s="310"/>
      <c r="AC52" s="310"/>
      <c r="AD52" s="310"/>
      <c r="AE52" s="311"/>
      <c r="AF52" s="98"/>
    </row>
    <row r="53" spans="1:32" ht="15.75" thickBot="1" x14ac:dyDescent="0.3">
      <c r="A53" s="207"/>
      <c r="B53" s="208"/>
      <c r="C53" s="208"/>
      <c r="D53" s="208"/>
      <c r="E53" s="208"/>
      <c r="F53" s="208"/>
      <c r="G53" s="208"/>
      <c r="H53" s="208"/>
      <c r="I53" s="208"/>
      <c r="J53" s="208"/>
      <c r="K53" s="208"/>
      <c r="L53" s="209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 x14ac:dyDescent="0.25">
      <c r="A54" s="174" t="s">
        <v>9</v>
      </c>
      <c r="B54" s="2">
        <v>35</v>
      </c>
      <c r="C54" s="138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08"/>
      <c r="O54" s="302"/>
      <c r="P54" s="302"/>
      <c r="Q54" s="305"/>
      <c r="R54" s="299"/>
      <c r="S54" s="270"/>
      <c r="T54" s="270"/>
      <c r="U54" s="294"/>
      <c r="V54" s="163"/>
      <c r="W54" s="147"/>
      <c r="X54" s="146"/>
      <c r="Y54" s="146"/>
      <c r="Z54" s="270"/>
      <c r="AA54" s="270"/>
      <c r="AB54" s="270"/>
      <c r="AC54" s="270"/>
      <c r="AD54" s="167"/>
      <c r="AE54" s="147"/>
      <c r="AF54" s="77"/>
    </row>
    <row r="55" spans="1:32" x14ac:dyDescent="0.25">
      <c r="A55" s="174"/>
      <c r="B55" s="3">
        <v>36</v>
      </c>
      <c r="C55" s="136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00"/>
      <c r="O55" s="303"/>
      <c r="P55" s="303"/>
      <c r="Q55" s="306"/>
      <c r="R55" s="300"/>
      <c r="S55" s="271"/>
      <c r="T55" s="271"/>
      <c r="U55" s="295"/>
      <c r="V55" s="163"/>
      <c r="W55" s="147"/>
      <c r="X55" s="147"/>
      <c r="Y55" s="147"/>
      <c r="Z55" s="271"/>
      <c r="AA55" s="271"/>
      <c r="AB55" s="271"/>
      <c r="AC55" s="271"/>
      <c r="AD55" s="167"/>
      <c r="AE55" s="147"/>
      <c r="AF55" s="77"/>
    </row>
    <row r="56" spans="1:32" x14ac:dyDescent="0.25">
      <c r="A56" s="174"/>
      <c r="B56" s="3">
        <v>37</v>
      </c>
      <c r="C56" s="136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00"/>
      <c r="O56" s="303"/>
      <c r="P56" s="303"/>
      <c r="Q56" s="306"/>
      <c r="R56" s="300"/>
      <c r="S56" s="271"/>
      <c r="T56" s="271"/>
      <c r="U56" s="295"/>
      <c r="V56" s="163"/>
      <c r="W56" s="147"/>
      <c r="X56" s="147"/>
      <c r="Y56" s="147"/>
      <c r="Z56" s="271"/>
      <c r="AA56" s="271"/>
      <c r="AB56" s="271"/>
      <c r="AC56" s="271"/>
      <c r="AD56" s="167"/>
      <c r="AE56" s="147"/>
      <c r="AF56" s="77"/>
    </row>
    <row r="57" spans="1:32" ht="15.75" thickBot="1" x14ac:dyDescent="0.3">
      <c r="A57" s="174"/>
      <c r="B57" s="4">
        <v>38</v>
      </c>
      <c r="C57" s="13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01"/>
      <c r="O57" s="304"/>
      <c r="P57" s="304"/>
      <c r="Q57" s="307"/>
      <c r="R57" s="301"/>
      <c r="S57" s="272"/>
      <c r="T57" s="272"/>
      <c r="U57" s="296"/>
      <c r="V57" s="163"/>
      <c r="W57" s="147"/>
      <c r="X57" s="148"/>
      <c r="Y57" s="148"/>
      <c r="Z57" s="272"/>
      <c r="AA57" s="272"/>
      <c r="AB57" s="272"/>
      <c r="AC57" s="272"/>
      <c r="AD57" s="167"/>
      <c r="AE57" s="147"/>
      <c r="AF57" s="77"/>
    </row>
    <row r="58" spans="1:32" ht="15.75" thickBot="1" x14ac:dyDescent="0.3">
      <c r="A58" s="168" t="s">
        <v>21</v>
      </c>
      <c r="B58" s="169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134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285" t="s">
        <v>15</v>
      </c>
      <c r="O58" s="286"/>
      <c r="P58" s="286"/>
      <c r="Q58" s="286"/>
      <c r="R58" s="286"/>
      <c r="S58" s="286"/>
      <c r="T58" s="286"/>
      <c r="U58" s="286"/>
      <c r="V58" s="286"/>
      <c r="W58" s="286"/>
      <c r="X58" s="286"/>
      <c r="Y58" s="286"/>
      <c r="Z58" s="286"/>
      <c r="AA58" s="286"/>
      <c r="AB58" s="286"/>
      <c r="AC58" s="286"/>
      <c r="AD58" s="286"/>
      <c r="AE58" s="287"/>
      <c r="AF58" s="98"/>
    </row>
    <row r="59" spans="1:32" x14ac:dyDescent="0.25">
      <c r="A59" s="174" t="s">
        <v>10</v>
      </c>
      <c r="B59" s="2">
        <v>39</v>
      </c>
      <c r="C59" s="138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08"/>
      <c r="O59" s="302"/>
      <c r="P59" s="302"/>
      <c r="Q59" s="305"/>
      <c r="R59" s="299"/>
      <c r="S59" s="270"/>
      <c r="T59" s="270"/>
      <c r="U59" s="294"/>
      <c r="V59" s="163"/>
      <c r="W59" s="147"/>
      <c r="X59" s="146"/>
      <c r="Y59" s="146"/>
      <c r="Z59" s="270"/>
      <c r="AA59" s="270"/>
      <c r="AB59" s="270"/>
      <c r="AC59" s="270"/>
      <c r="AD59" s="167"/>
      <c r="AE59" s="147"/>
      <c r="AF59" s="77"/>
    </row>
    <row r="60" spans="1:32" x14ac:dyDescent="0.25">
      <c r="A60" s="174"/>
      <c r="B60" s="2">
        <v>40</v>
      </c>
      <c r="C60" s="136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00"/>
      <c r="O60" s="303"/>
      <c r="P60" s="303"/>
      <c r="Q60" s="306"/>
      <c r="R60" s="300"/>
      <c r="S60" s="271"/>
      <c r="T60" s="271"/>
      <c r="U60" s="295"/>
      <c r="V60" s="163"/>
      <c r="W60" s="147"/>
      <c r="X60" s="147"/>
      <c r="Y60" s="147"/>
      <c r="Z60" s="271"/>
      <c r="AA60" s="271"/>
      <c r="AB60" s="271"/>
      <c r="AC60" s="271"/>
      <c r="AD60" s="167"/>
      <c r="AE60" s="147"/>
      <c r="AF60" s="77"/>
    </row>
    <row r="61" spans="1:32" x14ac:dyDescent="0.25">
      <c r="A61" s="174"/>
      <c r="B61" s="3">
        <v>41</v>
      </c>
      <c r="C61" s="136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00"/>
      <c r="O61" s="303"/>
      <c r="P61" s="303"/>
      <c r="Q61" s="306"/>
      <c r="R61" s="300"/>
      <c r="S61" s="271"/>
      <c r="T61" s="271"/>
      <c r="U61" s="295"/>
      <c r="V61" s="163"/>
      <c r="W61" s="147"/>
      <c r="X61" s="147"/>
      <c r="Y61" s="147"/>
      <c r="Z61" s="271"/>
      <c r="AA61" s="271"/>
      <c r="AB61" s="271"/>
      <c r="AC61" s="271"/>
      <c r="AD61" s="167"/>
      <c r="AE61" s="147"/>
      <c r="AF61" s="77"/>
    </row>
    <row r="62" spans="1:32" x14ac:dyDescent="0.25">
      <c r="A62" s="174"/>
      <c r="B62" s="3">
        <v>42</v>
      </c>
      <c r="C62" s="136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00"/>
      <c r="O62" s="303"/>
      <c r="P62" s="303"/>
      <c r="Q62" s="306"/>
      <c r="R62" s="300"/>
      <c r="S62" s="271"/>
      <c r="T62" s="271"/>
      <c r="U62" s="295"/>
      <c r="V62" s="163"/>
      <c r="W62" s="147"/>
      <c r="X62" s="147"/>
      <c r="Y62" s="147"/>
      <c r="Z62" s="271"/>
      <c r="AA62" s="271"/>
      <c r="AB62" s="271"/>
      <c r="AC62" s="271"/>
      <c r="AD62" s="167"/>
      <c r="AE62" s="147"/>
      <c r="AF62" s="77"/>
    </row>
    <row r="63" spans="1:32" ht="15.75" thickBot="1" x14ac:dyDescent="0.3">
      <c r="A63" s="174"/>
      <c r="B63" s="4">
        <v>43</v>
      </c>
      <c r="C63" s="13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01"/>
      <c r="O63" s="304"/>
      <c r="P63" s="304"/>
      <c r="Q63" s="307"/>
      <c r="R63" s="301"/>
      <c r="S63" s="272"/>
      <c r="T63" s="272"/>
      <c r="U63" s="296"/>
      <c r="V63" s="163"/>
      <c r="W63" s="147"/>
      <c r="X63" s="148"/>
      <c r="Y63" s="148"/>
      <c r="Z63" s="272"/>
      <c r="AA63" s="272"/>
      <c r="AB63" s="272"/>
      <c r="AC63" s="272"/>
      <c r="AD63" s="167"/>
      <c r="AE63" s="147"/>
      <c r="AF63" s="77"/>
    </row>
    <row r="64" spans="1:32" ht="15.75" thickBot="1" x14ac:dyDescent="0.3">
      <c r="A64" s="168" t="s">
        <v>21</v>
      </c>
      <c r="B64" s="169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134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285" t="s">
        <v>16</v>
      </c>
      <c r="O64" s="286"/>
      <c r="P64" s="286"/>
      <c r="Q64" s="286"/>
      <c r="R64" s="286"/>
      <c r="S64" s="286"/>
      <c r="T64" s="286"/>
      <c r="U64" s="286"/>
      <c r="V64" s="286"/>
      <c r="W64" s="286"/>
      <c r="X64" s="286"/>
      <c r="Y64" s="286"/>
      <c r="Z64" s="286"/>
      <c r="AA64" s="286"/>
      <c r="AB64" s="286"/>
      <c r="AC64" s="286"/>
      <c r="AD64" s="286"/>
      <c r="AE64" s="287"/>
      <c r="AF64" s="98"/>
    </row>
    <row r="65" spans="1:32" x14ac:dyDescent="0.25">
      <c r="A65" s="174" t="s">
        <v>11</v>
      </c>
      <c r="B65" s="2">
        <v>44</v>
      </c>
      <c r="C65" s="138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08"/>
      <c r="O65" s="302"/>
      <c r="P65" s="302"/>
      <c r="Q65" s="305"/>
      <c r="R65" s="299"/>
      <c r="S65" s="270"/>
      <c r="T65" s="270"/>
      <c r="U65" s="294"/>
      <c r="V65" s="163"/>
      <c r="W65" s="147"/>
      <c r="X65" s="146"/>
      <c r="Y65" s="146"/>
      <c r="Z65" s="270"/>
      <c r="AA65" s="270"/>
      <c r="AB65" s="270"/>
      <c r="AC65" s="270"/>
      <c r="AD65" s="167"/>
      <c r="AE65" s="147"/>
      <c r="AF65" s="77"/>
    </row>
    <row r="66" spans="1:32" x14ac:dyDescent="0.25">
      <c r="A66" s="174"/>
      <c r="B66" s="3">
        <v>45</v>
      </c>
      <c r="C66" s="136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00"/>
      <c r="O66" s="303"/>
      <c r="P66" s="303"/>
      <c r="Q66" s="306"/>
      <c r="R66" s="300"/>
      <c r="S66" s="271"/>
      <c r="T66" s="271"/>
      <c r="U66" s="295"/>
      <c r="V66" s="163"/>
      <c r="W66" s="147"/>
      <c r="X66" s="147"/>
      <c r="Y66" s="147"/>
      <c r="Z66" s="271"/>
      <c r="AA66" s="271"/>
      <c r="AB66" s="271"/>
      <c r="AC66" s="271"/>
      <c r="AD66" s="167"/>
      <c r="AE66" s="147"/>
      <c r="AF66" s="77"/>
    </row>
    <row r="67" spans="1:32" x14ac:dyDescent="0.25">
      <c r="A67" s="174"/>
      <c r="B67" s="3">
        <v>46</v>
      </c>
      <c r="C67" s="136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00"/>
      <c r="O67" s="303"/>
      <c r="P67" s="303"/>
      <c r="Q67" s="306"/>
      <c r="R67" s="300"/>
      <c r="S67" s="271"/>
      <c r="T67" s="271"/>
      <c r="U67" s="295"/>
      <c r="V67" s="163"/>
      <c r="W67" s="147"/>
      <c r="X67" s="147"/>
      <c r="Y67" s="147"/>
      <c r="Z67" s="271"/>
      <c r="AA67" s="271"/>
      <c r="AB67" s="271"/>
      <c r="AC67" s="271"/>
      <c r="AD67" s="167"/>
      <c r="AE67" s="147"/>
      <c r="AF67" s="77"/>
    </row>
    <row r="68" spans="1:32" ht="15.75" thickBot="1" x14ac:dyDescent="0.3">
      <c r="A68" s="174"/>
      <c r="B68" s="4">
        <v>47</v>
      </c>
      <c r="C68" s="13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01"/>
      <c r="O68" s="304"/>
      <c r="P68" s="304"/>
      <c r="Q68" s="307"/>
      <c r="R68" s="301"/>
      <c r="S68" s="272"/>
      <c r="T68" s="272"/>
      <c r="U68" s="296"/>
      <c r="V68" s="163"/>
      <c r="W68" s="147"/>
      <c r="X68" s="148"/>
      <c r="Y68" s="148"/>
      <c r="Z68" s="272"/>
      <c r="AA68" s="272"/>
      <c r="AB68" s="272"/>
      <c r="AC68" s="272"/>
      <c r="AD68" s="167"/>
      <c r="AE68" s="147"/>
      <c r="AF68" s="77"/>
    </row>
    <row r="69" spans="1:32" ht="15.75" thickBot="1" x14ac:dyDescent="0.3">
      <c r="A69" s="168" t="s">
        <v>21</v>
      </c>
      <c r="B69" s="169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134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285" t="s">
        <v>17</v>
      </c>
      <c r="O69" s="286"/>
      <c r="P69" s="286"/>
      <c r="Q69" s="286"/>
      <c r="R69" s="286"/>
      <c r="S69" s="286"/>
      <c r="T69" s="286"/>
      <c r="U69" s="286"/>
      <c r="V69" s="286"/>
      <c r="W69" s="286"/>
      <c r="X69" s="286"/>
      <c r="Y69" s="286"/>
      <c r="Z69" s="286"/>
      <c r="AA69" s="286"/>
      <c r="AB69" s="286"/>
      <c r="AC69" s="286"/>
      <c r="AD69" s="286"/>
      <c r="AE69" s="287"/>
      <c r="AF69" s="98"/>
    </row>
    <row r="70" spans="1:32" x14ac:dyDescent="0.25">
      <c r="A70" s="174" t="s">
        <v>12</v>
      </c>
      <c r="B70" s="2">
        <v>48</v>
      </c>
      <c r="C70" s="138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299"/>
      <c r="O70" s="302"/>
      <c r="P70" s="302"/>
      <c r="Q70" s="305"/>
      <c r="R70" s="299"/>
      <c r="S70" s="270"/>
      <c r="T70" s="270"/>
      <c r="U70" s="294"/>
      <c r="V70" s="163"/>
      <c r="W70" s="147"/>
      <c r="X70" s="146"/>
      <c r="Y70" s="146"/>
      <c r="Z70" s="270"/>
      <c r="AA70" s="270"/>
      <c r="AB70" s="270"/>
      <c r="AC70" s="270"/>
      <c r="AD70" s="167"/>
      <c r="AE70" s="147"/>
      <c r="AF70" s="77"/>
    </row>
    <row r="71" spans="1:32" x14ac:dyDescent="0.25">
      <c r="A71" s="174"/>
      <c r="B71" s="3">
        <v>49</v>
      </c>
      <c r="C71" s="136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00"/>
      <c r="O71" s="303"/>
      <c r="P71" s="303"/>
      <c r="Q71" s="306"/>
      <c r="R71" s="300"/>
      <c r="S71" s="271"/>
      <c r="T71" s="271"/>
      <c r="U71" s="295"/>
      <c r="V71" s="163"/>
      <c r="W71" s="147"/>
      <c r="X71" s="147"/>
      <c r="Y71" s="147"/>
      <c r="Z71" s="271"/>
      <c r="AA71" s="271"/>
      <c r="AB71" s="271"/>
      <c r="AC71" s="271"/>
      <c r="AD71" s="167"/>
      <c r="AE71" s="147"/>
      <c r="AF71" s="77"/>
    </row>
    <row r="72" spans="1:32" x14ac:dyDescent="0.25">
      <c r="A72" s="174"/>
      <c r="B72" s="3">
        <v>50</v>
      </c>
      <c r="C72" s="136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00"/>
      <c r="O72" s="303"/>
      <c r="P72" s="303"/>
      <c r="Q72" s="306"/>
      <c r="R72" s="300"/>
      <c r="S72" s="271"/>
      <c r="T72" s="271"/>
      <c r="U72" s="295"/>
      <c r="V72" s="163"/>
      <c r="W72" s="147"/>
      <c r="X72" s="147"/>
      <c r="Y72" s="147"/>
      <c r="Z72" s="271"/>
      <c r="AA72" s="271"/>
      <c r="AB72" s="271"/>
      <c r="AC72" s="271"/>
      <c r="AD72" s="167"/>
      <c r="AE72" s="147"/>
      <c r="AF72" s="77"/>
    </row>
    <row r="73" spans="1:32" x14ac:dyDescent="0.25">
      <c r="A73" s="174"/>
      <c r="B73" s="3">
        <v>51</v>
      </c>
      <c r="C73" s="136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00"/>
      <c r="O73" s="303"/>
      <c r="P73" s="303"/>
      <c r="Q73" s="306"/>
      <c r="R73" s="300"/>
      <c r="S73" s="271"/>
      <c r="T73" s="271"/>
      <c r="U73" s="295"/>
      <c r="V73" s="163"/>
      <c r="W73" s="147"/>
      <c r="X73" s="147"/>
      <c r="Y73" s="147"/>
      <c r="Z73" s="271"/>
      <c r="AA73" s="271"/>
      <c r="AB73" s="271"/>
      <c r="AC73" s="271"/>
      <c r="AD73" s="167"/>
      <c r="AE73" s="147"/>
      <c r="AF73" s="77"/>
    </row>
    <row r="74" spans="1:32" ht="15.75" thickBot="1" x14ac:dyDescent="0.3">
      <c r="A74" s="174"/>
      <c r="B74" s="4">
        <v>52</v>
      </c>
      <c r="C74" s="13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01"/>
      <c r="O74" s="304"/>
      <c r="P74" s="304"/>
      <c r="Q74" s="307"/>
      <c r="R74" s="301"/>
      <c r="S74" s="272"/>
      <c r="T74" s="272"/>
      <c r="U74" s="296"/>
      <c r="V74" s="163"/>
      <c r="W74" s="147"/>
      <c r="X74" s="148"/>
      <c r="Y74" s="148"/>
      <c r="Z74" s="272"/>
      <c r="AA74" s="272"/>
      <c r="AB74" s="272"/>
      <c r="AC74" s="272"/>
      <c r="AD74" s="167"/>
      <c r="AE74" s="147"/>
      <c r="AF74" s="77"/>
    </row>
    <row r="75" spans="1:32" ht="15.75" thickBot="1" x14ac:dyDescent="0.3">
      <c r="A75" s="168" t="s">
        <v>21</v>
      </c>
      <c r="B75" s="169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134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285" t="s">
        <v>18</v>
      </c>
      <c r="O75" s="286"/>
      <c r="P75" s="286"/>
      <c r="Q75" s="286"/>
      <c r="R75" s="286"/>
      <c r="S75" s="286"/>
      <c r="T75" s="286"/>
      <c r="U75" s="286"/>
      <c r="V75" s="286"/>
      <c r="W75" s="286"/>
      <c r="X75" s="286"/>
      <c r="Y75" s="286"/>
      <c r="Z75" s="286"/>
      <c r="AA75" s="286"/>
      <c r="AB75" s="286"/>
      <c r="AC75" s="286"/>
      <c r="AD75" s="286"/>
      <c r="AE75" s="287"/>
      <c r="AF75" s="98"/>
    </row>
    <row r="76" spans="1:32" x14ac:dyDescent="0.25">
      <c r="A76" s="170" t="s">
        <v>29</v>
      </c>
      <c r="B76" s="171"/>
      <c r="C76" s="182">
        <f>SUM(C75,C69,C64,C58,C51,C46,C40,C35,C28,C22,C17,C12)</f>
        <v>0</v>
      </c>
      <c r="D76" s="184">
        <f>SUM(D75,D69,D64,D58,D51,D46,D40,D35,D28,D22,D17,D12)</f>
        <v>0</v>
      </c>
      <c r="E76" s="185">
        <f>SUM(E75,E69,E64,E58,E51,E46,E40,E35,E28,E22,E17,E12)</f>
        <v>0</v>
      </c>
      <c r="F76" s="187" t="e">
        <f t="shared" si="1"/>
        <v>#DIV/0!</v>
      </c>
      <c r="G76" s="184">
        <f t="shared" si="2"/>
        <v>0</v>
      </c>
      <c r="H76" s="189" t="e">
        <f t="shared" si="3"/>
        <v>#DIV/0!</v>
      </c>
      <c r="I76" s="191">
        <f>E76-D76</f>
        <v>0</v>
      </c>
      <c r="J76" s="193"/>
      <c r="K76" s="195" t="e">
        <f t="shared" si="4"/>
        <v>#DIV/0!</v>
      </c>
      <c r="L76" s="297" t="e">
        <f>AVERAGE(L70:L74,L65:L68,L59:L63,L54:L57,L47:L50,L41:L45,L36:L39,L31:L34,L23:L27,L18:L21,L13:L16,L8:L11)</f>
        <v>#DIV/0!</v>
      </c>
      <c r="M76" s="97"/>
      <c r="N76" s="288" t="e">
        <f>AVERAGE(N70,N65,N59,N54)</f>
        <v>#DIV/0!</v>
      </c>
      <c r="O76" s="290">
        <f>SUM(O54,O59,O65,O70)</f>
        <v>0</v>
      </c>
      <c r="P76" s="292"/>
      <c r="Q76" s="292"/>
      <c r="R76" s="288" t="e">
        <f>AVERAGE(R70,R65,R59,R54)</f>
        <v>#DIV/0!</v>
      </c>
      <c r="S76" s="290">
        <f>SUM(S54,S59,S65,S70)</f>
        <v>0</v>
      </c>
      <c r="T76" s="292"/>
      <c r="U76" s="292"/>
      <c r="V76" s="288" t="e">
        <f>AVERAGE(V70,V65,V59,V54)</f>
        <v>#DIV/0!</v>
      </c>
      <c r="W76" s="290">
        <f>SUM(W54,W59,W65,W70)</f>
        <v>0</v>
      </c>
      <c r="X76" s="283"/>
      <c r="Y76" s="283"/>
      <c r="Z76" s="288" t="e">
        <f>AVERAGE(Z70,Z65,Z59,Z54)</f>
        <v>#DIV/0!</v>
      </c>
      <c r="AA76" s="290">
        <f>SUM(AA54,AA59,AA65,AA70)</f>
        <v>0</v>
      </c>
      <c r="AB76" s="288" t="e">
        <f>AVERAGE(AB70,AB65,AB59,AB54)</f>
        <v>#DIV/0!</v>
      </c>
      <c r="AC76" s="290">
        <f>SUM(AC54,AC59,AC65,AC70)</f>
        <v>0</v>
      </c>
      <c r="AD76" s="288" t="e">
        <f>AVERAGE(AD70,AD65,AD59,AD54)</f>
        <v>#DIV/0!</v>
      </c>
      <c r="AE76" s="290">
        <f>SUM(AE54,AE59,AE65,AE70)</f>
        <v>0</v>
      </c>
      <c r="AF76" s="132"/>
    </row>
    <row r="77" spans="1:32" ht="15.75" thickBot="1" x14ac:dyDescent="0.3">
      <c r="A77" s="172"/>
      <c r="B77" s="173"/>
      <c r="C77" s="183"/>
      <c r="D77" s="183"/>
      <c r="E77" s="186"/>
      <c r="F77" s="188"/>
      <c r="G77" s="183"/>
      <c r="H77" s="190"/>
      <c r="I77" s="192"/>
      <c r="J77" s="194"/>
      <c r="K77" s="196" t="e">
        <f>(E77-J77)/J77</f>
        <v>#DIV/0!</v>
      </c>
      <c r="L77" s="298"/>
      <c r="M77" s="133"/>
      <c r="N77" s="289"/>
      <c r="O77" s="291"/>
      <c r="P77" s="293"/>
      <c r="Q77" s="293"/>
      <c r="R77" s="289"/>
      <c r="S77" s="291"/>
      <c r="T77" s="293"/>
      <c r="U77" s="293"/>
      <c r="V77" s="289"/>
      <c r="W77" s="291"/>
      <c r="X77" s="284"/>
      <c r="Y77" s="284"/>
      <c r="Z77" s="289"/>
      <c r="AA77" s="291"/>
      <c r="AB77" s="289"/>
      <c r="AC77" s="291"/>
      <c r="AD77" s="289"/>
      <c r="AE77" s="291"/>
      <c r="AF77" s="132"/>
    </row>
  </sheetData>
  <sheetProtection password="CC7C" sheet="1" objects="1" scenarios="1"/>
  <mergeCells count="326">
    <mergeCell ref="AE76:AE77"/>
    <mergeCell ref="U76:U77"/>
    <mergeCell ref="V76:V77"/>
    <mergeCell ref="W76:W77"/>
    <mergeCell ref="X76:X77"/>
    <mergeCell ref="Y76:Y77"/>
    <mergeCell ref="Z76:Z77"/>
    <mergeCell ref="I76:I77"/>
    <mergeCell ref="J76:J77"/>
    <mergeCell ref="K76:K77"/>
    <mergeCell ref="L76:L77"/>
    <mergeCell ref="N76:N77"/>
    <mergeCell ref="AA76:AA77"/>
    <mergeCell ref="AB76:AB77"/>
    <mergeCell ref="AC76:AC77"/>
    <mergeCell ref="AD76:AD77"/>
    <mergeCell ref="A75:B75"/>
    <mergeCell ref="N75:AE75"/>
    <mergeCell ref="U70:U74"/>
    <mergeCell ref="V70:V74"/>
    <mergeCell ref="W70:W74"/>
    <mergeCell ref="X70:X74"/>
    <mergeCell ref="Y70:Y74"/>
    <mergeCell ref="Z70:Z74"/>
    <mergeCell ref="A76:B77"/>
    <mergeCell ref="C76:C77"/>
    <mergeCell ref="D76:D77"/>
    <mergeCell ref="E76:E77"/>
    <mergeCell ref="F76:F77"/>
    <mergeCell ref="G76:G77"/>
    <mergeCell ref="AA70:AA74"/>
    <mergeCell ref="AB70:AB74"/>
    <mergeCell ref="AC70:AC74"/>
    <mergeCell ref="O76:O77"/>
    <mergeCell ref="P76:P77"/>
    <mergeCell ref="Q76:Q77"/>
    <mergeCell ref="R76:R77"/>
    <mergeCell ref="S76:S77"/>
    <mergeCell ref="T76:T77"/>
    <mergeCell ref="H76:H77"/>
    <mergeCell ref="A69:B69"/>
    <mergeCell ref="N69:AE69"/>
    <mergeCell ref="A70:A74"/>
    <mergeCell ref="N70:N74"/>
    <mergeCell ref="O70:O74"/>
    <mergeCell ref="P70:P74"/>
    <mergeCell ref="Q70:Q74"/>
    <mergeCell ref="R70:R74"/>
    <mergeCell ref="S70:S74"/>
    <mergeCell ref="T70:T74"/>
    <mergeCell ref="AD70:AD74"/>
    <mergeCell ref="AE70:AE74"/>
    <mergeCell ref="A59:A63"/>
    <mergeCell ref="N59:N63"/>
    <mergeCell ref="Z65:Z68"/>
    <mergeCell ref="AA65:AA68"/>
    <mergeCell ref="AB65:AB68"/>
    <mergeCell ref="AC65:AC68"/>
    <mergeCell ref="AD65:AD68"/>
    <mergeCell ref="AE65:AE68"/>
    <mergeCell ref="T65:T68"/>
    <mergeCell ref="U65:U68"/>
    <mergeCell ref="V65:V68"/>
    <mergeCell ref="W65:W68"/>
    <mergeCell ref="X65:X68"/>
    <mergeCell ref="Y65:Y68"/>
    <mergeCell ref="AD54:AD57"/>
    <mergeCell ref="AE54:AE57"/>
    <mergeCell ref="AE59:AE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Y59:Y63"/>
    <mergeCell ref="Z59:Z63"/>
    <mergeCell ref="AA59:AA63"/>
    <mergeCell ref="AB59:AB63"/>
    <mergeCell ref="AC59:AC63"/>
    <mergeCell ref="AD59:AD63"/>
    <mergeCell ref="S59:S63"/>
    <mergeCell ref="T59:T63"/>
    <mergeCell ref="U59:U63"/>
    <mergeCell ref="V59:V63"/>
    <mergeCell ref="W59:W63"/>
    <mergeCell ref="X59:X63"/>
    <mergeCell ref="S54:S57"/>
    <mergeCell ref="T54:T57"/>
    <mergeCell ref="O59:O63"/>
    <mergeCell ref="P59:P63"/>
    <mergeCell ref="Q59:Q63"/>
    <mergeCell ref="R59:R63"/>
    <mergeCell ref="AA54:AA57"/>
    <mergeCell ref="AB54:AB57"/>
    <mergeCell ref="AC54:AC57"/>
    <mergeCell ref="A51:B51"/>
    <mergeCell ref="N51:AE51"/>
    <mergeCell ref="U47:U50"/>
    <mergeCell ref="V47:V50"/>
    <mergeCell ref="W47:W50"/>
    <mergeCell ref="X47:X50"/>
    <mergeCell ref="Y47:Y50"/>
    <mergeCell ref="Z47:Z50"/>
    <mergeCell ref="A58:B58"/>
    <mergeCell ref="N58:AE58"/>
    <mergeCell ref="U54:U57"/>
    <mergeCell ref="V54:V57"/>
    <mergeCell ref="W54:W57"/>
    <mergeCell ref="X54:X57"/>
    <mergeCell ref="Y54:Y57"/>
    <mergeCell ref="Z54:Z57"/>
    <mergeCell ref="A52:L53"/>
    <mergeCell ref="N52:AE52"/>
    <mergeCell ref="A54:A57"/>
    <mergeCell ref="N54:N57"/>
    <mergeCell ref="O54:O57"/>
    <mergeCell ref="P54:P57"/>
    <mergeCell ref="Q54:Q57"/>
    <mergeCell ref="R54:R57"/>
    <mergeCell ref="A46:B46"/>
    <mergeCell ref="N46:AE46"/>
    <mergeCell ref="A47:A50"/>
    <mergeCell ref="N47:N50"/>
    <mergeCell ref="O47:O50"/>
    <mergeCell ref="P47:P50"/>
    <mergeCell ref="Q47:Q50"/>
    <mergeCell ref="R47:R50"/>
    <mergeCell ref="S47:S50"/>
    <mergeCell ref="T47:T50"/>
    <mergeCell ref="AA47:AA50"/>
    <mergeCell ref="AB47:AB50"/>
    <mergeCell ref="AC47:AC50"/>
    <mergeCell ref="AD47:AD50"/>
    <mergeCell ref="AE47:AE50"/>
    <mergeCell ref="A36:A39"/>
    <mergeCell ref="N36:N39"/>
    <mergeCell ref="Z41:Z45"/>
    <mergeCell ref="AA41:AA45"/>
    <mergeCell ref="AB41:AB45"/>
    <mergeCell ref="AC41:AC45"/>
    <mergeCell ref="AD41:AD45"/>
    <mergeCell ref="AE41:AE45"/>
    <mergeCell ref="T41:T45"/>
    <mergeCell ref="U41:U45"/>
    <mergeCell ref="V41:V45"/>
    <mergeCell ref="W41:W45"/>
    <mergeCell ref="X41:X45"/>
    <mergeCell ref="Y41:Y45"/>
    <mergeCell ref="AD31:AD34"/>
    <mergeCell ref="AE31:AE34"/>
    <mergeCell ref="AE36:AE39"/>
    <mergeCell ref="A40:B40"/>
    <mergeCell ref="N40:AE40"/>
    <mergeCell ref="A41:A45"/>
    <mergeCell ref="N41:N45"/>
    <mergeCell ref="O41:O45"/>
    <mergeCell ref="P41:P45"/>
    <mergeCell ref="Q41:Q45"/>
    <mergeCell ref="R41:R45"/>
    <mergeCell ref="S41:S45"/>
    <mergeCell ref="Y36:Y39"/>
    <mergeCell ref="Z36:Z39"/>
    <mergeCell ref="AA36:AA39"/>
    <mergeCell ref="AB36:AB39"/>
    <mergeCell ref="AC36:AC39"/>
    <mergeCell ref="AD36:AD39"/>
    <mergeCell ref="S36:S39"/>
    <mergeCell ref="T36:T39"/>
    <mergeCell ref="U36:U39"/>
    <mergeCell ref="V36:V39"/>
    <mergeCell ref="W36:W39"/>
    <mergeCell ref="X36:X39"/>
    <mergeCell ref="S31:S34"/>
    <mergeCell ref="T31:T34"/>
    <mergeCell ref="O36:O39"/>
    <mergeCell ref="P36:P39"/>
    <mergeCell ref="Q36:Q39"/>
    <mergeCell ref="R36:R39"/>
    <mergeCell ref="AA31:AA34"/>
    <mergeCell ref="AB31:AB34"/>
    <mergeCell ref="AC31:AC34"/>
    <mergeCell ref="A28:B28"/>
    <mergeCell ref="N28:AE28"/>
    <mergeCell ref="U23:U27"/>
    <mergeCell ref="V23:V27"/>
    <mergeCell ref="W23:W27"/>
    <mergeCell ref="X23:X27"/>
    <mergeCell ref="Y23:Y27"/>
    <mergeCell ref="Z23:Z27"/>
    <mergeCell ref="A35:B35"/>
    <mergeCell ref="N35:AE35"/>
    <mergeCell ref="U31:U34"/>
    <mergeCell ref="V31:V34"/>
    <mergeCell ref="W31:W34"/>
    <mergeCell ref="X31:X34"/>
    <mergeCell ref="Y31:Y34"/>
    <mergeCell ref="Z31:Z34"/>
    <mergeCell ref="A29:L30"/>
    <mergeCell ref="N29:AE29"/>
    <mergeCell ref="A31:A34"/>
    <mergeCell ref="N31:N34"/>
    <mergeCell ref="O31:O34"/>
    <mergeCell ref="P31:P34"/>
    <mergeCell ref="Q31:Q34"/>
    <mergeCell ref="R31:R34"/>
    <mergeCell ref="A22:B22"/>
    <mergeCell ref="N22:AE22"/>
    <mergeCell ref="A23:A27"/>
    <mergeCell ref="N23:N27"/>
    <mergeCell ref="O23:O27"/>
    <mergeCell ref="P23:P27"/>
    <mergeCell ref="Q23:Q27"/>
    <mergeCell ref="R23:R27"/>
    <mergeCell ref="S23:S27"/>
    <mergeCell ref="T23:T27"/>
    <mergeCell ref="AA23:AA27"/>
    <mergeCell ref="AB23:AB27"/>
    <mergeCell ref="AC23:AC27"/>
    <mergeCell ref="AD23:AD27"/>
    <mergeCell ref="AE23:AE27"/>
    <mergeCell ref="Z18:Z21"/>
    <mergeCell ref="AA18:AA21"/>
    <mergeCell ref="AB18:AB21"/>
    <mergeCell ref="AC18:AC21"/>
    <mergeCell ref="AD18:AD21"/>
    <mergeCell ref="AE18:AE21"/>
    <mergeCell ref="T18:T21"/>
    <mergeCell ref="U18:U21"/>
    <mergeCell ref="V18:V21"/>
    <mergeCell ref="W18:W21"/>
    <mergeCell ref="X18:X21"/>
    <mergeCell ref="Y18:Y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Y13:Y16"/>
    <mergeCell ref="Z13:Z16"/>
    <mergeCell ref="AA13:AA16"/>
    <mergeCell ref="AB13:AB16"/>
    <mergeCell ref="AC13:AC16"/>
    <mergeCell ref="AD13:AD16"/>
    <mergeCell ref="S13:S16"/>
    <mergeCell ref="T13:T16"/>
    <mergeCell ref="U13:U16"/>
    <mergeCell ref="V13:V16"/>
    <mergeCell ref="W13:W16"/>
    <mergeCell ref="X13:X16"/>
    <mergeCell ref="A13:A16"/>
    <mergeCell ref="N13:N16"/>
    <mergeCell ref="AB8:AB11"/>
    <mergeCell ref="AC8:AC11"/>
    <mergeCell ref="AD8:AD11"/>
    <mergeCell ref="AE8:AE11"/>
    <mergeCell ref="A12:B12"/>
    <mergeCell ref="N12:AE12"/>
    <mergeCell ref="V8:V11"/>
    <mergeCell ref="W8:W11"/>
    <mergeCell ref="X8:X11"/>
    <mergeCell ref="Y8:Y11"/>
    <mergeCell ref="Z8:Z11"/>
    <mergeCell ref="AA8:AA11"/>
    <mergeCell ref="A8:A11"/>
    <mergeCell ref="S6:S7"/>
    <mergeCell ref="T6:T7"/>
    <mergeCell ref="U6:U7"/>
    <mergeCell ref="V6:V7"/>
    <mergeCell ref="W6:W7"/>
    <mergeCell ref="X6:X7"/>
    <mergeCell ref="L6:L7"/>
    <mergeCell ref="N6:N7"/>
    <mergeCell ref="O13:O16"/>
    <mergeCell ref="P13:P16"/>
    <mergeCell ref="Q13:Q16"/>
    <mergeCell ref="R13:R16"/>
    <mergeCell ref="N8:N11"/>
    <mergeCell ref="O8:O11"/>
    <mergeCell ref="P8:P11"/>
    <mergeCell ref="Q8:Q11"/>
    <mergeCell ref="R8:R11"/>
    <mergeCell ref="S8:S11"/>
    <mergeCell ref="T8:T11"/>
    <mergeCell ref="U8:U11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A1:D4"/>
    <mergeCell ref="G2:H2"/>
    <mergeCell ref="F5:G5"/>
    <mergeCell ref="H5:I5"/>
    <mergeCell ref="J5:K5"/>
    <mergeCell ref="N5:Q5"/>
    <mergeCell ref="R5:U5"/>
    <mergeCell ref="V5:Y5"/>
    <mergeCell ref="Z5:AA5"/>
  </mergeCells>
  <conditionalFormatting sqref="H8:H11 H13:H16 H70:H74 H65:H68 H59:H63 H54:H57 H47:H50 H41:H45 H36:H39 H18:H21 N8 N36 N23 N70 N65 N54 N47 N41 N13 N18 N59 H31:H34 H23:H25">
    <cfRule type="cellIs" dxfId="223" priority="27" operator="lessThan">
      <formula>0</formula>
    </cfRule>
    <cfRule type="cellIs" dxfId="222" priority="28" operator="greaterThan">
      <formula>0</formula>
    </cfRule>
  </conditionalFormatting>
  <conditionalFormatting sqref="F8:F11 F13:F16 F70:F74 F65:F68 F59:F63 F54:F57 F47:F50 F41:F45 F36:F39 F18:F21 F31:F34 F23:F25">
    <cfRule type="cellIs" dxfId="221" priority="25" operator="greaterThan">
      <formula>0</formula>
    </cfRule>
    <cfRule type="cellIs" dxfId="220" priority="26" operator="lessThan">
      <formula>0</formula>
    </cfRule>
  </conditionalFormatting>
  <conditionalFormatting sqref="R8">
    <cfRule type="cellIs" dxfId="219" priority="23" operator="lessThan">
      <formula>0</formula>
    </cfRule>
    <cfRule type="cellIs" dxfId="218" priority="24" operator="greaterThan">
      <formula>0</formula>
    </cfRule>
  </conditionalFormatting>
  <conditionalFormatting sqref="V8 AD8">
    <cfRule type="cellIs" dxfId="217" priority="21" operator="lessThan">
      <formula>0</formula>
    </cfRule>
    <cfRule type="cellIs" dxfId="216" priority="22" operator="greaterThan">
      <formula>0</formula>
    </cfRule>
  </conditionalFormatting>
  <conditionalFormatting sqref="F76:F77 H76:H77 N76:N77">
    <cfRule type="cellIs" dxfId="215" priority="20" operator="greaterThan">
      <formula>0</formula>
    </cfRule>
  </conditionalFormatting>
  <conditionalFormatting sqref="F76:F77 H76:H77 N76:N77">
    <cfRule type="cellIs" dxfId="214" priority="19" operator="lessThan">
      <formula>0</formula>
    </cfRule>
  </conditionalFormatting>
  <conditionalFormatting sqref="R70 R65 R59 R54 R47 R41 R36 R23 R18 R13">
    <cfRule type="cellIs" dxfId="213" priority="18" operator="greaterThan">
      <formula>0</formula>
    </cfRule>
  </conditionalFormatting>
  <conditionalFormatting sqref="R70 R65 R59 R54 R47 R41 R36 R23 R18 R13">
    <cfRule type="cellIs" dxfId="212" priority="17" operator="lessThan">
      <formula>0</formula>
    </cfRule>
  </conditionalFormatting>
  <conditionalFormatting sqref="V70 V65 V59 V54 V47 V41 V36 V23 V18 V13">
    <cfRule type="cellIs" dxfId="211" priority="16" operator="greaterThan">
      <formula>0</formula>
    </cfRule>
  </conditionalFormatting>
  <conditionalFormatting sqref="V70 V65 V59 V54 V47 V41 V36 V23 V18 V13">
    <cfRule type="cellIs" dxfId="210" priority="15" operator="lessThan">
      <formula>0</formula>
    </cfRule>
  </conditionalFormatting>
  <conditionalFormatting sqref="H26:H27">
    <cfRule type="cellIs" dxfId="209" priority="13" operator="lessThan">
      <formula>0</formula>
    </cfRule>
    <cfRule type="cellIs" dxfId="208" priority="14" operator="greaterThan">
      <formula>0</formula>
    </cfRule>
  </conditionalFormatting>
  <conditionalFormatting sqref="F26:F27">
    <cfRule type="cellIs" dxfId="207" priority="11" operator="greaterThan">
      <formula>0</formula>
    </cfRule>
    <cfRule type="cellIs" dxfId="206" priority="12" operator="lessThan">
      <formula>0</formula>
    </cfRule>
  </conditionalFormatting>
  <conditionalFormatting sqref="R76:R77">
    <cfRule type="cellIs" dxfId="205" priority="10" operator="greaterThan">
      <formula>0</formula>
    </cfRule>
  </conditionalFormatting>
  <conditionalFormatting sqref="R76:R77">
    <cfRule type="cellIs" dxfId="204" priority="9" operator="lessThan">
      <formula>0</formula>
    </cfRule>
  </conditionalFormatting>
  <conditionalFormatting sqref="V76:V77">
    <cfRule type="cellIs" dxfId="203" priority="8" operator="greaterThan">
      <formula>0</formula>
    </cfRule>
  </conditionalFormatting>
  <conditionalFormatting sqref="V76:V77">
    <cfRule type="cellIs" dxfId="202" priority="7" operator="lessThan">
      <formula>0</formula>
    </cfRule>
  </conditionalFormatting>
  <conditionalFormatting sqref="Z76:Z77">
    <cfRule type="cellIs" dxfId="201" priority="6" operator="greaterThan">
      <formula>0</formula>
    </cfRule>
  </conditionalFormatting>
  <conditionalFormatting sqref="Z76:Z77">
    <cfRule type="cellIs" dxfId="200" priority="5" operator="lessThan">
      <formula>0</formula>
    </cfRule>
  </conditionalFormatting>
  <conditionalFormatting sqref="AB76:AB77">
    <cfRule type="cellIs" dxfId="199" priority="4" operator="greaterThan">
      <formula>0</formula>
    </cfRule>
  </conditionalFormatting>
  <conditionalFormatting sqref="AB76:AB77">
    <cfRule type="cellIs" dxfId="198" priority="3" operator="lessThan">
      <formula>0</formula>
    </cfRule>
  </conditionalFormatting>
  <conditionalFormatting sqref="AD76:AD77">
    <cfRule type="cellIs" dxfId="197" priority="2" operator="greaterThan">
      <formula>0</formula>
    </cfRule>
  </conditionalFormatting>
  <conditionalFormatting sqref="AD76:AD77">
    <cfRule type="cellIs" dxfId="196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 x14ac:dyDescent="0.2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 x14ac:dyDescent="0.3">
      <c r="A1" s="357" t="s">
        <v>73</v>
      </c>
      <c r="B1" s="358"/>
      <c r="C1" s="358"/>
      <c r="D1" s="359"/>
    </row>
    <row r="2" spans="1:32" ht="24" customHeight="1" thickBot="1" x14ac:dyDescent="0.3">
      <c r="A2" s="360"/>
      <c r="B2" s="361"/>
      <c r="C2" s="361"/>
      <c r="D2" s="362"/>
      <c r="G2" s="370" t="s">
        <v>42</v>
      </c>
      <c r="H2" s="371"/>
      <c r="I2" s="60"/>
      <c r="N2" s="61"/>
      <c r="O2" s="61"/>
    </row>
    <row r="3" spans="1:32" ht="24" customHeight="1" x14ac:dyDescent="0.25">
      <c r="A3" s="360"/>
      <c r="B3" s="361"/>
      <c r="C3" s="361"/>
      <c r="D3" s="362"/>
    </row>
    <row r="4" spans="1:32" ht="24" thickBot="1" x14ac:dyDescent="0.4">
      <c r="A4" s="363"/>
      <c r="B4" s="364"/>
      <c r="C4" s="364"/>
      <c r="D4" s="365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 x14ac:dyDescent="0.3">
      <c r="F5" s="366" t="s">
        <v>25</v>
      </c>
      <c r="G5" s="367"/>
      <c r="H5" s="348" t="s">
        <v>26</v>
      </c>
      <c r="I5" s="347"/>
      <c r="J5" s="348" t="s">
        <v>31</v>
      </c>
      <c r="K5" s="346"/>
      <c r="L5" s="63" t="s">
        <v>39</v>
      </c>
      <c r="M5" s="64"/>
      <c r="N5" s="348">
        <v>2013</v>
      </c>
      <c r="O5" s="346"/>
      <c r="P5" s="346"/>
      <c r="Q5" s="347"/>
      <c r="R5" s="368">
        <v>2014</v>
      </c>
      <c r="S5" s="368"/>
      <c r="T5" s="368"/>
      <c r="U5" s="369"/>
      <c r="V5" s="348">
        <v>2015</v>
      </c>
      <c r="W5" s="346"/>
      <c r="X5" s="346"/>
      <c r="Y5" s="347"/>
      <c r="Z5" s="348">
        <v>2013</v>
      </c>
      <c r="AA5" s="347"/>
      <c r="AB5" s="346">
        <v>2014</v>
      </c>
      <c r="AC5" s="347"/>
      <c r="AD5" s="348">
        <v>2015</v>
      </c>
      <c r="AE5" s="347"/>
      <c r="AF5" s="65"/>
    </row>
    <row r="6" spans="1:32" ht="15.75" customHeight="1" x14ac:dyDescent="0.25">
      <c r="A6" s="238" t="s">
        <v>0</v>
      </c>
      <c r="B6" s="240" t="s">
        <v>30</v>
      </c>
      <c r="C6" s="254" t="s">
        <v>33</v>
      </c>
      <c r="D6" s="349" t="s">
        <v>22</v>
      </c>
      <c r="E6" s="351" t="s">
        <v>13</v>
      </c>
      <c r="F6" s="337" t="s">
        <v>23</v>
      </c>
      <c r="G6" s="337" t="s">
        <v>24</v>
      </c>
      <c r="H6" s="353" t="s">
        <v>23</v>
      </c>
      <c r="I6" s="349" t="s">
        <v>24</v>
      </c>
      <c r="J6" s="335" t="s">
        <v>31</v>
      </c>
      <c r="K6" s="335" t="s">
        <v>24</v>
      </c>
      <c r="L6" s="335" t="s">
        <v>40</v>
      </c>
      <c r="M6" s="66"/>
      <c r="N6" s="337" t="s">
        <v>27</v>
      </c>
      <c r="O6" s="337" t="s">
        <v>28</v>
      </c>
      <c r="P6" s="337" t="s">
        <v>34</v>
      </c>
      <c r="Q6" s="337" t="s">
        <v>35</v>
      </c>
      <c r="R6" s="331" t="s">
        <v>27</v>
      </c>
      <c r="S6" s="329" t="s">
        <v>28</v>
      </c>
      <c r="T6" s="329" t="s">
        <v>34</v>
      </c>
      <c r="U6" s="329" t="s">
        <v>35</v>
      </c>
      <c r="V6" s="331" t="s">
        <v>27</v>
      </c>
      <c r="W6" s="333" t="s">
        <v>28</v>
      </c>
      <c r="X6" s="333" t="s">
        <v>34</v>
      </c>
      <c r="Y6" s="333" t="s">
        <v>35</v>
      </c>
      <c r="Z6" s="333" t="s">
        <v>20</v>
      </c>
      <c r="AA6" s="333" t="s">
        <v>19</v>
      </c>
      <c r="AB6" s="333" t="s">
        <v>20</v>
      </c>
      <c r="AC6" s="333" t="s">
        <v>19</v>
      </c>
      <c r="AD6" s="331" t="s">
        <v>20</v>
      </c>
      <c r="AE6" s="355" t="s">
        <v>19</v>
      </c>
      <c r="AF6" s="67"/>
    </row>
    <row r="7" spans="1:32" ht="15.75" thickBot="1" x14ac:dyDescent="0.3">
      <c r="A7" s="239"/>
      <c r="B7" s="241"/>
      <c r="C7" s="255"/>
      <c r="D7" s="350"/>
      <c r="E7" s="352"/>
      <c r="F7" s="338"/>
      <c r="G7" s="338"/>
      <c r="H7" s="354"/>
      <c r="I7" s="350"/>
      <c r="J7" s="336"/>
      <c r="K7" s="336"/>
      <c r="L7" s="336"/>
      <c r="M7" s="66"/>
      <c r="N7" s="338"/>
      <c r="O7" s="338"/>
      <c r="P7" s="338"/>
      <c r="Q7" s="338"/>
      <c r="R7" s="332"/>
      <c r="S7" s="330"/>
      <c r="T7" s="330"/>
      <c r="U7" s="330"/>
      <c r="V7" s="332"/>
      <c r="W7" s="334"/>
      <c r="X7" s="334"/>
      <c r="Y7" s="334"/>
      <c r="Z7" s="334"/>
      <c r="AA7" s="334"/>
      <c r="AB7" s="334"/>
      <c r="AC7" s="334"/>
      <c r="AD7" s="332"/>
      <c r="AE7" s="356"/>
      <c r="AF7" s="67"/>
    </row>
    <row r="8" spans="1:32" ht="15" customHeight="1" thickBot="1" x14ac:dyDescent="0.3">
      <c r="A8" s="174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39"/>
      <c r="O8" s="342"/>
      <c r="P8" s="270"/>
      <c r="Q8" s="294"/>
      <c r="R8" s="345"/>
      <c r="S8" s="270"/>
      <c r="T8" s="270"/>
      <c r="U8" s="294"/>
      <c r="V8" s="252"/>
      <c r="W8" s="146"/>
      <c r="X8" s="146"/>
      <c r="Y8" s="146"/>
      <c r="Z8" s="270"/>
      <c r="AA8" s="270"/>
      <c r="AB8" s="270"/>
      <c r="AC8" s="270"/>
      <c r="AD8" s="199"/>
      <c r="AE8" s="146"/>
      <c r="AF8" s="77"/>
    </row>
    <row r="9" spans="1:32" ht="15.75" thickBot="1" x14ac:dyDescent="0.3">
      <c r="A9" s="174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40"/>
      <c r="O9" s="343"/>
      <c r="P9" s="271"/>
      <c r="Q9" s="295"/>
      <c r="R9" s="340"/>
      <c r="S9" s="271"/>
      <c r="T9" s="271"/>
      <c r="U9" s="295"/>
      <c r="V9" s="253"/>
      <c r="W9" s="147"/>
      <c r="X9" s="147"/>
      <c r="Y9" s="147"/>
      <c r="Z9" s="271"/>
      <c r="AA9" s="271"/>
      <c r="AB9" s="271"/>
      <c r="AC9" s="271"/>
      <c r="AD9" s="167"/>
      <c r="AE9" s="147"/>
      <c r="AF9" s="77"/>
    </row>
    <row r="10" spans="1:32" ht="15.75" thickBot="1" x14ac:dyDescent="0.3">
      <c r="A10" s="174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40"/>
      <c r="O10" s="343"/>
      <c r="P10" s="271"/>
      <c r="Q10" s="295"/>
      <c r="R10" s="340"/>
      <c r="S10" s="271"/>
      <c r="T10" s="271"/>
      <c r="U10" s="295"/>
      <c r="V10" s="253"/>
      <c r="W10" s="147"/>
      <c r="X10" s="147"/>
      <c r="Y10" s="147"/>
      <c r="Z10" s="271"/>
      <c r="AA10" s="271"/>
      <c r="AB10" s="271"/>
      <c r="AC10" s="271"/>
      <c r="AD10" s="167"/>
      <c r="AE10" s="147"/>
      <c r="AF10" s="77"/>
    </row>
    <row r="11" spans="1:32" ht="15.75" thickBot="1" x14ac:dyDescent="0.3">
      <c r="A11" s="174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41"/>
      <c r="O11" s="344"/>
      <c r="P11" s="272"/>
      <c r="Q11" s="296"/>
      <c r="R11" s="341"/>
      <c r="S11" s="272"/>
      <c r="T11" s="272"/>
      <c r="U11" s="296"/>
      <c r="V11" s="253"/>
      <c r="W11" s="147"/>
      <c r="X11" s="148"/>
      <c r="Y11" s="148"/>
      <c r="Z11" s="272"/>
      <c r="AA11" s="272"/>
      <c r="AB11" s="272"/>
      <c r="AC11" s="272"/>
      <c r="AD11" s="167"/>
      <c r="AE11" s="147"/>
      <c r="AF11" s="77"/>
    </row>
    <row r="12" spans="1:32" ht="15.75" thickBot="1" x14ac:dyDescent="0.3">
      <c r="A12" s="168" t="s">
        <v>21</v>
      </c>
      <c r="B12" s="169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285" t="s">
        <v>14</v>
      </c>
      <c r="O12" s="286"/>
      <c r="P12" s="286"/>
      <c r="Q12" s="286"/>
      <c r="R12" s="286"/>
      <c r="S12" s="286"/>
      <c r="T12" s="286"/>
      <c r="U12" s="286"/>
      <c r="V12" s="286"/>
      <c r="W12" s="286"/>
      <c r="X12" s="286"/>
      <c r="Y12" s="286"/>
      <c r="Z12" s="286"/>
      <c r="AA12" s="286"/>
      <c r="AB12" s="286"/>
      <c r="AC12" s="286"/>
      <c r="AD12" s="286"/>
      <c r="AE12" s="287"/>
      <c r="AF12" s="98"/>
    </row>
    <row r="13" spans="1:32" ht="15.75" thickBot="1" x14ac:dyDescent="0.3">
      <c r="A13" s="174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08"/>
      <c r="O13" s="302"/>
      <c r="P13" s="302"/>
      <c r="Q13" s="305"/>
      <c r="R13" s="299"/>
      <c r="S13" s="270"/>
      <c r="T13" s="270"/>
      <c r="U13" s="294"/>
      <c r="V13" s="163"/>
      <c r="W13" s="147"/>
      <c r="X13" s="146"/>
      <c r="Y13" s="146"/>
      <c r="Z13" s="270"/>
      <c r="AA13" s="270"/>
      <c r="AB13" s="270"/>
      <c r="AC13" s="270"/>
      <c r="AD13" s="167"/>
      <c r="AE13" s="147"/>
      <c r="AF13" s="77"/>
    </row>
    <row r="14" spans="1:32" x14ac:dyDescent="0.25">
      <c r="A14" s="174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00"/>
      <c r="O14" s="303"/>
      <c r="P14" s="303"/>
      <c r="Q14" s="306"/>
      <c r="R14" s="300"/>
      <c r="S14" s="271"/>
      <c r="T14" s="271"/>
      <c r="U14" s="295"/>
      <c r="V14" s="163"/>
      <c r="W14" s="147"/>
      <c r="X14" s="147"/>
      <c r="Y14" s="147"/>
      <c r="Z14" s="271"/>
      <c r="AA14" s="271"/>
      <c r="AB14" s="271"/>
      <c r="AC14" s="271"/>
      <c r="AD14" s="167"/>
      <c r="AE14" s="147"/>
      <c r="AF14" s="77"/>
    </row>
    <row r="15" spans="1:32" x14ac:dyDescent="0.25">
      <c r="A15" s="174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00"/>
      <c r="O15" s="303"/>
      <c r="P15" s="303"/>
      <c r="Q15" s="306"/>
      <c r="R15" s="300"/>
      <c r="S15" s="271"/>
      <c r="T15" s="271"/>
      <c r="U15" s="295"/>
      <c r="V15" s="163"/>
      <c r="W15" s="147"/>
      <c r="X15" s="147"/>
      <c r="Y15" s="147"/>
      <c r="Z15" s="271"/>
      <c r="AA15" s="271"/>
      <c r="AB15" s="271"/>
      <c r="AC15" s="271"/>
      <c r="AD15" s="167"/>
      <c r="AE15" s="147"/>
      <c r="AF15" s="77"/>
    </row>
    <row r="16" spans="1:32" ht="15.75" thickBot="1" x14ac:dyDescent="0.3">
      <c r="A16" s="174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01"/>
      <c r="O16" s="304"/>
      <c r="P16" s="304"/>
      <c r="Q16" s="307"/>
      <c r="R16" s="301"/>
      <c r="S16" s="272"/>
      <c r="T16" s="272"/>
      <c r="U16" s="296"/>
      <c r="V16" s="163"/>
      <c r="W16" s="147"/>
      <c r="X16" s="148"/>
      <c r="Y16" s="148"/>
      <c r="Z16" s="272"/>
      <c r="AA16" s="272"/>
      <c r="AB16" s="272"/>
      <c r="AC16" s="272"/>
      <c r="AD16" s="167"/>
      <c r="AE16" s="147"/>
      <c r="AF16" s="77"/>
    </row>
    <row r="17" spans="1:32" ht="15.75" thickBot="1" x14ac:dyDescent="0.3">
      <c r="A17" s="168" t="s">
        <v>21</v>
      </c>
      <c r="B17" s="169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285" t="s">
        <v>32</v>
      </c>
      <c r="O17" s="286"/>
      <c r="P17" s="286"/>
      <c r="Q17" s="286"/>
      <c r="R17" s="286"/>
      <c r="S17" s="286"/>
      <c r="T17" s="286"/>
      <c r="U17" s="286"/>
      <c r="V17" s="286"/>
      <c r="W17" s="286"/>
      <c r="X17" s="286"/>
      <c r="Y17" s="286"/>
      <c r="Z17" s="286"/>
      <c r="AA17" s="286"/>
      <c r="AB17" s="286"/>
      <c r="AC17" s="286"/>
      <c r="AD17" s="286"/>
      <c r="AE17" s="287"/>
      <c r="AF17" s="98"/>
    </row>
    <row r="18" spans="1:32" x14ac:dyDescent="0.25">
      <c r="A18" s="174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28"/>
      <c r="O18" s="302"/>
      <c r="P18" s="302"/>
      <c r="Q18" s="305"/>
      <c r="R18" s="299"/>
      <c r="S18" s="270"/>
      <c r="T18" s="270"/>
      <c r="U18" s="294"/>
      <c r="V18" s="163"/>
      <c r="W18" s="147"/>
      <c r="X18" s="146"/>
      <c r="Y18" s="146"/>
      <c r="Z18" s="270"/>
      <c r="AA18" s="270"/>
      <c r="AB18" s="270"/>
      <c r="AC18" s="270"/>
      <c r="AD18" s="167"/>
      <c r="AE18" s="147"/>
      <c r="AF18" s="77"/>
    </row>
    <row r="19" spans="1:32" x14ac:dyDescent="0.25">
      <c r="A19" s="174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00"/>
      <c r="O19" s="303"/>
      <c r="P19" s="303"/>
      <c r="Q19" s="306"/>
      <c r="R19" s="300"/>
      <c r="S19" s="271"/>
      <c r="T19" s="271"/>
      <c r="U19" s="295"/>
      <c r="V19" s="163"/>
      <c r="W19" s="147"/>
      <c r="X19" s="147"/>
      <c r="Y19" s="147"/>
      <c r="Z19" s="271"/>
      <c r="AA19" s="271"/>
      <c r="AB19" s="271"/>
      <c r="AC19" s="271"/>
      <c r="AD19" s="167"/>
      <c r="AE19" s="147"/>
      <c r="AF19" s="77"/>
    </row>
    <row r="20" spans="1:32" x14ac:dyDescent="0.25">
      <c r="A20" s="174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00"/>
      <c r="O20" s="303"/>
      <c r="P20" s="303"/>
      <c r="Q20" s="306"/>
      <c r="R20" s="300"/>
      <c r="S20" s="271"/>
      <c r="T20" s="271"/>
      <c r="U20" s="295"/>
      <c r="V20" s="163"/>
      <c r="W20" s="147"/>
      <c r="X20" s="147"/>
      <c r="Y20" s="147"/>
      <c r="Z20" s="271"/>
      <c r="AA20" s="271"/>
      <c r="AB20" s="271"/>
      <c r="AC20" s="271"/>
      <c r="AD20" s="167"/>
      <c r="AE20" s="147"/>
      <c r="AF20" s="77"/>
    </row>
    <row r="21" spans="1:32" ht="15.75" thickBot="1" x14ac:dyDescent="0.3">
      <c r="A21" s="174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01"/>
      <c r="O21" s="304"/>
      <c r="P21" s="304"/>
      <c r="Q21" s="307"/>
      <c r="R21" s="301"/>
      <c r="S21" s="272"/>
      <c r="T21" s="272"/>
      <c r="U21" s="296"/>
      <c r="V21" s="163"/>
      <c r="W21" s="147"/>
      <c r="X21" s="148"/>
      <c r="Y21" s="148"/>
      <c r="Z21" s="272"/>
      <c r="AA21" s="272"/>
      <c r="AB21" s="272"/>
      <c r="AC21" s="272"/>
      <c r="AD21" s="167"/>
      <c r="AE21" s="147"/>
      <c r="AF21" s="77"/>
    </row>
    <row r="22" spans="1:32" ht="15.75" thickBot="1" x14ac:dyDescent="0.3">
      <c r="A22" s="168" t="s">
        <v>21</v>
      </c>
      <c r="B22" s="169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25" t="s">
        <v>3</v>
      </c>
      <c r="O22" s="326"/>
      <c r="P22" s="326"/>
      <c r="Q22" s="326"/>
      <c r="R22" s="326"/>
      <c r="S22" s="326"/>
      <c r="T22" s="326"/>
      <c r="U22" s="326"/>
      <c r="V22" s="326"/>
      <c r="W22" s="326"/>
      <c r="X22" s="326"/>
      <c r="Y22" s="326"/>
      <c r="Z22" s="326"/>
      <c r="AA22" s="326"/>
      <c r="AB22" s="326"/>
      <c r="AC22" s="326"/>
      <c r="AD22" s="326"/>
      <c r="AE22" s="327"/>
      <c r="AF22" s="98"/>
    </row>
    <row r="23" spans="1:32" ht="15" customHeight="1" x14ac:dyDescent="0.25">
      <c r="A23" s="232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12"/>
      <c r="O23" s="322"/>
      <c r="P23" s="322"/>
      <c r="Q23" s="322"/>
      <c r="R23" s="323"/>
      <c r="S23" s="324"/>
      <c r="T23" s="324"/>
      <c r="U23" s="324"/>
      <c r="V23" s="279"/>
      <c r="W23" s="281"/>
      <c r="X23" s="281"/>
      <c r="Y23" s="281"/>
      <c r="Z23" s="324"/>
      <c r="AA23" s="324"/>
      <c r="AB23" s="324"/>
      <c r="AC23" s="324"/>
      <c r="AD23" s="279"/>
      <c r="AE23" s="281"/>
      <c r="AF23" s="77"/>
    </row>
    <row r="24" spans="1:32" x14ac:dyDescent="0.25">
      <c r="A24" s="174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12"/>
      <c r="O24" s="322"/>
      <c r="P24" s="322"/>
      <c r="Q24" s="322"/>
      <c r="R24" s="323"/>
      <c r="S24" s="324"/>
      <c r="T24" s="324"/>
      <c r="U24" s="324"/>
      <c r="V24" s="279"/>
      <c r="W24" s="281"/>
      <c r="X24" s="281"/>
      <c r="Y24" s="281"/>
      <c r="Z24" s="324"/>
      <c r="AA24" s="324"/>
      <c r="AB24" s="324"/>
      <c r="AC24" s="324"/>
      <c r="AD24" s="279"/>
      <c r="AE24" s="281"/>
      <c r="AF24" s="77"/>
    </row>
    <row r="25" spans="1:32" x14ac:dyDescent="0.25">
      <c r="A25" s="174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12"/>
      <c r="O25" s="322"/>
      <c r="P25" s="322"/>
      <c r="Q25" s="322"/>
      <c r="R25" s="323"/>
      <c r="S25" s="324"/>
      <c r="T25" s="324"/>
      <c r="U25" s="324"/>
      <c r="V25" s="279"/>
      <c r="W25" s="281"/>
      <c r="X25" s="281"/>
      <c r="Y25" s="281"/>
      <c r="Z25" s="324"/>
      <c r="AA25" s="324"/>
      <c r="AB25" s="324"/>
      <c r="AC25" s="324"/>
      <c r="AD25" s="279"/>
      <c r="AE25" s="281"/>
      <c r="AF25" s="77"/>
    </row>
    <row r="26" spans="1:32" x14ac:dyDescent="0.25">
      <c r="A26" s="174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12"/>
      <c r="O26" s="322"/>
      <c r="P26" s="322"/>
      <c r="Q26" s="322"/>
      <c r="R26" s="323"/>
      <c r="S26" s="324"/>
      <c r="T26" s="324"/>
      <c r="U26" s="324"/>
      <c r="V26" s="279"/>
      <c r="W26" s="281"/>
      <c r="X26" s="281"/>
      <c r="Y26" s="281"/>
      <c r="Z26" s="324"/>
      <c r="AA26" s="324"/>
      <c r="AB26" s="324"/>
      <c r="AC26" s="324"/>
      <c r="AD26" s="279"/>
      <c r="AE26" s="281"/>
      <c r="AF26" s="77"/>
    </row>
    <row r="27" spans="1:32" ht="15.75" thickBot="1" x14ac:dyDescent="0.3">
      <c r="A27" s="233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12"/>
      <c r="O27" s="322"/>
      <c r="P27" s="322"/>
      <c r="Q27" s="322"/>
      <c r="R27" s="323"/>
      <c r="S27" s="324"/>
      <c r="T27" s="324"/>
      <c r="U27" s="324"/>
      <c r="V27" s="279"/>
      <c r="W27" s="281"/>
      <c r="X27" s="281"/>
      <c r="Y27" s="281"/>
      <c r="Z27" s="324"/>
      <c r="AA27" s="324"/>
      <c r="AB27" s="324"/>
      <c r="AC27" s="324"/>
      <c r="AD27" s="279"/>
      <c r="AE27" s="281"/>
      <c r="AF27" s="77"/>
    </row>
    <row r="28" spans="1:32" ht="15.75" thickBot="1" x14ac:dyDescent="0.3">
      <c r="A28" s="242" t="s">
        <v>21</v>
      </c>
      <c r="B28" s="243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13" t="s">
        <v>4</v>
      </c>
      <c r="O28" s="314"/>
      <c r="P28" s="314"/>
      <c r="Q28" s="314"/>
      <c r="R28" s="314"/>
      <c r="S28" s="314"/>
      <c r="T28" s="314"/>
      <c r="U28" s="314"/>
      <c r="V28" s="314"/>
      <c r="W28" s="314"/>
      <c r="X28" s="314"/>
      <c r="Y28" s="314"/>
      <c r="Z28" s="314"/>
      <c r="AA28" s="314"/>
      <c r="AB28" s="314"/>
      <c r="AC28" s="314"/>
      <c r="AD28" s="314"/>
      <c r="AE28" s="315"/>
      <c r="AF28" s="98"/>
    </row>
    <row r="29" spans="1:32" ht="15.75" thickBot="1" x14ac:dyDescent="0.3">
      <c r="A29" s="204" t="s">
        <v>36</v>
      </c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6"/>
      <c r="M29" s="119"/>
      <c r="N29" s="309" t="s">
        <v>36</v>
      </c>
      <c r="O29" s="310"/>
      <c r="P29" s="310"/>
      <c r="Q29" s="310"/>
      <c r="R29" s="310"/>
      <c r="S29" s="310"/>
      <c r="T29" s="310"/>
      <c r="U29" s="310"/>
      <c r="V29" s="310"/>
      <c r="W29" s="310"/>
      <c r="X29" s="310"/>
      <c r="Y29" s="310"/>
      <c r="Z29" s="310"/>
      <c r="AA29" s="310"/>
      <c r="AB29" s="310"/>
      <c r="AC29" s="310"/>
      <c r="AD29" s="310"/>
      <c r="AE29" s="311"/>
      <c r="AF29" s="98"/>
    </row>
    <row r="30" spans="1:32" ht="15.75" thickBot="1" x14ac:dyDescent="0.3">
      <c r="A30" s="207"/>
      <c r="B30" s="208"/>
      <c r="C30" s="208"/>
      <c r="D30" s="208"/>
      <c r="E30" s="208"/>
      <c r="F30" s="208"/>
      <c r="G30" s="208"/>
      <c r="H30" s="208"/>
      <c r="I30" s="208"/>
      <c r="J30" s="208"/>
      <c r="K30" s="208"/>
      <c r="L30" s="209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 x14ac:dyDescent="0.25">
      <c r="A31" s="174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16"/>
      <c r="O31" s="318"/>
      <c r="P31" s="318"/>
      <c r="Q31" s="320"/>
      <c r="R31" s="300"/>
      <c r="S31" s="271"/>
      <c r="T31" s="271"/>
      <c r="U31" s="295"/>
      <c r="V31" s="163"/>
      <c r="W31" s="147"/>
      <c r="X31" s="147"/>
      <c r="Y31" s="146"/>
      <c r="Z31" s="271"/>
      <c r="AA31" s="271"/>
      <c r="AB31" s="271"/>
      <c r="AC31" s="271"/>
      <c r="AD31" s="167"/>
      <c r="AE31" s="147"/>
      <c r="AF31" s="77"/>
    </row>
    <row r="32" spans="1:32" x14ac:dyDescent="0.25">
      <c r="A32" s="174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16"/>
      <c r="O32" s="318"/>
      <c r="P32" s="318"/>
      <c r="Q32" s="320"/>
      <c r="R32" s="300"/>
      <c r="S32" s="271"/>
      <c r="T32" s="271"/>
      <c r="U32" s="295"/>
      <c r="V32" s="163"/>
      <c r="W32" s="147"/>
      <c r="X32" s="147"/>
      <c r="Y32" s="147"/>
      <c r="Z32" s="271"/>
      <c r="AA32" s="271"/>
      <c r="AB32" s="271"/>
      <c r="AC32" s="271"/>
      <c r="AD32" s="167"/>
      <c r="AE32" s="147"/>
      <c r="AF32" s="77"/>
    </row>
    <row r="33" spans="1:32" x14ac:dyDescent="0.25">
      <c r="A33" s="174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16"/>
      <c r="O33" s="318"/>
      <c r="P33" s="318"/>
      <c r="Q33" s="320"/>
      <c r="R33" s="300"/>
      <c r="S33" s="271"/>
      <c r="T33" s="271"/>
      <c r="U33" s="295"/>
      <c r="V33" s="163"/>
      <c r="W33" s="147"/>
      <c r="X33" s="147"/>
      <c r="Y33" s="147"/>
      <c r="Z33" s="271"/>
      <c r="AA33" s="271"/>
      <c r="AB33" s="271"/>
      <c r="AC33" s="271"/>
      <c r="AD33" s="167"/>
      <c r="AE33" s="147"/>
      <c r="AF33" s="77"/>
    </row>
    <row r="34" spans="1:32" ht="15.75" thickBot="1" x14ac:dyDescent="0.3">
      <c r="A34" s="233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17"/>
      <c r="O34" s="319"/>
      <c r="P34" s="319"/>
      <c r="Q34" s="321"/>
      <c r="R34" s="301"/>
      <c r="S34" s="272"/>
      <c r="T34" s="272"/>
      <c r="U34" s="296"/>
      <c r="V34" s="163"/>
      <c r="W34" s="147"/>
      <c r="X34" s="148"/>
      <c r="Y34" s="148"/>
      <c r="Z34" s="272"/>
      <c r="AA34" s="272"/>
      <c r="AB34" s="272"/>
      <c r="AC34" s="272"/>
      <c r="AD34" s="167"/>
      <c r="AE34" s="147"/>
      <c r="AF34" s="77"/>
    </row>
    <row r="35" spans="1:32" ht="15.75" thickBot="1" x14ac:dyDescent="0.3">
      <c r="A35" s="168" t="s">
        <v>21</v>
      </c>
      <c r="B35" s="169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285" t="s">
        <v>5</v>
      </c>
      <c r="O35" s="286"/>
      <c r="P35" s="286"/>
      <c r="Q35" s="286"/>
      <c r="R35" s="286"/>
      <c r="S35" s="286"/>
      <c r="T35" s="286"/>
      <c r="U35" s="286"/>
      <c r="V35" s="286"/>
      <c r="W35" s="286"/>
      <c r="X35" s="286"/>
      <c r="Y35" s="286"/>
      <c r="Z35" s="286"/>
      <c r="AA35" s="286"/>
      <c r="AB35" s="286"/>
      <c r="AC35" s="286"/>
      <c r="AD35" s="286"/>
      <c r="AE35" s="287"/>
      <c r="AF35" s="98"/>
    </row>
    <row r="36" spans="1:32" x14ac:dyDescent="0.25">
      <c r="A36" s="174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08"/>
      <c r="O36" s="302"/>
      <c r="P36" s="302"/>
      <c r="Q36" s="305"/>
      <c r="R36" s="299"/>
      <c r="S36" s="270"/>
      <c r="T36" s="270"/>
      <c r="U36" s="294"/>
      <c r="V36" s="163"/>
      <c r="W36" s="147"/>
      <c r="X36" s="146"/>
      <c r="Y36" s="146"/>
      <c r="Z36" s="270"/>
      <c r="AA36" s="270"/>
      <c r="AB36" s="270"/>
      <c r="AC36" s="270"/>
      <c r="AD36" s="167"/>
      <c r="AE36" s="147"/>
      <c r="AF36" s="77"/>
    </row>
    <row r="37" spans="1:32" x14ac:dyDescent="0.25">
      <c r="A37" s="174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00"/>
      <c r="O37" s="303"/>
      <c r="P37" s="303"/>
      <c r="Q37" s="306"/>
      <c r="R37" s="300"/>
      <c r="S37" s="271"/>
      <c r="T37" s="271"/>
      <c r="U37" s="295"/>
      <c r="V37" s="163"/>
      <c r="W37" s="147"/>
      <c r="X37" s="147"/>
      <c r="Y37" s="147"/>
      <c r="Z37" s="271"/>
      <c r="AA37" s="271"/>
      <c r="AB37" s="271"/>
      <c r="AC37" s="271"/>
      <c r="AD37" s="167"/>
      <c r="AE37" s="147"/>
      <c r="AF37" s="77"/>
    </row>
    <row r="38" spans="1:32" x14ac:dyDescent="0.25">
      <c r="A38" s="174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00"/>
      <c r="O38" s="303"/>
      <c r="P38" s="303"/>
      <c r="Q38" s="306"/>
      <c r="R38" s="300"/>
      <c r="S38" s="271"/>
      <c r="T38" s="271"/>
      <c r="U38" s="295"/>
      <c r="V38" s="163"/>
      <c r="W38" s="147"/>
      <c r="X38" s="147"/>
      <c r="Y38" s="147"/>
      <c r="Z38" s="271"/>
      <c r="AA38" s="271"/>
      <c r="AB38" s="271"/>
      <c r="AC38" s="271"/>
      <c r="AD38" s="167"/>
      <c r="AE38" s="147"/>
      <c r="AF38" s="77"/>
    </row>
    <row r="39" spans="1:32" ht="15.75" thickBot="1" x14ac:dyDescent="0.3">
      <c r="A39" s="174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01"/>
      <c r="O39" s="304"/>
      <c r="P39" s="304"/>
      <c r="Q39" s="307"/>
      <c r="R39" s="301"/>
      <c r="S39" s="272"/>
      <c r="T39" s="272"/>
      <c r="U39" s="296"/>
      <c r="V39" s="163"/>
      <c r="W39" s="147"/>
      <c r="X39" s="148"/>
      <c r="Y39" s="148"/>
      <c r="Z39" s="272"/>
      <c r="AA39" s="272"/>
      <c r="AB39" s="272"/>
      <c r="AC39" s="272"/>
      <c r="AD39" s="167"/>
      <c r="AE39" s="147"/>
      <c r="AF39" s="77"/>
    </row>
    <row r="40" spans="1:32" ht="15.75" thickBot="1" x14ac:dyDescent="0.3">
      <c r="A40" s="168" t="s">
        <v>21</v>
      </c>
      <c r="B40" s="169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285" t="s">
        <v>6</v>
      </c>
      <c r="O40" s="286"/>
      <c r="P40" s="286"/>
      <c r="Q40" s="286"/>
      <c r="R40" s="286"/>
      <c r="S40" s="286"/>
      <c r="T40" s="286"/>
      <c r="U40" s="286"/>
      <c r="V40" s="286"/>
      <c r="W40" s="286"/>
      <c r="X40" s="286"/>
      <c r="Y40" s="286"/>
      <c r="Z40" s="286"/>
      <c r="AA40" s="286"/>
      <c r="AB40" s="286"/>
      <c r="AC40" s="286"/>
      <c r="AD40" s="286"/>
      <c r="AE40" s="287"/>
      <c r="AF40" s="98"/>
    </row>
    <row r="41" spans="1:32" x14ac:dyDescent="0.25">
      <c r="A41" s="174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08"/>
      <c r="O41" s="302"/>
      <c r="P41" s="302"/>
      <c r="Q41" s="305"/>
      <c r="R41" s="299"/>
      <c r="S41" s="270"/>
      <c r="T41" s="270"/>
      <c r="U41" s="294"/>
      <c r="V41" s="163"/>
      <c r="W41" s="147"/>
      <c r="X41" s="146"/>
      <c r="Y41" s="146"/>
      <c r="Z41" s="270"/>
      <c r="AA41" s="270"/>
      <c r="AB41" s="270"/>
      <c r="AC41" s="270"/>
      <c r="AD41" s="167"/>
      <c r="AE41" s="147"/>
      <c r="AF41" s="77"/>
    </row>
    <row r="42" spans="1:32" x14ac:dyDescent="0.25">
      <c r="A42" s="174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00"/>
      <c r="O42" s="303"/>
      <c r="P42" s="303"/>
      <c r="Q42" s="306"/>
      <c r="R42" s="300"/>
      <c r="S42" s="271"/>
      <c r="T42" s="271"/>
      <c r="U42" s="295"/>
      <c r="V42" s="163"/>
      <c r="W42" s="147"/>
      <c r="X42" s="147"/>
      <c r="Y42" s="147"/>
      <c r="Z42" s="271"/>
      <c r="AA42" s="271"/>
      <c r="AB42" s="271"/>
      <c r="AC42" s="271"/>
      <c r="AD42" s="167"/>
      <c r="AE42" s="147"/>
      <c r="AF42" s="77"/>
    </row>
    <row r="43" spans="1:32" x14ac:dyDescent="0.25">
      <c r="A43" s="174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00"/>
      <c r="O43" s="303"/>
      <c r="P43" s="303"/>
      <c r="Q43" s="306"/>
      <c r="R43" s="300"/>
      <c r="S43" s="271"/>
      <c r="T43" s="271"/>
      <c r="U43" s="295"/>
      <c r="V43" s="163"/>
      <c r="W43" s="147"/>
      <c r="X43" s="147"/>
      <c r="Y43" s="147"/>
      <c r="Z43" s="271"/>
      <c r="AA43" s="271"/>
      <c r="AB43" s="271"/>
      <c r="AC43" s="271"/>
      <c r="AD43" s="167"/>
      <c r="AE43" s="147"/>
      <c r="AF43" s="77"/>
    </row>
    <row r="44" spans="1:32" x14ac:dyDescent="0.25">
      <c r="A44" s="174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00"/>
      <c r="O44" s="303"/>
      <c r="P44" s="303"/>
      <c r="Q44" s="306"/>
      <c r="R44" s="300"/>
      <c r="S44" s="271"/>
      <c r="T44" s="271"/>
      <c r="U44" s="295"/>
      <c r="V44" s="163"/>
      <c r="W44" s="147"/>
      <c r="X44" s="147"/>
      <c r="Y44" s="147"/>
      <c r="Z44" s="271"/>
      <c r="AA44" s="271"/>
      <c r="AB44" s="271"/>
      <c r="AC44" s="271"/>
      <c r="AD44" s="167"/>
      <c r="AE44" s="147"/>
      <c r="AF44" s="77"/>
    </row>
    <row r="45" spans="1:32" ht="15.75" thickBot="1" x14ac:dyDescent="0.3">
      <c r="A45" s="174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01"/>
      <c r="O45" s="304"/>
      <c r="P45" s="304"/>
      <c r="Q45" s="307"/>
      <c r="R45" s="301"/>
      <c r="S45" s="272"/>
      <c r="T45" s="272"/>
      <c r="U45" s="296"/>
      <c r="V45" s="163"/>
      <c r="W45" s="147"/>
      <c r="X45" s="148"/>
      <c r="Y45" s="148"/>
      <c r="Z45" s="272"/>
      <c r="AA45" s="272"/>
      <c r="AB45" s="272"/>
      <c r="AC45" s="272"/>
      <c r="AD45" s="167"/>
      <c r="AE45" s="147"/>
      <c r="AF45" s="77"/>
    </row>
    <row r="46" spans="1:32" ht="15.75" thickBot="1" x14ac:dyDescent="0.3">
      <c r="A46" s="168" t="s">
        <v>21</v>
      </c>
      <c r="B46" s="169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285" t="s">
        <v>7</v>
      </c>
      <c r="O46" s="286"/>
      <c r="P46" s="286"/>
      <c r="Q46" s="286"/>
      <c r="R46" s="286"/>
      <c r="S46" s="286"/>
      <c r="T46" s="286"/>
      <c r="U46" s="286"/>
      <c r="V46" s="286"/>
      <c r="W46" s="286"/>
      <c r="X46" s="286"/>
      <c r="Y46" s="286"/>
      <c r="Z46" s="286"/>
      <c r="AA46" s="286"/>
      <c r="AB46" s="286"/>
      <c r="AC46" s="286"/>
      <c r="AD46" s="286"/>
      <c r="AE46" s="287"/>
      <c r="AF46" s="98"/>
    </row>
    <row r="47" spans="1:32" x14ac:dyDescent="0.25">
      <c r="A47" s="174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08"/>
      <c r="O47" s="302"/>
      <c r="P47" s="302"/>
      <c r="Q47" s="305"/>
      <c r="R47" s="299"/>
      <c r="S47" s="270"/>
      <c r="T47" s="270"/>
      <c r="U47" s="294"/>
      <c r="V47" s="163"/>
      <c r="W47" s="147"/>
      <c r="X47" s="146"/>
      <c r="Y47" s="146"/>
      <c r="Z47" s="270"/>
      <c r="AA47" s="270"/>
      <c r="AB47" s="270"/>
      <c r="AC47" s="270"/>
      <c r="AD47" s="167"/>
      <c r="AE47" s="147"/>
      <c r="AF47" s="77"/>
    </row>
    <row r="48" spans="1:32" x14ac:dyDescent="0.25">
      <c r="A48" s="174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00"/>
      <c r="O48" s="303"/>
      <c r="P48" s="303"/>
      <c r="Q48" s="306"/>
      <c r="R48" s="300"/>
      <c r="S48" s="271"/>
      <c r="T48" s="271"/>
      <c r="U48" s="295"/>
      <c r="V48" s="163"/>
      <c r="W48" s="147"/>
      <c r="X48" s="147"/>
      <c r="Y48" s="147"/>
      <c r="Z48" s="271"/>
      <c r="AA48" s="271"/>
      <c r="AB48" s="271"/>
      <c r="AC48" s="271"/>
      <c r="AD48" s="167"/>
      <c r="AE48" s="147"/>
      <c r="AF48" s="77"/>
    </row>
    <row r="49" spans="1:32" x14ac:dyDescent="0.25">
      <c r="A49" s="174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00"/>
      <c r="O49" s="303"/>
      <c r="P49" s="303"/>
      <c r="Q49" s="306"/>
      <c r="R49" s="300"/>
      <c r="S49" s="271"/>
      <c r="T49" s="271"/>
      <c r="U49" s="295"/>
      <c r="V49" s="163"/>
      <c r="W49" s="147"/>
      <c r="X49" s="147"/>
      <c r="Y49" s="147"/>
      <c r="Z49" s="271"/>
      <c r="AA49" s="271"/>
      <c r="AB49" s="271"/>
      <c r="AC49" s="271"/>
      <c r="AD49" s="167"/>
      <c r="AE49" s="147"/>
      <c r="AF49" s="77"/>
    </row>
    <row r="50" spans="1:32" ht="15.75" thickBot="1" x14ac:dyDescent="0.3">
      <c r="A50" s="174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01"/>
      <c r="O50" s="304"/>
      <c r="P50" s="304"/>
      <c r="Q50" s="307"/>
      <c r="R50" s="301"/>
      <c r="S50" s="272"/>
      <c r="T50" s="272"/>
      <c r="U50" s="296"/>
      <c r="V50" s="163"/>
      <c r="W50" s="147"/>
      <c r="X50" s="148"/>
      <c r="Y50" s="148"/>
      <c r="Z50" s="272"/>
      <c r="AA50" s="272"/>
      <c r="AB50" s="272"/>
      <c r="AC50" s="272"/>
      <c r="AD50" s="167"/>
      <c r="AE50" s="147"/>
      <c r="AF50" s="77"/>
    </row>
    <row r="51" spans="1:32" ht="15.75" thickBot="1" x14ac:dyDescent="0.3">
      <c r="A51" s="168" t="s">
        <v>21</v>
      </c>
      <c r="B51" s="169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285" t="s">
        <v>8</v>
      </c>
      <c r="O51" s="286"/>
      <c r="P51" s="286"/>
      <c r="Q51" s="286"/>
      <c r="R51" s="286"/>
      <c r="S51" s="286"/>
      <c r="T51" s="286"/>
      <c r="U51" s="286"/>
      <c r="V51" s="286"/>
      <c r="W51" s="286"/>
      <c r="X51" s="286"/>
      <c r="Y51" s="286"/>
      <c r="Z51" s="286"/>
      <c r="AA51" s="286"/>
      <c r="AB51" s="286"/>
      <c r="AC51" s="286"/>
      <c r="AD51" s="286"/>
      <c r="AE51" s="287"/>
      <c r="AF51" s="98"/>
    </row>
    <row r="52" spans="1:32" ht="15.75" thickBot="1" x14ac:dyDescent="0.3">
      <c r="A52" s="204" t="s">
        <v>37</v>
      </c>
      <c r="B52" s="205"/>
      <c r="C52" s="205"/>
      <c r="D52" s="205"/>
      <c r="E52" s="205"/>
      <c r="F52" s="205"/>
      <c r="G52" s="205"/>
      <c r="H52" s="205"/>
      <c r="I52" s="205"/>
      <c r="J52" s="205"/>
      <c r="K52" s="205"/>
      <c r="L52" s="206"/>
      <c r="M52" s="119"/>
      <c r="N52" s="309" t="s">
        <v>37</v>
      </c>
      <c r="O52" s="310"/>
      <c r="P52" s="310"/>
      <c r="Q52" s="310"/>
      <c r="R52" s="310"/>
      <c r="S52" s="310"/>
      <c r="T52" s="310"/>
      <c r="U52" s="310"/>
      <c r="V52" s="310"/>
      <c r="W52" s="310"/>
      <c r="X52" s="310"/>
      <c r="Y52" s="310"/>
      <c r="Z52" s="310"/>
      <c r="AA52" s="310"/>
      <c r="AB52" s="310"/>
      <c r="AC52" s="310"/>
      <c r="AD52" s="310"/>
      <c r="AE52" s="311"/>
      <c r="AF52" s="98"/>
    </row>
    <row r="53" spans="1:32" ht="15.75" thickBot="1" x14ac:dyDescent="0.3">
      <c r="A53" s="207"/>
      <c r="B53" s="208"/>
      <c r="C53" s="208"/>
      <c r="D53" s="208"/>
      <c r="E53" s="208"/>
      <c r="F53" s="208"/>
      <c r="G53" s="208"/>
      <c r="H53" s="208"/>
      <c r="I53" s="208"/>
      <c r="J53" s="208"/>
      <c r="K53" s="208"/>
      <c r="L53" s="209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 x14ac:dyDescent="0.25">
      <c r="A54" s="174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08"/>
      <c r="O54" s="302"/>
      <c r="P54" s="302"/>
      <c r="Q54" s="305"/>
      <c r="R54" s="299"/>
      <c r="S54" s="270"/>
      <c r="T54" s="270"/>
      <c r="U54" s="294"/>
      <c r="V54" s="163"/>
      <c r="W54" s="147"/>
      <c r="X54" s="146"/>
      <c r="Y54" s="146"/>
      <c r="Z54" s="270"/>
      <c r="AA54" s="270"/>
      <c r="AB54" s="270"/>
      <c r="AC54" s="270"/>
      <c r="AD54" s="167"/>
      <c r="AE54" s="147"/>
      <c r="AF54" s="77"/>
    </row>
    <row r="55" spans="1:32" x14ac:dyDescent="0.25">
      <c r="A55" s="174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00"/>
      <c r="O55" s="303"/>
      <c r="P55" s="303"/>
      <c r="Q55" s="306"/>
      <c r="R55" s="300"/>
      <c r="S55" s="271"/>
      <c r="T55" s="271"/>
      <c r="U55" s="295"/>
      <c r="V55" s="163"/>
      <c r="W55" s="147"/>
      <c r="X55" s="147"/>
      <c r="Y55" s="147"/>
      <c r="Z55" s="271"/>
      <c r="AA55" s="271"/>
      <c r="AB55" s="271"/>
      <c r="AC55" s="271"/>
      <c r="AD55" s="167"/>
      <c r="AE55" s="147"/>
      <c r="AF55" s="77"/>
    </row>
    <row r="56" spans="1:32" x14ac:dyDescent="0.25">
      <c r="A56" s="174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00"/>
      <c r="O56" s="303"/>
      <c r="P56" s="303"/>
      <c r="Q56" s="306"/>
      <c r="R56" s="300"/>
      <c r="S56" s="271"/>
      <c r="T56" s="271"/>
      <c r="U56" s="295"/>
      <c r="V56" s="163"/>
      <c r="W56" s="147"/>
      <c r="X56" s="147"/>
      <c r="Y56" s="147"/>
      <c r="Z56" s="271"/>
      <c r="AA56" s="271"/>
      <c r="AB56" s="271"/>
      <c r="AC56" s="271"/>
      <c r="AD56" s="167"/>
      <c r="AE56" s="147"/>
      <c r="AF56" s="77"/>
    </row>
    <row r="57" spans="1:32" ht="15.75" thickBot="1" x14ac:dyDescent="0.3">
      <c r="A57" s="174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01"/>
      <c r="O57" s="304"/>
      <c r="P57" s="304"/>
      <c r="Q57" s="307"/>
      <c r="R57" s="301"/>
      <c r="S57" s="272"/>
      <c r="T57" s="272"/>
      <c r="U57" s="296"/>
      <c r="V57" s="163"/>
      <c r="W57" s="147"/>
      <c r="X57" s="148"/>
      <c r="Y57" s="148"/>
      <c r="Z57" s="272"/>
      <c r="AA57" s="272"/>
      <c r="AB57" s="272"/>
      <c r="AC57" s="272"/>
      <c r="AD57" s="167"/>
      <c r="AE57" s="147"/>
      <c r="AF57" s="77"/>
    </row>
    <row r="58" spans="1:32" ht="15.75" thickBot="1" x14ac:dyDescent="0.3">
      <c r="A58" s="168" t="s">
        <v>21</v>
      </c>
      <c r="B58" s="169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285" t="s">
        <v>15</v>
      </c>
      <c r="O58" s="286"/>
      <c r="P58" s="286"/>
      <c r="Q58" s="286"/>
      <c r="R58" s="286"/>
      <c r="S58" s="286"/>
      <c r="T58" s="286"/>
      <c r="U58" s="286"/>
      <c r="V58" s="286"/>
      <c r="W58" s="286"/>
      <c r="X58" s="286"/>
      <c r="Y58" s="286"/>
      <c r="Z58" s="286"/>
      <c r="AA58" s="286"/>
      <c r="AB58" s="286"/>
      <c r="AC58" s="286"/>
      <c r="AD58" s="286"/>
      <c r="AE58" s="287"/>
      <c r="AF58" s="98"/>
    </row>
    <row r="59" spans="1:32" x14ac:dyDescent="0.25">
      <c r="A59" s="174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08"/>
      <c r="O59" s="302"/>
      <c r="P59" s="302"/>
      <c r="Q59" s="305"/>
      <c r="R59" s="299"/>
      <c r="S59" s="270"/>
      <c r="T59" s="270"/>
      <c r="U59" s="294"/>
      <c r="V59" s="163"/>
      <c r="W59" s="147"/>
      <c r="X59" s="146"/>
      <c r="Y59" s="146"/>
      <c r="Z59" s="270"/>
      <c r="AA59" s="270"/>
      <c r="AB59" s="270"/>
      <c r="AC59" s="270"/>
      <c r="AD59" s="167"/>
      <c r="AE59" s="147"/>
      <c r="AF59" s="77"/>
    </row>
    <row r="60" spans="1:32" x14ac:dyDescent="0.25">
      <c r="A60" s="174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00"/>
      <c r="O60" s="303"/>
      <c r="P60" s="303"/>
      <c r="Q60" s="306"/>
      <c r="R60" s="300"/>
      <c r="S60" s="271"/>
      <c r="T60" s="271"/>
      <c r="U60" s="295"/>
      <c r="V60" s="163"/>
      <c r="W60" s="147"/>
      <c r="X60" s="147"/>
      <c r="Y60" s="147"/>
      <c r="Z60" s="271"/>
      <c r="AA60" s="271"/>
      <c r="AB60" s="271"/>
      <c r="AC60" s="271"/>
      <c r="AD60" s="167"/>
      <c r="AE60" s="147"/>
      <c r="AF60" s="77"/>
    </row>
    <row r="61" spans="1:32" x14ac:dyDescent="0.25">
      <c r="A61" s="174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00"/>
      <c r="O61" s="303"/>
      <c r="P61" s="303"/>
      <c r="Q61" s="306"/>
      <c r="R61" s="300"/>
      <c r="S61" s="271"/>
      <c r="T61" s="271"/>
      <c r="U61" s="295"/>
      <c r="V61" s="163"/>
      <c r="W61" s="147"/>
      <c r="X61" s="147"/>
      <c r="Y61" s="147"/>
      <c r="Z61" s="271"/>
      <c r="AA61" s="271"/>
      <c r="AB61" s="271"/>
      <c r="AC61" s="271"/>
      <c r="AD61" s="167"/>
      <c r="AE61" s="147"/>
      <c r="AF61" s="77"/>
    </row>
    <row r="62" spans="1:32" x14ac:dyDescent="0.25">
      <c r="A62" s="174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00"/>
      <c r="O62" s="303"/>
      <c r="P62" s="303"/>
      <c r="Q62" s="306"/>
      <c r="R62" s="300"/>
      <c r="S62" s="271"/>
      <c r="T62" s="271"/>
      <c r="U62" s="295"/>
      <c r="V62" s="163"/>
      <c r="W62" s="147"/>
      <c r="X62" s="147"/>
      <c r="Y62" s="147"/>
      <c r="Z62" s="271"/>
      <c r="AA62" s="271"/>
      <c r="AB62" s="271"/>
      <c r="AC62" s="271"/>
      <c r="AD62" s="167"/>
      <c r="AE62" s="147"/>
      <c r="AF62" s="77"/>
    </row>
    <row r="63" spans="1:32" ht="15.75" thickBot="1" x14ac:dyDescent="0.3">
      <c r="A63" s="174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01"/>
      <c r="O63" s="304"/>
      <c r="P63" s="304"/>
      <c r="Q63" s="307"/>
      <c r="R63" s="301"/>
      <c r="S63" s="272"/>
      <c r="T63" s="272"/>
      <c r="U63" s="296"/>
      <c r="V63" s="163"/>
      <c r="W63" s="147"/>
      <c r="X63" s="148"/>
      <c r="Y63" s="148"/>
      <c r="Z63" s="272"/>
      <c r="AA63" s="272"/>
      <c r="AB63" s="272"/>
      <c r="AC63" s="272"/>
      <c r="AD63" s="167"/>
      <c r="AE63" s="147"/>
      <c r="AF63" s="77"/>
    </row>
    <row r="64" spans="1:32" ht="15.75" thickBot="1" x14ac:dyDescent="0.3">
      <c r="A64" s="168" t="s">
        <v>21</v>
      </c>
      <c r="B64" s="169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285" t="s">
        <v>16</v>
      </c>
      <c r="O64" s="286"/>
      <c r="P64" s="286"/>
      <c r="Q64" s="286"/>
      <c r="R64" s="286"/>
      <c r="S64" s="286"/>
      <c r="T64" s="286"/>
      <c r="U64" s="286"/>
      <c r="V64" s="286"/>
      <c r="W64" s="286"/>
      <c r="X64" s="286"/>
      <c r="Y64" s="286"/>
      <c r="Z64" s="286"/>
      <c r="AA64" s="286"/>
      <c r="AB64" s="286"/>
      <c r="AC64" s="286"/>
      <c r="AD64" s="286"/>
      <c r="AE64" s="287"/>
      <c r="AF64" s="98"/>
    </row>
    <row r="65" spans="1:32" x14ac:dyDescent="0.25">
      <c r="A65" s="174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08"/>
      <c r="O65" s="302"/>
      <c r="P65" s="302"/>
      <c r="Q65" s="305"/>
      <c r="R65" s="299"/>
      <c r="S65" s="270"/>
      <c r="T65" s="270"/>
      <c r="U65" s="294"/>
      <c r="V65" s="163"/>
      <c r="W65" s="147"/>
      <c r="X65" s="146"/>
      <c r="Y65" s="146"/>
      <c r="Z65" s="270"/>
      <c r="AA65" s="270"/>
      <c r="AB65" s="270"/>
      <c r="AC65" s="270"/>
      <c r="AD65" s="167"/>
      <c r="AE65" s="147"/>
      <c r="AF65" s="77"/>
    </row>
    <row r="66" spans="1:32" x14ac:dyDescent="0.25">
      <c r="A66" s="174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00"/>
      <c r="O66" s="303"/>
      <c r="P66" s="303"/>
      <c r="Q66" s="306"/>
      <c r="R66" s="300"/>
      <c r="S66" s="271"/>
      <c r="T66" s="271"/>
      <c r="U66" s="295"/>
      <c r="V66" s="163"/>
      <c r="W66" s="147"/>
      <c r="X66" s="147"/>
      <c r="Y66" s="147"/>
      <c r="Z66" s="271"/>
      <c r="AA66" s="271"/>
      <c r="AB66" s="271"/>
      <c r="AC66" s="271"/>
      <c r="AD66" s="167"/>
      <c r="AE66" s="147"/>
      <c r="AF66" s="77"/>
    </row>
    <row r="67" spans="1:32" x14ac:dyDescent="0.25">
      <c r="A67" s="174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00"/>
      <c r="O67" s="303"/>
      <c r="P67" s="303"/>
      <c r="Q67" s="306"/>
      <c r="R67" s="300"/>
      <c r="S67" s="271"/>
      <c r="T67" s="271"/>
      <c r="U67" s="295"/>
      <c r="V67" s="163"/>
      <c r="W67" s="147"/>
      <c r="X67" s="147"/>
      <c r="Y67" s="147"/>
      <c r="Z67" s="271"/>
      <c r="AA67" s="271"/>
      <c r="AB67" s="271"/>
      <c r="AC67" s="271"/>
      <c r="AD67" s="167"/>
      <c r="AE67" s="147"/>
      <c r="AF67" s="77"/>
    </row>
    <row r="68" spans="1:32" ht="15.75" thickBot="1" x14ac:dyDescent="0.3">
      <c r="A68" s="174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01"/>
      <c r="O68" s="304"/>
      <c r="P68" s="304"/>
      <c r="Q68" s="307"/>
      <c r="R68" s="301"/>
      <c r="S68" s="272"/>
      <c r="T68" s="272"/>
      <c r="U68" s="296"/>
      <c r="V68" s="163"/>
      <c r="W68" s="147"/>
      <c r="X68" s="148"/>
      <c r="Y68" s="148"/>
      <c r="Z68" s="272"/>
      <c r="AA68" s="272"/>
      <c r="AB68" s="272"/>
      <c r="AC68" s="272"/>
      <c r="AD68" s="167"/>
      <c r="AE68" s="147"/>
      <c r="AF68" s="77"/>
    </row>
    <row r="69" spans="1:32" ht="15.75" thickBot="1" x14ac:dyDescent="0.3">
      <c r="A69" s="168" t="s">
        <v>21</v>
      </c>
      <c r="B69" s="169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285" t="s">
        <v>17</v>
      </c>
      <c r="O69" s="286"/>
      <c r="P69" s="286"/>
      <c r="Q69" s="286"/>
      <c r="R69" s="286"/>
      <c r="S69" s="286"/>
      <c r="T69" s="286"/>
      <c r="U69" s="286"/>
      <c r="V69" s="286"/>
      <c r="W69" s="286"/>
      <c r="X69" s="286"/>
      <c r="Y69" s="286"/>
      <c r="Z69" s="286"/>
      <c r="AA69" s="286"/>
      <c r="AB69" s="286"/>
      <c r="AC69" s="286"/>
      <c r="AD69" s="286"/>
      <c r="AE69" s="287"/>
      <c r="AF69" s="98"/>
    </row>
    <row r="70" spans="1:32" x14ac:dyDescent="0.25">
      <c r="A70" s="174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299"/>
      <c r="O70" s="302"/>
      <c r="P70" s="302"/>
      <c r="Q70" s="305"/>
      <c r="R70" s="299"/>
      <c r="S70" s="270"/>
      <c r="T70" s="270"/>
      <c r="U70" s="294"/>
      <c r="V70" s="163"/>
      <c r="W70" s="147"/>
      <c r="X70" s="146"/>
      <c r="Y70" s="146"/>
      <c r="Z70" s="270"/>
      <c r="AA70" s="270"/>
      <c r="AB70" s="270"/>
      <c r="AC70" s="270"/>
      <c r="AD70" s="167"/>
      <c r="AE70" s="147"/>
      <c r="AF70" s="77"/>
    </row>
    <row r="71" spans="1:32" x14ac:dyDescent="0.25">
      <c r="A71" s="174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00"/>
      <c r="O71" s="303"/>
      <c r="P71" s="303"/>
      <c r="Q71" s="306"/>
      <c r="R71" s="300"/>
      <c r="S71" s="271"/>
      <c r="T71" s="271"/>
      <c r="U71" s="295"/>
      <c r="V71" s="163"/>
      <c r="W71" s="147"/>
      <c r="X71" s="147"/>
      <c r="Y71" s="147"/>
      <c r="Z71" s="271"/>
      <c r="AA71" s="271"/>
      <c r="AB71" s="271"/>
      <c r="AC71" s="271"/>
      <c r="AD71" s="167"/>
      <c r="AE71" s="147"/>
      <c r="AF71" s="77"/>
    </row>
    <row r="72" spans="1:32" x14ac:dyDescent="0.25">
      <c r="A72" s="174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00"/>
      <c r="O72" s="303"/>
      <c r="P72" s="303"/>
      <c r="Q72" s="306"/>
      <c r="R72" s="300"/>
      <c r="S72" s="271"/>
      <c r="T72" s="271"/>
      <c r="U72" s="295"/>
      <c r="V72" s="163"/>
      <c r="W72" s="147"/>
      <c r="X72" s="147"/>
      <c r="Y72" s="147"/>
      <c r="Z72" s="271"/>
      <c r="AA72" s="271"/>
      <c r="AB72" s="271"/>
      <c r="AC72" s="271"/>
      <c r="AD72" s="167"/>
      <c r="AE72" s="147"/>
      <c r="AF72" s="77"/>
    </row>
    <row r="73" spans="1:32" x14ac:dyDescent="0.25">
      <c r="A73" s="174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00"/>
      <c r="O73" s="303"/>
      <c r="P73" s="303"/>
      <c r="Q73" s="306"/>
      <c r="R73" s="300"/>
      <c r="S73" s="271"/>
      <c r="T73" s="271"/>
      <c r="U73" s="295"/>
      <c r="V73" s="163"/>
      <c r="W73" s="147"/>
      <c r="X73" s="147"/>
      <c r="Y73" s="147"/>
      <c r="Z73" s="271"/>
      <c r="AA73" s="271"/>
      <c r="AB73" s="271"/>
      <c r="AC73" s="271"/>
      <c r="AD73" s="167"/>
      <c r="AE73" s="147"/>
      <c r="AF73" s="77"/>
    </row>
    <row r="74" spans="1:32" ht="15.75" thickBot="1" x14ac:dyDescent="0.3">
      <c r="A74" s="174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01"/>
      <c r="O74" s="304"/>
      <c r="P74" s="304"/>
      <c r="Q74" s="307"/>
      <c r="R74" s="301"/>
      <c r="S74" s="272"/>
      <c r="T74" s="272"/>
      <c r="U74" s="296"/>
      <c r="V74" s="163"/>
      <c r="W74" s="147"/>
      <c r="X74" s="148"/>
      <c r="Y74" s="148"/>
      <c r="Z74" s="272"/>
      <c r="AA74" s="272"/>
      <c r="AB74" s="272"/>
      <c r="AC74" s="272"/>
      <c r="AD74" s="167"/>
      <c r="AE74" s="147"/>
      <c r="AF74" s="77"/>
    </row>
    <row r="75" spans="1:32" ht="15.75" thickBot="1" x14ac:dyDescent="0.3">
      <c r="A75" s="168" t="s">
        <v>21</v>
      </c>
      <c r="B75" s="169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285" t="s">
        <v>18</v>
      </c>
      <c r="O75" s="286"/>
      <c r="P75" s="286"/>
      <c r="Q75" s="286"/>
      <c r="R75" s="286"/>
      <c r="S75" s="286"/>
      <c r="T75" s="286"/>
      <c r="U75" s="286"/>
      <c r="V75" s="286"/>
      <c r="W75" s="286"/>
      <c r="X75" s="286"/>
      <c r="Y75" s="286"/>
      <c r="Z75" s="286"/>
      <c r="AA75" s="286"/>
      <c r="AB75" s="286"/>
      <c r="AC75" s="286"/>
      <c r="AD75" s="286"/>
      <c r="AE75" s="287"/>
      <c r="AF75" s="98"/>
    </row>
    <row r="76" spans="1:32" x14ac:dyDescent="0.25">
      <c r="A76" s="170" t="s">
        <v>29</v>
      </c>
      <c r="B76" s="171"/>
      <c r="C76" s="182">
        <f>SUM(C75,C69,C64,C58,C51,C46,C40,C35,C28,C22,C17,C12)</f>
        <v>0</v>
      </c>
      <c r="D76" s="184">
        <f>SUM(D75,D69,D64,D58,D51,D46,D40,D35,D28,D22,D17,D12)</f>
        <v>0</v>
      </c>
      <c r="E76" s="185">
        <f>SUM(E75,E69,E64,E58,E51,E46,E40,E35,E28,E22,E17,E12)</f>
        <v>0</v>
      </c>
      <c r="F76" s="187" t="e">
        <f t="shared" si="1"/>
        <v>#DIV/0!</v>
      </c>
      <c r="G76" s="184">
        <f t="shared" si="2"/>
        <v>0</v>
      </c>
      <c r="H76" s="189" t="e">
        <f t="shared" si="3"/>
        <v>#DIV/0!</v>
      </c>
      <c r="I76" s="191">
        <f>E76-D76</f>
        <v>0</v>
      </c>
      <c r="J76" s="193"/>
      <c r="K76" s="195" t="e">
        <f t="shared" si="4"/>
        <v>#DIV/0!</v>
      </c>
      <c r="L76" s="297" t="e">
        <f>AVERAGE(L70:L74,L65:L68,L59:L63,L54:L57,L47:L50,L41:L45,L36:L39,L31:L34,L23:L27,L18:L21,L13:L16,L8:L11)</f>
        <v>#DIV/0!</v>
      </c>
      <c r="M76" s="97"/>
      <c r="N76" s="288" t="e">
        <f>AVERAGE(N70,N65,N59,N54)</f>
        <v>#DIV/0!</v>
      </c>
      <c r="O76" s="290">
        <f>SUM(O54,O59,O65,O70)</f>
        <v>0</v>
      </c>
      <c r="P76" s="292"/>
      <c r="Q76" s="292"/>
      <c r="R76" s="288" t="e">
        <f>AVERAGE(R70,R65,R59,R54)</f>
        <v>#DIV/0!</v>
      </c>
      <c r="S76" s="290">
        <f>SUM(S54,S59,S65,S70)</f>
        <v>0</v>
      </c>
      <c r="T76" s="292"/>
      <c r="U76" s="292"/>
      <c r="V76" s="288" t="e">
        <f>AVERAGE(V70,V65,V59,V54)</f>
        <v>#DIV/0!</v>
      </c>
      <c r="W76" s="290">
        <f>SUM(W54,W59,W65,W70)</f>
        <v>0</v>
      </c>
      <c r="X76" s="283"/>
      <c r="Y76" s="283"/>
      <c r="Z76" s="288" t="e">
        <f>AVERAGE(Z70,Z65,Z59,Z54)</f>
        <v>#DIV/0!</v>
      </c>
      <c r="AA76" s="290">
        <f>SUM(AA54,AA59,AA65,AA70)</f>
        <v>0</v>
      </c>
      <c r="AB76" s="288" t="e">
        <f>AVERAGE(AB70,AB65,AB59,AB54)</f>
        <v>#DIV/0!</v>
      </c>
      <c r="AC76" s="290">
        <f>SUM(AC54,AC59,AC65,AC70)</f>
        <v>0</v>
      </c>
      <c r="AD76" s="288" t="e">
        <f>AVERAGE(AD70,AD65,AD59,AD54)</f>
        <v>#DIV/0!</v>
      </c>
      <c r="AE76" s="290">
        <f>SUM(AE54,AE59,AE65,AE70)</f>
        <v>0</v>
      </c>
      <c r="AF76" s="132"/>
    </row>
    <row r="77" spans="1:32" ht="15.75" thickBot="1" x14ac:dyDescent="0.3">
      <c r="A77" s="172"/>
      <c r="B77" s="173"/>
      <c r="C77" s="183"/>
      <c r="D77" s="183"/>
      <c r="E77" s="186"/>
      <c r="F77" s="188"/>
      <c r="G77" s="183"/>
      <c r="H77" s="190"/>
      <c r="I77" s="192"/>
      <c r="J77" s="194"/>
      <c r="K77" s="196" t="e">
        <f>(E77-J77)/J77</f>
        <v>#DIV/0!</v>
      </c>
      <c r="L77" s="298"/>
      <c r="M77" s="133"/>
      <c r="N77" s="289"/>
      <c r="O77" s="291"/>
      <c r="P77" s="293"/>
      <c r="Q77" s="293"/>
      <c r="R77" s="289"/>
      <c r="S77" s="291"/>
      <c r="T77" s="293"/>
      <c r="U77" s="293"/>
      <c r="V77" s="289"/>
      <c r="W77" s="291"/>
      <c r="X77" s="284"/>
      <c r="Y77" s="284"/>
      <c r="Z77" s="289"/>
      <c r="AA77" s="291"/>
      <c r="AB77" s="289"/>
      <c r="AC77" s="291"/>
      <c r="AD77" s="289"/>
      <c r="AE77" s="291"/>
      <c r="AF77" s="132"/>
    </row>
  </sheetData>
  <sheetProtection password="CC7C" sheet="1" objects="1" scenarios="1"/>
  <mergeCells count="326">
    <mergeCell ref="A1:D4"/>
    <mergeCell ref="G2:H2"/>
    <mergeCell ref="F5:G5"/>
    <mergeCell ref="H5:I5"/>
    <mergeCell ref="J5:K5"/>
    <mergeCell ref="N5:Q5"/>
    <mergeCell ref="R5:U5"/>
    <mergeCell ref="V5:Y5"/>
    <mergeCell ref="Z5:AA5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Y41:Y45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Y47:Y50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Y54:Y57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Y65:Y68"/>
    <mergeCell ref="AA70:AA74"/>
    <mergeCell ref="AB70:AB74"/>
    <mergeCell ref="AC70:AC74"/>
    <mergeCell ref="AD70:AD74"/>
    <mergeCell ref="AE70:AE74"/>
    <mergeCell ref="S70:S74"/>
    <mergeCell ref="T59:T63"/>
    <mergeCell ref="U59:U63"/>
    <mergeCell ref="V59:V63"/>
    <mergeCell ref="W59:W63"/>
    <mergeCell ref="X59:X63"/>
    <mergeCell ref="Y59:Y63"/>
    <mergeCell ref="J76:J77"/>
    <mergeCell ref="K76:K77"/>
    <mergeCell ref="L76:L77"/>
    <mergeCell ref="N76:N77"/>
    <mergeCell ref="O76:O77"/>
    <mergeCell ref="P76:P77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S76:S77"/>
    <mergeCell ref="T76:T77"/>
    <mergeCell ref="U76:U77"/>
    <mergeCell ref="V76:V77"/>
    <mergeCell ref="T70:T74"/>
    <mergeCell ref="U70:U74"/>
    <mergeCell ref="V70:V74"/>
    <mergeCell ref="W70:W74"/>
    <mergeCell ref="X70:X74"/>
    <mergeCell ref="Y36:Y39"/>
    <mergeCell ref="Y31:Y34"/>
    <mergeCell ref="Y76:Y77"/>
    <mergeCell ref="Y70:Y74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</mergeCells>
  <conditionalFormatting sqref="H8:H11 H13:H16 H70:H74 H65:H68 H59:H63 H54:H57 H47:H50 H41:H45 H36:H39 H18:H21 N8 N36 N23 N70 N65 N54 N47 N41 N13 N18 N59 H31:H34 H23:H25">
    <cfRule type="cellIs" dxfId="195" priority="27" operator="lessThan">
      <formula>0</formula>
    </cfRule>
    <cfRule type="cellIs" dxfId="194" priority="28" operator="greaterThan">
      <formula>0</formula>
    </cfRule>
  </conditionalFormatting>
  <conditionalFormatting sqref="F8:F11 F13:F16 F70:F74 F65:F68 F59:F63 F54:F57 F47:F50 F41:F45 F36:F39 F18:F21 F31:F34 F23:F25">
    <cfRule type="cellIs" dxfId="193" priority="25" operator="greaterThan">
      <formula>0</formula>
    </cfRule>
    <cfRule type="cellIs" dxfId="192" priority="26" operator="lessThan">
      <formula>0</formula>
    </cfRule>
  </conditionalFormatting>
  <conditionalFormatting sqref="R8">
    <cfRule type="cellIs" dxfId="191" priority="23" operator="lessThan">
      <formula>0</formula>
    </cfRule>
    <cfRule type="cellIs" dxfId="190" priority="24" operator="greaterThan">
      <formula>0</formula>
    </cfRule>
  </conditionalFormatting>
  <conditionalFormatting sqref="V8 AD8">
    <cfRule type="cellIs" dxfId="189" priority="21" operator="lessThan">
      <formula>0</formula>
    </cfRule>
    <cfRule type="cellIs" dxfId="188" priority="22" operator="greaterThan">
      <formula>0</formula>
    </cfRule>
  </conditionalFormatting>
  <conditionalFormatting sqref="F76:F77 H76:H77 N76:N77">
    <cfRule type="cellIs" dxfId="187" priority="20" operator="greaterThan">
      <formula>0</formula>
    </cfRule>
  </conditionalFormatting>
  <conditionalFormatting sqref="F76:F77 H76:H77 N76:N77">
    <cfRule type="cellIs" dxfId="186" priority="19" operator="lessThan">
      <formula>0</formula>
    </cfRule>
  </conditionalFormatting>
  <conditionalFormatting sqref="R70 R65 R59 R54 R47 R41 R36 R23 R18 R13">
    <cfRule type="cellIs" dxfId="185" priority="18" operator="greaterThan">
      <formula>0</formula>
    </cfRule>
  </conditionalFormatting>
  <conditionalFormatting sqref="R70 R65 R59 R54 R47 R41 R36 R23 R18 R13">
    <cfRule type="cellIs" dxfId="184" priority="17" operator="lessThan">
      <formula>0</formula>
    </cfRule>
  </conditionalFormatting>
  <conditionalFormatting sqref="V70 V65 V59 V54 V47 V41 V36 V23 V18 V13">
    <cfRule type="cellIs" dxfId="183" priority="16" operator="greaterThan">
      <formula>0</formula>
    </cfRule>
  </conditionalFormatting>
  <conditionalFormatting sqref="V70 V65 V59 V54 V47 V41 V36 V23 V18 V13">
    <cfRule type="cellIs" dxfId="182" priority="15" operator="lessThan">
      <formula>0</formula>
    </cfRule>
  </conditionalFormatting>
  <conditionalFormatting sqref="H26:H27">
    <cfRule type="cellIs" dxfId="181" priority="13" operator="lessThan">
      <formula>0</formula>
    </cfRule>
    <cfRule type="cellIs" dxfId="180" priority="14" operator="greaterThan">
      <formula>0</formula>
    </cfRule>
  </conditionalFormatting>
  <conditionalFormatting sqref="F26:F27">
    <cfRule type="cellIs" dxfId="179" priority="11" operator="greaterThan">
      <formula>0</formula>
    </cfRule>
    <cfRule type="cellIs" dxfId="178" priority="12" operator="lessThan">
      <formula>0</formula>
    </cfRule>
  </conditionalFormatting>
  <conditionalFormatting sqref="R76:R77">
    <cfRule type="cellIs" dxfId="177" priority="10" operator="greaterThan">
      <formula>0</formula>
    </cfRule>
  </conditionalFormatting>
  <conditionalFormatting sqref="R76:R77">
    <cfRule type="cellIs" dxfId="176" priority="9" operator="lessThan">
      <formula>0</formula>
    </cfRule>
  </conditionalFormatting>
  <conditionalFormatting sqref="V76:V77">
    <cfRule type="cellIs" dxfId="175" priority="8" operator="greaterThan">
      <formula>0</formula>
    </cfRule>
  </conditionalFormatting>
  <conditionalFormatting sqref="V76:V77">
    <cfRule type="cellIs" dxfId="174" priority="7" operator="lessThan">
      <formula>0</formula>
    </cfRule>
  </conditionalFormatting>
  <conditionalFormatting sqref="Z76:Z77">
    <cfRule type="cellIs" dxfId="173" priority="6" operator="greaterThan">
      <formula>0</formula>
    </cfRule>
  </conditionalFormatting>
  <conditionalFormatting sqref="Z76:Z77">
    <cfRule type="cellIs" dxfId="172" priority="5" operator="lessThan">
      <formula>0</formula>
    </cfRule>
  </conditionalFormatting>
  <conditionalFormatting sqref="AB76:AB77">
    <cfRule type="cellIs" dxfId="171" priority="4" operator="greaterThan">
      <formula>0</formula>
    </cfRule>
  </conditionalFormatting>
  <conditionalFormatting sqref="AB76:AB77">
    <cfRule type="cellIs" dxfId="170" priority="3" operator="lessThan">
      <formula>0</formula>
    </cfRule>
  </conditionalFormatting>
  <conditionalFormatting sqref="AD76:AD77">
    <cfRule type="cellIs" dxfId="169" priority="2" operator="greaterThan">
      <formula>0</formula>
    </cfRule>
  </conditionalFormatting>
  <conditionalFormatting sqref="AD76:AD77">
    <cfRule type="cellIs" dxfId="168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77"/>
  <sheetViews>
    <sheetView topLeftCell="J1" zoomScale="80" zoomScaleNormal="80" workbookViewId="0">
      <pane ySplit="7" topLeftCell="A8" activePane="bottomLeft" state="frozen"/>
      <selection pane="bottomLeft" activeCell="Y13" sqref="Y13:Y16"/>
    </sheetView>
  </sheetViews>
  <sheetFormatPr baseColWidth="10" defaultRowHeight="15" x14ac:dyDescent="0.2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 x14ac:dyDescent="0.3">
      <c r="A1" s="357" t="s">
        <v>46</v>
      </c>
      <c r="B1" s="358"/>
      <c r="C1" s="358"/>
      <c r="D1" s="359"/>
    </row>
    <row r="2" spans="1:32" ht="24" customHeight="1" thickBot="1" x14ac:dyDescent="0.3">
      <c r="A2" s="360"/>
      <c r="B2" s="361"/>
      <c r="C2" s="361"/>
      <c r="D2" s="362"/>
      <c r="G2" s="370" t="s">
        <v>42</v>
      </c>
      <c r="H2" s="371"/>
      <c r="I2" s="60"/>
      <c r="N2" s="61"/>
      <c r="O2" s="61"/>
    </row>
    <row r="3" spans="1:32" ht="24" customHeight="1" x14ac:dyDescent="0.25">
      <c r="A3" s="360"/>
      <c r="B3" s="361"/>
      <c r="C3" s="361"/>
      <c r="D3" s="362"/>
    </row>
    <row r="4" spans="1:32" ht="24" thickBot="1" x14ac:dyDescent="0.4">
      <c r="A4" s="363"/>
      <c r="B4" s="364"/>
      <c r="C4" s="364"/>
      <c r="D4" s="365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 x14ac:dyDescent="0.3">
      <c r="F5" s="366" t="s">
        <v>25</v>
      </c>
      <c r="G5" s="367"/>
      <c r="H5" s="348" t="s">
        <v>26</v>
      </c>
      <c r="I5" s="347"/>
      <c r="J5" s="348" t="s">
        <v>31</v>
      </c>
      <c r="K5" s="346"/>
      <c r="L5" s="63" t="s">
        <v>39</v>
      </c>
      <c r="M5" s="64"/>
      <c r="N5" s="348">
        <v>2013</v>
      </c>
      <c r="O5" s="346"/>
      <c r="P5" s="346"/>
      <c r="Q5" s="347"/>
      <c r="R5" s="368">
        <v>2014</v>
      </c>
      <c r="S5" s="368"/>
      <c r="T5" s="368"/>
      <c r="U5" s="369"/>
      <c r="V5" s="348">
        <v>2015</v>
      </c>
      <c r="W5" s="346"/>
      <c r="X5" s="346"/>
      <c r="Y5" s="347"/>
      <c r="Z5" s="348">
        <v>2013</v>
      </c>
      <c r="AA5" s="347"/>
      <c r="AB5" s="346">
        <v>2014</v>
      </c>
      <c r="AC5" s="347"/>
      <c r="AD5" s="348">
        <v>2015</v>
      </c>
      <c r="AE5" s="347"/>
      <c r="AF5" s="65"/>
    </row>
    <row r="6" spans="1:32" ht="15.75" customHeight="1" x14ac:dyDescent="0.25">
      <c r="A6" s="238" t="s">
        <v>0</v>
      </c>
      <c r="B6" s="240" t="s">
        <v>30</v>
      </c>
      <c r="C6" s="254" t="s">
        <v>33</v>
      </c>
      <c r="D6" s="349" t="s">
        <v>22</v>
      </c>
      <c r="E6" s="351" t="s">
        <v>13</v>
      </c>
      <c r="F6" s="337" t="s">
        <v>23</v>
      </c>
      <c r="G6" s="337" t="s">
        <v>24</v>
      </c>
      <c r="H6" s="353" t="s">
        <v>23</v>
      </c>
      <c r="I6" s="349" t="s">
        <v>24</v>
      </c>
      <c r="J6" s="335" t="s">
        <v>31</v>
      </c>
      <c r="K6" s="335" t="s">
        <v>24</v>
      </c>
      <c r="L6" s="335" t="s">
        <v>40</v>
      </c>
      <c r="M6" s="66"/>
      <c r="N6" s="337" t="s">
        <v>27</v>
      </c>
      <c r="O6" s="337" t="s">
        <v>28</v>
      </c>
      <c r="P6" s="337" t="s">
        <v>34</v>
      </c>
      <c r="Q6" s="337" t="s">
        <v>35</v>
      </c>
      <c r="R6" s="331" t="s">
        <v>27</v>
      </c>
      <c r="S6" s="329" t="s">
        <v>28</v>
      </c>
      <c r="T6" s="329" t="s">
        <v>34</v>
      </c>
      <c r="U6" s="329" t="s">
        <v>35</v>
      </c>
      <c r="V6" s="331" t="s">
        <v>27</v>
      </c>
      <c r="W6" s="333" t="s">
        <v>28</v>
      </c>
      <c r="X6" s="333" t="s">
        <v>34</v>
      </c>
      <c r="Y6" s="333" t="s">
        <v>35</v>
      </c>
      <c r="Z6" s="333" t="s">
        <v>20</v>
      </c>
      <c r="AA6" s="333" t="s">
        <v>19</v>
      </c>
      <c r="AB6" s="333" t="s">
        <v>20</v>
      </c>
      <c r="AC6" s="333" t="s">
        <v>19</v>
      </c>
      <c r="AD6" s="331" t="s">
        <v>20</v>
      </c>
      <c r="AE6" s="355" t="s">
        <v>19</v>
      </c>
      <c r="AF6" s="67"/>
    </row>
    <row r="7" spans="1:32" ht="15.75" thickBot="1" x14ac:dyDescent="0.3">
      <c r="A7" s="239"/>
      <c r="B7" s="241"/>
      <c r="C7" s="255"/>
      <c r="D7" s="350"/>
      <c r="E7" s="352"/>
      <c r="F7" s="338"/>
      <c r="G7" s="338"/>
      <c r="H7" s="354"/>
      <c r="I7" s="350"/>
      <c r="J7" s="336"/>
      <c r="K7" s="336"/>
      <c r="L7" s="336"/>
      <c r="M7" s="66"/>
      <c r="N7" s="338"/>
      <c r="O7" s="338"/>
      <c r="P7" s="338"/>
      <c r="Q7" s="338"/>
      <c r="R7" s="332"/>
      <c r="S7" s="330"/>
      <c r="T7" s="330"/>
      <c r="U7" s="330"/>
      <c r="V7" s="332"/>
      <c r="W7" s="334"/>
      <c r="X7" s="334"/>
      <c r="Y7" s="334"/>
      <c r="Z7" s="334"/>
      <c r="AA7" s="334"/>
      <c r="AB7" s="334"/>
      <c r="AC7" s="334"/>
      <c r="AD7" s="332"/>
      <c r="AE7" s="356"/>
      <c r="AF7" s="67"/>
    </row>
    <row r="8" spans="1:32" ht="15" customHeight="1" thickBot="1" x14ac:dyDescent="0.3">
      <c r="A8" s="174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39"/>
      <c r="O8" s="342"/>
      <c r="P8" s="270"/>
      <c r="Q8" s="294"/>
      <c r="R8" s="345"/>
      <c r="S8" s="270"/>
      <c r="T8" s="270"/>
      <c r="U8" s="294"/>
      <c r="V8" s="252"/>
      <c r="W8" s="146"/>
      <c r="X8" s="146"/>
      <c r="Y8" s="146"/>
      <c r="Z8" s="270"/>
      <c r="AA8" s="270"/>
      <c r="AB8" s="270"/>
      <c r="AC8" s="270"/>
      <c r="AD8" s="199"/>
      <c r="AE8" s="146"/>
      <c r="AF8" s="77"/>
    </row>
    <row r="9" spans="1:32" ht="15.75" thickBot="1" x14ac:dyDescent="0.3">
      <c r="A9" s="174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40"/>
      <c r="O9" s="343"/>
      <c r="P9" s="271"/>
      <c r="Q9" s="295"/>
      <c r="R9" s="340"/>
      <c r="S9" s="271"/>
      <c r="T9" s="271"/>
      <c r="U9" s="295"/>
      <c r="V9" s="253"/>
      <c r="W9" s="147"/>
      <c r="X9" s="147"/>
      <c r="Y9" s="147"/>
      <c r="Z9" s="271"/>
      <c r="AA9" s="271"/>
      <c r="AB9" s="271"/>
      <c r="AC9" s="271"/>
      <c r="AD9" s="167"/>
      <c r="AE9" s="147"/>
      <c r="AF9" s="77"/>
    </row>
    <row r="10" spans="1:32" ht="15.75" thickBot="1" x14ac:dyDescent="0.3">
      <c r="A10" s="174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40"/>
      <c r="O10" s="343"/>
      <c r="P10" s="271"/>
      <c r="Q10" s="295"/>
      <c r="R10" s="340"/>
      <c r="S10" s="271"/>
      <c r="T10" s="271"/>
      <c r="U10" s="295"/>
      <c r="V10" s="253"/>
      <c r="W10" s="147"/>
      <c r="X10" s="147"/>
      <c r="Y10" s="147"/>
      <c r="Z10" s="271"/>
      <c r="AA10" s="271"/>
      <c r="AB10" s="271"/>
      <c r="AC10" s="271"/>
      <c r="AD10" s="167"/>
      <c r="AE10" s="147"/>
      <c r="AF10" s="77"/>
    </row>
    <row r="11" spans="1:32" ht="15.75" thickBot="1" x14ac:dyDescent="0.3">
      <c r="A11" s="174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41"/>
      <c r="O11" s="344"/>
      <c r="P11" s="272"/>
      <c r="Q11" s="296"/>
      <c r="R11" s="341"/>
      <c r="S11" s="272"/>
      <c r="T11" s="272"/>
      <c r="U11" s="296"/>
      <c r="V11" s="253"/>
      <c r="W11" s="147"/>
      <c r="X11" s="148"/>
      <c r="Y11" s="148"/>
      <c r="Z11" s="272"/>
      <c r="AA11" s="272"/>
      <c r="AB11" s="272"/>
      <c r="AC11" s="272"/>
      <c r="AD11" s="167"/>
      <c r="AE11" s="147"/>
      <c r="AF11" s="77"/>
    </row>
    <row r="12" spans="1:32" ht="15.75" thickBot="1" x14ac:dyDescent="0.3">
      <c r="A12" s="168" t="s">
        <v>21</v>
      </c>
      <c r="B12" s="169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285" t="s">
        <v>14</v>
      </c>
      <c r="O12" s="286"/>
      <c r="P12" s="286"/>
      <c r="Q12" s="286"/>
      <c r="R12" s="286"/>
      <c r="S12" s="286"/>
      <c r="T12" s="286"/>
      <c r="U12" s="286"/>
      <c r="V12" s="286"/>
      <c r="W12" s="286"/>
      <c r="X12" s="286"/>
      <c r="Y12" s="286"/>
      <c r="Z12" s="286"/>
      <c r="AA12" s="286"/>
      <c r="AB12" s="286"/>
      <c r="AC12" s="286"/>
      <c r="AD12" s="286"/>
      <c r="AE12" s="287"/>
      <c r="AF12" s="98"/>
    </row>
    <row r="13" spans="1:32" ht="15.75" thickBot="1" x14ac:dyDescent="0.3">
      <c r="A13" s="174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08"/>
      <c r="O13" s="302"/>
      <c r="P13" s="302"/>
      <c r="Q13" s="305"/>
      <c r="R13" s="299"/>
      <c r="S13" s="270"/>
      <c r="T13" s="270"/>
      <c r="U13" s="294"/>
      <c r="V13" s="163"/>
      <c r="W13" s="147"/>
      <c r="X13" s="146"/>
      <c r="Y13" s="146"/>
      <c r="Z13" s="270"/>
      <c r="AA13" s="270"/>
      <c r="AB13" s="270"/>
      <c r="AC13" s="270"/>
      <c r="AD13" s="167"/>
      <c r="AE13" s="147"/>
      <c r="AF13" s="77"/>
    </row>
    <row r="14" spans="1:32" x14ac:dyDescent="0.25">
      <c r="A14" s="174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00"/>
      <c r="O14" s="303"/>
      <c r="P14" s="303"/>
      <c r="Q14" s="306"/>
      <c r="R14" s="300"/>
      <c r="S14" s="271"/>
      <c r="T14" s="271"/>
      <c r="U14" s="295"/>
      <c r="V14" s="163"/>
      <c r="W14" s="147"/>
      <c r="X14" s="147"/>
      <c r="Y14" s="147"/>
      <c r="Z14" s="271"/>
      <c r="AA14" s="271"/>
      <c r="AB14" s="271"/>
      <c r="AC14" s="271"/>
      <c r="AD14" s="167"/>
      <c r="AE14" s="147"/>
      <c r="AF14" s="77"/>
    </row>
    <row r="15" spans="1:32" x14ac:dyDescent="0.25">
      <c r="A15" s="174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00"/>
      <c r="O15" s="303"/>
      <c r="P15" s="303"/>
      <c r="Q15" s="306"/>
      <c r="R15" s="300"/>
      <c r="S15" s="271"/>
      <c r="T15" s="271"/>
      <c r="U15" s="295"/>
      <c r="V15" s="163"/>
      <c r="W15" s="147"/>
      <c r="X15" s="147"/>
      <c r="Y15" s="147"/>
      <c r="Z15" s="271"/>
      <c r="AA15" s="271"/>
      <c r="AB15" s="271"/>
      <c r="AC15" s="271"/>
      <c r="AD15" s="167"/>
      <c r="AE15" s="147"/>
      <c r="AF15" s="77"/>
    </row>
    <row r="16" spans="1:32" ht="15.75" thickBot="1" x14ac:dyDescent="0.3">
      <c r="A16" s="174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01"/>
      <c r="O16" s="304"/>
      <c r="P16" s="304"/>
      <c r="Q16" s="307"/>
      <c r="R16" s="301"/>
      <c r="S16" s="272"/>
      <c r="T16" s="272"/>
      <c r="U16" s="296"/>
      <c r="V16" s="163"/>
      <c r="W16" s="147"/>
      <c r="X16" s="148"/>
      <c r="Y16" s="148"/>
      <c r="Z16" s="272"/>
      <c r="AA16" s="272"/>
      <c r="AB16" s="272"/>
      <c r="AC16" s="272"/>
      <c r="AD16" s="167"/>
      <c r="AE16" s="147"/>
      <c r="AF16" s="77"/>
    </row>
    <row r="17" spans="1:32" ht="15.75" thickBot="1" x14ac:dyDescent="0.3">
      <c r="A17" s="168" t="s">
        <v>21</v>
      </c>
      <c r="B17" s="169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285" t="s">
        <v>32</v>
      </c>
      <c r="O17" s="286"/>
      <c r="P17" s="286"/>
      <c r="Q17" s="286"/>
      <c r="R17" s="286"/>
      <c r="S17" s="286"/>
      <c r="T17" s="286"/>
      <c r="U17" s="286"/>
      <c r="V17" s="286"/>
      <c r="W17" s="286"/>
      <c r="X17" s="286"/>
      <c r="Y17" s="286"/>
      <c r="Z17" s="286"/>
      <c r="AA17" s="286"/>
      <c r="AB17" s="286"/>
      <c r="AC17" s="286"/>
      <c r="AD17" s="286"/>
      <c r="AE17" s="287"/>
      <c r="AF17" s="98"/>
    </row>
    <row r="18" spans="1:32" x14ac:dyDescent="0.25">
      <c r="A18" s="174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28"/>
      <c r="O18" s="302"/>
      <c r="P18" s="302"/>
      <c r="Q18" s="305"/>
      <c r="R18" s="299"/>
      <c r="S18" s="270"/>
      <c r="T18" s="270"/>
      <c r="U18" s="294"/>
      <c r="V18" s="163"/>
      <c r="W18" s="147"/>
      <c r="X18" s="146"/>
      <c r="Y18" s="146"/>
      <c r="Z18" s="270"/>
      <c r="AA18" s="270"/>
      <c r="AB18" s="270"/>
      <c r="AC18" s="270"/>
      <c r="AD18" s="167"/>
      <c r="AE18" s="147"/>
      <c r="AF18" s="77"/>
    </row>
    <row r="19" spans="1:32" x14ac:dyDescent="0.25">
      <c r="A19" s="174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00"/>
      <c r="O19" s="303"/>
      <c r="P19" s="303"/>
      <c r="Q19" s="306"/>
      <c r="R19" s="300"/>
      <c r="S19" s="271"/>
      <c r="T19" s="271"/>
      <c r="U19" s="295"/>
      <c r="V19" s="163"/>
      <c r="W19" s="147"/>
      <c r="X19" s="147"/>
      <c r="Y19" s="147"/>
      <c r="Z19" s="271"/>
      <c r="AA19" s="271"/>
      <c r="AB19" s="271"/>
      <c r="AC19" s="271"/>
      <c r="AD19" s="167"/>
      <c r="AE19" s="147"/>
      <c r="AF19" s="77"/>
    </row>
    <row r="20" spans="1:32" x14ac:dyDescent="0.25">
      <c r="A20" s="174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00"/>
      <c r="O20" s="303"/>
      <c r="P20" s="303"/>
      <c r="Q20" s="306"/>
      <c r="R20" s="300"/>
      <c r="S20" s="271"/>
      <c r="T20" s="271"/>
      <c r="U20" s="295"/>
      <c r="V20" s="163"/>
      <c r="W20" s="147"/>
      <c r="X20" s="147"/>
      <c r="Y20" s="147"/>
      <c r="Z20" s="271"/>
      <c r="AA20" s="271"/>
      <c r="AB20" s="271"/>
      <c r="AC20" s="271"/>
      <c r="AD20" s="167"/>
      <c r="AE20" s="147"/>
      <c r="AF20" s="77"/>
    </row>
    <row r="21" spans="1:32" ht="15.75" thickBot="1" x14ac:dyDescent="0.3">
      <c r="A21" s="174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01"/>
      <c r="O21" s="304"/>
      <c r="P21" s="304"/>
      <c r="Q21" s="307"/>
      <c r="R21" s="301"/>
      <c r="S21" s="272"/>
      <c r="T21" s="272"/>
      <c r="U21" s="296"/>
      <c r="V21" s="163"/>
      <c r="W21" s="147"/>
      <c r="X21" s="148"/>
      <c r="Y21" s="148"/>
      <c r="Z21" s="272"/>
      <c r="AA21" s="272"/>
      <c r="AB21" s="272"/>
      <c r="AC21" s="272"/>
      <c r="AD21" s="167"/>
      <c r="AE21" s="147"/>
      <c r="AF21" s="77"/>
    </row>
    <row r="22" spans="1:32" ht="15.75" thickBot="1" x14ac:dyDescent="0.3">
      <c r="A22" s="168" t="s">
        <v>21</v>
      </c>
      <c r="B22" s="169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25" t="s">
        <v>3</v>
      </c>
      <c r="O22" s="326"/>
      <c r="P22" s="326"/>
      <c r="Q22" s="326"/>
      <c r="R22" s="326"/>
      <c r="S22" s="326"/>
      <c r="T22" s="326"/>
      <c r="U22" s="326"/>
      <c r="V22" s="326"/>
      <c r="W22" s="326"/>
      <c r="X22" s="326"/>
      <c r="Y22" s="326"/>
      <c r="Z22" s="326"/>
      <c r="AA22" s="326"/>
      <c r="AB22" s="326"/>
      <c r="AC22" s="326"/>
      <c r="AD22" s="326"/>
      <c r="AE22" s="327"/>
      <c r="AF22" s="98"/>
    </row>
    <row r="23" spans="1:32" ht="15" customHeight="1" x14ac:dyDescent="0.25">
      <c r="A23" s="232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12"/>
      <c r="O23" s="322"/>
      <c r="P23" s="322"/>
      <c r="Q23" s="322"/>
      <c r="R23" s="323"/>
      <c r="S23" s="324"/>
      <c r="T23" s="324"/>
      <c r="U23" s="324"/>
      <c r="V23" s="279"/>
      <c r="W23" s="281"/>
      <c r="X23" s="281"/>
      <c r="Y23" s="281"/>
      <c r="Z23" s="324"/>
      <c r="AA23" s="324"/>
      <c r="AB23" s="324"/>
      <c r="AC23" s="324"/>
      <c r="AD23" s="279"/>
      <c r="AE23" s="281"/>
      <c r="AF23" s="77"/>
    </row>
    <row r="24" spans="1:32" x14ac:dyDescent="0.25">
      <c r="A24" s="174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12"/>
      <c r="O24" s="322"/>
      <c r="P24" s="322"/>
      <c r="Q24" s="322"/>
      <c r="R24" s="323"/>
      <c r="S24" s="324"/>
      <c r="T24" s="324"/>
      <c r="U24" s="324"/>
      <c r="V24" s="279"/>
      <c r="W24" s="281"/>
      <c r="X24" s="281"/>
      <c r="Y24" s="281"/>
      <c r="Z24" s="324"/>
      <c r="AA24" s="324"/>
      <c r="AB24" s="324"/>
      <c r="AC24" s="324"/>
      <c r="AD24" s="279"/>
      <c r="AE24" s="281"/>
      <c r="AF24" s="77"/>
    </row>
    <row r="25" spans="1:32" x14ac:dyDescent="0.25">
      <c r="A25" s="174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12"/>
      <c r="O25" s="322"/>
      <c r="P25" s="322"/>
      <c r="Q25" s="322"/>
      <c r="R25" s="323"/>
      <c r="S25" s="324"/>
      <c r="T25" s="324"/>
      <c r="U25" s="324"/>
      <c r="V25" s="279"/>
      <c r="W25" s="281"/>
      <c r="X25" s="281"/>
      <c r="Y25" s="281"/>
      <c r="Z25" s="324"/>
      <c r="AA25" s="324"/>
      <c r="AB25" s="324"/>
      <c r="AC25" s="324"/>
      <c r="AD25" s="279"/>
      <c r="AE25" s="281"/>
      <c r="AF25" s="77"/>
    </row>
    <row r="26" spans="1:32" x14ac:dyDescent="0.25">
      <c r="A26" s="174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12"/>
      <c r="O26" s="322"/>
      <c r="P26" s="322"/>
      <c r="Q26" s="322"/>
      <c r="R26" s="323"/>
      <c r="S26" s="324"/>
      <c r="T26" s="324"/>
      <c r="U26" s="324"/>
      <c r="V26" s="279"/>
      <c r="W26" s="281"/>
      <c r="X26" s="281"/>
      <c r="Y26" s="281"/>
      <c r="Z26" s="324"/>
      <c r="AA26" s="324"/>
      <c r="AB26" s="324"/>
      <c r="AC26" s="324"/>
      <c r="AD26" s="279"/>
      <c r="AE26" s="281"/>
      <c r="AF26" s="77"/>
    </row>
    <row r="27" spans="1:32" ht="15.75" thickBot="1" x14ac:dyDescent="0.3">
      <c r="A27" s="233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12"/>
      <c r="O27" s="322"/>
      <c r="P27" s="322"/>
      <c r="Q27" s="322"/>
      <c r="R27" s="323"/>
      <c r="S27" s="324"/>
      <c r="T27" s="324"/>
      <c r="U27" s="324"/>
      <c r="V27" s="279"/>
      <c r="W27" s="281"/>
      <c r="X27" s="281"/>
      <c r="Y27" s="281"/>
      <c r="Z27" s="324"/>
      <c r="AA27" s="324"/>
      <c r="AB27" s="324"/>
      <c r="AC27" s="324"/>
      <c r="AD27" s="279"/>
      <c r="AE27" s="281"/>
      <c r="AF27" s="77"/>
    </row>
    <row r="28" spans="1:32" ht="15.75" thickBot="1" x14ac:dyDescent="0.3">
      <c r="A28" s="242" t="s">
        <v>21</v>
      </c>
      <c r="B28" s="243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13" t="s">
        <v>4</v>
      </c>
      <c r="O28" s="314"/>
      <c r="P28" s="314"/>
      <c r="Q28" s="314"/>
      <c r="R28" s="314"/>
      <c r="S28" s="314"/>
      <c r="T28" s="314"/>
      <c r="U28" s="314"/>
      <c r="V28" s="314"/>
      <c r="W28" s="314"/>
      <c r="X28" s="314"/>
      <c r="Y28" s="314"/>
      <c r="Z28" s="314"/>
      <c r="AA28" s="314"/>
      <c r="AB28" s="314"/>
      <c r="AC28" s="314"/>
      <c r="AD28" s="314"/>
      <c r="AE28" s="315"/>
      <c r="AF28" s="98"/>
    </row>
    <row r="29" spans="1:32" ht="15.75" thickBot="1" x14ac:dyDescent="0.3">
      <c r="A29" s="204" t="s">
        <v>36</v>
      </c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6"/>
      <c r="M29" s="119"/>
      <c r="N29" s="309" t="s">
        <v>36</v>
      </c>
      <c r="O29" s="310"/>
      <c r="P29" s="310"/>
      <c r="Q29" s="310"/>
      <c r="R29" s="310"/>
      <c r="S29" s="310"/>
      <c r="T29" s="310"/>
      <c r="U29" s="310"/>
      <c r="V29" s="310"/>
      <c r="W29" s="310"/>
      <c r="X29" s="310"/>
      <c r="Y29" s="310"/>
      <c r="Z29" s="310"/>
      <c r="AA29" s="310"/>
      <c r="AB29" s="310"/>
      <c r="AC29" s="310"/>
      <c r="AD29" s="310"/>
      <c r="AE29" s="311"/>
      <c r="AF29" s="98"/>
    </row>
    <row r="30" spans="1:32" ht="15.75" thickBot="1" x14ac:dyDescent="0.3">
      <c r="A30" s="207"/>
      <c r="B30" s="208"/>
      <c r="C30" s="208"/>
      <c r="D30" s="208"/>
      <c r="E30" s="208"/>
      <c r="F30" s="208"/>
      <c r="G30" s="208"/>
      <c r="H30" s="208"/>
      <c r="I30" s="208"/>
      <c r="J30" s="208"/>
      <c r="K30" s="208"/>
      <c r="L30" s="209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 x14ac:dyDescent="0.25">
      <c r="A31" s="174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16"/>
      <c r="O31" s="318"/>
      <c r="P31" s="318"/>
      <c r="Q31" s="320"/>
      <c r="R31" s="300"/>
      <c r="S31" s="271"/>
      <c r="T31" s="271"/>
      <c r="U31" s="295"/>
      <c r="V31" s="163"/>
      <c r="W31" s="147"/>
      <c r="X31" s="147"/>
      <c r="Y31" s="146"/>
      <c r="Z31" s="271"/>
      <c r="AA31" s="271"/>
      <c r="AB31" s="271"/>
      <c r="AC31" s="271"/>
      <c r="AD31" s="167"/>
      <c r="AE31" s="147"/>
      <c r="AF31" s="77"/>
    </row>
    <row r="32" spans="1:32" x14ac:dyDescent="0.25">
      <c r="A32" s="174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16"/>
      <c r="O32" s="318"/>
      <c r="P32" s="318"/>
      <c r="Q32" s="320"/>
      <c r="R32" s="300"/>
      <c r="S32" s="271"/>
      <c r="T32" s="271"/>
      <c r="U32" s="295"/>
      <c r="V32" s="163"/>
      <c r="W32" s="147"/>
      <c r="X32" s="147"/>
      <c r="Y32" s="147"/>
      <c r="Z32" s="271"/>
      <c r="AA32" s="271"/>
      <c r="AB32" s="271"/>
      <c r="AC32" s="271"/>
      <c r="AD32" s="167"/>
      <c r="AE32" s="147"/>
      <c r="AF32" s="77"/>
    </row>
    <row r="33" spans="1:32" x14ac:dyDescent="0.25">
      <c r="A33" s="174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16"/>
      <c r="O33" s="318"/>
      <c r="P33" s="318"/>
      <c r="Q33" s="320"/>
      <c r="R33" s="300"/>
      <c r="S33" s="271"/>
      <c r="T33" s="271"/>
      <c r="U33" s="295"/>
      <c r="V33" s="163"/>
      <c r="W33" s="147"/>
      <c r="X33" s="147"/>
      <c r="Y33" s="147"/>
      <c r="Z33" s="271"/>
      <c r="AA33" s="271"/>
      <c r="AB33" s="271"/>
      <c r="AC33" s="271"/>
      <c r="AD33" s="167"/>
      <c r="AE33" s="147"/>
      <c r="AF33" s="77"/>
    </row>
    <row r="34" spans="1:32" ht="15.75" thickBot="1" x14ac:dyDescent="0.3">
      <c r="A34" s="233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17"/>
      <c r="O34" s="319"/>
      <c r="P34" s="319"/>
      <c r="Q34" s="321"/>
      <c r="R34" s="301"/>
      <c r="S34" s="272"/>
      <c r="T34" s="272"/>
      <c r="U34" s="296"/>
      <c r="V34" s="163"/>
      <c r="W34" s="147"/>
      <c r="X34" s="148"/>
      <c r="Y34" s="148"/>
      <c r="Z34" s="272"/>
      <c r="AA34" s="272"/>
      <c r="AB34" s="272"/>
      <c r="AC34" s="272"/>
      <c r="AD34" s="167"/>
      <c r="AE34" s="147"/>
      <c r="AF34" s="77"/>
    </row>
    <row r="35" spans="1:32" ht="15.75" thickBot="1" x14ac:dyDescent="0.3">
      <c r="A35" s="168" t="s">
        <v>21</v>
      </c>
      <c r="B35" s="169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285" t="s">
        <v>5</v>
      </c>
      <c r="O35" s="286"/>
      <c r="P35" s="286"/>
      <c r="Q35" s="286"/>
      <c r="R35" s="286"/>
      <c r="S35" s="286"/>
      <c r="T35" s="286"/>
      <c r="U35" s="286"/>
      <c r="V35" s="286"/>
      <c r="W35" s="286"/>
      <c r="X35" s="286"/>
      <c r="Y35" s="286"/>
      <c r="Z35" s="286"/>
      <c r="AA35" s="286"/>
      <c r="AB35" s="286"/>
      <c r="AC35" s="286"/>
      <c r="AD35" s="286"/>
      <c r="AE35" s="287"/>
      <c r="AF35" s="98"/>
    </row>
    <row r="36" spans="1:32" x14ac:dyDescent="0.25">
      <c r="A36" s="174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08"/>
      <c r="O36" s="302"/>
      <c r="P36" s="302"/>
      <c r="Q36" s="305"/>
      <c r="R36" s="299"/>
      <c r="S36" s="270"/>
      <c r="T36" s="270"/>
      <c r="U36" s="294"/>
      <c r="V36" s="163"/>
      <c r="W36" s="147"/>
      <c r="X36" s="146"/>
      <c r="Y36" s="146"/>
      <c r="Z36" s="270"/>
      <c r="AA36" s="270"/>
      <c r="AB36" s="270"/>
      <c r="AC36" s="270"/>
      <c r="AD36" s="167"/>
      <c r="AE36" s="147"/>
      <c r="AF36" s="77"/>
    </row>
    <row r="37" spans="1:32" x14ac:dyDescent="0.25">
      <c r="A37" s="174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00"/>
      <c r="O37" s="303"/>
      <c r="P37" s="303"/>
      <c r="Q37" s="306"/>
      <c r="R37" s="300"/>
      <c r="S37" s="271"/>
      <c r="T37" s="271"/>
      <c r="U37" s="295"/>
      <c r="V37" s="163"/>
      <c r="W37" s="147"/>
      <c r="X37" s="147"/>
      <c r="Y37" s="147"/>
      <c r="Z37" s="271"/>
      <c r="AA37" s="271"/>
      <c r="AB37" s="271"/>
      <c r="AC37" s="271"/>
      <c r="AD37" s="167"/>
      <c r="AE37" s="147"/>
      <c r="AF37" s="77"/>
    </row>
    <row r="38" spans="1:32" x14ac:dyDescent="0.25">
      <c r="A38" s="174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00"/>
      <c r="O38" s="303"/>
      <c r="P38" s="303"/>
      <c r="Q38" s="306"/>
      <c r="R38" s="300"/>
      <c r="S38" s="271"/>
      <c r="T38" s="271"/>
      <c r="U38" s="295"/>
      <c r="V38" s="163"/>
      <c r="W38" s="147"/>
      <c r="X38" s="147"/>
      <c r="Y38" s="147"/>
      <c r="Z38" s="271"/>
      <c r="AA38" s="271"/>
      <c r="AB38" s="271"/>
      <c r="AC38" s="271"/>
      <c r="AD38" s="167"/>
      <c r="AE38" s="147"/>
      <c r="AF38" s="77"/>
    </row>
    <row r="39" spans="1:32" ht="15.75" thickBot="1" x14ac:dyDescent="0.3">
      <c r="A39" s="174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01"/>
      <c r="O39" s="304"/>
      <c r="P39" s="304"/>
      <c r="Q39" s="307"/>
      <c r="R39" s="301"/>
      <c r="S39" s="272"/>
      <c r="T39" s="272"/>
      <c r="U39" s="296"/>
      <c r="V39" s="163"/>
      <c r="W39" s="147"/>
      <c r="X39" s="148"/>
      <c r="Y39" s="148"/>
      <c r="Z39" s="272"/>
      <c r="AA39" s="272"/>
      <c r="AB39" s="272"/>
      <c r="AC39" s="272"/>
      <c r="AD39" s="167"/>
      <c r="AE39" s="147"/>
      <c r="AF39" s="77"/>
    </row>
    <row r="40" spans="1:32" ht="15.75" thickBot="1" x14ac:dyDescent="0.3">
      <c r="A40" s="168" t="s">
        <v>21</v>
      </c>
      <c r="B40" s="169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285" t="s">
        <v>6</v>
      </c>
      <c r="O40" s="286"/>
      <c r="P40" s="286"/>
      <c r="Q40" s="286"/>
      <c r="R40" s="286"/>
      <c r="S40" s="286"/>
      <c r="T40" s="286"/>
      <c r="U40" s="286"/>
      <c r="V40" s="286"/>
      <c r="W40" s="286"/>
      <c r="X40" s="286"/>
      <c r="Y40" s="286"/>
      <c r="Z40" s="286"/>
      <c r="AA40" s="286"/>
      <c r="AB40" s="286"/>
      <c r="AC40" s="286"/>
      <c r="AD40" s="286"/>
      <c r="AE40" s="287"/>
      <c r="AF40" s="98"/>
    </row>
    <row r="41" spans="1:32" x14ac:dyDescent="0.25">
      <c r="A41" s="174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08"/>
      <c r="O41" s="302"/>
      <c r="P41" s="302"/>
      <c r="Q41" s="305"/>
      <c r="R41" s="299"/>
      <c r="S41" s="270"/>
      <c r="T41" s="270"/>
      <c r="U41" s="294"/>
      <c r="V41" s="163"/>
      <c r="W41" s="147"/>
      <c r="X41" s="146"/>
      <c r="Y41" s="146"/>
      <c r="Z41" s="270"/>
      <c r="AA41" s="270"/>
      <c r="AB41" s="270"/>
      <c r="AC41" s="270"/>
      <c r="AD41" s="167"/>
      <c r="AE41" s="147"/>
      <c r="AF41" s="77"/>
    </row>
    <row r="42" spans="1:32" x14ac:dyDescent="0.25">
      <c r="A42" s="174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00"/>
      <c r="O42" s="303"/>
      <c r="P42" s="303"/>
      <c r="Q42" s="306"/>
      <c r="R42" s="300"/>
      <c r="S42" s="271"/>
      <c r="T42" s="271"/>
      <c r="U42" s="295"/>
      <c r="V42" s="163"/>
      <c r="W42" s="147"/>
      <c r="X42" s="147"/>
      <c r="Y42" s="147"/>
      <c r="Z42" s="271"/>
      <c r="AA42" s="271"/>
      <c r="AB42" s="271"/>
      <c r="AC42" s="271"/>
      <c r="AD42" s="167"/>
      <c r="AE42" s="147"/>
      <c r="AF42" s="77"/>
    </row>
    <row r="43" spans="1:32" x14ac:dyDescent="0.25">
      <c r="A43" s="174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00"/>
      <c r="O43" s="303"/>
      <c r="P43" s="303"/>
      <c r="Q43" s="306"/>
      <c r="R43" s="300"/>
      <c r="S43" s="271"/>
      <c r="T43" s="271"/>
      <c r="U43" s="295"/>
      <c r="V43" s="163"/>
      <c r="W43" s="147"/>
      <c r="X43" s="147"/>
      <c r="Y43" s="147"/>
      <c r="Z43" s="271"/>
      <c r="AA43" s="271"/>
      <c r="AB43" s="271"/>
      <c r="AC43" s="271"/>
      <c r="AD43" s="167"/>
      <c r="AE43" s="147"/>
      <c r="AF43" s="77"/>
    </row>
    <row r="44" spans="1:32" x14ac:dyDescent="0.25">
      <c r="A44" s="174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00"/>
      <c r="O44" s="303"/>
      <c r="P44" s="303"/>
      <c r="Q44" s="306"/>
      <c r="R44" s="300"/>
      <c r="S44" s="271"/>
      <c r="T44" s="271"/>
      <c r="U44" s="295"/>
      <c r="V44" s="163"/>
      <c r="W44" s="147"/>
      <c r="X44" s="147"/>
      <c r="Y44" s="147"/>
      <c r="Z44" s="271"/>
      <c r="AA44" s="271"/>
      <c r="AB44" s="271"/>
      <c r="AC44" s="271"/>
      <c r="AD44" s="167"/>
      <c r="AE44" s="147"/>
      <c r="AF44" s="77"/>
    </row>
    <row r="45" spans="1:32" ht="15.75" thickBot="1" x14ac:dyDescent="0.3">
      <c r="A45" s="174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01"/>
      <c r="O45" s="304"/>
      <c r="P45" s="304"/>
      <c r="Q45" s="307"/>
      <c r="R45" s="301"/>
      <c r="S45" s="272"/>
      <c r="T45" s="272"/>
      <c r="U45" s="296"/>
      <c r="V45" s="163"/>
      <c r="W45" s="147"/>
      <c r="X45" s="148"/>
      <c r="Y45" s="148"/>
      <c r="Z45" s="272"/>
      <c r="AA45" s="272"/>
      <c r="AB45" s="272"/>
      <c r="AC45" s="272"/>
      <c r="AD45" s="167"/>
      <c r="AE45" s="147"/>
      <c r="AF45" s="77"/>
    </row>
    <row r="46" spans="1:32" ht="15.75" thickBot="1" x14ac:dyDescent="0.3">
      <c r="A46" s="168" t="s">
        <v>21</v>
      </c>
      <c r="B46" s="169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285" t="s">
        <v>7</v>
      </c>
      <c r="O46" s="286"/>
      <c r="P46" s="286"/>
      <c r="Q46" s="286"/>
      <c r="R46" s="286"/>
      <c r="S46" s="286"/>
      <c r="T46" s="286"/>
      <c r="U46" s="286"/>
      <c r="V46" s="286"/>
      <c r="W46" s="286"/>
      <c r="X46" s="286"/>
      <c r="Y46" s="286"/>
      <c r="Z46" s="286"/>
      <c r="AA46" s="286"/>
      <c r="AB46" s="286"/>
      <c r="AC46" s="286"/>
      <c r="AD46" s="286"/>
      <c r="AE46" s="287"/>
      <c r="AF46" s="98"/>
    </row>
    <row r="47" spans="1:32" x14ac:dyDescent="0.25">
      <c r="A47" s="174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08"/>
      <c r="O47" s="302"/>
      <c r="P47" s="302"/>
      <c r="Q47" s="305"/>
      <c r="R47" s="299"/>
      <c r="S47" s="270"/>
      <c r="T47" s="270"/>
      <c r="U47" s="294"/>
      <c r="V47" s="163"/>
      <c r="W47" s="147"/>
      <c r="X47" s="146"/>
      <c r="Y47" s="146"/>
      <c r="Z47" s="270"/>
      <c r="AA47" s="270"/>
      <c r="AB47" s="270"/>
      <c r="AC47" s="270"/>
      <c r="AD47" s="167"/>
      <c r="AE47" s="147"/>
      <c r="AF47" s="77"/>
    </row>
    <row r="48" spans="1:32" x14ac:dyDescent="0.25">
      <c r="A48" s="174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00"/>
      <c r="O48" s="303"/>
      <c r="P48" s="303"/>
      <c r="Q48" s="306"/>
      <c r="R48" s="300"/>
      <c r="S48" s="271"/>
      <c r="T48" s="271"/>
      <c r="U48" s="295"/>
      <c r="V48" s="163"/>
      <c r="W48" s="147"/>
      <c r="X48" s="147"/>
      <c r="Y48" s="147"/>
      <c r="Z48" s="271"/>
      <c r="AA48" s="271"/>
      <c r="AB48" s="271"/>
      <c r="AC48" s="271"/>
      <c r="AD48" s="167"/>
      <c r="AE48" s="147"/>
      <c r="AF48" s="77"/>
    </row>
    <row r="49" spans="1:32" x14ac:dyDescent="0.25">
      <c r="A49" s="174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00"/>
      <c r="O49" s="303"/>
      <c r="P49" s="303"/>
      <c r="Q49" s="306"/>
      <c r="R49" s="300"/>
      <c r="S49" s="271"/>
      <c r="T49" s="271"/>
      <c r="U49" s="295"/>
      <c r="V49" s="163"/>
      <c r="W49" s="147"/>
      <c r="X49" s="147"/>
      <c r="Y49" s="147"/>
      <c r="Z49" s="271"/>
      <c r="AA49" s="271"/>
      <c r="AB49" s="271"/>
      <c r="AC49" s="271"/>
      <c r="AD49" s="167"/>
      <c r="AE49" s="147"/>
      <c r="AF49" s="77"/>
    </row>
    <row r="50" spans="1:32" ht="15.75" thickBot="1" x14ac:dyDescent="0.3">
      <c r="A50" s="174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01"/>
      <c r="O50" s="304"/>
      <c r="P50" s="304"/>
      <c r="Q50" s="307"/>
      <c r="R50" s="301"/>
      <c r="S50" s="272"/>
      <c r="T50" s="272"/>
      <c r="U50" s="296"/>
      <c r="V50" s="163"/>
      <c r="W50" s="147"/>
      <c r="X50" s="148"/>
      <c r="Y50" s="148"/>
      <c r="Z50" s="272"/>
      <c r="AA50" s="272"/>
      <c r="AB50" s="272"/>
      <c r="AC50" s="272"/>
      <c r="AD50" s="167"/>
      <c r="AE50" s="147"/>
      <c r="AF50" s="77"/>
    </row>
    <row r="51" spans="1:32" ht="15.75" thickBot="1" x14ac:dyDescent="0.3">
      <c r="A51" s="168" t="s">
        <v>21</v>
      </c>
      <c r="B51" s="169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285" t="s">
        <v>8</v>
      </c>
      <c r="O51" s="286"/>
      <c r="P51" s="286"/>
      <c r="Q51" s="286"/>
      <c r="R51" s="286"/>
      <c r="S51" s="286"/>
      <c r="T51" s="286"/>
      <c r="U51" s="286"/>
      <c r="V51" s="286"/>
      <c r="W51" s="286"/>
      <c r="X51" s="286"/>
      <c r="Y51" s="286"/>
      <c r="Z51" s="286"/>
      <c r="AA51" s="286"/>
      <c r="AB51" s="286"/>
      <c r="AC51" s="286"/>
      <c r="AD51" s="286"/>
      <c r="AE51" s="287"/>
      <c r="AF51" s="98"/>
    </row>
    <row r="52" spans="1:32" ht="15.75" thickBot="1" x14ac:dyDescent="0.3">
      <c r="A52" s="204" t="s">
        <v>37</v>
      </c>
      <c r="B52" s="205"/>
      <c r="C52" s="205"/>
      <c r="D52" s="205"/>
      <c r="E52" s="205"/>
      <c r="F52" s="205"/>
      <c r="G52" s="205"/>
      <c r="H52" s="205"/>
      <c r="I52" s="205"/>
      <c r="J52" s="205"/>
      <c r="K52" s="205"/>
      <c r="L52" s="206"/>
      <c r="M52" s="119"/>
      <c r="N52" s="309" t="s">
        <v>37</v>
      </c>
      <c r="O52" s="310"/>
      <c r="P52" s="310"/>
      <c r="Q52" s="310"/>
      <c r="R52" s="310"/>
      <c r="S52" s="310"/>
      <c r="T52" s="310"/>
      <c r="U52" s="310"/>
      <c r="V52" s="310"/>
      <c r="W52" s="310"/>
      <c r="X52" s="310"/>
      <c r="Y52" s="310"/>
      <c r="Z52" s="310"/>
      <c r="AA52" s="310"/>
      <c r="AB52" s="310"/>
      <c r="AC52" s="310"/>
      <c r="AD52" s="310"/>
      <c r="AE52" s="311"/>
      <c r="AF52" s="98"/>
    </row>
    <row r="53" spans="1:32" ht="15.75" thickBot="1" x14ac:dyDescent="0.3">
      <c r="A53" s="207"/>
      <c r="B53" s="208"/>
      <c r="C53" s="208"/>
      <c r="D53" s="208"/>
      <c r="E53" s="208"/>
      <c r="F53" s="208"/>
      <c r="G53" s="208"/>
      <c r="H53" s="208"/>
      <c r="I53" s="208"/>
      <c r="J53" s="208"/>
      <c r="K53" s="208"/>
      <c r="L53" s="209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 x14ac:dyDescent="0.25">
      <c r="A54" s="174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08"/>
      <c r="O54" s="302"/>
      <c r="P54" s="302"/>
      <c r="Q54" s="305"/>
      <c r="R54" s="299"/>
      <c r="S54" s="270"/>
      <c r="T54" s="270"/>
      <c r="U54" s="294"/>
      <c r="V54" s="163"/>
      <c r="W54" s="147"/>
      <c r="X54" s="146"/>
      <c r="Y54" s="146"/>
      <c r="Z54" s="270"/>
      <c r="AA54" s="270"/>
      <c r="AB54" s="270"/>
      <c r="AC54" s="270"/>
      <c r="AD54" s="167"/>
      <c r="AE54" s="147"/>
      <c r="AF54" s="77"/>
    </row>
    <row r="55" spans="1:32" x14ac:dyDescent="0.25">
      <c r="A55" s="174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00"/>
      <c r="O55" s="303"/>
      <c r="P55" s="303"/>
      <c r="Q55" s="306"/>
      <c r="R55" s="300"/>
      <c r="S55" s="271"/>
      <c r="T55" s="271"/>
      <c r="U55" s="295"/>
      <c r="V55" s="163"/>
      <c r="W55" s="147"/>
      <c r="X55" s="147"/>
      <c r="Y55" s="147"/>
      <c r="Z55" s="271"/>
      <c r="AA55" s="271"/>
      <c r="AB55" s="271"/>
      <c r="AC55" s="271"/>
      <c r="AD55" s="167"/>
      <c r="AE55" s="147"/>
      <c r="AF55" s="77"/>
    </row>
    <row r="56" spans="1:32" x14ac:dyDescent="0.25">
      <c r="A56" s="174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00"/>
      <c r="O56" s="303"/>
      <c r="P56" s="303"/>
      <c r="Q56" s="306"/>
      <c r="R56" s="300"/>
      <c r="S56" s="271"/>
      <c r="T56" s="271"/>
      <c r="U56" s="295"/>
      <c r="V56" s="163"/>
      <c r="W56" s="147"/>
      <c r="X56" s="147"/>
      <c r="Y56" s="147"/>
      <c r="Z56" s="271"/>
      <c r="AA56" s="271"/>
      <c r="AB56" s="271"/>
      <c r="AC56" s="271"/>
      <c r="AD56" s="167"/>
      <c r="AE56" s="147"/>
      <c r="AF56" s="77"/>
    </row>
    <row r="57" spans="1:32" ht="15.75" thickBot="1" x14ac:dyDescent="0.3">
      <c r="A57" s="174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01"/>
      <c r="O57" s="304"/>
      <c r="P57" s="304"/>
      <c r="Q57" s="307"/>
      <c r="R57" s="301"/>
      <c r="S57" s="272"/>
      <c r="T57" s="272"/>
      <c r="U57" s="296"/>
      <c r="V57" s="163"/>
      <c r="W57" s="147"/>
      <c r="X57" s="148"/>
      <c r="Y57" s="148"/>
      <c r="Z57" s="272"/>
      <c r="AA57" s="272"/>
      <c r="AB57" s="272"/>
      <c r="AC57" s="272"/>
      <c r="AD57" s="167"/>
      <c r="AE57" s="147"/>
      <c r="AF57" s="77"/>
    </row>
    <row r="58" spans="1:32" ht="15.75" thickBot="1" x14ac:dyDescent="0.3">
      <c r="A58" s="168" t="s">
        <v>21</v>
      </c>
      <c r="B58" s="169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285" t="s">
        <v>15</v>
      </c>
      <c r="O58" s="286"/>
      <c r="P58" s="286"/>
      <c r="Q58" s="286"/>
      <c r="R58" s="286"/>
      <c r="S58" s="286"/>
      <c r="T58" s="286"/>
      <c r="U58" s="286"/>
      <c r="V58" s="286"/>
      <c r="W58" s="286"/>
      <c r="X58" s="286"/>
      <c r="Y58" s="286"/>
      <c r="Z58" s="286"/>
      <c r="AA58" s="286"/>
      <c r="AB58" s="286"/>
      <c r="AC58" s="286"/>
      <c r="AD58" s="286"/>
      <c r="AE58" s="287"/>
      <c r="AF58" s="98"/>
    </row>
    <row r="59" spans="1:32" x14ac:dyDescent="0.25">
      <c r="A59" s="174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08"/>
      <c r="O59" s="302"/>
      <c r="P59" s="302"/>
      <c r="Q59" s="305"/>
      <c r="R59" s="299"/>
      <c r="S59" s="270"/>
      <c r="T59" s="270"/>
      <c r="U59" s="294"/>
      <c r="V59" s="163"/>
      <c r="W59" s="147"/>
      <c r="X59" s="146"/>
      <c r="Y59" s="146"/>
      <c r="Z59" s="270"/>
      <c r="AA59" s="270"/>
      <c r="AB59" s="270"/>
      <c r="AC59" s="270"/>
      <c r="AD59" s="167"/>
      <c r="AE59" s="147"/>
      <c r="AF59" s="77"/>
    </row>
    <row r="60" spans="1:32" x14ac:dyDescent="0.25">
      <c r="A60" s="174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00"/>
      <c r="O60" s="303"/>
      <c r="P60" s="303"/>
      <c r="Q60" s="306"/>
      <c r="R60" s="300"/>
      <c r="S60" s="271"/>
      <c r="T60" s="271"/>
      <c r="U60" s="295"/>
      <c r="V60" s="163"/>
      <c r="W60" s="147"/>
      <c r="X60" s="147"/>
      <c r="Y60" s="147"/>
      <c r="Z60" s="271"/>
      <c r="AA60" s="271"/>
      <c r="AB60" s="271"/>
      <c r="AC60" s="271"/>
      <c r="AD60" s="167"/>
      <c r="AE60" s="147"/>
      <c r="AF60" s="77"/>
    </row>
    <row r="61" spans="1:32" x14ac:dyDescent="0.25">
      <c r="A61" s="174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00"/>
      <c r="O61" s="303"/>
      <c r="P61" s="303"/>
      <c r="Q61" s="306"/>
      <c r="R61" s="300"/>
      <c r="S61" s="271"/>
      <c r="T61" s="271"/>
      <c r="U61" s="295"/>
      <c r="V61" s="163"/>
      <c r="W61" s="147"/>
      <c r="X61" s="147"/>
      <c r="Y61" s="147"/>
      <c r="Z61" s="271"/>
      <c r="AA61" s="271"/>
      <c r="AB61" s="271"/>
      <c r="AC61" s="271"/>
      <c r="AD61" s="167"/>
      <c r="AE61" s="147"/>
      <c r="AF61" s="77"/>
    </row>
    <row r="62" spans="1:32" x14ac:dyDescent="0.25">
      <c r="A62" s="174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00"/>
      <c r="O62" s="303"/>
      <c r="P62" s="303"/>
      <c r="Q62" s="306"/>
      <c r="R62" s="300"/>
      <c r="S62" s="271"/>
      <c r="T62" s="271"/>
      <c r="U62" s="295"/>
      <c r="V62" s="163"/>
      <c r="W62" s="147"/>
      <c r="X62" s="147"/>
      <c r="Y62" s="147"/>
      <c r="Z62" s="271"/>
      <c r="AA62" s="271"/>
      <c r="AB62" s="271"/>
      <c r="AC62" s="271"/>
      <c r="AD62" s="167"/>
      <c r="AE62" s="147"/>
      <c r="AF62" s="77"/>
    </row>
    <row r="63" spans="1:32" ht="15.75" thickBot="1" x14ac:dyDescent="0.3">
      <c r="A63" s="174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01"/>
      <c r="O63" s="304"/>
      <c r="P63" s="304"/>
      <c r="Q63" s="307"/>
      <c r="R63" s="301"/>
      <c r="S63" s="272"/>
      <c r="T63" s="272"/>
      <c r="U63" s="296"/>
      <c r="V63" s="163"/>
      <c r="W63" s="147"/>
      <c r="X63" s="148"/>
      <c r="Y63" s="148"/>
      <c r="Z63" s="272"/>
      <c r="AA63" s="272"/>
      <c r="AB63" s="272"/>
      <c r="AC63" s="272"/>
      <c r="AD63" s="167"/>
      <c r="AE63" s="147"/>
      <c r="AF63" s="77"/>
    </row>
    <row r="64" spans="1:32" ht="15.75" thickBot="1" x14ac:dyDescent="0.3">
      <c r="A64" s="168" t="s">
        <v>21</v>
      </c>
      <c r="B64" s="169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285" t="s">
        <v>16</v>
      </c>
      <c r="O64" s="286"/>
      <c r="P64" s="286"/>
      <c r="Q64" s="286"/>
      <c r="R64" s="286"/>
      <c r="S64" s="286"/>
      <c r="T64" s="286"/>
      <c r="U64" s="286"/>
      <c r="V64" s="286"/>
      <c r="W64" s="286"/>
      <c r="X64" s="286"/>
      <c r="Y64" s="286"/>
      <c r="Z64" s="286"/>
      <c r="AA64" s="286"/>
      <c r="AB64" s="286"/>
      <c r="AC64" s="286"/>
      <c r="AD64" s="286"/>
      <c r="AE64" s="287"/>
      <c r="AF64" s="98"/>
    </row>
    <row r="65" spans="1:32" x14ac:dyDescent="0.25">
      <c r="A65" s="174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08"/>
      <c r="O65" s="302"/>
      <c r="P65" s="302"/>
      <c r="Q65" s="305"/>
      <c r="R65" s="299"/>
      <c r="S65" s="270"/>
      <c r="T65" s="270"/>
      <c r="U65" s="294"/>
      <c r="V65" s="163"/>
      <c r="W65" s="147"/>
      <c r="X65" s="146"/>
      <c r="Y65" s="146"/>
      <c r="Z65" s="270"/>
      <c r="AA65" s="270"/>
      <c r="AB65" s="270"/>
      <c r="AC65" s="270"/>
      <c r="AD65" s="167"/>
      <c r="AE65" s="147"/>
      <c r="AF65" s="77"/>
    </row>
    <row r="66" spans="1:32" x14ac:dyDescent="0.25">
      <c r="A66" s="174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00"/>
      <c r="O66" s="303"/>
      <c r="P66" s="303"/>
      <c r="Q66" s="306"/>
      <c r="R66" s="300"/>
      <c r="S66" s="271"/>
      <c r="T66" s="271"/>
      <c r="U66" s="295"/>
      <c r="V66" s="163"/>
      <c r="W66" s="147"/>
      <c r="X66" s="147"/>
      <c r="Y66" s="147"/>
      <c r="Z66" s="271"/>
      <c r="AA66" s="271"/>
      <c r="AB66" s="271"/>
      <c r="AC66" s="271"/>
      <c r="AD66" s="167"/>
      <c r="AE66" s="147"/>
      <c r="AF66" s="77"/>
    </row>
    <row r="67" spans="1:32" x14ac:dyDescent="0.25">
      <c r="A67" s="174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00"/>
      <c r="O67" s="303"/>
      <c r="P67" s="303"/>
      <c r="Q67" s="306"/>
      <c r="R67" s="300"/>
      <c r="S67" s="271"/>
      <c r="T67" s="271"/>
      <c r="U67" s="295"/>
      <c r="V67" s="163"/>
      <c r="W67" s="147"/>
      <c r="X67" s="147"/>
      <c r="Y67" s="147"/>
      <c r="Z67" s="271"/>
      <c r="AA67" s="271"/>
      <c r="AB67" s="271"/>
      <c r="AC67" s="271"/>
      <c r="AD67" s="167"/>
      <c r="AE67" s="147"/>
      <c r="AF67" s="77"/>
    </row>
    <row r="68" spans="1:32" ht="15.75" thickBot="1" x14ac:dyDescent="0.3">
      <c r="A68" s="174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01"/>
      <c r="O68" s="304"/>
      <c r="P68" s="304"/>
      <c r="Q68" s="307"/>
      <c r="R68" s="301"/>
      <c r="S68" s="272"/>
      <c r="T68" s="272"/>
      <c r="U68" s="296"/>
      <c r="V68" s="163"/>
      <c r="W68" s="147"/>
      <c r="X68" s="148"/>
      <c r="Y68" s="148"/>
      <c r="Z68" s="272"/>
      <c r="AA68" s="272"/>
      <c r="AB68" s="272"/>
      <c r="AC68" s="272"/>
      <c r="AD68" s="167"/>
      <c r="AE68" s="147"/>
      <c r="AF68" s="77"/>
    </row>
    <row r="69" spans="1:32" ht="15.75" thickBot="1" x14ac:dyDescent="0.3">
      <c r="A69" s="168" t="s">
        <v>21</v>
      </c>
      <c r="B69" s="169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285" t="s">
        <v>17</v>
      </c>
      <c r="O69" s="286"/>
      <c r="P69" s="286"/>
      <c r="Q69" s="286"/>
      <c r="R69" s="286"/>
      <c r="S69" s="286"/>
      <c r="T69" s="286"/>
      <c r="U69" s="286"/>
      <c r="V69" s="286"/>
      <c r="W69" s="286"/>
      <c r="X69" s="286"/>
      <c r="Y69" s="286"/>
      <c r="Z69" s="286"/>
      <c r="AA69" s="286"/>
      <c r="AB69" s="286"/>
      <c r="AC69" s="286"/>
      <c r="AD69" s="286"/>
      <c r="AE69" s="287"/>
      <c r="AF69" s="98"/>
    </row>
    <row r="70" spans="1:32" x14ac:dyDescent="0.25">
      <c r="A70" s="174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299"/>
      <c r="O70" s="302"/>
      <c r="P70" s="302"/>
      <c r="Q70" s="305"/>
      <c r="R70" s="299"/>
      <c r="S70" s="270"/>
      <c r="T70" s="270"/>
      <c r="U70" s="294"/>
      <c r="V70" s="163"/>
      <c r="W70" s="147"/>
      <c r="X70" s="146"/>
      <c r="Y70" s="146"/>
      <c r="Z70" s="270"/>
      <c r="AA70" s="270"/>
      <c r="AB70" s="270"/>
      <c r="AC70" s="270"/>
      <c r="AD70" s="167"/>
      <c r="AE70" s="147"/>
      <c r="AF70" s="77"/>
    </row>
    <row r="71" spans="1:32" x14ac:dyDescent="0.25">
      <c r="A71" s="174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00"/>
      <c r="O71" s="303"/>
      <c r="P71" s="303"/>
      <c r="Q71" s="306"/>
      <c r="R71" s="300"/>
      <c r="S71" s="271"/>
      <c r="T71" s="271"/>
      <c r="U71" s="295"/>
      <c r="V71" s="163"/>
      <c r="W71" s="147"/>
      <c r="X71" s="147"/>
      <c r="Y71" s="147"/>
      <c r="Z71" s="271"/>
      <c r="AA71" s="271"/>
      <c r="AB71" s="271"/>
      <c r="AC71" s="271"/>
      <c r="AD71" s="167"/>
      <c r="AE71" s="147"/>
      <c r="AF71" s="77"/>
    </row>
    <row r="72" spans="1:32" x14ac:dyDescent="0.25">
      <c r="A72" s="174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00"/>
      <c r="O72" s="303"/>
      <c r="P72" s="303"/>
      <c r="Q72" s="306"/>
      <c r="R72" s="300"/>
      <c r="S72" s="271"/>
      <c r="T72" s="271"/>
      <c r="U72" s="295"/>
      <c r="V72" s="163"/>
      <c r="W72" s="147"/>
      <c r="X72" s="147"/>
      <c r="Y72" s="147"/>
      <c r="Z72" s="271"/>
      <c r="AA72" s="271"/>
      <c r="AB72" s="271"/>
      <c r="AC72" s="271"/>
      <c r="AD72" s="167"/>
      <c r="AE72" s="147"/>
      <c r="AF72" s="77"/>
    </row>
    <row r="73" spans="1:32" x14ac:dyDescent="0.25">
      <c r="A73" s="174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00"/>
      <c r="O73" s="303"/>
      <c r="P73" s="303"/>
      <c r="Q73" s="306"/>
      <c r="R73" s="300"/>
      <c r="S73" s="271"/>
      <c r="T73" s="271"/>
      <c r="U73" s="295"/>
      <c r="V73" s="163"/>
      <c r="W73" s="147"/>
      <c r="X73" s="147"/>
      <c r="Y73" s="147"/>
      <c r="Z73" s="271"/>
      <c r="AA73" s="271"/>
      <c r="AB73" s="271"/>
      <c r="AC73" s="271"/>
      <c r="AD73" s="167"/>
      <c r="AE73" s="147"/>
      <c r="AF73" s="77"/>
    </row>
    <row r="74" spans="1:32" ht="15.75" thickBot="1" x14ac:dyDescent="0.3">
      <c r="A74" s="174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01"/>
      <c r="O74" s="304"/>
      <c r="P74" s="304"/>
      <c r="Q74" s="307"/>
      <c r="R74" s="301"/>
      <c r="S74" s="272"/>
      <c r="T74" s="272"/>
      <c r="U74" s="296"/>
      <c r="V74" s="163"/>
      <c r="W74" s="147"/>
      <c r="X74" s="148"/>
      <c r="Y74" s="148"/>
      <c r="Z74" s="272"/>
      <c r="AA74" s="272"/>
      <c r="AB74" s="272"/>
      <c r="AC74" s="272"/>
      <c r="AD74" s="167"/>
      <c r="AE74" s="147"/>
      <c r="AF74" s="77"/>
    </row>
    <row r="75" spans="1:32" ht="15.75" thickBot="1" x14ac:dyDescent="0.3">
      <c r="A75" s="168" t="s">
        <v>21</v>
      </c>
      <c r="B75" s="169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285" t="s">
        <v>18</v>
      </c>
      <c r="O75" s="286"/>
      <c r="P75" s="286"/>
      <c r="Q75" s="286"/>
      <c r="R75" s="286"/>
      <c r="S75" s="286"/>
      <c r="T75" s="286"/>
      <c r="U75" s="286"/>
      <c r="V75" s="286"/>
      <c r="W75" s="286"/>
      <c r="X75" s="286"/>
      <c r="Y75" s="286"/>
      <c r="Z75" s="286"/>
      <c r="AA75" s="286"/>
      <c r="AB75" s="286"/>
      <c r="AC75" s="286"/>
      <c r="AD75" s="286"/>
      <c r="AE75" s="287"/>
      <c r="AF75" s="98"/>
    </row>
    <row r="76" spans="1:32" x14ac:dyDescent="0.25">
      <c r="A76" s="170" t="s">
        <v>29</v>
      </c>
      <c r="B76" s="171"/>
      <c r="C76" s="182">
        <f>SUM(C75,C69,C64,C58,C51,C46,C40,C35,C28,C22,C17,C12)</f>
        <v>0</v>
      </c>
      <c r="D76" s="184">
        <f>SUM(D75,D69,D64,D58,D51,D46,D40,D35,D28,D22,D17,D12)</f>
        <v>0</v>
      </c>
      <c r="E76" s="185">
        <f>SUM(E75,E69,E64,E58,E51,E46,E40,E35,E28,E22,E17,E12)</f>
        <v>0</v>
      </c>
      <c r="F76" s="187" t="e">
        <f t="shared" si="1"/>
        <v>#DIV/0!</v>
      </c>
      <c r="G76" s="184">
        <f t="shared" si="2"/>
        <v>0</v>
      </c>
      <c r="H76" s="189" t="e">
        <f t="shared" si="3"/>
        <v>#DIV/0!</v>
      </c>
      <c r="I76" s="191">
        <f>E76-D76</f>
        <v>0</v>
      </c>
      <c r="J76" s="193"/>
      <c r="K76" s="195" t="e">
        <f t="shared" si="4"/>
        <v>#DIV/0!</v>
      </c>
      <c r="L76" s="297" t="e">
        <f>AVERAGE(L70:L74,L65:L68,L59:L63,L54:L57,L47:L50,L41:L45,L36:L39,L31:L34,L23:L27,L18:L21,L13:L16,L8:L11)</f>
        <v>#DIV/0!</v>
      </c>
      <c r="M76" s="97"/>
      <c r="N76" s="288" t="e">
        <f>AVERAGE(N70,N65,N59,N54)</f>
        <v>#DIV/0!</v>
      </c>
      <c r="O76" s="290">
        <f>SUM(O54,O59,O65,O70)</f>
        <v>0</v>
      </c>
      <c r="P76" s="292"/>
      <c r="Q76" s="292"/>
      <c r="R76" s="288" t="e">
        <f>AVERAGE(R70,R65,R59,R54)</f>
        <v>#DIV/0!</v>
      </c>
      <c r="S76" s="290">
        <f>SUM(S54,S59,S65,S70)</f>
        <v>0</v>
      </c>
      <c r="T76" s="292"/>
      <c r="U76" s="292"/>
      <c r="V76" s="288" t="e">
        <f>AVERAGE(V70,V65,V59,V54)</f>
        <v>#DIV/0!</v>
      </c>
      <c r="W76" s="290">
        <f>SUM(W54,W59,W65,W70)</f>
        <v>0</v>
      </c>
      <c r="X76" s="283"/>
      <c r="Y76" s="283"/>
      <c r="Z76" s="288" t="e">
        <f>AVERAGE(Z70,Z65,Z59,Z54)</f>
        <v>#DIV/0!</v>
      </c>
      <c r="AA76" s="290">
        <f>SUM(AA54,AA59,AA65,AA70)</f>
        <v>0</v>
      </c>
      <c r="AB76" s="288" t="e">
        <f>AVERAGE(AB70,AB65,AB59,AB54)</f>
        <v>#DIV/0!</v>
      </c>
      <c r="AC76" s="290">
        <f>SUM(AC54,AC59,AC65,AC70)</f>
        <v>0</v>
      </c>
      <c r="AD76" s="288" t="e">
        <f>AVERAGE(AD70,AD65,AD59,AD54)</f>
        <v>#DIV/0!</v>
      </c>
      <c r="AE76" s="290">
        <f>SUM(AE54,AE59,AE65,AE70)</f>
        <v>0</v>
      </c>
      <c r="AF76" s="132"/>
    </row>
    <row r="77" spans="1:32" ht="15.75" thickBot="1" x14ac:dyDescent="0.3">
      <c r="A77" s="172"/>
      <c r="B77" s="173"/>
      <c r="C77" s="183"/>
      <c r="D77" s="183"/>
      <c r="E77" s="186"/>
      <c r="F77" s="188"/>
      <c r="G77" s="183"/>
      <c r="H77" s="190"/>
      <c r="I77" s="192"/>
      <c r="J77" s="194"/>
      <c r="K77" s="196" t="e">
        <f>(E77-J77)/J77</f>
        <v>#DIV/0!</v>
      </c>
      <c r="L77" s="298"/>
      <c r="M77" s="133"/>
      <c r="N77" s="289"/>
      <c r="O77" s="291"/>
      <c r="P77" s="293"/>
      <c r="Q77" s="293"/>
      <c r="R77" s="289"/>
      <c r="S77" s="291"/>
      <c r="T77" s="293"/>
      <c r="U77" s="293"/>
      <c r="V77" s="289"/>
      <c r="W77" s="291"/>
      <c r="X77" s="284"/>
      <c r="Y77" s="284"/>
      <c r="Z77" s="289"/>
      <c r="AA77" s="291"/>
      <c r="AB77" s="289"/>
      <c r="AC77" s="291"/>
      <c r="AD77" s="289"/>
      <c r="AE77" s="291"/>
      <c r="AF77" s="132"/>
    </row>
  </sheetData>
  <sheetProtection password="CC7C" sheet="1" objects="1" scenarios="1"/>
  <mergeCells count="326">
    <mergeCell ref="A1:D4"/>
    <mergeCell ref="G2:H2"/>
    <mergeCell ref="F5:G5"/>
    <mergeCell ref="H5:I5"/>
    <mergeCell ref="J5:K5"/>
    <mergeCell ref="N5:Q5"/>
    <mergeCell ref="R5:U5"/>
    <mergeCell ref="V5:Y5"/>
    <mergeCell ref="Z5:AA5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</mergeCells>
  <conditionalFormatting sqref="H8:H11 H13:H16 H70:H74 H65:H68 H59:H63 H54:H57 H47:H50 H41:H45 H36:H39 H18:H21 N8 N36 N23 N70 N65 N54 N47 N41 N13 N18 N59 H31:H34 H23:H25">
    <cfRule type="cellIs" dxfId="167" priority="27" operator="lessThan">
      <formula>0</formula>
    </cfRule>
    <cfRule type="cellIs" dxfId="166" priority="28" operator="greaterThan">
      <formula>0</formula>
    </cfRule>
  </conditionalFormatting>
  <conditionalFormatting sqref="F8:F11 F13:F16 F70:F74 F65:F68 F59:F63 F54:F57 F47:F50 F41:F45 F36:F39 F18:F21 F31:F34 F23:F25">
    <cfRule type="cellIs" dxfId="165" priority="25" operator="greaterThan">
      <formula>0</formula>
    </cfRule>
    <cfRule type="cellIs" dxfId="164" priority="26" operator="lessThan">
      <formula>0</formula>
    </cfRule>
  </conditionalFormatting>
  <conditionalFormatting sqref="R8">
    <cfRule type="cellIs" dxfId="163" priority="23" operator="lessThan">
      <formula>0</formula>
    </cfRule>
    <cfRule type="cellIs" dxfId="162" priority="24" operator="greaterThan">
      <formula>0</formula>
    </cfRule>
  </conditionalFormatting>
  <conditionalFormatting sqref="V8 AD8">
    <cfRule type="cellIs" dxfId="161" priority="21" operator="lessThan">
      <formula>0</formula>
    </cfRule>
    <cfRule type="cellIs" dxfId="160" priority="22" operator="greaterThan">
      <formula>0</formula>
    </cfRule>
  </conditionalFormatting>
  <conditionalFormatting sqref="F76:F77 H76:H77 N76:N77">
    <cfRule type="cellIs" dxfId="159" priority="20" operator="greaterThan">
      <formula>0</formula>
    </cfRule>
  </conditionalFormatting>
  <conditionalFormatting sqref="F76:F77 H76:H77 N76:N77">
    <cfRule type="cellIs" dxfId="158" priority="19" operator="lessThan">
      <formula>0</formula>
    </cfRule>
  </conditionalFormatting>
  <conditionalFormatting sqref="R70 R65 R59 R54 R47 R41 R36 R23 R18 R13">
    <cfRule type="cellIs" dxfId="157" priority="18" operator="greaterThan">
      <formula>0</formula>
    </cfRule>
  </conditionalFormatting>
  <conditionalFormatting sqref="R70 R65 R59 R54 R47 R41 R36 R23 R18 R13">
    <cfRule type="cellIs" dxfId="156" priority="17" operator="lessThan">
      <formula>0</formula>
    </cfRule>
  </conditionalFormatting>
  <conditionalFormatting sqref="V70 V65 V59 V54 V47 V41 V36 V23 V18 V13">
    <cfRule type="cellIs" dxfId="155" priority="16" operator="greaterThan">
      <formula>0</formula>
    </cfRule>
  </conditionalFormatting>
  <conditionalFormatting sqref="V70 V65 V59 V54 V47 V41 V36 V23 V18 V13">
    <cfRule type="cellIs" dxfId="154" priority="15" operator="lessThan">
      <formula>0</formula>
    </cfRule>
  </conditionalFormatting>
  <conditionalFormatting sqref="H26:H27">
    <cfRule type="cellIs" dxfId="153" priority="13" operator="lessThan">
      <formula>0</formula>
    </cfRule>
    <cfRule type="cellIs" dxfId="152" priority="14" operator="greaterThan">
      <formula>0</formula>
    </cfRule>
  </conditionalFormatting>
  <conditionalFormatting sqref="F26:F27">
    <cfRule type="cellIs" dxfId="151" priority="11" operator="greaterThan">
      <formula>0</formula>
    </cfRule>
    <cfRule type="cellIs" dxfId="150" priority="12" operator="lessThan">
      <formula>0</formula>
    </cfRule>
  </conditionalFormatting>
  <conditionalFormatting sqref="R76:R77">
    <cfRule type="cellIs" dxfId="149" priority="10" operator="greaterThan">
      <formula>0</formula>
    </cfRule>
  </conditionalFormatting>
  <conditionalFormatting sqref="R76:R77">
    <cfRule type="cellIs" dxfId="148" priority="9" operator="lessThan">
      <formula>0</formula>
    </cfRule>
  </conditionalFormatting>
  <conditionalFormatting sqref="V76:V77">
    <cfRule type="cellIs" dxfId="147" priority="8" operator="greaterThan">
      <formula>0</formula>
    </cfRule>
  </conditionalFormatting>
  <conditionalFormatting sqref="V76:V77">
    <cfRule type="cellIs" dxfId="146" priority="7" operator="lessThan">
      <formula>0</formula>
    </cfRule>
  </conditionalFormatting>
  <conditionalFormatting sqref="Z76:Z77">
    <cfRule type="cellIs" dxfId="145" priority="6" operator="greaterThan">
      <formula>0</formula>
    </cfRule>
  </conditionalFormatting>
  <conditionalFormatting sqref="Z76:Z77">
    <cfRule type="cellIs" dxfId="144" priority="5" operator="lessThan">
      <formula>0</formula>
    </cfRule>
  </conditionalFormatting>
  <conditionalFormatting sqref="AB76:AB77">
    <cfRule type="cellIs" dxfId="143" priority="4" operator="greaterThan">
      <formula>0</formula>
    </cfRule>
  </conditionalFormatting>
  <conditionalFormatting sqref="AB76:AB77">
    <cfRule type="cellIs" dxfId="142" priority="3" operator="lessThan">
      <formula>0</formula>
    </cfRule>
  </conditionalFormatting>
  <conditionalFormatting sqref="AD76:AD77">
    <cfRule type="cellIs" dxfId="141" priority="2" operator="greaterThan">
      <formula>0</formula>
    </cfRule>
  </conditionalFormatting>
  <conditionalFormatting sqref="AD76:AD77">
    <cfRule type="cellIs" dxfId="140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F77"/>
  <sheetViews>
    <sheetView zoomScale="80" zoomScaleNormal="80" workbookViewId="0">
      <pane ySplit="7" topLeftCell="A26" activePane="bottomLeft" state="frozen"/>
      <selection pane="bottomLeft" activeCell="G2" sqref="G2:H2"/>
    </sheetView>
  </sheetViews>
  <sheetFormatPr baseColWidth="10" defaultRowHeight="15" x14ac:dyDescent="0.2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 x14ac:dyDescent="0.3">
      <c r="A1" s="357" t="s">
        <v>74</v>
      </c>
      <c r="B1" s="358"/>
      <c r="C1" s="358"/>
      <c r="D1" s="359"/>
    </row>
    <row r="2" spans="1:32" ht="24" customHeight="1" thickBot="1" x14ac:dyDescent="0.3">
      <c r="A2" s="360"/>
      <c r="B2" s="361"/>
      <c r="C2" s="361"/>
      <c r="D2" s="362"/>
      <c r="G2" s="370" t="s">
        <v>42</v>
      </c>
      <c r="H2" s="371"/>
      <c r="I2" s="60"/>
      <c r="N2" s="61"/>
      <c r="O2" s="61"/>
    </row>
    <row r="3" spans="1:32" ht="24" customHeight="1" x14ac:dyDescent="0.25">
      <c r="A3" s="360"/>
      <c r="B3" s="361"/>
      <c r="C3" s="361"/>
      <c r="D3" s="362"/>
    </row>
    <row r="4" spans="1:32" ht="24" thickBot="1" x14ac:dyDescent="0.4">
      <c r="A4" s="363"/>
      <c r="B4" s="364"/>
      <c r="C4" s="364"/>
      <c r="D4" s="365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 x14ac:dyDescent="0.3">
      <c r="F5" s="366" t="s">
        <v>25</v>
      </c>
      <c r="G5" s="367"/>
      <c r="H5" s="348" t="s">
        <v>26</v>
      </c>
      <c r="I5" s="347"/>
      <c r="J5" s="348" t="s">
        <v>31</v>
      </c>
      <c r="K5" s="346"/>
      <c r="L5" s="63" t="s">
        <v>39</v>
      </c>
      <c r="M5" s="64"/>
      <c r="N5" s="348">
        <v>2013</v>
      </c>
      <c r="O5" s="346"/>
      <c r="P5" s="346"/>
      <c r="Q5" s="347"/>
      <c r="R5" s="368">
        <v>2014</v>
      </c>
      <c r="S5" s="368"/>
      <c r="T5" s="368"/>
      <c r="U5" s="369"/>
      <c r="V5" s="348">
        <v>2015</v>
      </c>
      <c r="W5" s="346"/>
      <c r="X5" s="346"/>
      <c r="Y5" s="347"/>
      <c r="Z5" s="348">
        <v>2013</v>
      </c>
      <c r="AA5" s="347"/>
      <c r="AB5" s="346">
        <v>2014</v>
      </c>
      <c r="AC5" s="347"/>
      <c r="AD5" s="348">
        <v>2015</v>
      </c>
      <c r="AE5" s="347"/>
      <c r="AF5" s="65"/>
    </row>
    <row r="6" spans="1:32" ht="15.75" customHeight="1" x14ac:dyDescent="0.25">
      <c r="A6" s="238" t="s">
        <v>0</v>
      </c>
      <c r="B6" s="240" t="s">
        <v>30</v>
      </c>
      <c r="C6" s="254" t="s">
        <v>33</v>
      </c>
      <c r="D6" s="349" t="s">
        <v>22</v>
      </c>
      <c r="E6" s="351" t="s">
        <v>13</v>
      </c>
      <c r="F6" s="337" t="s">
        <v>23</v>
      </c>
      <c r="G6" s="337" t="s">
        <v>24</v>
      </c>
      <c r="H6" s="353" t="s">
        <v>23</v>
      </c>
      <c r="I6" s="349" t="s">
        <v>24</v>
      </c>
      <c r="J6" s="335" t="s">
        <v>31</v>
      </c>
      <c r="K6" s="335" t="s">
        <v>24</v>
      </c>
      <c r="L6" s="335" t="s">
        <v>40</v>
      </c>
      <c r="M6" s="66"/>
      <c r="N6" s="337" t="s">
        <v>27</v>
      </c>
      <c r="O6" s="337" t="s">
        <v>28</v>
      </c>
      <c r="P6" s="337" t="s">
        <v>34</v>
      </c>
      <c r="Q6" s="337" t="s">
        <v>35</v>
      </c>
      <c r="R6" s="331" t="s">
        <v>27</v>
      </c>
      <c r="S6" s="329" t="s">
        <v>28</v>
      </c>
      <c r="T6" s="329" t="s">
        <v>34</v>
      </c>
      <c r="U6" s="329" t="s">
        <v>35</v>
      </c>
      <c r="V6" s="331" t="s">
        <v>27</v>
      </c>
      <c r="W6" s="333" t="s">
        <v>28</v>
      </c>
      <c r="X6" s="333" t="s">
        <v>34</v>
      </c>
      <c r="Y6" s="333" t="s">
        <v>35</v>
      </c>
      <c r="Z6" s="333" t="s">
        <v>20</v>
      </c>
      <c r="AA6" s="333" t="s">
        <v>19</v>
      </c>
      <c r="AB6" s="333" t="s">
        <v>20</v>
      </c>
      <c r="AC6" s="333" t="s">
        <v>19</v>
      </c>
      <c r="AD6" s="331" t="s">
        <v>20</v>
      </c>
      <c r="AE6" s="355" t="s">
        <v>19</v>
      </c>
      <c r="AF6" s="67"/>
    </row>
    <row r="7" spans="1:32" ht="15.75" thickBot="1" x14ac:dyDescent="0.3">
      <c r="A7" s="239"/>
      <c r="B7" s="241"/>
      <c r="C7" s="255"/>
      <c r="D7" s="350"/>
      <c r="E7" s="352"/>
      <c r="F7" s="338"/>
      <c r="G7" s="338"/>
      <c r="H7" s="354"/>
      <c r="I7" s="350"/>
      <c r="J7" s="336"/>
      <c r="K7" s="336"/>
      <c r="L7" s="336"/>
      <c r="M7" s="66"/>
      <c r="N7" s="338"/>
      <c r="O7" s="338"/>
      <c r="P7" s="338"/>
      <c r="Q7" s="338"/>
      <c r="R7" s="332"/>
      <c r="S7" s="330"/>
      <c r="T7" s="330"/>
      <c r="U7" s="330"/>
      <c r="V7" s="332"/>
      <c r="W7" s="334"/>
      <c r="X7" s="334"/>
      <c r="Y7" s="334"/>
      <c r="Z7" s="334"/>
      <c r="AA7" s="334"/>
      <c r="AB7" s="334"/>
      <c r="AC7" s="334"/>
      <c r="AD7" s="332"/>
      <c r="AE7" s="356"/>
      <c r="AF7" s="67"/>
    </row>
    <row r="8" spans="1:32" ht="15" customHeight="1" thickBot="1" x14ac:dyDescent="0.3">
      <c r="A8" s="174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39"/>
      <c r="O8" s="342"/>
      <c r="P8" s="270"/>
      <c r="Q8" s="294"/>
      <c r="R8" s="345"/>
      <c r="S8" s="270"/>
      <c r="T8" s="270"/>
      <c r="U8" s="294"/>
      <c r="V8" s="252"/>
      <c r="W8" s="146"/>
      <c r="X8" s="146"/>
      <c r="Y8" s="146"/>
      <c r="Z8" s="270"/>
      <c r="AA8" s="270"/>
      <c r="AB8" s="270"/>
      <c r="AC8" s="270"/>
      <c r="AD8" s="199"/>
      <c r="AE8" s="146"/>
      <c r="AF8" s="77"/>
    </row>
    <row r="9" spans="1:32" ht="15.75" thickBot="1" x14ac:dyDescent="0.3">
      <c r="A9" s="174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40"/>
      <c r="O9" s="343"/>
      <c r="P9" s="271"/>
      <c r="Q9" s="295"/>
      <c r="R9" s="340"/>
      <c r="S9" s="271"/>
      <c r="T9" s="271"/>
      <c r="U9" s="295"/>
      <c r="V9" s="253"/>
      <c r="W9" s="147"/>
      <c r="X9" s="147"/>
      <c r="Y9" s="147"/>
      <c r="Z9" s="271"/>
      <c r="AA9" s="271"/>
      <c r="AB9" s="271"/>
      <c r="AC9" s="271"/>
      <c r="AD9" s="167"/>
      <c r="AE9" s="147"/>
      <c r="AF9" s="77"/>
    </row>
    <row r="10" spans="1:32" ht="15.75" thickBot="1" x14ac:dyDescent="0.3">
      <c r="A10" s="174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40"/>
      <c r="O10" s="343"/>
      <c r="P10" s="271"/>
      <c r="Q10" s="295"/>
      <c r="R10" s="340"/>
      <c r="S10" s="271"/>
      <c r="T10" s="271"/>
      <c r="U10" s="295"/>
      <c r="V10" s="253"/>
      <c r="W10" s="147"/>
      <c r="X10" s="147"/>
      <c r="Y10" s="147"/>
      <c r="Z10" s="271"/>
      <c r="AA10" s="271"/>
      <c r="AB10" s="271"/>
      <c r="AC10" s="271"/>
      <c r="AD10" s="167"/>
      <c r="AE10" s="147"/>
      <c r="AF10" s="77"/>
    </row>
    <row r="11" spans="1:32" ht="15.75" thickBot="1" x14ac:dyDescent="0.3">
      <c r="A11" s="174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41"/>
      <c r="O11" s="344"/>
      <c r="P11" s="272"/>
      <c r="Q11" s="296"/>
      <c r="R11" s="341"/>
      <c r="S11" s="272"/>
      <c r="T11" s="272"/>
      <c r="U11" s="296"/>
      <c r="V11" s="253"/>
      <c r="W11" s="147"/>
      <c r="X11" s="148"/>
      <c r="Y11" s="148"/>
      <c r="Z11" s="272"/>
      <c r="AA11" s="272"/>
      <c r="AB11" s="272"/>
      <c r="AC11" s="272"/>
      <c r="AD11" s="167"/>
      <c r="AE11" s="147"/>
      <c r="AF11" s="77"/>
    </row>
    <row r="12" spans="1:32" ht="15.75" thickBot="1" x14ac:dyDescent="0.3">
      <c r="A12" s="168" t="s">
        <v>21</v>
      </c>
      <c r="B12" s="169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285" t="s">
        <v>14</v>
      </c>
      <c r="O12" s="286"/>
      <c r="P12" s="286"/>
      <c r="Q12" s="286"/>
      <c r="R12" s="286"/>
      <c r="S12" s="286"/>
      <c r="T12" s="286"/>
      <c r="U12" s="286"/>
      <c r="V12" s="286"/>
      <c r="W12" s="286"/>
      <c r="X12" s="286"/>
      <c r="Y12" s="286"/>
      <c r="Z12" s="286"/>
      <c r="AA12" s="286"/>
      <c r="AB12" s="286"/>
      <c r="AC12" s="286"/>
      <c r="AD12" s="286"/>
      <c r="AE12" s="287"/>
      <c r="AF12" s="98"/>
    </row>
    <row r="13" spans="1:32" ht="15.75" thickBot="1" x14ac:dyDescent="0.3">
      <c r="A13" s="174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08"/>
      <c r="O13" s="302"/>
      <c r="P13" s="302"/>
      <c r="Q13" s="305"/>
      <c r="R13" s="299"/>
      <c r="S13" s="270"/>
      <c r="T13" s="270"/>
      <c r="U13" s="294"/>
      <c r="V13" s="163"/>
      <c r="W13" s="147"/>
      <c r="X13" s="146"/>
      <c r="Y13" s="146"/>
      <c r="Z13" s="270"/>
      <c r="AA13" s="270"/>
      <c r="AB13" s="270"/>
      <c r="AC13" s="270"/>
      <c r="AD13" s="167"/>
      <c r="AE13" s="147"/>
      <c r="AF13" s="77"/>
    </row>
    <row r="14" spans="1:32" x14ac:dyDescent="0.25">
      <c r="A14" s="174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00"/>
      <c r="O14" s="303"/>
      <c r="P14" s="303"/>
      <c r="Q14" s="306"/>
      <c r="R14" s="300"/>
      <c r="S14" s="271"/>
      <c r="T14" s="271"/>
      <c r="U14" s="295"/>
      <c r="V14" s="163"/>
      <c r="W14" s="147"/>
      <c r="X14" s="147"/>
      <c r="Y14" s="147"/>
      <c r="Z14" s="271"/>
      <c r="AA14" s="271"/>
      <c r="AB14" s="271"/>
      <c r="AC14" s="271"/>
      <c r="AD14" s="167"/>
      <c r="AE14" s="147"/>
      <c r="AF14" s="77"/>
    </row>
    <row r="15" spans="1:32" x14ac:dyDescent="0.25">
      <c r="A15" s="174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00"/>
      <c r="O15" s="303"/>
      <c r="P15" s="303"/>
      <c r="Q15" s="306"/>
      <c r="R15" s="300"/>
      <c r="S15" s="271"/>
      <c r="T15" s="271"/>
      <c r="U15" s="295"/>
      <c r="V15" s="163"/>
      <c r="W15" s="147"/>
      <c r="X15" s="147"/>
      <c r="Y15" s="147"/>
      <c r="Z15" s="271"/>
      <c r="AA15" s="271"/>
      <c r="AB15" s="271"/>
      <c r="AC15" s="271"/>
      <c r="AD15" s="167"/>
      <c r="AE15" s="147"/>
      <c r="AF15" s="77"/>
    </row>
    <row r="16" spans="1:32" ht="15.75" thickBot="1" x14ac:dyDescent="0.3">
      <c r="A16" s="174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01"/>
      <c r="O16" s="304"/>
      <c r="P16" s="304"/>
      <c r="Q16" s="307"/>
      <c r="R16" s="301"/>
      <c r="S16" s="272"/>
      <c r="T16" s="272"/>
      <c r="U16" s="296"/>
      <c r="V16" s="163"/>
      <c r="W16" s="147"/>
      <c r="X16" s="148"/>
      <c r="Y16" s="148"/>
      <c r="Z16" s="272"/>
      <c r="AA16" s="272"/>
      <c r="AB16" s="272"/>
      <c r="AC16" s="272"/>
      <c r="AD16" s="167"/>
      <c r="AE16" s="147"/>
      <c r="AF16" s="77"/>
    </row>
    <row r="17" spans="1:32" ht="15.75" thickBot="1" x14ac:dyDescent="0.3">
      <c r="A17" s="168" t="s">
        <v>21</v>
      </c>
      <c r="B17" s="169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285" t="s">
        <v>32</v>
      </c>
      <c r="O17" s="286"/>
      <c r="P17" s="286"/>
      <c r="Q17" s="286"/>
      <c r="R17" s="286"/>
      <c r="S17" s="286"/>
      <c r="T17" s="286"/>
      <c r="U17" s="286"/>
      <c r="V17" s="286"/>
      <c r="W17" s="286"/>
      <c r="X17" s="286"/>
      <c r="Y17" s="286"/>
      <c r="Z17" s="286"/>
      <c r="AA17" s="286"/>
      <c r="AB17" s="286"/>
      <c r="AC17" s="286"/>
      <c r="AD17" s="286"/>
      <c r="AE17" s="287"/>
      <c r="AF17" s="98"/>
    </row>
    <row r="18" spans="1:32" x14ac:dyDescent="0.25">
      <c r="A18" s="174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28"/>
      <c r="O18" s="302"/>
      <c r="P18" s="302"/>
      <c r="Q18" s="305"/>
      <c r="R18" s="299"/>
      <c r="S18" s="270"/>
      <c r="T18" s="270"/>
      <c r="U18" s="294"/>
      <c r="V18" s="163"/>
      <c r="W18" s="147"/>
      <c r="X18" s="146"/>
      <c r="Y18" s="146"/>
      <c r="Z18" s="270"/>
      <c r="AA18" s="270"/>
      <c r="AB18" s="270"/>
      <c r="AC18" s="270"/>
      <c r="AD18" s="167"/>
      <c r="AE18" s="147"/>
      <c r="AF18" s="77"/>
    </row>
    <row r="19" spans="1:32" x14ac:dyDescent="0.25">
      <c r="A19" s="174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00"/>
      <c r="O19" s="303"/>
      <c r="P19" s="303"/>
      <c r="Q19" s="306"/>
      <c r="R19" s="300"/>
      <c r="S19" s="271"/>
      <c r="T19" s="271"/>
      <c r="U19" s="295"/>
      <c r="V19" s="163"/>
      <c r="W19" s="147"/>
      <c r="X19" s="147"/>
      <c r="Y19" s="147"/>
      <c r="Z19" s="271"/>
      <c r="AA19" s="271"/>
      <c r="AB19" s="271"/>
      <c r="AC19" s="271"/>
      <c r="AD19" s="167"/>
      <c r="AE19" s="147"/>
      <c r="AF19" s="77"/>
    </row>
    <row r="20" spans="1:32" x14ac:dyDescent="0.25">
      <c r="A20" s="174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00"/>
      <c r="O20" s="303"/>
      <c r="P20" s="303"/>
      <c r="Q20" s="306"/>
      <c r="R20" s="300"/>
      <c r="S20" s="271"/>
      <c r="T20" s="271"/>
      <c r="U20" s="295"/>
      <c r="V20" s="163"/>
      <c r="W20" s="147"/>
      <c r="X20" s="147"/>
      <c r="Y20" s="147"/>
      <c r="Z20" s="271"/>
      <c r="AA20" s="271"/>
      <c r="AB20" s="271"/>
      <c r="AC20" s="271"/>
      <c r="AD20" s="167"/>
      <c r="AE20" s="147"/>
      <c r="AF20" s="77"/>
    </row>
    <row r="21" spans="1:32" ht="15.75" thickBot="1" x14ac:dyDescent="0.3">
      <c r="A21" s="174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01"/>
      <c r="O21" s="304"/>
      <c r="P21" s="304"/>
      <c r="Q21" s="307"/>
      <c r="R21" s="301"/>
      <c r="S21" s="272"/>
      <c r="T21" s="272"/>
      <c r="U21" s="296"/>
      <c r="V21" s="163"/>
      <c r="W21" s="147"/>
      <c r="X21" s="148"/>
      <c r="Y21" s="148"/>
      <c r="Z21" s="272"/>
      <c r="AA21" s="272"/>
      <c r="AB21" s="272"/>
      <c r="AC21" s="272"/>
      <c r="AD21" s="167"/>
      <c r="AE21" s="147"/>
      <c r="AF21" s="77"/>
    </row>
    <row r="22" spans="1:32" ht="15.75" thickBot="1" x14ac:dyDescent="0.3">
      <c r="A22" s="168" t="s">
        <v>21</v>
      </c>
      <c r="B22" s="169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25" t="s">
        <v>3</v>
      </c>
      <c r="O22" s="326"/>
      <c r="P22" s="326"/>
      <c r="Q22" s="326"/>
      <c r="R22" s="326"/>
      <c r="S22" s="326"/>
      <c r="T22" s="326"/>
      <c r="U22" s="326"/>
      <c r="V22" s="326"/>
      <c r="W22" s="326"/>
      <c r="X22" s="326"/>
      <c r="Y22" s="326"/>
      <c r="Z22" s="326"/>
      <c r="AA22" s="326"/>
      <c r="AB22" s="326"/>
      <c r="AC22" s="326"/>
      <c r="AD22" s="326"/>
      <c r="AE22" s="327"/>
      <c r="AF22" s="98"/>
    </row>
    <row r="23" spans="1:32" ht="15" customHeight="1" x14ac:dyDescent="0.25">
      <c r="A23" s="232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12"/>
      <c r="O23" s="322"/>
      <c r="P23" s="322"/>
      <c r="Q23" s="322"/>
      <c r="R23" s="323"/>
      <c r="S23" s="324"/>
      <c r="T23" s="324"/>
      <c r="U23" s="324"/>
      <c r="V23" s="279"/>
      <c r="W23" s="281"/>
      <c r="X23" s="281"/>
      <c r="Y23" s="281"/>
      <c r="Z23" s="324"/>
      <c r="AA23" s="324"/>
      <c r="AB23" s="324"/>
      <c r="AC23" s="324"/>
      <c r="AD23" s="279"/>
      <c r="AE23" s="281"/>
      <c r="AF23" s="77"/>
    </row>
    <row r="24" spans="1:32" x14ac:dyDescent="0.25">
      <c r="A24" s="174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12"/>
      <c r="O24" s="322"/>
      <c r="P24" s="322"/>
      <c r="Q24" s="322"/>
      <c r="R24" s="323"/>
      <c r="S24" s="324"/>
      <c r="T24" s="324"/>
      <c r="U24" s="324"/>
      <c r="V24" s="279"/>
      <c r="W24" s="281"/>
      <c r="X24" s="281"/>
      <c r="Y24" s="281"/>
      <c r="Z24" s="324"/>
      <c r="AA24" s="324"/>
      <c r="AB24" s="324"/>
      <c r="AC24" s="324"/>
      <c r="AD24" s="279"/>
      <c r="AE24" s="281"/>
      <c r="AF24" s="77"/>
    </row>
    <row r="25" spans="1:32" x14ac:dyDescent="0.25">
      <c r="A25" s="174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12"/>
      <c r="O25" s="322"/>
      <c r="P25" s="322"/>
      <c r="Q25" s="322"/>
      <c r="R25" s="323"/>
      <c r="S25" s="324"/>
      <c r="T25" s="324"/>
      <c r="U25" s="324"/>
      <c r="V25" s="279"/>
      <c r="W25" s="281"/>
      <c r="X25" s="281"/>
      <c r="Y25" s="281"/>
      <c r="Z25" s="324"/>
      <c r="AA25" s="324"/>
      <c r="AB25" s="324"/>
      <c r="AC25" s="324"/>
      <c r="AD25" s="279"/>
      <c r="AE25" s="281"/>
      <c r="AF25" s="77"/>
    </row>
    <row r="26" spans="1:32" x14ac:dyDescent="0.25">
      <c r="A26" s="174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12"/>
      <c r="O26" s="322"/>
      <c r="P26" s="322"/>
      <c r="Q26" s="322"/>
      <c r="R26" s="323"/>
      <c r="S26" s="324"/>
      <c r="T26" s="324"/>
      <c r="U26" s="324"/>
      <c r="V26" s="279"/>
      <c r="W26" s="281"/>
      <c r="X26" s="281"/>
      <c r="Y26" s="281"/>
      <c r="Z26" s="324"/>
      <c r="AA26" s="324"/>
      <c r="AB26" s="324"/>
      <c r="AC26" s="324"/>
      <c r="AD26" s="279"/>
      <c r="AE26" s="281"/>
      <c r="AF26" s="77"/>
    </row>
    <row r="27" spans="1:32" ht="15.75" thickBot="1" x14ac:dyDescent="0.3">
      <c r="A27" s="233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12"/>
      <c r="O27" s="322"/>
      <c r="P27" s="322"/>
      <c r="Q27" s="322"/>
      <c r="R27" s="323"/>
      <c r="S27" s="324"/>
      <c r="T27" s="324"/>
      <c r="U27" s="324"/>
      <c r="V27" s="279"/>
      <c r="W27" s="281"/>
      <c r="X27" s="281"/>
      <c r="Y27" s="281"/>
      <c r="Z27" s="324"/>
      <c r="AA27" s="324"/>
      <c r="AB27" s="324"/>
      <c r="AC27" s="324"/>
      <c r="AD27" s="279"/>
      <c r="AE27" s="281"/>
      <c r="AF27" s="77"/>
    </row>
    <row r="28" spans="1:32" ht="15.75" thickBot="1" x14ac:dyDescent="0.3">
      <c r="A28" s="242" t="s">
        <v>21</v>
      </c>
      <c r="B28" s="243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13" t="s">
        <v>4</v>
      </c>
      <c r="O28" s="314"/>
      <c r="P28" s="314"/>
      <c r="Q28" s="314"/>
      <c r="R28" s="314"/>
      <c r="S28" s="314"/>
      <c r="T28" s="314"/>
      <c r="U28" s="314"/>
      <c r="V28" s="314"/>
      <c r="W28" s="314"/>
      <c r="X28" s="314"/>
      <c r="Y28" s="314"/>
      <c r="Z28" s="314"/>
      <c r="AA28" s="314"/>
      <c r="AB28" s="314"/>
      <c r="AC28" s="314"/>
      <c r="AD28" s="314"/>
      <c r="AE28" s="315"/>
      <c r="AF28" s="98"/>
    </row>
    <row r="29" spans="1:32" ht="15.75" thickBot="1" x14ac:dyDescent="0.3">
      <c r="A29" s="204" t="s">
        <v>36</v>
      </c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6"/>
      <c r="M29" s="119"/>
      <c r="N29" s="309" t="s">
        <v>36</v>
      </c>
      <c r="O29" s="310"/>
      <c r="P29" s="310"/>
      <c r="Q29" s="310"/>
      <c r="R29" s="310"/>
      <c r="S29" s="310"/>
      <c r="T29" s="310"/>
      <c r="U29" s="310"/>
      <c r="V29" s="310"/>
      <c r="W29" s="310"/>
      <c r="X29" s="310"/>
      <c r="Y29" s="310"/>
      <c r="Z29" s="310"/>
      <c r="AA29" s="310"/>
      <c r="AB29" s="310"/>
      <c r="AC29" s="310"/>
      <c r="AD29" s="310"/>
      <c r="AE29" s="311"/>
      <c r="AF29" s="98"/>
    </row>
    <row r="30" spans="1:32" ht="15.75" thickBot="1" x14ac:dyDescent="0.3">
      <c r="A30" s="207"/>
      <c r="B30" s="208"/>
      <c r="C30" s="208"/>
      <c r="D30" s="208"/>
      <c r="E30" s="208"/>
      <c r="F30" s="208"/>
      <c r="G30" s="208"/>
      <c r="H30" s="208"/>
      <c r="I30" s="208"/>
      <c r="J30" s="208"/>
      <c r="K30" s="208"/>
      <c r="L30" s="209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 x14ac:dyDescent="0.25">
      <c r="A31" s="174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16"/>
      <c r="O31" s="318"/>
      <c r="P31" s="318"/>
      <c r="Q31" s="320"/>
      <c r="R31" s="300"/>
      <c r="S31" s="271"/>
      <c r="T31" s="271"/>
      <c r="U31" s="295"/>
      <c r="V31" s="163"/>
      <c r="W31" s="147"/>
      <c r="X31" s="147"/>
      <c r="Y31" s="146"/>
      <c r="Z31" s="271"/>
      <c r="AA31" s="271"/>
      <c r="AB31" s="271"/>
      <c r="AC31" s="271"/>
      <c r="AD31" s="167"/>
      <c r="AE31" s="147"/>
      <c r="AF31" s="77"/>
    </row>
    <row r="32" spans="1:32" x14ac:dyDescent="0.25">
      <c r="A32" s="174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16"/>
      <c r="O32" s="318"/>
      <c r="P32" s="318"/>
      <c r="Q32" s="320"/>
      <c r="R32" s="300"/>
      <c r="S32" s="271"/>
      <c r="T32" s="271"/>
      <c r="U32" s="295"/>
      <c r="V32" s="163"/>
      <c r="W32" s="147"/>
      <c r="X32" s="147"/>
      <c r="Y32" s="147"/>
      <c r="Z32" s="271"/>
      <c r="AA32" s="271"/>
      <c r="AB32" s="271"/>
      <c r="AC32" s="271"/>
      <c r="AD32" s="167"/>
      <c r="AE32" s="147"/>
      <c r="AF32" s="77"/>
    </row>
    <row r="33" spans="1:32" x14ac:dyDescent="0.25">
      <c r="A33" s="174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16"/>
      <c r="O33" s="318"/>
      <c r="P33" s="318"/>
      <c r="Q33" s="320"/>
      <c r="R33" s="300"/>
      <c r="S33" s="271"/>
      <c r="T33" s="271"/>
      <c r="U33" s="295"/>
      <c r="V33" s="163"/>
      <c r="W33" s="147"/>
      <c r="X33" s="147"/>
      <c r="Y33" s="147"/>
      <c r="Z33" s="271"/>
      <c r="AA33" s="271"/>
      <c r="AB33" s="271"/>
      <c r="AC33" s="271"/>
      <c r="AD33" s="167"/>
      <c r="AE33" s="147"/>
      <c r="AF33" s="77"/>
    </row>
    <row r="34" spans="1:32" ht="15.75" thickBot="1" x14ac:dyDescent="0.3">
      <c r="A34" s="233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17"/>
      <c r="O34" s="319"/>
      <c r="P34" s="319"/>
      <c r="Q34" s="321"/>
      <c r="R34" s="301"/>
      <c r="S34" s="272"/>
      <c r="T34" s="272"/>
      <c r="U34" s="296"/>
      <c r="V34" s="163"/>
      <c r="W34" s="147"/>
      <c r="X34" s="148"/>
      <c r="Y34" s="148"/>
      <c r="Z34" s="272"/>
      <c r="AA34" s="272"/>
      <c r="AB34" s="272"/>
      <c r="AC34" s="272"/>
      <c r="AD34" s="167"/>
      <c r="AE34" s="147"/>
      <c r="AF34" s="77"/>
    </row>
    <row r="35" spans="1:32" ht="15.75" thickBot="1" x14ac:dyDescent="0.3">
      <c r="A35" s="168" t="s">
        <v>21</v>
      </c>
      <c r="B35" s="169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285" t="s">
        <v>5</v>
      </c>
      <c r="O35" s="286"/>
      <c r="P35" s="286"/>
      <c r="Q35" s="286"/>
      <c r="R35" s="286"/>
      <c r="S35" s="286"/>
      <c r="T35" s="286"/>
      <c r="U35" s="286"/>
      <c r="V35" s="286"/>
      <c r="W35" s="286"/>
      <c r="X35" s="286"/>
      <c r="Y35" s="286"/>
      <c r="Z35" s="286"/>
      <c r="AA35" s="286"/>
      <c r="AB35" s="286"/>
      <c r="AC35" s="286"/>
      <c r="AD35" s="286"/>
      <c r="AE35" s="287"/>
      <c r="AF35" s="98"/>
    </row>
    <row r="36" spans="1:32" x14ac:dyDescent="0.25">
      <c r="A36" s="174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08"/>
      <c r="O36" s="302"/>
      <c r="P36" s="302"/>
      <c r="Q36" s="305"/>
      <c r="R36" s="299"/>
      <c r="S36" s="270"/>
      <c r="T36" s="270"/>
      <c r="U36" s="294"/>
      <c r="V36" s="163"/>
      <c r="W36" s="147"/>
      <c r="X36" s="146"/>
      <c r="Y36" s="146"/>
      <c r="Z36" s="270"/>
      <c r="AA36" s="270"/>
      <c r="AB36" s="270"/>
      <c r="AC36" s="270"/>
      <c r="AD36" s="167"/>
      <c r="AE36" s="147"/>
      <c r="AF36" s="77"/>
    </row>
    <row r="37" spans="1:32" x14ac:dyDescent="0.25">
      <c r="A37" s="174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00"/>
      <c r="O37" s="303"/>
      <c r="P37" s="303"/>
      <c r="Q37" s="306"/>
      <c r="R37" s="300"/>
      <c r="S37" s="271"/>
      <c r="T37" s="271"/>
      <c r="U37" s="295"/>
      <c r="V37" s="163"/>
      <c r="W37" s="147"/>
      <c r="X37" s="147"/>
      <c r="Y37" s="147"/>
      <c r="Z37" s="271"/>
      <c r="AA37" s="271"/>
      <c r="AB37" s="271"/>
      <c r="AC37" s="271"/>
      <c r="AD37" s="167"/>
      <c r="AE37" s="147"/>
      <c r="AF37" s="77"/>
    </row>
    <row r="38" spans="1:32" x14ac:dyDescent="0.25">
      <c r="A38" s="174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00"/>
      <c r="O38" s="303"/>
      <c r="P38" s="303"/>
      <c r="Q38" s="306"/>
      <c r="R38" s="300"/>
      <c r="S38" s="271"/>
      <c r="T38" s="271"/>
      <c r="U38" s="295"/>
      <c r="V38" s="163"/>
      <c r="W38" s="147"/>
      <c r="X38" s="147"/>
      <c r="Y38" s="147"/>
      <c r="Z38" s="271"/>
      <c r="AA38" s="271"/>
      <c r="AB38" s="271"/>
      <c r="AC38" s="271"/>
      <c r="AD38" s="167"/>
      <c r="AE38" s="147"/>
      <c r="AF38" s="77"/>
    </row>
    <row r="39" spans="1:32" ht="15.75" thickBot="1" x14ac:dyDescent="0.3">
      <c r="A39" s="174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01"/>
      <c r="O39" s="304"/>
      <c r="P39" s="304"/>
      <c r="Q39" s="307"/>
      <c r="R39" s="301"/>
      <c r="S39" s="272"/>
      <c r="T39" s="272"/>
      <c r="U39" s="296"/>
      <c r="V39" s="163"/>
      <c r="W39" s="147"/>
      <c r="X39" s="148"/>
      <c r="Y39" s="148"/>
      <c r="Z39" s="272"/>
      <c r="AA39" s="272"/>
      <c r="AB39" s="272"/>
      <c r="AC39" s="272"/>
      <c r="AD39" s="167"/>
      <c r="AE39" s="147"/>
      <c r="AF39" s="77"/>
    </row>
    <row r="40" spans="1:32" ht="15.75" thickBot="1" x14ac:dyDescent="0.3">
      <c r="A40" s="168" t="s">
        <v>21</v>
      </c>
      <c r="B40" s="169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285" t="s">
        <v>6</v>
      </c>
      <c r="O40" s="286"/>
      <c r="P40" s="286"/>
      <c r="Q40" s="286"/>
      <c r="R40" s="286"/>
      <c r="S40" s="286"/>
      <c r="T40" s="286"/>
      <c r="U40" s="286"/>
      <c r="V40" s="286"/>
      <c r="W40" s="286"/>
      <c r="X40" s="286"/>
      <c r="Y40" s="286"/>
      <c r="Z40" s="286"/>
      <c r="AA40" s="286"/>
      <c r="AB40" s="286"/>
      <c r="AC40" s="286"/>
      <c r="AD40" s="286"/>
      <c r="AE40" s="287"/>
      <c r="AF40" s="98"/>
    </row>
    <row r="41" spans="1:32" x14ac:dyDescent="0.25">
      <c r="A41" s="174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08"/>
      <c r="O41" s="302"/>
      <c r="P41" s="302"/>
      <c r="Q41" s="305"/>
      <c r="R41" s="299"/>
      <c r="S41" s="270"/>
      <c r="T41" s="270"/>
      <c r="U41" s="294"/>
      <c r="V41" s="163"/>
      <c r="W41" s="147"/>
      <c r="X41" s="146"/>
      <c r="Y41" s="146"/>
      <c r="Z41" s="270"/>
      <c r="AA41" s="270"/>
      <c r="AB41" s="270"/>
      <c r="AC41" s="270"/>
      <c r="AD41" s="167"/>
      <c r="AE41" s="147"/>
      <c r="AF41" s="77"/>
    </row>
    <row r="42" spans="1:32" x14ac:dyDescent="0.25">
      <c r="A42" s="174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00"/>
      <c r="O42" s="303"/>
      <c r="P42" s="303"/>
      <c r="Q42" s="306"/>
      <c r="R42" s="300"/>
      <c r="S42" s="271"/>
      <c r="T42" s="271"/>
      <c r="U42" s="295"/>
      <c r="V42" s="163"/>
      <c r="W42" s="147"/>
      <c r="X42" s="147"/>
      <c r="Y42" s="147"/>
      <c r="Z42" s="271"/>
      <c r="AA42" s="271"/>
      <c r="AB42" s="271"/>
      <c r="AC42" s="271"/>
      <c r="AD42" s="167"/>
      <c r="AE42" s="147"/>
      <c r="AF42" s="77"/>
    </row>
    <row r="43" spans="1:32" x14ac:dyDescent="0.25">
      <c r="A43" s="174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00"/>
      <c r="O43" s="303"/>
      <c r="P43" s="303"/>
      <c r="Q43" s="306"/>
      <c r="R43" s="300"/>
      <c r="S43" s="271"/>
      <c r="T43" s="271"/>
      <c r="U43" s="295"/>
      <c r="V43" s="163"/>
      <c r="W43" s="147"/>
      <c r="X43" s="147"/>
      <c r="Y43" s="147"/>
      <c r="Z43" s="271"/>
      <c r="AA43" s="271"/>
      <c r="AB43" s="271"/>
      <c r="AC43" s="271"/>
      <c r="AD43" s="167"/>
      <c r="AE43" s="147"/>
      <c r="AF43" s="77"/>
    </row>
    <row r="44" spans="1:32" x14ac:dyDescent="0.25">
      <c r="A44" s="174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00"/>
      <c r="O44" s="303"/>
      <c r="P44" s="303"/>
      <c r="Q44" s="306"/>
      <c r="R44" s="300"/>
      <c r="S44" s="271"/>
      <c r="T44" s="271"/>
      <c r="U44" s="295"/>
      <c r="V44" s="163"/>
      <c r="W44" s="147"/>
      <c r="X44" s="147"/>
      <c r="Y44" s="147"/>
      <c r="Z44" s="271"/>
      <c r="AA44" s="271"/>
      <c r="AB44" s="271"/>
      <c r="AC44" s="271"/>
      <c r="AD44" s="167"/>
      <c r="AE44" s="147"/>
      <c r="AF44" s="77"/>
    </row>
    <row r="45" spans="1:32" ht="15.75" thickBot="1" x14ac:dyDescent="0.3">
      <c r="A45" s="174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01"/>
      <c r="O45" s="304"/>
      <c r="P45" s="304"/>
      <c r="Q45" s="307"/>
      <c r="R45" s="301"/>
      <c r="S45" s="272"/>
      <c r="T45" s="272"/>
      <c r="U45" s="296"/>
      <c r="V45" s="163"/>
      <c r="W45" s="147"/>
      <c r="X45" s="148"/>
      <c r="Y45" s="148"/>
      <c r="Z45" s="272"/>
      <c r="AA45" s="272"/>
      <c r="AB45" s="272"/>
      <c r="AC45" s="272"/>
      <c r="AD45" s="167"/>
      <c r="AE45" s="147"/>
      <c r="AF45" s="77"/>
    </row>
    <row r="46" spans="1:32" ht="15.75" thickBot="1" x14ac:dyDescent="0.3">
      <c r="A46" s="168" t="s">
        <v>21</v>
      </c>
      <c r="B46" s="169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285" t="s">
        <v>7</v>
      </c>
      <c r="O46" s="286"/>
      <c r="P46" s="286"/>
      <c r="Q46" s="286"/>
      <c r="R46" s="286"/>
      <c r="S46" s="286"/>
      <c r="T46" s="286"/>
      <c r="U46" s="286"/>
      <c r="V46" s="286"/>
      <c r="W46" s="286"/>
      <c r="X46" s="286"/>
      <c r="Y46" s="286"/>
      <c r="Z46" s="286"/>
      <c r="AA46" s="286"/>
      <c r="AB46" s="286"/>
      <c r="AC46" s="286"/>
      <c r="AD46" s="286"/>
      <c r="AE46" s="287"/>
      <c r="AF46" s="98"/>
    </row>
    <row r="47" spans="1:32" x14ac:dyDescent="0.25">
      <c r="A47" s="174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08"/>
      <c r="O47" s="302"/>
      <c r="P47" s="302"/>
      <c r="Q47" s="305"/>
      <c r="R47" s="299"/>
      <c r="S47" s="270"/>
      <c r="T47" s="270"/>
      <c r="U47" s="294"/>
      <c r="V47" s="163"/>
      <c r="W47" s="147"/>
      <c r="X47" s="146"/>
      <c r="Y47" s="146"/>
      <c r="Z47" s="270"/>
      <c r="AA47" s="270"/>
      <c r="AB47" s="270"/>
      <c r="AC47" s="270"/>
      <c r="AD47" s="167"/>
      <c r="AE47" s="147"/>
      <c r="AF47" s="77"/>
    </row>
    <row r="48" spans="1:32" x14ac:dyDescent="0.25">
      <c r="A48" s="174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00"/>
      <c r="O48" s="303"/>
      <c r="P48" s="303"/>
      <c r="Q48" s="306"/>
      <c r="R48" s="300"/>
      <c r="S48" s="271"/>
      <c r="T48" s="271"/>
      <c r="U48" s="295"/>
      <c r="V48" s="163"/>
      <c r="W48" s="147"/>
      <c r="X48" s="147"/>
      <c r="Y48" s="147"/>
      <c r="Z48" s="271"/>
      <c r="AA48" s="271"/>
      <c r="AB48" s="271"/>
      <c r="AC48" s="271"/>
      <c r="AD48" s="167"/>
      <c r="AE48" s="147"/>
      <c r="AF48" s="77"/>
    </row>
    <row r="49" spans="1:32" x14ac:dyDescent="0.25">
      <c r="A49" s="174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00"/>
      <c r="O49" s="303"/>
      <c r="P49" s="303"/>
      <c r="Q49" s="306"/>
      <c r="R49" s="300"/>
      <c r="S49" s="271"/>
      <c r="T49" s="271"/>
      <c r="U49" s="295"/>
      <c r="V49" s="163"/>
      <c r="W49" s="147"/>
      <c r="X49" s="147"/>
      <c r="Y49" s="147"/>
      <c r="Z49" s="271"/>
      <c r="AA49" s="271"/>
      <c r="AB49" s="271"/>
      <c r="AC49" s="271"/>
      <c r="AD49" s="167"/>
      <c r="AE49" s="147"/>
      <c r="AF49" s="77"/>
    </row>
    <row r="50" spans="1:32" ht="15.75" thickBot="1" x14ac:dyDescent="0.3">
      <c r="A50" s="174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01"/>
      <c r="O50" s="304"/>
      <c r="P50" s="304"/>
      <c r="Q50" s="307"/>
      <c r="R50" s="301"/>
      <c r="S50" s="272"/>
      <c r="T50" s="272"/>
      <c r="U50" s="296"/>
      <c r="V50" s="163"/>
      <c r="W50" s="147"/>
      <c r="X50" s="148"/>
      <c r="Y50" s="148"/>
      <c r="Z50" s="272"/>
      <c r="AA50" s="272"/>
      <c r="AB50" s="272"/>
      <c r="AC50" s="272"/>
      <c r="AD50" s="167"/>
      <c r="AE50" s="147"/>
      <c r="AF50" s="77"/>
    </row>
    <row r="51" spans="1:32" ht="15.75" thickBot="1" x14ac:dyDescent="0.3">
      <c r="A51" s="168" t="s">
        <v>21</v>
      </c>
      <c r="B51" s="169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285" t="s">
        <v>8</v>
      </c>
      <c r="O51" s="286"/>
      <c r="P51" s="286"/>
      <c r="Q51" s="286"/>
      <c r="R51" s="286"/>
      <c r="S51" s="286"/>
      <c r="T51" s="286"/>
      <c r="U51" s="286"/>
      <c r="V51" s="286"/>
      <c r="W51" s="286"/>
      <c r="X51" s="286"/>
      <c r="Y51" s="286"/>
      <c r="Z51" s="286"/>
      <c r="AA51" s="286"/>
      <c r="AB51" s="286"/>
      <c r="AC51" s="286"/>
      <c r="AD51" s="286"/>
      <c r="AE51" s="287"/>
      <c r="AF51" s="98"/>
    </row>
    <row r="52" spans="1:32" ht="15.75" thickBot="1" x14ac:dyDescent="0.3">
      <c r="A52" s="204" t="s">
        <v>37</v>
      </c>
      <c r="B52" s="205"/>
      <c r="C52" s="205"/>
      <c r="D52" s="205"/>
      <c r="E52" s="205"/>
      <c r="F52" s="205"/>
      <c r="G52" s="205"/>
      <c r="H52" s="205"/>
      <c r="I52" s="205"/>
      <c r="J52" s="205"/>
      <c r="K52" s="205"/>
      <c r="L52" s="206"/>
      <c r="M52" s="119"/>
      <c r="N52" s="309" t="s">
        <v>37</v>
      </c>
      <c r="O52" s="310"/>
      <c r="P52" s="310"/>
      <c r="Q52" s="310"/>
      <c r="R52" s="310"/>
      <c r="S52" s="310"/>
      <c r="T52" s="310"/>
      <c r="U52" s="310"/>
      <c r="V52" s="310"/>
      <c r="W52" s="310"/>
      <c r="X52" s="310"/>
      <c r="Y52" s="310"/>
      <c r="Z52" s="310"/>
      <c r="AA52" s="310"/>
      <c r="AB52" s="310"/>
      <c r="AC52" s="310"/>
      <c r="AD52" s="310"/>
      <c r="AE52" s="311"/>
      <c r="AF52" s="98"/>
    </row>
    <row r="53" spans="1:32" ht="15.75" thickBot="1" x14ac:dyDescent="0.3">
      <c r="A53" s="207"/>
      <c r="B53" s="208"/>
      <c r="C53" s="208"/>
      <c r="D53" s="208"/>
      <c r="E53" s="208"/>
      <c r="F53" s="208"/>
      <c r="G53" s="208"/>
      <c r="H53" s="208"/>
      <c r="I53" s="208"/>
      <c r="J53" s="208"/>
      <c r="K53" s="208"/>
      <c r="L53" s="209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 x14ac:dyDescent="0.25">
      <c r="A54" s="174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08"/>
      <c r="O54" s="302"/>
      <c r="P54" s="302"/>
      <c r="Q54" s="305"/>
      <c r="R54" s="299"/>
      <c r="S54" s="270"/>
      <c r="T54" s="270"/>
      <c r="U54" s="294"/>
      <c r="V54" s="163"/>
      <c r="W54" s="147"/>
      <c r="X54" s="146"/>
      <c r="Y54" s="146"/>
      <c r="Z54" s="270"/>
      <c r="AA54" s="270"/>
      <c r="AB54" s="270"/>
      <c r="AC54" s="270"/>
      <c r="AD54" s="167"/>
      <c r="AE54" s="147"/>
      <c r="AF54" s="77"/>
    </row>
    <row r="55" spans="1:32" x14ac:dyDescent="0.25">
      <c r="A55" s="174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00"/>
      <c r="O55" s="303"/>
      <c r="P55" s="303"/>
      <c r="Q55" s="306"/>
      <c r="R55" s="300"/>
      <c r="S55" s="271"/>
      <c r="T55" s="271"/>
      <c r="U55" s="295"/>
      <c r="V55" s="163"/>
      <c r="W55" s="147"/>
      <c r="X55" s="147"/>
      <c r="Y55" s="147"/>
      <c r="Z55" s="271"/>
      <c r="AA55" s="271"/>
      <c r="AB55" s="271"/>
      <c r="AC55" s="271"/>
      <c r="AD55" s="167"/>
      <c r="AE55" s="147"/>
      <c r="AF55" s="77"/>
    </row>
    <row r="56" spans="1:32" x14ac:dyDescent="0.25">
      <c r="A56" s="174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00"/>
      <c r="O56" s="303"/>
      <c r="P56" s="303"/>
      <c r="Q56" s="306"/>
      <c r="R56" s="300"/>
      <c r="S56" s="271"/>
      <c r="T56" s="271"/>
      <c r="U56" s="295"/>
      <c r="V56" s="163"/>
      <c r="W56" s="147"/>
      <c r="X56" s="147"/>
      <c r="Y56" s="147"/>
      <c r="Z56" s="271"/>
      <c r="AA56" s="271"/>
      <c r="AB56" s="271"/>
      <c r="AC56" s="271"/>
      <c r="AD56" s="167"/>
      <c r="AE56" s="147"/>
      <c r="AF56" s="77"/>
    </row>
    <row r="57" spans="1:32" ht="15.75" thickBot="1" x14ac:dyDescent="0.3">
      <c r="A57" s="174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01"/>
      <c r="O57" s="304"/>
      <c r="P57" s="304"/>
      <c r="Q57" s="307"/>
      <c r="R57" s="301"/>
      <c r="S57" s="272"/>
      <c r="T57" s="272"/>
      <c r="U57" s="296"/>
      <c r="V57" s="163"/>
      <c r="W57" s="147"/>
      <c r="X57" s="148"/>
      <c r="Y57" s="148"/>
      <c r="Z57" s="272"/>
      <c r="AA57" s="272"/>
      <c r="AB57" s="272"/>
      <c r="AC57" s="272"/>
      <c r="AD57" s="167"/>
      <c r="AE57" s="147"/>
      <c r="AF57" s="77"/>
    </row>
    <row r="58" spans="1:32" ht="15.75" thickBot="1" x14ac:dyDescent="0.3">
      <c r="A58" s="168" t="s">
        <v>21</v>
      </c>
      <c r="B58" s="169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285" t="s">
        <v>15</v>
      </c>
      <c r="O58" s="286"/>
      <c r="P58" s="286"/>
      <c r="Q58" s="286"/>
      <c r="R58" s="286"/>
      <c r="S58" s="286"/>
      <c r="T58" s="286"/>
      <c r="U58" s="286"/>
      <c r="V58" s="286"/>
      <c r="W58" s="286"/>
      <c r="X58" s="286"/>
      <c r="Y58" s="286"/>
      <c r="Z58" s="286"/>
      <c r="AA58" s="286"/>
      <c r="AB58" s="286"/>
      <c r="AC58" s="286"/>
      <c r="AD58" s="286"/>
      <c r="AE58" s="287"/>
      <c r="AF58" s="98"/>
    </row>
    <row r="59" spans="1:32" x14ac:dyDescent="0.25">
      <c r="A59" s="174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08"/>
      <c r="O59" s="302"/>
      <c r="P59" s="302"/>
      <c r="Q59" s="305"/>
      <c r="R59" s="299"/>
      <c r="S59" s="270"/>
      <c r="T59" s="270"/>
      <c r="U59" s="294"/>
      <c r="V59" s="163"/>
      <c r="W59" s="147"/>
      <c r="X59" s="146"/>
      <c r="Y59" s="146"/>
      <c r="Z59" s="270"/>
      <c r="AA59" s="270"/>
      <c r="AB59" s="270"/>
      <c r="AC59" s="270"/>
      <c r="AD59" s="167"/>
      <c r="AE59" s="147"/>
      <c r="AF59" s="77"/>
    </row>
    <row r="60" spans="1:32" x14ac:dyDescent="0.25">
      <c r="A60" s="174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00"/>
      <c r="O60" s="303"/>
      <c r="P60" s="303"/>
      <c r="Q60" s="306"/>
      <c r="R60" s="300"/>
      <c r="S60" s="271"/>
      <c r="T60" s="271"/>
      <c r="U60" s="295"/>
      <c r="V60" s="163"/>
      <c r="W60" s="147"/>
      <c r="X60" s="147"/>
      <c r="Y60" s="147"/>
      <c r="Z60" s="271"/>
      <c r="AA60" s="271"/>
      <c r="AB60" s="271"/>
      <c r="AC60" s="271"/>
      <c r="AD60" s="167"/>
      <c r="AE60" s="147"/>
      <c r="AF60" s="77"/>
    </row>
    <row r="61" spans="1:32" x14ac:dyDescent="0.25">
      <c r="A61" s="174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00"/>
      <c r="O61" s="303"/>
      <c r="P61" s="303"/>
      <c r="Q61" s="306"/>
      <c r="R61" s="300"/>
      <c r="S61" s="271"/>
      <c r="T61" s="271"/>
      <c r="U61" s="295"/>
      <c r="V61" s="163"/>
      <c r="W61" s="147"/>
      <c r="X61" s="147"/>
      <c r="Y61" s="147"/>
      <c r="Z61" s="271"/>
      <c r="AA61" s="271"/>
      <c r="AB61" s="271"/>
      <c r="AC61" s="271"/>
      <c r="AD61" s="167"/>
      <c r="AE61" s="147"/>
      <c r="AF61" s="77"/>
    </row>
    <row r="62" spans="1:32" x14ac:dyDescent="0.25">
      <c r="A62" s="174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00"/>
      <c r="O62" s="303"/>
      <c r="P62" s="303"/>
      <c r="Q62" s="306"/>
      <c r="R62" s="300"/>
      <c r="S62" s="271"/>
      <c r="T62" s="271"/>
      <c r="U62" s="295"/>
      <c r="V62" s="163"/>
      <c r="W62" s="147"/>
      <c r="X62" s="147"/>
      <c r="Y62" s="147"/>
      <c r="Z62" s="271"/>
      <c r="AA62" s="271"/>
      <c r="AB62" s="271"/>
      <c r="AC62" s="271"/>
      <c r="AD62" s="167"/>
      <c r="AE62" s="147"/>
      <c r="AF62" s="77"/>
    </row>
    <row r="63" spans="1:32" ht="15.75" thickBot="1" x14ac:dyDescent="0.3">
      <c r="A63" s="174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01"/>
      <c r="O63" s="304"/>
      <c r="P63" s="304"/>
      <c r="Q63" s="307"/>
      <c r="R63" s="301"/>
      <c r="S63" s="272"/>
      <c r="T63" s="272"/>
      <c r="U63" s="296"/>
      <c r="V63" s="163"/>
      <c r="W63" s="147"/>
      <c r="X63" s="148"/>
      <c r="Y63" s="148"/>
      <c r="Z63" s="272"/>
      <c r="AA63" s="272"/>
      <c r="AB63" s="272"/>
      <c r="AC63" s="272"/>
      <c r="AD63" s="167"/>
      <c r="AE63" s="147"/>
      <c r="AF63" s="77"/>
    </row>
    <row r="64" spans="1:32" ht="15.75" thickBot="1" x14ac:dyDescent="0.3">
      <c r="A64" s="168" t="s">
        <v>21</v>
      </c>
      <c r="B64" s="169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285" t="s">
        <v>16</v>
      </c>
      <c r="O64" s="286"/>
      <c r="P64" s="286"/>
      <c r="Q64" s="286"/>
      <c r="R64" s="286"/>
      <c r="S64" s="286"/>
      <c r="T64" s="286"/>
      <c r="U64" s="286"/>
      <c r="V64" s="286"/>
      <c r="W64" s="286"/>
      <c r="X64" s="286"/>
      <c r="Y64" s="286"/>
      <c r="Z64" s="286"/>
      <c r="AA64" s="286"/>
      <c r="AB64" s="286"/>
      <c r="AC64" s="286"/>
      <c r="AD64" s="286"/>
      <c r="AE64" s="287"/>
      <c r="AF64" s="98"/>
    </row>
    <row r="65" spans="1:32" x14ac:dyDescent="0.25">
      <c r="A65" s="174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08"/>
      <c r="O65" s="302"/>
      <c r="P65" s="302"/>
      <c r="Q65" s="305"/>
      <c r="R65" s="299"/>
      <c r="S65" s="270"/>
      <c r="T65" s="270"/>
      <c r="U65" s="294"/>
      <c r="V65" s="163"/>
      <c r="W65" s="147"/>
      <c r="X65" s="146"/>
      <c r="Y65" s="146"/>
      <c r="Z65" s="270"/>
      <c r="AA65" s="270"/>
      <c r="AB65" s="270"/>
      <c r="AC65" s="270"/>
      <c r="AD65" s="167"/>
      <c r="AE65" s="147"/>
      <c r="AF65" s="77"/>
    </row>
    <row r="66" spans="1:32" x14ac:dyDescent="0.25">
      <c r="A66" s="174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00"/>
      <c r="O66" s="303"/>
      <c r="P66" s="303"/>
      <c r="Q66" s="306"/>
      <c r="R66" s="300"/>
      <c r="S66" s="271"/>
      <c r="T66" s="271"/>
      <c r="U66" s="295"/>
      <c r="V66" s="163"/>
      <c r="W66" s="147"/>
      <c r="X66" s="147"/>
      <c r="Y66" s="147"/>
      <c r="Z66" s="271"/>
      <c r="AA66" s="271"/>
      <c r="AB66" s="271"/>
      <c r="AC66" s="271"/>
      <c r="AD66" s="167"/>
      <c r="AE66" s="147"/>
      <c r="AF66" s="77"/>
    </row>
    <row r="67" spans="1:32" x14ac:dyDescent="0.25">
      <c r="A67" s="174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00"/>
      <c r="O67" s="303"/>
      <c r="P67" s="303"/>
      <c r="Q67" s="306"/>
      <c r="R67" s="300"/>
      <c r="S67" s="271"/>
      <c r="T67" s="271"/>
      <c r="U67" s="295"/>
      <c r="V67" s="163"/>
      <c r="W67" s="147"/>
      <c r="X67" s="147"/>
      <c r="Y67" s="147"/>
      <c r="Z67" s="271"/>
      <c r="AA67" s="271"/>
      <c r="AB67" s="271"/>
      <c r="AC67" s="271"/>
      <c r="AD67" s="167"/>
      <c r="AE67" s="147"/>
      <c r="AF67" s="77"/>
    </row>
    <row r="68" spans="1:32" ht="15.75" thickBot="1" x14ac:dyDescent="0.3">
      <c r="A68" s="174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01"/>
      <c r="O68" s="304"/>
      <c r="P68" s="304"/>
      <c r="Q68" s="307"/>
      <c r="R68" s="301"/>
      <c r="S68" s="272"/>
      <c r="T68" s="272"/>
      <c r="U68" s="296"/>
      <c r="V68" s="163"/>
      <c r="W68" s="147"/>
      <c r="X68" s="148"/>
      <c r="Y68" s="148"/>
      <c r="Z68" s="272"/>
      <c r="AA68" s="272"/>
      <c r="AB68" s="272"/>
      <c r="AC68" s="272"/>
      <c r="AD68" s="167"/>
      <c r="AE68" s="147"/>
      <c r="AF68" s="77"/>
    </row>
    <row r="69" spans="1:32" ht="15.75" thickBot="1" x14ac:dyDescent="0.3">
      <c r="A69" s="168" t="s">
        <v>21</v>
      </c>
      <c r="B69" s="169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285" t="s">
        <v>17</v>
      </c>
      <c r="O69" s="286"/>
      <c r="P69" s="286"/>
      <c r="Q69" s="286"/>
      <c r="R69" s="286"/>
      <c r="S69" s="286"/>
      <c r="T69" s="286"/>
      <c r="U69" s="286"/>
      <c r="V69" s="286"/>
      <c r="W69" s="286"/>
      <c r="X69" s="286"/>
      <c r="Y69" s="286"/>
      <c r="Z69" s="286"/>
      <c r="AA69" s="286"/>
      <c r="AB69" s="286"/>
      <c r="AC69" s="286"/>
      <c r="AD69" s="286"/>
      <c r="AE69" s="287"/>
      <c r="AF69" s="98"/>
    </row>
    <row r="70" spans="1:32" x14ac:dyDescent="0.25">
      <c r="A70" s="174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299"/>
      <c r="O70" s="302"/>
      <c r="P70" s="302"/>
      <c r="Q70" s="305"/>
      <c r="R70" s="299"/>
      <c r="S70" s="270"/>
      <c r="T70" s="270"/>
      <c r="U70" s="294"/>
      <c r="V70" s="163"/>
      <c r="W70" s="147"/>
      <c r="X70" s="146"/>
      <c r="Y70" s="146"/>
      <c r="Z70" s="270"/>
      <c r="AA70" s="270"/>
      <c r="AB70" s="270"/>
      <c r="AC70" s="270"/>
      <c r="AD70" s="167"/>
      <c r="AE70" s="147"/>
      <c r="AF70" s="77"/>
    </row>
    <row r="71" spans="1:32" x14ac:dyDescent="0.25">
      <c r="A71" s="174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00"/>
      <c r="O71" s="303"/>
      <c r="P71" s="303"/>
      <c r="Q71" s="306"/>
      <c r="R71" s="300"/>
      <c r="S71" s="271"/>
      <c r="T71" s="271"/>
      <c r="U71" s="295"/>
      <c r="V71" s="163"/>
      <c r="W71" s="147"/>
      <c r="X71" s="147"/>
      <c r="Y71" s="147"/>
      <c r="Z71" s="271"/>
      <c r="AA71" s="271"/>
      <c r="AB71" s="271"/>
      <c r="AC71" s="271"/>
      <c r="AD71" s="167"/>
      <c r="AE71" s="147"/>
      <c r="AF71" s="77"/>
    </row>
    <row r="72" spans="1:32" x14ac:dyDescent="0.25">
      <c r="A72" s="174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00"/>
      <c r="O72" s="303"/>
      <c r="P72" s="303"/>
      <c r="Q72" s="306"/>
      <c r="R72" s="300"/>
      <c r="S72" s="271"/>
      <c r="T72" s="271"/>
      <c r="U72" s="295"/>
      <c r="V72" s="163"/>
      <c r="W72" s="147"/>
      <c r="X72" s="147"/>
      <c r="Y72" s="147"/>
      <c r="Z72" s="271"/>
      <c r="AA72" s="271"/>
      <c r="AB72" s="271"/>
      <c r="AC72" s="271"/>
      <c r="AD72" s="167"/>
      <c r="AE72" s="147"/>
      <c r="AF72" s="77"/>
    </row>
    <row r="73" spans="1:32" x14ac:dyDescent="0.25">
      <c r="A73" s="174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00"/>
      <c r="O73" s="303"/>
      <c r="P73" s="303"/>
      <c r="Q73" s="306"/>
      <c r="R73" s="300"/>
      <c r="S73" s="271"/>
      <c r="T73" s="271"/>
      <c r="U73" s="295"/>
      <c r="V73" s="163"/>
      <c r="W73" s="147"/>
      <c r="X73" s="147"/>
      <c r="Y73" s="147"/>
      <c r="Z73" s="271"/>
      <c r="AA73" s="271"/>
      <c r="AB73" s="271"/>
      <c r="AC73" s="271"/>
      <c r="AD73" s="167"/>
      <c r="AE73" s="147"/>
      <c r="AF73" s="77"/>
    </row>
    <row r="74" spans="1:32" ht="15.75" thickBot="1" x14ac:dyDescent="0.3">
      <c r="A74" s="174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01"/>
      <c r="O74" s="304"/>
      <c r="P74" s="304"/>
      <c r="Q74" s="307"/>
      <c r="R74" s="301"/>
      <c r="S74" s="272"/>
      <c r="T74" s="272"/>
      <c r="U74" s="296"/>
      <c r="V74" s="163"/>
      <c r="W74" s="147"/>
      <c r="X74" s="148"/>
      <c r="Y74" s="148"/>
      <c r="Z74" s="272"/>
      <c r="AA74" s="272"/>
      <c r="AB74" s="272"/>
      <c r="AC74" s="272"/>
      <c r="AD74" s="167"/>
      <c r="AE74" s="147"/>
      <c r="AF74" s="77"/>
    </row>
    <row r="75" spans="1:32" ht="15.75" thickBot="1" x14ac:dyDescent="0.3">
      <c r="A75" s="168" t="s">
        <v>21</v>
      </c>
      <c r="B75" s="169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285" t="s">
        <v>18</v>
      </c>
      <c r="O75" s="286"/>
      <c r="P75" s="286"/>
      <c r="Q75" s="286"/>
      <c r="R75" s="286"/>
      <c r="S75" s="286"/>
      <c r="T75" s="286"/>
      <c r="U75" s="286"/>
      <c r="V75" s="286"/>
      <c r="W75" s="286"/>
      <c r="X75" s="286"/>
      <c r="Y75" s="286"/>
      <c r="Z75" s="286"/>
      <c r="AA75" s="286"/>
      <c r="AB75" s="286"/>
      <c r="AC75" s="286"/>
      <c r="AD75" s="286"/>
      <c r="AE75" s="287"/>
      <c r="AF75" s="98"/>
    </row>
    <row r="76" spans="1:32" x14ac:dyDescent="0.25">
      <c r="A76" s="170" t="s">
        <v>29</v>
      </c>
      <c r="B76" s="171"/>
      <c r="C76" s="182">
        <f>SUM(C75,C69,C64,C58,C51,C46,C40,C35,C28,C22,C17,C12)</f>
        <v>0</v>
      </c>
      <c r="D76" s="184">
        <f>SUM(D75,D69,D64,D58,D51,D46,D40,D35,D28,D22,D17,D12)</f>
        <v>0</v>
      </c>
      <c r="E76" s="185">
        <f>SUM(E75,E69,E64,E58,E51,E46,E40,E35,E28,E22,E17,E12)</f>
        <v>0</v>
      </c>
      <c r="F76" s="187" t="e">
        <f t="shared" si="1"/>
        <v>#DIV/0!</v>
      </c>
      <c r="G76" s="184">
        <f t="shared" si="2"/>
        <v>0</v>
      </c>
      <c r="H76" s="189" t="e">
        <f t="shared" si="3"/>
        <v>#DIV/0!</v>
      </c>
      <c r="I76" s="191">
        <f>E76-D76</f>
        <v>0</v>
      </c>
      <c r="J76" s="193"/>
      <c r="K76" s="195" t="e">
        <f t="shared" si="4"/>
        <v>#DIV/0!</v>
      </c>
      <c r="L76" s="297" t="e">
        <f>AVERAGE(L70:L74,L65:L68,L59:L63,L54:L57,L47:L50,L41:L45,L36:L39,L31:L34,L23:L27,L18:L21,L13:L16,L8:L11)</f>
        <v>#DIV/0!</v>
      </c>
      <c r="M76" s="97"/>
      <c r="N76" s="288" t="e">
        <f>AVERAGE(N70,N65,N59,N54)</f>
        <v>#DIV/0!</v>
      </c>
      <c r="O76" s="290">
        <f>SUM(O54,O59,O65,O70)</f>
        <v>0</v>
      </c>
      <c r="P76" s="292"/>
      <c r="Q76" s="292"/>
      <c r="R76" s="288" t="e">
        <f>AVERAGE(R70,R65,R59,R54)</f>
        <v>#DIV/0!</v>
      </c>
      <c r="S76" s="290">
        <f>SUM(S54,S59,S65,S70)</f>
        <v>0</v>
      </c>
      <c r="T76" s="292"/>
      <c r="U76" s="292"/>
      <c r="V76" s="288" t="e">
        <f>AVERAGE(V70,V65,V59,V54)</f>
        <v>#DIV/0!</v>
      </c>
      <c r="W76" s="290">
        <f>SUM(W54,W59,W65,W70)</f>
        <v>0</v>
      </c>
      <c r="X76" s="283"/>
      <c r="Y76" s="283"/>
      <c r="Z76" s="288" t="e">
        <f>AVERAGE(Z70,Z65,Z59,Z54)</f>
        <v>#DIV/0!</v>
      </c>
      <c r="AA76" s="290">
        <f>SUM(AA54,AA59,AA65,AA70)</f>
        <v>0</v>
      </c>
      <c r="AB76" s="288" t="e">
        <f>AVERAGE(AB70,AB65,AB59,AB54)</f>
        <v>#DIV/0!</v>
      </c>
      <c r="AC76" s="290">
        <f>SUM(AC54,AC59,AC65,AC70)</f>
        <v>0</v>
      </c>
      <c r="AD76" s="288" t="e">
        <f>AVERAGE(AD70,AD65,AD59,AD54)</f>
        <v>#DIV/0!</v>
      </c>
      <c r="AE76" s="290">
        <f>SUM(AE54,AE59,AE65,AE70)</f>
        <v>0</v>
      </c>
      <c r="AF76" s="132"/>
    </row>
    <row r="77" spans="1:32" ht="15.75" thickBot="1" x14ac:dyDescent="0.3">
      <c r="A77" s="172"/>
      <c r="B77" s="173"/>
      <c r="C77" s="183"/>
      <c r="D77" s="183"/>
      <c r="E77" s="186"/>
      <c r="F77" s="188"/>
      <c r="G77" s="183"/>
      <c r="H77" s="190"/>
      <c r="I77" s="192"/>
      <c r="J77" s="194"/>
      <c r="K77" s="196" t="e">
        <f>(E77-J77)/J77</f>
        <v>#DIV/0!</v>
      </c>
      <c r="L77" s="298"/>
      <c r="M77" s="133"/>
      <c r="N77" s="289"/>
      <c r="O77" s="291"/>
      <c r="P77" s="293"/>
      <c r="Q77" s="293"/>
      <c r="R77" s="289"/>
      <c r="S77" s="291"/>
      <c r="T77" s="293"/>
      <c r="U77" s="293"/>
      <c r="V77" s="289"/>
      <c r="W77" s="291"/>
      <c r="X77" s="284"/>
      <c r="Y77" s="284"/>
      <c r="Z77" s="289"/>
      <c r="AA77" s="291"/>
      <c r="AB77" s="289"/>
      <c r="AC77" s="291"/>
      <c r="AD77" s="289"/>
      <c r="AE77" s="291"/>
      <c r="AF77" s="132"/>
    </row>
  </sheetData>
  <sheetProtection password="CC7C" sheet="1" objects="1" scenarios="1"/>
  <mergeCells count="326">
    <mergeCell ref="A1:D4"/>
    <mergeCell ref="G2:H2"/>
    <mergeCell ref="F5:G5"/>
    <mergeCell ref="H5:I5"/>
    <mergeCell ref="J5:K5"/>
    <mergeCell ref="N5:Q5"/>
    <mergeCell ref="R5:U5"/>
    <mergeCell ref="V5:Y5"/>
    <mergeCell ref="Z5:AA5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Y31:Y34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Y47:Y50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Y54:Y57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AD70:AD74"/>
    <mergeCell ref="AE70:AE74"/>
    <mergeCell ref="S70:S74"/>
    <mergeCell ref="AB70:AB74"/>
    <mergeCell ref="AC70:AC74"/>
    <mergeCell ref="Y70:Y74"/>
    <mergeCell ref="L76:L77"/>
    <mergeCell ref="N76:N77"/>
    <mergeCell ref="O76:O77"/>
    <mergeCell ref="P76:P77"/>
    <mergeCell ref="T76:T77"/>
    <mergeCell ref="U76:U77"/>
    <mergeCell ref="V76:V77"/>
    <mergeCell ref="AE76:AE77"/>
    <mergeCell ref="U65:U68"/>
    <mergeCell ref="V65:V68"/>
    <mergeCell ref="W65:W68"/>
    <mergeCell ref="X65:X68"/>
    <mergeCell ref="Z65:Z68"/>
    <mergeCell ref="AA65:AA68"/>
    <mergeCell ref="A69:B69"/>
    <mergeCell ref="N69:AE69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Y65:Y68"/>
    <mergeCell ref="AB65:AB68"/>
    <mergeCell ref="AC65:AC68"/>
    <mergeCell ref="AD65:AD68"/>
    <mergeCell ref="T59:T63"/>
    <mergeCell ref="U59:U63"/>
    <mergeCell ref="V59:V63"/>
    <mergeCell ref="W59:W63"/>
    <mergeCell ref="X59:X63"/>
    <mergeCell ref="Y59:Y63"/>
    <mergeCell ref="AA36:AA39"/>
    <mergeCell ref="A75:B75"/>
    <mergeCell ref="N75:AE75"/>
    <mergeCell ref="Y36:Y39"/>
    <mergeCell ref="Y41:Y45"/>
    <mergeCell ref="A70:A74"/>
    <mergeCell ref="N70:N74"/>
    <mergeCell ref="O70:O74"/>
    <mergeCell ref="P70:P74"/>
    <mergeCell ref="Q70:Q74"/>
    <mergeCell ref="R70:R74"/>
    <mergeCell ref="T70:T74"/>
    <mergeCell ref="U70:U74"/>
    <mergeCell ref="V70:V74"/>
    <mergeCell ref="W70:W74"/>
    <mergeCell ref="X70:X74"/>
    <mergeCell ref="AA70:AA74"/>
    <mergeCell ref="Z70:Z74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Y76:Y77"/>
    <mergeCell ref="J76:J77"/>
    <mergeCell ref="K76:K77"/>
  </mergeCells>
  <conditionalFormatting sqref="H8:H11 H13:H16 H70:H74 H65:H68 H59:H63 H54:H57 H47:H50 H41:H45 H36:H39 H18:H21 N8 N36 N23 N70 N65 N54 N47 N41 N13 N18 N59 H31:H34 H23:H25">
    <cfRule type="cellIs" dxfId="139" priority="27" operator="lessThan">
      <formula>0</formula>
    </cfRule>
    <cfRule type="cellIs" dxfId="138" priority="28" operator="greaterThan">
      <formula>0</formula>
    </cfRule>
  </conditionalFormatting>
  <conditionalFormatting sqref="F8:F11 F13:F16 F70:F74 F65:F68 F59:F63 F54:F57 F47:F50 F41:F45 F36:F39 F18:F21 F31:F34 F23:F25">
    <cfRule type="cellIs" dxfId="137" priority="25" operator="greaterThan">
      <formula>0</formula>
    </cfRule>
    <cfRule type="cellIs" dxfId="136" priority="26" operator="lessThan">
      <formula>0</formula>
    </cfRule>
  </conditionalFormatting>
  <conditionalFormatting sqref="R8">
    <cfRule type="cellIs" dxfId="135" priority="23" operator="lessThan">
      <formula>0</formula>
    </cfRule>
    <cfRule type="cellIs" dxfId="134" priority="24" operator="greaterThan">
      <formula>0</formula>
    </cfRule>
  </conditionalFormatting>
  <conditionalFormatting sqref="V8 AD8">
    <cfRule type="cellIs" dxfId="133" priority="21" operator="lessThan">
      <formula>0</formula>
    </cfRule>
    <cfRule type="cellIs" dxfId="132" priority="22" operator="greaterThan">
      <formula>0</formula>
    </cfRule>
  </conditionalFormatting>
  <conditionalFormatting sqref="F76:F77 H76:H77 N76:N77">
    <cfRule type="cellIs" dxfId="131" priority="20" operator="greaterThan">
      <formula>0</formula>
    </cfRule>
  </conditionalFormatting>
  <conditionalFormatting sqref="F76:F77 H76:H77 N76:N77">
    <cfRule type="cellIs" dxfId="130" priority="19" operator="lessThan">
      <formula>0</formula>
    </cfRule>
  </conditionalFormatting>
  <conditionalFormatting sqref="R70 R65 R59 R54 R47 R41 R36 R23 R18 R13">
    <cfRule type="cellIs" dxfId="129" priority="18" operator="greaterThan">
      <formula>0</formula>
    </cfRule>
  </conditionalFormatting>
  <conditionalFormatting sqref="R70 R65 R59 R54 R47 R41 R36 R23 R18 R13">
    <cfRule type="cellIs" dxfId="128" priority="17" operator="lessThan">
      <formula>0</formula>
    </cfRule>
  </conditionalFormatting>
  <conditionalFormatting sqref="V70 V65 V59 V54 V47 V41 V36 V23 V18 V13">
    <cfRule type="cellIs" dxfId="127" priority="16" operator="greaterThan">
      <formula>0</formula>
    </cfRule>
  </conditionalFormatting>
  <conditionalFormatting sqref="V70 V65 V59 V54 V47 V41 V36 V23 V18 V13">
    <cfRule type="cellIs" dxfId="126" priority="15" operator="lessThan">
      <formula>0</formula>
    </cfRule>
  </conditionalFormatting>
  <conditionalFormatting sqref="H26:H27">
    <cfRule type="cellIs" dxfId="125" priority="13" operator="lessThan">
      <formula>0</formula>
    </cfRule>
    <cfRule type="cellIs" dxfId="124" priority="14" operator="greaterThan">
      <formula>0</formula>
    </cfRule>
  </conditionalFormatting>
  <conditionalFormatting sqref="F26:F27">
    <cfRule type="cellIs" dxfId="123" priority="11" operator="greaterThan">
      <formula>0</formula>
    </cfRule>
    <cfRule type="cellIs" dxfId="122" priority="12" operator="lessThan">
      <formula>0</formula>
    </cfRule>
  </conditionalFormatting>
  <conditionalFormatting sqref="R76:R77">
    <cfRule type="cellIs" dxfId="121" priority="10" operator="greaterThan">
      <formula>0</formula>
    </cfRule>
  </conditionalFormatting>
  <conditionalFormatting sqref="R76:R77">
    <cfRule type="cellIs" dxfId="120" priority="9" operator="lessThan">
      <formula>0</formula>
    </cfRule>
  </conditionalFormatting>
  <conditionalFormatting sqref="V76:V77">
    <cfRule type="cellIs" dxfId="119" priority="8" operator="greaterThan">
      <formula>0</formula>
    </cfRule>
  </conditionalFormatting>
  <conditionalFormatting sqref="V76:V77">
    <cfRule type="cellIs" dxfId="118" priority="7" operator="lessThan">
      <formula>0</formula>
    </cfRule>
  </conditionalFormatting>
  <conditionalFormatting sqref="Z76:Z77">
    <cfRule type="cellIs" dxfId="117" priority="6" operator="greaterThan">
      <formula>0</formula>
    </cfRule>
  </conditionalFormatting>
  <conditionalFormatting sqref="Z76:Z77">
    <cfRule type="cellIs" dxfId="116" priority="5" operator="lessThan">
      <formula>0</formula>
    </cfRule>
  </conditionalFormatting>
  <conditionalFormatting sqref="AB76:AB77">
    <cfRule type="cellIs" dxfId="115" priority="4" operator="greaterThan">
      <formula>0</formula>
    </cfRule>
  </conditionalFormatting>
  <conditionalFormatting sqref="AB76:AB77">
    <cfRule type="cellIs" dxfId="114" priority="3" operator="lessThan">
      <formula>0</formula>
    </cfRule>
  </conditionalFormatting>
  <conditionalFormatting sqref="AD76:AD77">
    <cfRule type="cellIs" dxfId="113" priority="2" operator="greaterThan">
      <formula>0</formula>
    </cfRule>
  </conditionalFormatting>
  <conditionalFormatting sqref="AD76:AD77">
    <cfRule type="cellIs" dxfId="112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F77"/>
  <sheetViews>
    <sheetView zoomScale="80" zoomScaleNormal="80" workbookViewId="0">
      <pane ySplit="7" topLeftCell="A8" activePane="bottomLeft" state="frozen"/>
      <selection pane="bottomLeft" sqref="A1:D4"/>
    </sheetView>
  </sheetViews>
  <sheetFormatPr baseColWidth="10" defaultRowHeight="15" x14ac:dyDescent="0.2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 x14ac:dyDescent="0.3">
      <c r="A1" s="357" t="s">
        <v>47</v>
      </c>
      <c r="B1" s="358"/>
      <c r="C1" s="358"/>
      <c r="D1" s="359"/>
    </row>
    <row r="2" spans="1:32" ht="24" customHeight="1" thickBot="1" x14ac:dyDescent="0.3">
      <c r="A2" s="360"/>
      <c r="B2" s="361"/>
      <c r="C2" s="361"/>
      <c r="D2" s="362"/>
      <c r="G2" s="370" t="s">
        <v>42</v>
      </c>
      <c r="H2" s="371"/>
      <c r="I2" s="60"/>
      <c r="N2" s="61"/>
      <c r="O2" s="61"/>
    </row>
    <row r="3" spans="1:32" ht="24" customHeight="1" x14ac:dyDescent="0.25">
      <c r="A3" s="360"/>
      <c r="B3" s="361"/>
      <c r="C3" s="361"/>
      <c r="D3" s="362"/>
    </row>
    <row r="4" spans="1:32" ht="24" thickBot="1" x14ac:dyDescent="0.4">
      <c r="A4" s="363"/>
      <c r="B4" s="364"/>
      <c r="C4" s="364"/>
      <c r="D4" s="365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 x14ac:dyDescent="0.3">
      <c r="F5" s="366" t="s">
        <v>25</v>
      </c>
      <c r="G5" s="367"/>
      <c r="H5" s="348" t="s">
        <v>26</v>
      </c>
      <c r="I5" s="347"/>
      <c r="J5" s="348" t="s">
        <v>31</v>
      </c>
      <c r="K5" s="346"/>
      <c r="L5" s="63" t="s">
        <v>39</v>
      </c>
      <c r="M5" s="64"/>
      <c r="N5" s="348">
        <v>2013</v>
      </c>
      <c r="O5" s="346"/>
      <c r="P5" s="346"/>
      <c r="Q5" s="347"/>
      <c r="R5" s="368">
        <v>2014</v>
      </c>
      <c r="S5" s="368"/>
      <c r="T5" s="368"/>
      <c r="U5" s="369"/>
      <c r="V5" s="348">
        <v>2015</v>
      </c>
      <c r="W5" s="346"/>
      <c r="X5" s="346"/>
      <c r="Y5" s="347"/>
      <c r="Z5" s="348">
        <v>2013</v>
      </c>
      <c r="AA5" s="347"/>
      <c r="AB5" s="346">
        <v>2014</v>
      </c>
      <c r="AC5" s="347"/>
      <c r="AD5" s="348">
        <v>2015</v>
      </c>
      <c r="AE5" s="347"/>
      <c r="AF5" s="65"/>
    </row>
    <row r="6" spans="1:32" ht="15.75" customHeight="1" x14ac:dyDescent="0.25">
      <c r="A6" s="238" t="s">
        <v>0</v>
      </c>
      <c r="B6" s="240" t="s">
        <v>30</v>
      </c>
      <c r="C6" s="254" t="s">
        <v>33</v>
      </c>
      <c r="D6" s="349" t="s">
        <v>22</v>
      </c>
      <c r="E6" s="351" t="s">
        <v>13</v>
      </c>
      <c r="F6" s="337" t="s">
        <v>23</v>
      </c>
      <c r="G6" s="337" t="s">
        <v>24</v>
      </c>
      <c r="H6" s="353" t="s">
        <v>23</v>
      </c>
      <c r="I6" s="349" t="s">
        <v>24</v>
      </c>
      <c r="J6" s="335" t="s">
        <v>31</v>
      </c>
      <c r="K6" s="335" t="s">
        <v>24</v>
      </c>
      <c r="L6" s="335" t="s">
        <v>40</v>
      </c>
      <c r="M6" s="66"/>
      <c r="N6" s="337" t="s">
        <v>27</v>
      </c>
      <c r="O6" s="337" t="s">
        <v>28</v>
      </c>
      <c r="P6" s="337" t="s">
        <v>34</v>
      </c>
      <c r="Q6" s="337" t="s">
        <v>35</v>
      </c>
      <c r="R6" s="331" t="s">
        <v>27</v>
      </c>
      <c r="S6" s="329" t="s">
        <v>28</v>
      </c>
      <c r="T6" s="329" t="s">
        <v>34</v>
      </c>
      <c r="U6" s="329" t="s">
        <v>35</v>
      </c>
      <c r="V6" s="331" t="s">
        <v>27</v>
      </c>
      <c r="W6" s="333" t="s">
        <v>28</v>
      </c>
      <c r="X6" s="333" t="s">
        <v>34</v>
      </c>
      <c r="Y6" s="333" t="s">
        <v>35</v>
      </c>
      <c r="Z6" s="333" t="s">
        <v>20</v>
      </c>
      <c r="AA6" s="333" t="s">
        <v>19</v>
      </c>
      <c r="AB6" s="333" t="s">
        <v>20</v>
      </c>
      <c r="AC6" s="333" t="s">
        <v>19</v>
      </c>
      <c r="AD6" s="331" t="s">
        <v>20</v>
      </c>
      <c r="AE6" s="355" t="s">
        <v>19</v>
      </c>
      <c r="AF6" s="67"/>
    </row>
    <row r="7" spans="1:32" ht="15.75" thickBot="1" x14ac:dyDescent="0.3">
      <c r="A7" s="239"/>
      <c r="B7" s="241"/>
      <c r="C7" s="255"/>
      <c r="D7" s="350"/>
      <c r="E7" s="352"/>
      <c r="F7" s="338"/>
      <c r="G7" s="338"/>
      <c r="H7" s="354"/>
      <c r="I7" s="350"/>
      <c r="J7" s="336"/>
      <c r="K7" s="336"/>
      <c r="L7" s="336"/>
      <c r="M7" s="66"/>
      <c r="N7" s="338"/>
      <c r="O7" s="338"/>
      <c r="P7" s="338"/>
      <c r="Q7" s="338"/>
      <c r="R7" s="332"/>
      <c r="S7" s="330"/>
      <c r="T7" s="330"/>
      <c r="U7" s="330"/>
      <c r="V7" s="332"/>
      <c r="W7" s="334"/>
      <c r="X7" s="334"/>
      <c r="Y7" s="334"/>
      <c r="Z7" s="334"/>
      <c r="AA7" s="334"/>
      <c r="AB7" s="334"/>
      <c r="AC7" s="334"/>
      <c r="AD7" s="332"/>
      <c r="AE7" s="356"/>
      <c r="AF7" s="67"/>
    </row>
    <row r="8" spans="1:32" ht="15" customHeight="1" thickBot="1" x14ac:dyDescent="0.3">
      <c r="A8" s="174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39"/>
      <c r="O8" s="342"/>
      <c r="P8" s="270"/>
      <c r="Q8" s="294"/>
      <c r="R8" s="345"/>
      <c r="S8" s="270"/>
      <c r="T8" s="270"/>
      <c r="U8" s="294"/>
      <c r="V8" s="252"/>
      <c r="W8" s="146"/>
      <c r="X8" s="146"/>
      <c r="Y8" s="146"/>
      <c r="Z8" s="270"/>
      <c r="AA8" s="270"/>
      <c r="AB8" s="270"/>
      <c r="AC8" s="270"/>
      <c r="AD8" s="199"/>
      <c r="AE8" s="146"/>
      <c r="AF8" s="77"/>
    </row>
    <row r="9" spans="1:32" ht="15.75" thickBot="1" x14ac:dyDescent="0.3">
      <c r="A9" s="174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40"/>
      <c r="O9" s="343"/>
      <c r="P9" s="271"/>
      <c r="Q9" s="295"/>
      <c r="R9" s="340"/>
      <c r="S9" s="271"/>
      <c r="T9" s="271"/>
      <c r="U9" s="295"/>
      <c r="V9" s="253"/>
      <c r="W9" s="147"/>
      <c r="X9" s="147"/>
      <c r="Y9" s="147"/>
      <c r="Z9" s="271"/>
      <c r="AA9" s="271"/>
      <c r="AB9" s="271"/>
      <c r="AC9" s="271"/>
      <c r="AD9" s="167"/>
      <c r="AE9" s="147"/>
      <c r="AF9" s="77"/>
    </row>
    <row r="10" spans="1:32" ht="15.75" thickBot="1" x14ac:dyDescent="0.3">
      <c r="A10" s="174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40"/>
      <c r="O10" s="343"/>
      <c r="P10" s="271"/>
      <c r="Q10" s="295"/>
      <c r="R10" s="340"/>
      <c r="S10" s="271"/>
      <c r="T10" s="271"/>
      <c r="U10" s="295"/>
      <c r="V10" s="253"/>
      <c r="W10" s="147"/>
      <c r="X10" s="147"/>
      <c r="Y10" s="147"/>
      <c r="Z10" s="271"/>
      <c r="AA10" s="271"/>
      <c r="AB10" s="271"/>
      <c r="AC10" s="271"/>
      <c r="AD10" s="167"/>
      <c r="AE10" s="147"/>
      <c r="AF10" s="77"/>
    </row>
    <row r="11" spans="1:32" ht="15.75" thickBot="1" x14ac:dyDescent="0.3">
      <c r="A11" s="174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41"/>
      <c r="O11" s="344"/>
      <c r="P11" s="272"/>
      <c r="Q11" s="296"/>
      <c r="R11" s="341"/>
      <c r="S11" s="272"/>
      <c r="T11" s="272"/>
      <c r="U11" s="296"/>
      <c r="V11" s="253"/>
      <c r="W11" s="147"/>
      <c r="X11" s="148"/>
      <c r="Y11" s="148"/>
      <c r="Z11" s="272"/>
      <c r="AA11" s="272"/>
      <c r="AB11" s="272"/>
      <c r="AC11" s="272"/>
      <c r="AD11" s="167"/>
      <c r="AE11" s="147"/>
      <c r="AF11" s="77"/>
    </row>
    <row r="12" spans="1:32" ht="15.75" thickBot="1" x14ac:dyDescent="0.3">
      <c r="A12" s="168" t="s">
        <v>21</v>
      </c>
      <c r="B12" s="169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285" t="s">
        <v>14</v>
      </c>
      <c r="O12" s="286"/>
      <c r="P12" s="286"/>
      <c r="Q12" s="286"/>
      <c r="R12" s="286"/>
      <c r="S12" s="286"/>
      <c r="T12" s="286"/>
      <c r="U12" s="286"/>
      <c r="V12" s="286"/>
      <c r="W12" s="286"/>
      <c r="X12" s="286"/>
      <c r="Y12" s="286"/>
      <c r="Z12" s="286"/>
      <c r="AA12" s="286"/>
      <c r="AB12" s="286"/>
      <c r="AC12" s="286"/>
      <c r="AD12" s="286"/>
      <c r="AE12" s="287"/>
      <c r="AF12" s="98"/>
    </row>
    <row r="13" spans="1:32" ht="15.75" thickBot="1" x14ac:dyDescent="0.3">
      <c r="A13" s="174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08"/>
      <c r="O13" s="302"/>
      <c r="P13" s="302"/>
      <c r="Q13" s="305"/>
      <c r="R13" s="299"/>
      <c r="S13" s="270"/>
      <c r="T13" s="270"/>
      <c r="U13" s="294"/>
      <c r="V13" s="163"/>
      <c r="W13" s="147"/>
      <c r="X13" s="146"/>
      <c r="Y13" s="146"/>
      <c r="Z13" s="270"/>
      <c r="AA13" s="270"/>
      <c r="AB13" s="270"/>
      <c r="AC13" s="270"/>
      <c r="AD13" s="167"/>
      <c r="AE13" s="147"/>
      <c r="AF13" s="77"/>
    </row>
    <row r="14" spans="1:32" x14ac:dyDescent="0.25">
      <c r="A14" s="174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00"/>
      <c r="O14" s="303"/>
      <c r="P14" s="303"/>
      <c r="Q14" s="306"/>
      <c r="R14" s="300"/>
      <c r="S14" s="271"/>
      <c r="T14" s="271"/>
      <c r="U14" s="295"/>
      <c r="V14" s="163"/>
      <c r="W14" s="147"/>
      <c r="X14" s="147"/>
      <c r="Y14" s="147"/>
      <c r="Z14" s="271"/>
      <c r="AA14" s="271"/>
      <c r="AB14" s="271"/>
      <c r="AC14" s="271"/>
      <c r="AD14" s="167"/>
      <c r="AE14" s="147"/>
      <c r="AF14" s="77"/>
    </row>
    <row r="15" spans="1:32" x14ac:dyDescent="0.25">
      <c r="A15" s="174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00"/>
      <c r="O15" s="303"/>
      <c r="P15" s="303"/>
      <c r="Q15" s="306"/>
      <c r="R15" s="300"/>
      <c r="S15" s="271"/>
      <c r="T15" s="271"/>
      <c r="U15" s="295"/>
      <c r="V15" s="163"/>
      <c r="W15" s="147"/>
      <c r="X15" s="147"/>
      <c r="Y15" s="147"/>
      <c r="Z15" s="271"/>
      <c r="AA15" s="271"/>
      <c r="AB15" s="271"/>
      <c r="AC15" s="271"/>
      <c r="AD15" s="167"/>
      <c r="AE15" s="147"/>
      <c r="AF15" s="77"/>
    </row>
    <row r="16" spans="1:32" ht="15.75" thickBot="1" x14ac:dyDescent="0.3">
      <c r="A16" s="174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01"/>
      <c r="O16" s="304"/>
      <c r="P16" s="304"/>
      <c r="Q16" s="307"/>
      <c r="R16" s="301"/>
      <c r="S16" s="272"/>
      <c r="T16" s="272"/>
      <c r="U16" s="296"/>
      <c r="V16" s="163"/>
      <c r="W16" s="147"/>
      <c r="X16" s="148"/>
      <c r="Y16" s="148"/>
      <c r="Z16" s="272"/>
      <c r="AA16" s="272"/>
      <c r="AB16" s="272"/>
      <c r="AC16" s="272"/>
      <c r="AD16" s="167"/>
      <c r="AE16" s="147"/>
      <c r="AF16" s="77"/>
    </row>
    <row r="17" spans="1:32" ht="15.75" thickBot="1" x14ac:dyDescent="0.3">
      <c r="A17" s="168" t="s">
        <v>21</v>
      </c>
      <c r="B17" s="169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285" t="s">
        <v>32</v>
      </c>
      <c r="O17" s="286"/>
      <c r="P17" s="286"/>
      <c r="Q17" s="286"/>
      <c r="R17" s="286"/>
      <c r="S17" s="286"/>
      <c r="T17" s="286"/>
      <c r="U17" s="286"/>
      <c r="V17" s="286"/>
      <c r="W17" s="286"/>
      <c r="X17" s="286"/>
      <c r="Y17" s="286"/>
      <c r="Z17" s="286"/>
      <c r="AA17" s="286"/>
      <c r="AB17" s="286"/>
      <c r="AC17" s="286"/>
      <c r="AD17" s="286"/>
      <c r="AE17" s="287"/>
      <c r="AF17" s="98"/>
    </row>
    <row r="18" spans="1:32" x14ac:dyDescent="0.25">
      <c r="A18" s="174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28"/>
      <c r="O18" s="302"/>
      <c r="P18" s="302"/>
      <c r="Q18" s="305"/>
      <c r="R18" s="299"/>
      <c r="S18" s="270"/>
      <c r="T18" s="270"/>
      <c r="U18" s="294"/>
      <c r="V18" s="163"/>
      <c r="W18" s="147"/>
      <c r="X18" s="146"/>
      <c r="Y18" s="146"/>
      <c r="Z18" s="270"/>
      <c r="AA18" s="270"/>
      <c r="AB18" s="270"/>
      <c r="AC18" s="270"/>
      <c r="AD18" s="167"/>
      <c r="AE18" s="147"/>
      <c r="AF18" s="77"/>
    </row>
    <row r="19" spans="1:32" x14ac:dyDescent="0.25">
      <c r="A19" s="174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00"/>
      <c r="O19" s="303"/>
      <c r="P19" s="303"/>
      <c r="Q19" s="306"/>
      <c r="R19" s="300"/>
      <c r="S19" s="271"/>
      <c r="T19" s="271"/>
      <c r="U19" s="295"/>
      <c r="V19" s="163"/>
      <c r="W19" s="147"/>
      <c r="X19" s="147"/>
      <c r="Y19" s="147"/>
      <c r="Z19" s="271"/>
      <c r="AA19" s="271"/>
      <c r="AB19" s="271"/>
      <c r="AC19" s="271"/>
      <c r="AD19" s="167"/>
      <c r="AE19" s="147"/>
      <c r="AF19" s="77"/>
    </row>
    <row r="20" spans="1:32" x14ac:dyDescent="0.25">
      <c r="A20" s="174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00"/>
      <c r="O20" s="303"/>
      <c r="P20" s="303"/>
      <c r="Q20" s="306"/>
      <c r="R20" s="300"/>
      <c r="S20" s="271"/>
      <c r="T20" s="271"/>
      <c r="U20" s="295"/>
      <c r="V20" s="163"/>
      <c r="W20" s="147"/>
      <c r="X20" s="147"/>
      <c r="Y20" s="147"/>
      <c r="Z20" s="271"/>
      <c r="AA20" s="271"/>
      <c r="AB20" s="271"/>
      <c r="AC20" s="271"/>
      <c r="AD20" s="167"/>
      <c r="AE20" s="147"/>
      <c r="AF20" s="77"/>
    </row>
    <row r="21" spans="1:32" ht="15.75" thickBot="1" x14ac:dyDescent="0.3">
      <c r="A21" s="174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01"/>
      <c r="O21" s="304"/>
      <c r="P21" s="304"/>
      <c r="Q21" s="307"/>
      <c r="R21" s="301"/>
      <c r="S21" s="272"/>
      <c r="T21" s="272"/>
      <c r="U21" s="296"/>
      <c r="V21" s="163"/>
      <c r="W21" s="147"/>
      <c r="X21" s="148"/>
      <c r="Y21" s="148"/>
      <c r="Z21" s="272"/>
      <c r="AA21" s="272"/>
      <c r="AB21" s="272"/>
      <c r="AC21" s="272"/>
      <c r="AD21" s="167"/>
      <c r="AE21" s="147"/>
      <c r="AF21" s="77"/>
    </row>
    <row r="22" spans="1:32" ht="15.75" thickBot="1" x14ac:dyDescent="0.3">
      <c r="A22" s="168" t="s">
        <v>21</v>
      </c>
      <c r="B22" s="169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25" t="s">
        <v>3</v>
      </c>
      <c r="O22" s="326"/>
      <c r="P22" s="326"/>
      <c r="Q22" s="326"/>
      <c r="R22" s="326"/>
      <c r="S22" s="326"/>
      <c r="T22" s="326"/>
      <c r="U22" s="326"/>
      <c r="V22" s="326"/>
      <c r="W22" s="326"/>
      <c r="X22" s="326"/>
      <c r="Y22" s="326"/>
      <c r="Z22" s="326"/>
      <c r="AA22" s="326"/>
      <c r="AB22" s="326"/>
      <c r="AC22" s="326"/>
      <c r="AD22" s="326"/>
      <c r="AE22" s="327"/>
      <c r="AF22" s="98"/>
    </row>
    <row r="23" spans="1:32" ht="15" customHeight="1" x14ac:dyDescent="0.25">
      <c r="A23" s="232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12"/>
      <c r="O23" s="322"/>
      <c r="P23" s="322"/>
      <c r="Q23" s="322"/>
      <c r="R23" s="323"/>
      <c r="S23" s="324"/>
      <c r="T23" s="324"/>
      <c r="U23" s="324"/>
      <c r="V23" s="279"/>
      <c r="W23" s="281"/>
      <c r="X23" s="281"/>
      <c r="Y23" s="281"/>
      <c r="Z23" s="324"/>
      <c r="AA23" s="324"/>
      <c r="AB23" s="324"/>
      <c r="AC23" s="324"/>
      <c r="AD23" s="279"/>
      <c r="AE23" s="281"/>
      <c r="AF23" s="77"/>
    </row>
    <row r="24" spans="1:32" x14ac:dyDescent="0.25">
      <c r="A24" s="174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12"/>
      <c r="O24" s="322"/>
      <c r="P24" s="322"/>
      <c r="Q24" s="322"/>
      <c r="R24" s="323"/>
      <c r="S24" s="324"/>
      <c r="T24" s="324"/>
      <c r="U24" s="324"/>
      <c r="V24" s="279"/>
      <c r="W24" s="281"/>
      <c r="X24" s="281"/>
      <c r="Y24" s="281"/>
      <c r="Z24" s="324"/>
      <c r="AA24" s="324"/>
      <c r="AB24" s="324"/>
      <c r="AC24" s="324"/>
      <c r="AD24" s="279"/>
      <c r="AE24" s="281"/>
      <c r="AF24" s="77"/>
    </row>
    <row r="25" spans="1:32" x14ac:dyDescent="0.25">
      <c r="A25" s="174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12"/>
      <c r="O25" s="322"/>
      <c r="P25" s="322"/>
      <c r="Q25" s="322"/>
      <c r="R25" s="323"/>
      <c r="S25" s="324"/>
      <c r="T25" s="324"/>
      <c r="U25" s="324"/>
      <c r="V25" s="279"/>
      <c r="W25" s="281"/>
      <c r="X25" s="281"/>
      <c r="Y25" s="281"/>
      <c r="Z25" s="324"/>
      <c r="AA25" s="324"/>
      <c r="AB25" s="324"/>
      <c r="AC25" s="324"/>
      <c r="AD25" s="279"/>
      <c r="AE25" s="281"/>
      <c r="AF25" s="77"/>
    </row>
    <row r="26" spans="1:32" x14ac:dyDescent="0.25">
      <c r="A26" s="174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12"/>
      <c r="O26" s="322"/>
      <c r="P26" s="322"/>
      <c r="Q26" s="322"/>
      <c r="R26" s="323"/>
      <c r="S26" s="324"/>
      <c r="T26" s="324"/>
      <c r="U26" s="324"/>
      <c r="V26" s="279"/>
      <c r="W26" s="281"/>
      <c r="X26" s="281"/>
      <c r="Y26" s="281"/>
      <c r="Z26" s="324"/>
      <c r="AA26" s="324"/>
      <c r="AB26" s="324"/>
      <c r="AC26" s="324"/>
      <c r="AD26" s="279"/>
      <c r="AE26" s="281"/>
      <c r="AF26" s="77"/>
    </row>
    <row r="27" spans="1:32" ht="15.75" thickBot="1" x14ac:dyDescent="0.3">
      <c r="A27" s="233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12"/>
      <c r="O27" s="322"/>
      <c r="P27" s="322"/>
      <c r="Q27" s="322"/>
      <c r="R27" s="323"/>
      <c r="S27" s="324"/>
      <c r="T27" s="324"/>
      <c r="U27" s="324"/>
      <c r="V27" s="279"/>
      <c r="W27" s="281"/>
      <c r="X27" s="281"/>
      <c r="Y27" s="281"/>
      <c r="Z27" s="324"/>
      <c r="AA27" s="324"/>
      <c r="AB27" s="324"/>
      <c r="AC27" s="324"/>
      <c r="AD27" s="279"/>
      <c r="AE27" s="281"/>
      <c r="AF27" s="77"/>
    </row>
    <row r="28" spans="1:32" ht="15.75" thickBot="1" x14ac:dyDescent="0.3">
      <c r="A28" s="242" t="s">
        <v>21</v>
      </c>
      <c r="B28" s="243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13" t="s">
        <v>4</v>
      </c>
      <c r="O28" s="314"/>
      <c r="P28" s="314"/>
      <c r="Q28" s="314"/>
      <c r="R28" s="314"/>
      <c r="S28" s="314"/>
      <c r="T28" s="314"/>
      <c r="U28" s="314"/>
      <c r="V28" s="314"/>
      <c r="W28" s="314"/>
      <c r="X28" s="314"/>
      <c r="Y28" s="314"/>
      <c r="Z28" s="314"/>
      <c r="AA28" s="314"/>
      <c r="AB28" s="314"/>
      <c r="AC28" s="314"/>
      <c r="AD28" s="314"/>
      <c r="AE28" s="315"/>
      <c r="AF28" s="98"/>
    </row>
    <row r="29" spans="1:32" ht="15.75" thickBot="1" x14ac:dyDescent="0.3">
      <c r="A29" s="204" t="s">
        <v>36</v>
      </c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6"/>
      <c r="M29" s="119"/>
      <c r="N29" s="309" t="s">
        <v>36</v>
      </c>
      <c r="O29" s="310"/>
      <c r="P29" s="310"/>
      <c r="Q29" s="310"/>
      <c r="R29" s="310"/>
      <c r="S29" s="310"/>
      <c r="T29" s="310"/>
      <c r="U29" s="310"/>
      <c r="V29" s="310"/>
      <c r="W29" s="310"/>
      <c r="X29" s="310"/>
      <c r="Y29" s="310"/>
      <c r="Z29" s="310"/>
      <c r="AA29" s="310"/>
      <c r="AB29" s="310"/>
      <c r="AC29" s="310"/>
      <c r="AD29" s="310"/>
      <c r="AE29" s="311"/>
      <c r="AF29" s="98"/>
    </row>
    <row r="30" spans="1:32" ht="15.75" thickBot="1" x14ac:dyDescent="0.3">
      <c r="A30" s="207"/>
      <c r="B30" s="208"/>
      <c r="C30" s="208"/>
      <c r="D30" s="208"/>
      <c r="E30" s="208"/>
      <c r="F30" s="208"/>
      <c r="G30" s="208"/>
      <c r="H30" s="208"/>
      <c r="I30" s="208"/>
      <c r="J30" s="208"/>
      <c r="K30" s="208"/>
      <c r="L30" s="209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 x14ac:dyDescent="0.25">
      <c r="A31" s="174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16"/>
      <c r="O31" s="318"/>
      <c r="P31" s="318"/>
      <c r="Q31" s="320"/>
      <c r="R31" s="300"/>
      <c r="S31" s="271"/>
      <c r="T31" s="271"/>
      <c r="U31" s="295"/>
      <c r="V31" s="163"/>
      <c r="W31" s="147"/>
      <c r="X31" s="147"/>
      <c r="Y31" s="146"/>
      <c r="Z31" s="271"/>
      <c r="AA31" s="271"/>
      <c r="AB31" s="271"/>
      <c r="AC31" s="271"/>
      <c r="AD31" s="167"/>
      <c r="AE31" s="147"/>
      <c r="AF31" s="77"/>
    </row>
    <row r="32" spans="1:32" x14ac:dyDescent="0.25">
      <c r="A32" s="174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16"/>
      <c r="O32" s="318"/>
      <c r="P32" s="318"/>
      <c r="Q32" s="320"/>
      <c r="R32" s="300"/>
      <c r="S32" s="271"/>
      <c r="T32" s="271"/>
      <c r="U32" s="295"/>
      <c r="V32" s="163"/>
      <c r="W32" s="147"/>
      <c r="X32" s="147"/>
      <c r="Y32" s="147"/>
      <c r="Z32" s="271"/>
      <c r="AA32" s="271"/>
      <c r="AB32" s="271"/>
      <c r="AC32" s="271"/>
      <c r="AD32" s="167"/>
      <c r="AE32" s="147"/>
      <c r="AF32" s="77"/>
    </row>
    <row r="33" spans="1:32" x14ac:dyDescent="0.25">
      <c r="A33" s="174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16"/>
      <c r="O33" s="318"/>
      <c r="P33" s="318"/>
      <c r="Q33" s="320"/>
      <c r="R33" s="300"/>
      <c r="S33" s="271"/>
      <c r="T33" s="271"/>
      <c r="U33" s="295"/>
      <c r="V33" s="163"/>
      <c r="W33" s="147"/>
      <c r="X33" s="147"/>
      <c r="Y33" s="147"/>
      <c r="Z33" s="271"/>
      <c r="AA33" s="271"/>
      <c r="AB33" s="271"/>
      <c r="AC33" s="271"/>
      <c r="AD33" s="167"/>
      <c r="AE33" s="147"/>
      <c r="AF33" s="77"/>
    </row>
    <row r="34" spans="1:32" ht="15.75" thickBot="1" x14ac:dyDescent="0.3">
      <c r="A34" s="233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17"/>
      <c r="O34" s="319"/>
      <c r="P34" s="319"/>
      <c r="Q34" s="321"/>
      <c r="R34" s="301"/>
      <c r="S34" s="272"/>
      <c r="T34" s="272"/>
      <c r="U34" s="296"/>
      <c r="V34" s="163"/>
      <c r="W34" s="147"/>
      <c r="X34" s="148"/>
      <c r="Y34" s="148"/>
      <c r="Z34" s="272"/>
      <c r="AA34" s="272"/>
      <c r="AB34" s="272"/>
      <c r="AC34" s="272"/>
      <c r="AD34" s="167"/>
      <c r="AE34" s="147"/>
      <c r="AF34" s="77"/>
    </row>
    <row r="35" spans="1:32" ht="15.75" thickBot="1" x14ac:dyDescent="0.3">
      <c r="A35" s="168" t="s">
        <v>21</v>
      </c>
      <c r="B35" s="169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285" t="s">
        <v>5</v>
      </c>
      <c r="O35" s="286"/>
      <c r="P35" s="286"/>
      <c r="Q35" s="286"/>
      <c r="R35" s="286"/>
      <c r="S35" s="286"/>
      <c r="T35" s="286"/>
      <c r="U35" s="286"/>
      <c r="V35" s="286"/>
      <c r="W35" s="286"/>
      <c r="X35" s="286"/>
      <c r="Y35" s="286"/>
      <c r="Z35" s="286"/>
      <c r="AA35" s="286"/>
      <c r="AB35" s="286"/>
      <c r="AC35" s="286"/>
      <c r="AD35" s="286"/>
      <c r="AE35" s="287"/>
      <c r="AF35" s="98"/>
    </row>
    <row r="36" spans="1:32" x14ac:dyDescent="0.25">
      <c r="A36" s="174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08"/>
      <c r="O36" s="302"/>
      <c r="P36" s="302"/>
      <c r="Q36" s="305"/>
      <c r="R36" s="299"/>
      <c r="S36" s="270"/>
      <c r="T36" s="270"/>
      <c r="U36" s="294"/>
      <c r="V36" s="163"/>
      <c r="W36" s="147"/>
      <c r="X36" s="146"/>
      <c r="Y36" s="146"/>
      <c r="Z36" s="270"/>
      <c r="AA36" s="270"/>
      <c r="AB36" s="270"/>
      <c r="AC36" s="270"/>
      <c r="AD36" s="167"/>
      <c r="AE36" s="147"/>
      <c r="AF36" s="77"/>
    </row>
    <row r="37" spans="1:32" x14ac:dyDescent="0.25">
      <c r="A37" s="174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00"/>
      <c r="O37" s="303"/>
      <c r="P37" s="303"/>
      <c r="Q37" s="306"/>
      <c r="R37" s="300"/>
      <c r="S37" s="271"/>
      <c r="T37" s="271"/>
      <c r="U37" s="295"/>
      <c r="V37" s="163"/>
      <c r="W37" s="147"/>
      <c r="X37" s="147"/>
      <c r="Y37" s="147"/>
      <c r="Z37" s="271"/>
      <c r="AA37" s="271"/>
      <c r="AB37" s="271"/>
      <c r="AC37" s="271"/>
      <c r="AD37" s="167"/>
      <c r="AE37" s="147"/>
      <c r="AF37" s="77"/>
    </row>
    <row r="38" spans="1:32" x14ac:dyDescent="0.25">
      <c r="A38" s="174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00"/>
      <c r="O38" s="303"/>
      <c r="P38" s="303"/>
      <c r="Q38" s="306"/>
      <c r="R38" s="300"/>
      <c r="S38" s="271"/>
      <c r="T38" s="271"/>
      <c r="U38" s="295"/>
      <c r="V38" s="163"/>
      <c r="W38" s="147"/>
      <c r="X38" s="147"/>
      <c r="Y38" s="147"/>
      <c r="Z38" s="271"/>
      <c r="AA38" s="271"/>
      <c r="AB38" s="271"/>
      <c r="AC38" s="271"/>
      <c r="AD38" s="167"/>
      <c r="AE38" s="147"/>
      <c r="AF38" s="77"/>
    </row>
    <row r="39" spans="1:32" ht="15.75" thickBot="1" x14ac:dyDescent="0.3">
      <c r="A39" s="174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01"/>
      <c r="O39" s="304"/>
      <c r="P39" s="304"/>
      <c r="Q39" s="307"/>
      <c r="R39" s="301"/>
      <c r="S39" s="272"/>
      <c r="T39" s="272"/>
      <c r="U39" s="296"/>
      <c r="V39" s="163"/>
      <c r="W39" s="147"/>
      <c r="X39" s="148"/>
      <c r="Y39" s="148"/>
      <c r="Z39" s="272"/>
      <c r="AA39" s="272"/>
      <c r="AB39" s="272"/>
      <c r="AC39" s="272"/>
      <c r="AD39" s="167"/>
      <c r="AE39" s="147"/>
      <c r="AF39" s="77"/>
    </row>
    <row r="40" spans="1:32" ht="15.75" thickBot="1" x14ac:dyDescent="0.3">
      <c r="A40" s="168" t="s">
        <v>21</v>
      </c>
      <c r="B40" s="169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285" t="s">
        <v>6</v>
      </c>
      <c r="O40" s="286"/>
      <c r="P40" s="286"/>
      <c r="Q40" s="286"/>
      <c r="R40" s="286"/>
      <c r="S40" s="286"/>
      <c r="T40" s="286"/>
      <c r="U40" s="286"/>
      <c r="V40" s="286"/>
      <c r="W40" s="286"/>
      <c r="X40" s="286"/>
      <c r="Y40" s="286"/>
      <c r="Z40" s="286"/>
      <c r="AA40" s="286"/>
      <c r="AB40" s="286"/>
      <c r="AC40" s="286"/>
      <c r="AD40" s="286"/>
      <c r="AE40" s="287"/>
      <c r="AF40" s="98"/>
    </row>
    <row r="41" spans="1:32" x14ac:dyDescent="0.25">
      <c r="A41" s="174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08"/>
      <c r="O41" s="302"/>
      <c r="P41" s="302"/>
      <c r="Q41" s="305"/>
      <c r="R41" s="299"/>
      <c r="S41" s="270"/>
      <c r="T41" s="270"/>
      <c r="U41" s="294"/>
      <c r="V41" s="163"/>
      <c r="W41" s="147"/>
      <c r="X41" s="146"/>
      <c r="Y41" s="146"/>
      <c r="Z41" s="270"/>
      <c r="AA41" s="270"/>
      <c r="AB41" s="270"/>
      <c r="AC41" s="270"/>
      <c r="AD41" s="167"/>
      <c r="AE41" s="147"/>
      <c r="AF41" s="77"/>
    </row>
    <row r="42" spans="1:32" x14ac:dyDescent="0.25">
      <c r="A42" s="174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00"/>
      <c r="O42" s="303"/>
      <c r="P42" s="303"/>
      <c r="Q42" s="306"/>
      <c r="R42" s="300"/>
      <c r="S42" s="271"/>
      <c r="T42" s="271"/>
      <c r="U42" s="295"/>
      <c r="V42" s="163"/>
      <c r="W42" s="147"/>
      <c r="X42" s="147"/>
      <c r="Y42" s="147"/>
      <c r="Z42" s="271"/>
      <c r="AA42" s="271"/>
      <c r="AB42" s="271"/>
      <c r="AC42" s="271"/>
      <c r="AD42" s="167"/>
      <c r="AE42" s="147"/>
      <c r="AF42" s="77"/>
    </row>
    <row r="43" spans="1:32" x14ac:dyDescent="0.25">
      <c r="A43" s="174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00"/>
      <c r="O43" s="303"/>
      <c r="P43" s="303"/>
      <c r="Q43" s="306"/>
      <c r="R43" s="300"/>
      <c r="S43" s="271"/>
      <c r="T43" s="271"/>
      <c r="U43" s="295"/>
      <c r="V43" s="163"/>
      <c r="W43" s="147"/>
      <c r="X43" s="147"/>
      <c r="Y43" s="147"/>
      <c r="Z43" s="271"/>
      <c r="AA43" s="271"/>
      <c r="AB43" s="271"/>
      <c r="AC43" s="271"/>
      <c r="AD43" s="167"/>
      <c r="AE43" s="147"/>
      <c r="AF43" s="77"/>
    </row>
    <row r="44" spans="1:32" x14ac:dyDescent="0.25">
      <c r="A44" s="174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00"/>
      <c r="O44" s="303"/>
      <c r="P44" s="303"/>
      <c r="Q44" s="306"/>
      <c r="R44" s="300"/>
      <c r="S44" s="271"/>
      <c r="T44" s="271"/>
      <c r="U44" s="295"/>
      <c r="V44" s="163"/>
      <c r="W44" s="147"/>
      <c r="X44" s="147"/>
      <c r="Y44" s="147"/>
      <c r="Z44" s="271"/>
      <c r="AA44" s="271"/>
      <c r="AB44" s="271"/>
      <c r="AC44" s="271"/>
      <c r="AD44" s="167"/>
      <c r="AE44" s="147"/>
      <c r="AF44" s="77"/>
    </row>
    <row r="45" spans="1:32" ht="15.75" thickBot="1" x14ac:dyDescent="0.3">
      <c r="A45" s="174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01"/>
      <c r="O45" s="304"/>
      <c r="P45" s="304"/>
      <c r="Q45" s="307"/>
      <c r="R45" s="301"/>
      <c r="S45" s="272"/>
      <c r="T45" s="272"/>
      <c r="U45" s="296"/>
      <c r="V45" s="163"/>
      <c r="W45" s="147"/>
      <c r="X45" s="148"/>
      <c r="Y45" s="148"/>
      <c r="Z45" s="272"/>
      <c r="AA45" s="272"/>
      <c r="AB45" s="272"/>
      <c r="AC45" s="272"/>
      <c r="AD45" s="167"/>
      <c r="AE45" s="147"/>
      <c r="AF45" s="77"/>
    </row>
    <row r="46" spans="1:32" ht="15.75" thickBot="1" x14ac:dyDescent="0.3">
      <c r="A46" s="168" t="s">
        <v>21</v>
      </c>
      <c r="B46" s="169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285" t="s">
        <v>7</v>
      </c>
      <c r="O46" s="286"/>
      <c r="P46" s="286"/>
      <c r="Q46" s="286"/>
      <c r="R46" s="286"/>
      <c r="S46" s="286"/>
      <c r="T46" s="286"/>
      <c r="U46" s="286"/>
      <c r="V46" s="286"/>
      <c r="W46" s="286"/>
      <c r="X46" s="286"/>
      <c r="Y46" s="286"/>
      <c r="Z46" s="286"/>
      <c r="AA46" s="286"/>
      <c r="AB46" s="286"/>
      <c r="AC46" s="286"/>
      <c r="AD46" s="286"/>
      <c r="AE46" s="287"/>
      <c r="AF46" s="98"/>
    </row>
    <row r="47" spans="1:32" x14ac:dyDescent="0.25">
      <c r="A47" s="174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08"/>
      <c r="O47" s="302"/>
      <c r="P47" s="302"/>
      <c r="Q47" s="305"/>
      <c r="R47" s="299"/>
      <c r="S47" s="270"/>
      <c r="T47" s="270"/>
      <c r="U47" s="294"/>
      <c r="V47" s="163"/>
      <c r="W47" s="147"/>
      <c r="X47" s="146"/>
      <c r="Y47" s="146"/>
      <c r="Z47" s="270"/>
      <c r="AA47" s="270"/>
      <c r="AB47" s="270"/>
      <c r="AC47" s="270"/>
      <c r="AD47" s="167"/>
      <c r="AE47" s="147"/>
      <c r="AF47" s="77"/>
    </row>
    <row r="48" spans="1:32" x14ac:dyDescent="0.25">
      <c r="A48" s="174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00"/>
      <c r="O48" s="303"/>
      <c r="P48" s="303"/>
      <c r="Q48" s="306"/>
      <c r="R48" s="300"/>
      <c r="S48" s="271"/>
      <c r="T48" s="271"/>
      <c r="U48" s="295"/>
      <c r="V48" s="163"/>
      <c r="W48" s="147"/>
      <c r="X48" s="147"/>
      <c r="Y48" s="147"/>
      <c r="Z48" s="271"/>
      <c r="AA48" s="271"/>
      <c r="AB48" s="271"/>
      <c r="AC48" s="271"/>
      <c r="AD48" s="167"/>
      <c r="AE48" s="147"/>
      <c r="AF48" s="77"/>
    </row>
    <row r="49" spans="1:32" x14ac:dyDescent="0.25">
      <c r="A49" s="174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00"/>
      <c r="O49" s="303"/>
      <c r="P49" s="303"/>
      <c r="Q49" s="306"/>
      <c r="R49" s="300"/>
      <c r="S49" s="271"/>
      <c r="T49" s="271"/>
      <c r="U49" s="295"/>
      <c r="V49" s="163"/>
      <c r="W49" s="147"/>
      <c r="X49" s="147"/>
      <c r="Y49" s="147"/>
      <c r="Z49" s="271"/>
      <c r="AA49" s="271"/>
      <c r="AB49" s="271"/>
      <c r="AC49" s="271"/>
      <c r="AD49" s="167"/>
      <c r="AE49" s="147"/>
      <c r="AF49" s="77"/>
    </row>
    <row r="50" spans="1:32" ht="15.75" thickBot="1" x14ac:dyDescent="0.3">
      <c r="A50" s="174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01"/>
      <c r="O50" s="304"/>
      <c r="P50" s="304"/>
      <c r="Q50" s="307"/>
      <c r="R50" s="301"/>
      <c r="S50" s="272"/>
      <c r="T50" s="272"/>
      <c r="U50" s="296"/>
      <c r="V50" s="163"/>
      <c r="W50" s="147"/>
      <c r="X50" s="148"/>
      <c r="Y50" s="148"/>
      <c r="Z50" s="272"/>
      <c r="AA50" s="272"/>
      <c r="AB50" s="272"/>
      <c r="AC50" s="272"/>
      <c r="AD50" s="167"/>
      <c r="AE50" s="147"/>
      <c r="AF50" s="77"/>
    </row>
    <row r="51" spans="1:32" ht="15.75" thickBot="1" x14ac:dyDescent="0.3">
      <c r="A51" s="168" t="s">
        <v>21</v>
      </c>
      <c r="B51" s="169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285" t="s">
        <v>8</v>
      </c>
      <c r="O51" s="286"/>
      <c r="P51" s="286"/>
      <c r="Q51" s="286"/>
      <c r="R51" s="286"/>
      <c r="S51" s="286"/>
      <c r="T51" s="286"/>
      <c r="U51" s="286"/>
      <c r="V51" s="286"/>
      <c r="W51" s="286"/>
      <c r="X51" s="286"/>
      <c r="Y51" s="286"/>
      <c r="Z51" s="286"/>
      <c r="AA51" s="286"/>
      <c r="AB51" s="286"/>
      <c r="AC51" s="286"/>
      <c r="AD51" s="286"/>
      <c r="AE51" s="287"/>
      <c r="AF51" s="98"/>
    </row>
    <row r="52" spans="1:32" ht="15.75" thickBot="1" x14ac:dyDescent="0.3">
      <c r="A52" s="204" t="s">
        <v>37</v>
      </c>
      <c r="B52" s="205"/>
      <c r="C52" s="205"/>
      <c r="D52" s="205"/>
      <c r="E52" s="205"/>
      <c r="F52" s="205"/>
      <c r="G52" s="205"/>
      <c r="H52" s="205"/>
      <c r="I52" s="205"/>
      <c r="J52" s="205"/>
      <c r="K52" s="205"/>
      <c r="L52" s="206"/>
      <c r="M52" s="119"/>
      <c r="N52" s="309" t="s">
        <v>37</v>
      </c>
      <c r="O52" s="310"/>
      <c r="P52" s="310"/>
      <c r="Q52" s="310"/>
      <c r="R52" s="310"/>
      <c r="S52" s="310"/>
      <c r="T52" s="310"/>
      <c r="U52" s="310"/>
      <c r="V52" s="310"/>
      <c r="W52" s="310"/>
      <c r="X52" s="310"/>
      <c r="Y52" s="310"/>
      <c r="Z52" s="310"/>
      <c r="AA52" s="310"/>
      <c r="AB52" s="310"/>
      <c r="AC52" s="310"/>
      <c r="AD52" s="310"/>
      <c r="AE52" s="311"/>
      <c r="AF52" s="98"/>
    </row>
    <row r="53" spans="1:32" ht="15.75" thickBot="1" x14ac:dyDescent="0.3">
      <c r="A53" s="207"/>
      <c r="B53" s="208"/>
      <c r="C53" s="208"/>
      <c r="D53" s="208"/>
      <c r="E53" s="208"/>
      <c r="F53" s="208"/>
      <c r="G53" s="208"/>
      <c r="H53" s="208"/>
      <c r="I53" s="208"/>
      <c r="J53" s="208"/>
      <c r="K53" s="208"/>
      <c r="L53" s="209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 x14ac:dyDescent="0.25">
      <c r="A54" s="174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08"/>
      <c r="O54" s="302"/>
      <c r="P54" s="302"/>
      <c r="Q54" s="305"/>
      <c r="R54" s="299"/>
      <c r="S54" s="270"/>
      <c r="T54" s="270"/>
      <c r="U54" s="294"/>
      <c r="V54" s="163"/>
      <c r="W54" s="147"/>
      <c r="X54" s="146"/>
      <c r="Y54" s="146"/>
      <c r="Z54" s="270"/>
      <c r="AA54" s="270"/>
      <c r="AB54" s="270"/>
      <c r="AC54" s="270"/>
      <c r="AD54" s="167"/>
      <c r="AE54" s="147"/>
      <c r="AF54" s="77"/>
    </row>
    <row r="55" spans="1:32" x14ac:dyDescent="0.25">
      <c r="A55" s="174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00"/>
      <c r="O55" s="303"/>
      <c r="P55" s="303"/>
      <c r="Q55" s="306"/>
      <c r="R55" s="300"/>
      <c r="S55" s="271"/>
      <c r="T55" s="271"/>
      <c r="U55" s="295"/>
      <c r="V55" s="163"/>
      <c r="W55" s="147"/>
      <c r="X55" s="147"/>
      <c r="Y55" s="147"/>
      <c r="Z55" s="271"/>
      <c r="AA55" s="271"/>
      <c r="AB55" s="271"/>
      <c r="AC55" s="271"/>
      <c r="AD55" s="167"/>
      <c r="AE55" s="147"/>
      <c r="AF55" s="77"/>
    </row>
    <row r="56" spans="1:32" x14ac:dyDescent="0.25">
      <c r="A56" s="174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00"/>
      <c r="O56" s="303"/>
      <c r="P56" s="303"/>
      <c r="Q56" s="306"/>
      <c r="R56" s="300"/>
      <c r="S56" s="271"/>
      <c r="T56" s="271"/>
      <c r="U56" s="295"/>
      <c r="V56" s="163"/>
      <c r="W56" s="147"/>
      <c r="X56" s="147"/>
      <c r="Y56" s="147"/>
      <c r="Z56" s="271"/>
      <c r="AA56" s="271"/>
      <c r="AB56" s="271"/>
      <c r="AC56" s="271"/>
      <c r="AD56" s="167"/>
      <c r="AE56" s="147"/>
      <c r="AF56" s="77"/>
    </row>
    <row r="57" spans="1:32" ht="15.75" thickBot="1" x14ac:dyDescent="0.3">
      <c r="A57" s="174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01"/>
      <c r="O57" s="304"/>
      <c r="P57" s="304"/>
      <c r="Q57" s="307"/>
      <c r="R57" s="301"/>
      <c r="S57" s="272"/>
      <c r="T57" s="272"/>
      <c r="U57" s="296"/>
      <c r="V57" s="163"/>
      <c r="W57" s="147"/>
      <c r="X57" s="148"/>
      <c r="Y57" s="148"/>
      <c r="Z57" s="272"/>
      <c r="AA57" s="272"/>
      <c r="AB57" s="272"/>
      <c r="AC57" s="272"/>
      <c r="AD57" s="167"/>
      <c r="AE57" s="147"/>
      <c r="AF57" s="77"/>
    </row>
    <row r="58" spans="1:32" ht="15.75" thickBot="1" x14ac:dyDescent="0.3">
      <c r="A58" s="168" t="s">
        <v>21</v>
      </c>
      <c r="B58" s="169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285" t="s">
        <v>15</v>
      </c>
      <c r="O58" s="286"/>
      <c r="P58" s="286"/>
      <c r="Q58" s="286"/>
      <c r="R58" s="286"/>
      <c r="S58" s="286"/>
      <c r="T58" s="286"/>
      <c r="U58" s="286"/>
      <c r="V58" s="286"/>
      <c r="W58" s="286"/>
      <c r="X58" s="286"/>
      <c r="Y58" s="286"/>
      <c r="Z58" s="286"/>
      <c r="AA58" s="286"/>
      <c r="AB58" s="286"/>
      <c r="AC58" s="286"/>
      <c r="AD58" s="286"/>
      <c r="AE58" s="287"/>
      <c r="AF58" s="98"/>
    </row>
    <row r="59" spans="1:32" x14ac:dyDescent="0.25">
      <c r="A59" s="174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08"/>
      <c r="O59" s="302"/>
      <c r="P59" s="302"/>
      <c r="Q59" s="305"/>
      <c r="R59" s="299"/>
      <c r="S59" s="270"/>
      <c r="T59" s="270"/>
      <c r="U59" s="294"/>
      <c r="V59" s="163"/>
      <c r="W59" s="147"/>
      <c r="X59" s="146"/>
      <c r="Y59" s="146"/>
      <c r="Z59" s="270"/>
      <c r="AA59" s="270"/>
      <c r="AB59" s="270"/>
      <c r="AC59" s="270"/>
      <c r="AD59" s="167"/>
      <c r="AE59" s="147"/>
      <c r="AF59" s="77"/>
    </row>
    <row r="60" spans="1:32" x14ac:dyDescent="0.25">
      <c r="A60" s="174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00"/>
      <c r="O60" s="303"/>
      <c r="P60" s="303"/>
      <c r="Q60" s="306"/>
      <c r="R60" s="300"/>
      <c r="S60" s="271"/>
      <c r="T60" s="271"/>
      <c r="U60" s="295"/>
      <c r="V60" s="163"/>
      <c r="W60" s="147"/>
      <c r="X60" s="147"/>
      <c r="Y60" s="147"/>
      <c r="Z60" s="271"/>
      <c r="AA60" s="271"/>
      <c r="AB60" s="271"/>
      <c r="AC60" s="271"/>
      <c r="AD60" s="167"/>
      <c r="AE60" s="147"/>
      <c r="AF60" s="77"/>
    </row>
    <row r="61" spans="1:32" x14ac:dyDescent="0.25">
      <c r="A61" s="174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00"/>
      <c r="O61" s="303"/>
      <c r="P61" s="303"/>
      <c r="Q61" s="306"/>
      <c r="R61" s="300"/>
      <c r="S61" s="271"/>
      <c r="T61" s="271"/>
      <c r="U61" s="295"/>
      <c r="V61" s="163"/>
      <c r="W61" s="147"/>
      <c r="X61" s="147"/>
      <c r="Y61" s="147"/>
      <c r="Z61" s="271"/>
      <c r="AA61" s="271"/>
      <c r="AB61" s="271"/>
      <c r="AC61" s="271"/>
      <c r="AD61" s="167"/>
      <c r="AE61" s="147"/>
      <c r="AF61" s="77"/>
    </row>
    <row r="62" spans="1:32" x14ac:dyDescent="0.25">
      <c r="A62" s="174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00"/>
      <c r="O62" s="303"/>
      <c r="P62" s="303"/>
      <c r="Q62" s="306"/>
      <c r="R62" s="300"/>
      <c r="S62" s="271"/>
      <c r="T62" s="271"/>
      <c r="U62" s="295"/>
      <c r="V62" s="163"/>
      <c r="W62" s="147"/>
      <c r="X62" s="147"/>
      <c r="Y62" s="147"/>
      <c r="Z62" s="271"/>
      <c r="AA62" s="271"/>
      <c r="AB62" s="271"/>
      <c r="AC62" s="271"/>
      <c r="AD62" s="167"/>
      <c r="AE62" s="147"/>
      <c r="AF62" s="77"/>
    </row>
    <row r="63" spans="1:32" ht="15.75" thickBot="1" x14ac:dyDescent="0.3">
      <c r="A63" s="174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01"/>
      <c r="O63" s="304"/>
      <c r="P63" s="304"/>
      <c r="Q63" s="307"/>
      <c r="R63" s="301"/>
      <c r="S63" s="272"/>
      <c r="T63" s="272"/>
      <c r="U63" s="296"/>
      <c r="V63" s="163"/>
      <c r="W63" s="147"/>
      <c r="X63" s="148"/>
      <c r="Y63" s="148"/>
      <c r="Z63" s="272"/>
      <c r="AA63" s="272"/>
      <c r="AB63" s="272"/>
      <c r="AC63" s="272"/>
      <c r="AD63" s="167"/>
      <c r="AE63" s="147"/>
      <c r="AF63" s="77"/>
    </row>
    <row r="64" spans="1:32" ht="15.75" thickBot="1" x14ac:dyDescent="0.3">
      <c r="A64" s="168" t="s">
        <v>21</v>
      </c>
      <c r="B64" s="169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285" t="s">
        <v>16</v>
      </c>
      <c r="O64" s="286"/>
      <c r="P64" s="286"/>
      <c r="Q64" s="286"/>
      <c r="R64" s="286"/>
      <c r="S64" s="286"/>
      <c r="T64" s="286"/>
      <c r="U64" s="286"/>
      <c r="V64" s="286"/>
      <c r="W64" s="286"/>
      <c r="X64" s="286"/>
      <c r="Y64" s="286"/>
      <c r="Z64" s="286"/>
      <c r="AA64" s="286"/>
      <c r="AB64" s="286"/>
      <c r="AC64" s="286"/>
      <c r="AD64" s="286"/>
      <c r="AE64" s="287"/>
      <c r="AF64" s="98"/>
    </row>
    <row r="65" spans="1:32" x14ac:dyDescent="0.25">
      <c r="A65" s="174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08"/>
      <c r="O65" s="302"/>
      <c r="P65" s="302"/>
      <c r="Q65" s="305"/>
      <c r="R65" s="299"/>
      <c r="S65" s="270"/>
      <c r="T65" s="270"/>
      <c r="U65" s="294"/>
      <c r="V65" s="163"/>
      <c r="W65" s="147"/>
      <c r="X65" s="146"/>
      <c r="Y65" s="146"/>
      <c r="Z65" s="270"/>
      <c r="AA65" s="270"/>
      <c r="AB65" s="270"/>
      <c r="AC65" s="270"/>
      <c r="AD65" s="167"/>
      <c r="AE65" s="147"/>
      <c r="AF65" s="77"/>
    </row>
    <row r="66" spans="1:32" x14ac:dyDescent="0.25">
      <c r="A66" s="174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00"/>
      <c r="O66" s="303"/>
      <c r="P66" s="303"/>
      <c r="Q66" s="306"/>
      <c r="R66" s="300"/>
      <c r="S66" s="271"/>
      <c r="T66" s="271"/>
      <c r="U66" s="295"/>
      <c r="V66" s="163"/>
      <c r="W66" s="147"/>
      <c r="X66" s="147"/>
      <c r="Y66" s="147"/>
      <c r="Z66" s="271"/>
      <c r="AA66" s="271"/>
      <c r="AB66" s="271"/>
      <c r="AC66" s="271"/>
      <c r="AD66" s="167"/>
      <c r="AE66" s="147"/>
      <c r="AF66" s="77"/>
    </row>
    <row r="67" spans="1:32" x14ac:dyDescent="0.25">
      <c r="A67" s="174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00"/>
      <c r="O67" s="303"/>
      <c r="P67" s="303"/>
      <c r="Q67" s="306"/>
      <c r="R67" s="300"/>
      <c r="S67" s="271"/>
      <c r="T67" s="271"/>
      <c r="U67" s="295"/>
      <c r="V67" s="163"/>
      <c r="W67" s="147"/>
      <c r="X67" s="147"/>
      <c r="Y67" s="147"/>
      <c r="Z67" s="271"/>
      <c r="AA67" s="271"/>
      <c r="AB67" s="271"/>
      <c r="AC67" s="271"/>
      <c r="AD67" s="167"/>
      <c r="AE67" s="147"/>
      <c r="AF67" s="77"/>
    </row>
    <row r="68" spans="1:32" ht="15.75" thickBot="1" x14ac:dyDescent="0.3">
      <c r="A68" s="174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01"/>
      <c r="O68" s="304"/>
      <c r="P68" s="304"/>
      <c r="Q68" s="307"/>
      <c r="R68" s="301"/>
      <c r="S68" s="272"/>
      <c r="T68" s="272"/>
      <c r="U68" s="296"/>
      <c r="V68" s="163"/>
      <c r="W68" s="147"/>
      <c r="X68" s="148"/>
      <c r="Y68" s="148"/>
      <c r="Z68" s="272"/>
      <c r="AA68" s="272"/>
      <c r="AB68" s="272"/>
      <c r="AC68" s="272"/>
      <c r="AD68" s="167"/>
      <c r="AE68" s="147"/>
      <c r="AF68" s="77"/>
    </row>
    <row r="69" spans="1:32" ht="15.75" thickBot="1" x14ac:dyDescent="0.3">
      <c r="A69" s="168" t="s">
        <v>21</v>
      </c>
      <c r="B69" s="169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285" t="s">
        <v>17</v>
      </c>
      <c r="O69" s="286"/>
      <c r="P69" s="286"/>
      <c r="Q69" s="286"/>
      <c r="R69" s="286"/>
      <c r="S69" s="286"/>
      <c r="T69" s="286"/>
      <c r="U69" s="286"/>
      <c r="V69" s="286"/>
      <c r="W69" s="286"/>
      <c r="X69" s="286"/>
      <c r="Y69" s="286"/>
      <c r="Z69" s="286"/>
      <c r="AA69" s="286"/>
      <c r="AB69" s="286"/>
      <c r="AC69" s="286"/>
      <c r="AD69" s="286"/>
      <c r="AE69" s="287"/>
      <c r="AF69" s="98"/>
    </row>
    <row r="70" spans="1:32" x14ac:dyDescent="0.25">
      <c r="A70" s="174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299"/>
      <c r="O70" s="302"/>
      <c r="P70" s="302"/>
      <c r="Q70" s="305"/>
      <c r="R70" s="299"/>
      <c r="S70" s="270"/>
      <c r="T70" s="270"/>
      <c r="U70" s="294"/>
      <c r="V70" s="163"/>
      <c r="W70" s="147"/>
      <c r="X70" s="146"/>
      <c r="Y70" s="146"/>
      <c r="Z70" s="270"/>
      <c r="AA70" s="270"/>
      <c r="AB70" s="270"/>
      <c r="AC70" s="270"/>
      <c r="AD70" s="167"/>
      <c r="AE70" s="147"/>
      <c r="AF70" s="77"/>
    </row>
    <row r="71" spans="1:32" x14ac:dyDescent="0.25">
      <c r="A71" s="174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00"/>
      <c r="O71" s="303"/>
      <c r="P71" s="303"/>
      <c r="Q71" s="306"/>
      <c r="R71" s="300"/>
      <c r="S71" s="271"/>
      <c r="T71" s="271"/>
      <c r="U71" s="295"/>
      <c r="V71" s="163"/>
      <c r="W71" s="147"/>
      <c r="X71" s="147"/>
      <c r="Y71" s="147"/>
      <c r="Z71" s="271"/>
      <c r="AA71" s="271"/>
      <c r="AB71" s="271"/>
      <c r="AC71" s="271"/>
      <c r="AD71" s="167"/>
      <c r="AE71" s="147"/>
      <c r="AF71" s="77"/>
    </row>
    <row r="72" spans="1:32" x14ac:dyDescent="0.25">
      <c r="A72" s="174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00"/>
      <c r="O72" s="303"/>
      <c r="P72" s="303"/>
      <c r="Q72" s="306"/>
      <c r="R72" s="300"/>
      <c r="S72" s="271"/>
      <c r="T72" s="271"/>
      <c r="U72" s="295"/>
      <c r="V72" s="163"/>
      <c r="W72" s="147"/>
      <c r="X72" s="147"/>
      <c r="Y72" s="147"/>
      <c r="Z72" s="271"/>
      <c r="AA72" s="271"/>
      <c r="AB72" s="271"/>
      <c r="AC72" s="271"/>
      <c r="AD72" s="167"/>
      <c r="AE72" s="147"/>
      <c r="AF72" s="77"/>
    </row>
    <row r="73" spans="1:32" x14ac:dyDescent="0.25">
      <c r="A73" s="174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00"/>
      <c r="O73" s="303"/>
      <c r="P73" s="303"/>
      <c r="Q73" s="306"/>
      <c r="R73" s="300"/>
      <c r="S73" s="271"/>
      <c r="T73" s="271"/>
      <c r="U73" s="295"/>
      <c r="V73" s="163"/>
      <c r="W73" s="147"/>
      <c r="X73" s="147"/>
      <c r="Y73" s="147"/>
      <c r="Z73" s="271"/>
      <c r="AA73" s="271"/>
      <c r="AB73" s="271"/>
      <c r="AC73" s="271"/>
      <c r="AD73" s="167"/>
      <c r="AE73" s="147"/>
      <c r="AF73" s="77"/>
    </row>
    <row r="74" spans="1:32" ht="15.75" thickBot="1" x14ac:dyDescent="0.3">
      <c r="A74" s="174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01"/>
      <c r="O74" s="304"/>
      <c r="P74" s="304"/>
      <c r="Q74" s="307"/>
      <c r="R74" s="301"/>
      <c r="S74" s="272"/>
      <c r="T74" s="272"/>
      <c r="U74" s="296"/>
      <c r="V74" s="163"/>
      <c r="W74" s="147"/>
      <c r="X74" s="148"/>
      <c r="Y74" s="148"/>
      <c r="Z74" s="272"/>
      <c r="AA74" s="272"/>
      <c r="AB74" s="272"/>
      <c r="AC74" s="272"/>
      <c r="AD74" s="167"/>
      <c r="AE74" s="147"/>
      <c r="AF74" s="77"/>
    </row>
    <row r="75" spans="1:32" ht="15.75" thickBot="1" x14ac:dyDescent="0.3">
      <c r="A75" s="168" t="s">
        <v>21</v>
      </c>
      <c r="B75" s="169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285" t="s">
        <v>18</v>
      </c>
      <c r="O75" s="286"/>
      <c r="P75" s="286"/>
      <c r="Q75" s="286"/>
      <c r="R75" s="286"/>
      <c r="S75" s="286"/>
      <c r="T75" s="286"/>
      <c r="U75" s="286"/>
      <c r="V75" s="286"/>
      <c r="W75" s="286"/>
      <c r="X75" s="286"/>
      <c r="Y75" s="286"/>
      <c r="Z75" s="286"/>
      <c r="AA75" s="286"/>
      <c r="AB75" s="286"/>
      <c r="AC75" s="286"/>
      <c r="AD75" s="286"/>
      <c r="AE75" s="287"/>
      <c r="AF75" s="98"/>
    </row>
    <row r="76" spans="1:32" x14ac:dyDescent="0.25">
      <c r="A76" s="170" t="s">
        <v>29</v>
      </c>
      <c r="B76" s="171"/>
      <c r="C76" s="182">
        <f>SUM(C75,C69,C64,C58,C51,C46,C40,C35,C28,C22,C17,C12)</f>
        <v>0</v>
      </c>
      <c r="D76" s="184">
        <f>SUM(D75,D69,D64,D58,D51,D46,D40,D35,D28,D22,D17,D12)</f>
        <v>0</v>
      </c>
      <c r="E76" s="185">
        <f>SUM(E75,E69,E64,E58,E51,E46,E40,E35,E28,E22,E17,E12)</f>
        <v>0</v>
      </c>
      <c r="F76" s="187" t="e">
        <f t="shared" si="1"/>
        <v>#DIV/0!</v>
      </c>
      <c r="G76" s="184">
        <f t="shared" si="2"/>
        <v>0</v>
      </c>
      <c r="H76" s="189" t="e">
        <f t="shared" si="3"/>
        <v>#DIV/0!</v>
      </c>
      <c r="I76" s="191">
        <f>E76-D76</f>
        <v>0</v>
      </c>
      <c r="J76" s="193"/>
      <c r="K76" s="195" t="e">
        <f t="shared" si="4"/>
        <v>#DIV/0!</v>
      </c>
      <c r="L76" s="297" t="e">
        <f>AVERAGE(L70:L74,L65:L68,L59:L63,L54:L57,L47:L50,L41:L45,L36:L39,L31:L34,L23:L27,L18:L21,L13:L16,L8:L11)</f>
        <v>#DIV/0!</v>
      </c>
      <c r="M76" s="97"/>
      <c r="N76" s="288" t="e">
        <f>AVERAGE(N70,N65,N59,N54)</f>
        <v>#DIV/0!</v>
      </c>
      <c r="O76" s="290">
        <f>SUM(O54,O59,O65,O70)</f>
        <v>0</v>
      </c>
      <c r="P76" s="292"/>
      <c r="Q76" s="292"/>
      <c r="R76" s="288" t="e">
        <f>AVERAGE(R70,R65,R59,R54)</f>
        <v>#DIV/0!</v>
      </c>
      <c r="S76" s="290">
        <f>SUM(S54,S59,S65,S70)</f>
        <v>0</v>
      </c>
      <c r="T76" s="292"/>
      <c r="U76" s="292"/>
      <c r="V76" s="288" t="e">
        <f>AVERAGE(V70,V65,V59,V54)</f>
        <v>#DIV/0!</v>
      </c>
      <c r="W76" s="290">
        <f>SUM(W54,W59,W65,W70)</f>
        <v>0</v>
      </c>
      <c r="X76" s="283"/>
      <c r="Y76" s="283"/>
      <c r="Z76" s="288" t="e">
        <f>AVERAGE(Z70,Z65,Z59,Z54)</f>
        <v>#DIV/0!</v>
      </c>
      <c r="AA76" s="290">
        <f>SUM(AA54,AA59,AA65,AA70)</f>
        <v>0</v>
      </c>
      <c r="AB76" s="288" t="e">
        <f>AVERAGE(AB70,AB65,AB59,AB54)</f>
        <v>#DIV/0!</v>
      </c>
      <c r="AC76" s="290">
        <f>SUM(AC54,AC59,AC65,AC70)</f>
        <v>0</v>
      </c>
      <c r="AD76" s="288" t="e">
        <f>AVERAGE(AD70,AD65,AD59,AD54)</f>
        <v>#DIV/0!</v>
      </c>
      <c r="AE76" s="290">
        <f>SUM(AE54,AE59,AE65,AE70)</f>
        <v>0</v>
      </c>
      <c r="AF76" s="132"/>
    </row>
    <row r="77" spans="1:32" ht="15.75" thickBot="1" x14ac:dyDescent="0.3">
      <c r="A77" s="172"/>
      <c r="B77" s="173"/>
      <c r="C77" s="183"/>
      <c r="D77" s="183"/>
      <c r="E77" s="186"/>
      <c r="F77" s="188"/>
      <c r="G77" s="183"/>
      <c r="H77" s="190"/>
      <c r="I77" s="192"/>
      <c r="J77" s="194"/>
      <c r="K77" s="196" t="e">
        <f>(E77-J77)/J77</f>
        <v>#DIV/0!</v>
      </c>
      <c r="L77" s="298"/>
      <c r="M77" s="133"/>
      <c r="N77" s="289"/>
      <c r="O77" s="291"/>
      <c r="P77" s="293"/>
      <c r="Q77" s="293"/>
      <c r="R77" s="289"/>
      <c r="S77" s="291"/>
      <c r="T77" s="293"/>
      <c r="U77" s="293"/>
      <c r="V77" s="289"/>
      <c r="W77" s="291"/>
      <c r="X77" s="284"/>
      <c r="Y77" s="284"/>
      <c r="Z77" s="289"/>
      <c r="AA77" s="291"/>
      <c r="AB77" s="289"/>
      <c r="AC77" s="291"/>
      <c r="AD77" s="289"/>
      <c r="AE77" s="291"/>
      <c r="AF77" s="132"/>
    </row>
  </sheetData>
  <sheetProtection password="CC7C" sheet="1" objects="1" scenarios="1"/>
  <mergeCells count="326">
    <mergeCell ref="A1:D4"/>
    <mergeCell ref="G2:H2"/>
    <mergeCell ref="F5:G5"/>
    <mergeCell ref="H5:I5"/>
    <mergeCell ref="J5:K5"/>
    <mergeCell ref="N5:Q5"/>
    <mergeCell ref="R5:U5"/>
    <mergeCell ref="V5:Y5"/>
    <mergeCell ref="Z5:AA5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</mergeCells>
  <conditionalFormatting sqref="H8:H11 H13:H16 H70:H74 H65:H68 H59:H63 H54:H57 H47:H50 H41:H45 H36:H39 H18:H21 N8 N36 N23 N70 N65 N54 N47 N41 N13 N18 N59 H31:H34 H23:H25">
    <cfRule type="cellIs" dxfId="111" priority="27" operator="lessThan">
      <formula>0</formula>
    </cfRule>
    <cfRule type="cellIs" dxfId="110" priority="28" operator="greaterThan">
      <formula>0</formula>
    </cfRule>
  </conditionalFormatting>
  <conditionalFormatting sqref="F8:F11 F13:F16 F70:F74 F65:F68 F59:F63 F54:F57 F47:F50 F41:F45 F36:F39 F18:F21 F31:F34 F23:F25">
    <cfRule type="cellIs" dxfId="109" priority="25" operator="greaterThan">
      <formula>0</formula>
    </cfRule>
    <cfRule type="cellIs" dxfId="108" priority="26" operator="lessThan">
      <formula>0</formula>
    </cfRule>
  </conditionalFormatting>
  <conditionalFormatting sqref="R8">
    <cfRule type="cellIs" dxfId="107" priority="23" operator="lessThan">
      <formula>0</formula>
    </cfRule>
    <cfRule type="cellIs" dxfId="106" priority="24" operator="greaterThan">
      <formula>0</formula>
    </cfRule>
  </conditionalFormatting>
  <conditionalFormatting sqref="V8 AD8">
    <cfRule type="cellIs" dxfId="105" priority="21" operator="lessThan">
      <formula>0</formula>
    </cfRule>
    <cfRule type="cellIs" dxfId="104" priority="22" operator="greaterThan">
      <formula>0</formula>
    </cfRule>
  </conditionalFormatting>
  <conditionalFormatting sqref="F76:F77 H76:H77 N76:N77">
    <cfRule type="cellIs" dxfId="103" priority="20" operator="greaterThan">
      <formula>0</formula>
    </cfRule>
  </conditionalFormatting>
  <conditionalFormatting sqref="F76:F77 H76:H77 N76:N77">
    <cfRule type="cellIs" dxfId="102" priority="19" operator="lessThan">
      <formula>0</formula>
    </cfRule>
  </conditionalFormatting>
  <conditionalFormatting sqref="R70 R65 R59 R54 R47 R41 R36 R23 R18 R13">
    <cfRule type="cellIs" dxfId="101" priority="18" operator="greaterThan">
      <formula>0</formula>
    </cfRule>
  </conditionalFormatting>
  <conditionalFormatting sqref="R70 R65 R59 R54 R47 R41 R36 R23 R18 R13">
    <cfRule type="cellIs" dxfId="100" priority="17" operator="lessThan">
      <formula>0</formula>
    </cfRule>
  </conditionalFormatting>
  <conditionalFormatting sqref="V70 V65 V59 V54 V47 V41 V36 V23 V18 V13">
    <cfRule type="cellIs" dxfId="99" priority="16" operator="greaterThan">
      <formula>0</formula>
    </cfRule>
  </conditionalFormatting>
  <conditionalFormatting sqref="V70 V65 V59 V54 V47 V41 V36 V23 V18 V13">
    <cfRule type="cellIs" dxfId="98" priority="15" operator="lessThan">
      <formula>0</formula>
    </cfRule>
  </conditionalFormatting>
  <conditionalFormatting sqref="H26:H27">
    <cfRule type="cellIs" dxfId="97" priority="13" operator="lessThan">
      <formula>0</formula>
    </cfRule>
    <cfRule type="cellIs" dxfId="96" priority="14" operator="greaterThan">
      <formula>0</formula>
    </cfRule>
  </conditionalFormatting>
  <conditionalFormatting sqref="F26:F27">
    <cfRule type="cellIs" dxfId="95" priority="11" operator="greaterThan">
      <formula>0</formula>
    </cfRule>
    <cfRule type="cellIs" dxfId="94" priority="12" operator="lessThan">
      <formula>0</formula>
    </cfRule>
  </conditionalFormatting>
  <conditionalFormatting sqref="R76:R77">
    <cfRule type="cellIs" dxfId="93" priority="10" operator="greaterThan">
      <formula>0</formula>
    </cfRule>
  </conditionalFormatting>
  <conditionalFormatting sqref="R76:R77">
    <cfRule type="cellIs" dxfId="92" priority="9" operator="lessThan">
      <formula>0</formula>
    </cfRule>
  </conditionalFormatting>
  <conditionalFormatting sqref="V76:V77">
    <cfRule type="cellIs" dxfId="91" priority="8" operator="greaterThan">
      <formula>0</formula>
    </cfRule>
  </conditionalFormatting>
  <conditionalFormatting sqref="V76:V77">
    <cfRule type="cellIs" dxfId="90" priority="7" operator="lessThan">
      <formula>0</formula>
    </cfRule>
  </conditionalFormatting>
  <conditionalFormatting sqref="Z76:Z77">
    <cfRule type="cellIs" dxfId="89" priority="6" operator="greaterThan">
      <formula>0</formula>
    </cfRule>
  </conditionalFormatting>
  <conditionalFormatting sqref="Z76:Z77">
    <cfRule type="cellIs" dxfId="88" priority="5" operator="lessThan">
      <formula>0</formula>
    </cfRule>
  </conditionalFormatting>
  <conditionalFormatting sqref="AB76:AB77">
    <cfRule type="cellIs" dxfId="87" priority="4" operator="greaterThan">
      <formula>0</formula>
    </cfRule>
  </conditionalFormatting>
  <conditionalFormatting sqref="AB76:AB77">
    <cfRule type="cellIs" dxfId="86" priority="3" operator="lessThan">
      <formula>0</formula>
    </cfRule>
  </conditionalFormatting>
  <conditionalFormatting sqref="AD76:AD77">
    <cfRule type="cellIs" dxfId="85" priority="2" operator="greaterThan">
      <formula>0</formula>
    </cfRule>
  </conditionalFormatting>
  <conditionalFormatting sqref="AD76:AD77">
    <cfRule type="cellIs" dxfId="84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F77"/>
  <sheetViews>
    <sheetView zoomScale="80" zoomScaleNormal="80" workbookViewId="0">
      <pane ySplit="7" topLeftCell="A8" activePane="bottomLeft" state="frozen"/>
      <selection sqref="A1:D4"/>
      <selection pane="bottomLeft" sqref="A1:D4"/>
    </sheetView>
  </sheetViews>
  <sheetFormatPr baseColWidth="10" defaultRowHeight="15" x14ac:dyDescent="0.2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5.42578125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 x14ac:dyDescent="0.3">
      <c r="A1" s="357" t="s">
        <v>48</v>
      </c>
      <c r="B1" s="358"/>
      <c r="C1" s="358"/>
      <c r="D1" s="359"/>
    </row>
    <row r="2" spans="1:32" ht="24" customHeight="1" thickBot="1" x14ac:dyDescent="0.3">
      <c r="A2" s="360"/>
      <c r="B2" s="361"/>
      <c r="C2" s="361"/>
      <c r="D2" s="362"/>
      <c r="G2" s="370" t="s">
        <v>42</v>
      </c>
      <c r="H2" s="371"/>
      <c r="I2" s="60"/>
      <c r="N2" s="61"/>
      <c r="O2" s="61"/>
    </row>
    <row r="3" spans="1:32" ht="24" customHeight="1" x14ac:dyDescent="0.25">
      <c r="A3" s="360"/>
      <c r="B3" s="361"/>
      <c r="C3" s="361"/>
      <c r="D3" s="362"/>
    </row>
    <row r="4" spans="1:32" ht="24" thickBot="1" x14ac:dyDescent="0.4">
      <c r="A4" s="363"/>
      <c r="B4" s="364"/>
      <c r="C4" s="364"/>
      <c r="D4" s="365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 x14ac:dyDescent="0.3">
      <c r="F5" s="366" t="s">
        <v>25</v>
      </c>
      <c r="G5" s="367"/>
      <c r="H5" s="348" t="s">
        <v>26</v>
      </c>
      <c r="I5" s="347"/>
      <c r="J5" s="348" t="s">
        <v>31</v>
      </c>
      <c r="K5" s="346"/>
      <c r="L5" s="63" t="s">
        <v>39</v>
      </c>
      <c r="M5" s="64"/>
      <c r="N5" s="348">
        <v>2013</v>
      </c>
      <c r="O5" s="346"/>
      <c r="P5" s="346"/>
      <c r="Q5" s="347"/>
      <c r="R5" s="368">
        <v>2014</v>
      </c>
      <c r="S5" s="368"/>
      <c r="T5" s="368"/>
      <c r="U5" s="369"/>
      <c r="V5" s="348">
        <v>2015</v>
      </c>
      <c r="W5" s="346"/>
      <c r="X5" s="346"/>
      <c r="Y5" s="347"/>
      <c r="Z5" s="348">
        <v>2013</v>
      </c>
      <c r="AA5" s="347"/>
      <c r="AB5" s="346">
        <v>2014</v>
      </c>
      <c r="AC5" s="347"/>
      <c r="AD5" s="348">
        <v>2015</v>
      </c>
      <c r="AE5" s="347"/>
      <c r="AF5" s="65"/>
    </row>
    <row r="6" spans="1:32" ht="15.75" customHeight="1" x14ac:dyDescent="0.25">
      <c r="A6" s="238" t="s">
        <v>0</v>
      </c>
      <c r="B6" s="240" t="s">
        <v>30</v>
      </c>
      <c r="C6" s="254" t="s">
        <v>33</v>
      </c>
      <c r="D6" s="349" t="s">
        <v>22</v>
      </c>
      <c r="E6" s="351" t="s">
        <v>13</v>
      </c>
      <c r="F6" s="337" t="s">
        <v>23</v>
      </c>
      <c r="G6" s="337" t="s">
        <v>24</v>
      </c>
      <c r="H6" s="353" t="s">
        <v>23</v>
      </c>
      <c r="I6" s="349" t="s">
        <v>24</v>
      </c>
      <c r="J6" s="335" t="s">
        <v>31</v>
      </c>
      <c r="K6" s="335" t="s">
        <v>24</v>
      </c>
      <c r="L6" s="335" t="s">
        <v>40</v>
      </c>
      <c r="M6" s="66"/>
      <c r="N6" s="337" t="s">
        <v>27</v>
      </c>
      <c r="O6" s="337" t="s">
        <v>28</v>
      </c>
      <c r="P6" s="337" t="s">
        <v>34</v>
      </c>
      <c r="Q6" s="337" t="s">
        <v>35</v>
      </c>
      <c r="R6" s="331" t="s">
        <v>27</v>
      </c>
      <c r="S6" s="329" t="s">
        <v>28</v>
      </c>
      <c r="T6" s="329" t="s">
        <v>34</v>
      </c>
      <c r="U6" s="329" t="s">
        <v>35</v>
      </c>
      <c r="V6" s="331" t="s">
        <v>27</v>
      </c>
      <c r="W6" s="333" t="s">
        <v>28</v>
      </c>
      <c r="X6" s="333" t="s">
        <v>34</v>
      </c>
      <c r="Y6" s="333" t="s">
        <v>35</v>
      </c>
      <c r="Z6" s="333" t="s">
        <v>20</v>
      </c>
      <c r="AA6" s="333" t="s">
        <v>19</v>
      </c>
      <c r="AB6" s="333" t="s">
        <v>20</v>
      </c>
      <c r="AC6" s="333" t="s">
        <v>19</v>
      </c>
      <c r="AD6" s="331" t="s">
        <v>20</v>
      </c>
      <c r="AE6" s="355" t="s">
        <v>19</v>
      </c>
      <c r="AF6" s="67"/>
    </row>
    <row r="7" spans="1:32" ht="15.75" thickBot="1" x14ac:dyDescent="0.3">
      <c r="A7" s="239"/>
      <c r="B7" s="241"/>
      <c r="C7" s="255"/>
      <c r="D7" s="350"/>
      <c r="E7" s="352"/>
      <c r="F7" s="338"/>
      <c r="G7" s="338"/>
      <c r="H7" s="354"/>
      <c r="I7" s="350"/>
      <c r="J7" s="336"/>
      <c r="K7" s="336"/>
      <c r="L7" s="336"/>
      <c r="M7" s="66"/>
      <c r="N7" s="338"/>
      <c r="O7" s="338"/>
      <c r="P7" s="338"/>
      <c r="Q7" s="338"/>
      <c r="R7" s="332"/>
      <c r="S7" s="330"/>
      <c r="T7" s="330"/>
      <c r="U7" s="330"/>
      <c r="V7" s="332"/>
      <c r="W7" s="334"/>
      <c r="X7" s="334"/>
      <c r="Y7" s="334"/>
      <c r="Z7" s="334"/>
      <c r="AA7" s="334"/>
      <c r="AB7" s="334"/>
      <c r="AC7" s="334"/>
      <c r="AD7" s="332"/>
      <c r="AE7" s="356"/>
      <c r="AF7" s="67"/>
    </row>
    <row r="8" spans="1:32" ht="15" customHeight="1" thickBot="1" x14ac:dyDescent="0.3">
      <c r="A8" s="174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39"/>
      <c r="O8" s="342"/>
      <c r="P8" s="270"/>
      <c r="Q8" s="294"/>
      <c r="R8" s="345"/>
      <c r="S8" s="270"/>
      <c r="T8" s="270"/>
      <c r="U8" s="294"/>
      <c r="V8" s="252"/>
      <c r="W8" s="146"/>
      <c r="X8" s="146"/>
      <c r="Y8" s="146"/>
      <c r="Z8" s="270"/>
      <c r="AA8" s="270"/>
      <c r="AB8" s="270"/>
      <c r="AC8" s="270"/>
      <c r="AD8" s="199"/>
      <c r="AE8" s="146"/>
      <c r="AF8" s="77"/>
    </row>
    <row r="9" spans="1:32" ht="15.75" thickBot="1" x14ac:dyDescent="0.3">
      <c r="A9" s="174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40"/>
      <c r="O9" s="343"/>
      <c r="P9" s="271"/>
      <c r="Q9" s="295"/>
      <c r="R9" s="340"/>
      <c r="S9" s="271"/>
      <c r="T9" s="271"/>
      <c r="U9" s="295"/>
      <c r="V9" s="253"/>
      <c r="W9" s="147"/>
      <c r="X9" s="147"/>
      <c r="Y9" s="147"/>
      <c r="Z9" s="271"/>
      <c r="AA9" s="271"/>
      <c r="AB9" s="271"/>
      <c r="AC9" s="271"/>
      <c r="AD9" s="167"/>
      <c r="AE9" s="147"/>
      <c r="AF9" s="77"/>
    </row>
    <row r="10" spans="1:32" ht="15.75" thickBot="1" x14ac:dyDescent="0.3">
      <c r="A10" s="174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40"/>
      <c r="O10" s="343"/>
      <c r="P10" s="271"/>
      <c r="Q10" s="295"/>
      <c r="R10" s="340"/>
      <c r="S10" s="271"/>
      <c r="T10" s="271"/>
      <c r="U10" s="295"/>
      <c r="V10" s="253"/>
      <c r="W10" s="147"/>
      <c r="X10" s="147"/>
      <c r="Y10" s="147"/>
      <c r="Z10" s="271"/>
      <c r="AA10" s="271"/>
      <c r="AB10" s="271"/>
      <c r="AC10" s="271"/>
      <c r="AD10" s="167"/>
      <c r="AE10" s="147"/>
      <c r="AF10" s="77"/>
    </row>
    <row r="11" spans="1:32" ht="15.75" thickBot="1" x14ac:dyDescent="0.3">
      <c r="A11" s="174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41"/>
      <c r="O11" s="344"/>
      <c r="P11" s="272"/>
      <c r="Q11" s="296"/>
      <c r="R11" s="341"/>
      <c r="S11" s="272"/>
      <c r="T11" s="272"/>
      <c r="U11" s="296"/>
      <c r="V11" s="253"/>
      <c r="W11" s="147"/>
      <c r="X11" s="148"/>
      <c r="Y11" s="148"/>
      <c r="Z11" s="272"/>
      <c r="AA11" s="272"/>
      <c r="AB11" s="272"/>
      <c r="AC11" s="272"/>
      <c r="AD11" s="167"/>
      <c r="AE11" s="147"/>
      <c r="AF11" s="77"/>
    </row>
    <row r="12" spans="1:32" ht="15.75" thickBot="1" x14ac:dyDescent="0.3">
      <c r="A12" s="168" t="s">
        <v>21</v>
      </c>
      <c r="B12" s="169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285" t="s">
        <v>14</v>
      </c>
      <c r="O12" s="286"/>
      <c r="P12" s="286"/>
      <c r="Q12" s="286"/>
      <c r="R12" s="286"/>
      <c r="S12" s="286"/>
      <c r="T12" s="286"/>
      <c r="U12" s="286"/>
      <c r="V12" s="286"/>
      <c r="W12" s="286"/>
      <c r="X12" s="286"/>
      <c r="Y12" s="286"/>
      <c r="Z12" s="286"/>
      <c r="AA12" s="286"/>
      <c r="AB12" s="286"/>
      <c r="AC12" s="286"/>
      <c r="AD12" s="286"/>
      <c r="AE12" s="287"/>
      <c r="AF12" s="98"/>
    </row>
    <row r="13" spans="1:32" ht="15.75" thickBot="1" x14ac:dyDescent="0.3">
      <c r="A13" s="174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08"/>
      <c r="O13" s="302"/>
      <c r="P13" s="302"/>
      <c r="Q13" s="305"/>
      <c r="R13" s="299"/>
      <c r="S13" s="270"/>
      <c r="T13" s="270"/>
      <c r="U13" s="294"/>
      <c r="V13" s="163"/>
      <c r="W13" s="147"/>
      <c r="X13" s="146"/>
      <c r="Y13" s="146"/>
      <c r="Z13" s="270"/>
      <c r="AA13" s="270"/>
      <c r="AB13" s="270"/>
      <c r="AC13" s="270"/>
      <c r="AD13" s="167"/>
      <c r="AE13" s="147"/>
      <c r="AF13" s="77"/>
    </row>
    <row r="14" spans="1:32" x14ac:dyDescent="0.25">
      <c r="A14" s="174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00"/>
      <c r="O14" s="303"/>
      <c r="P14" s="303"/>
      <c r="Q14" s="306"/>
      <c r="R14" s="300"/>
      <c r="S14" s="271"/>
      <c r="T14" s="271"/>
      <c r="U14" s="295"/>
      <c r="V14" s="163"/>
      <c r="W14" s="147"/>
      <c r="X14" s="147"/>
      <c r="Y14" s="147"/>
      <c r="Z14" s="271"/>
      <c r="AA14" s="271"/>
      <c r="AB14" s="271"/>
      <c r="AC14" s="271"/>
      <c r="AD14" s="167"/>
      <c r="AE14" s="147"/>
      <c r="AF14" s="77"/>
    </row>
    <row r="15" spans="1:32" x14ac:dyDescent="0.25">
      <c r="A15" s="174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00"/>
      <c r="O15" s="303"/>
      <c r="P15" s="303"/>
      <c r="Q15" s="306"/>
      <c r="R15" s="300"/>
      <c r="S15" s="271"/>
      <c r="T15" s="271"/>
      <c r="U15" s="295"/>
      <c r="V15" s="163"/>
      <c r="W15" s="147"/>
      <c r="X15" s="147"/>
      <c r="Y15" s="147"/>
      <c r="Z15" s="271"/>
      <c r="AA15" s="271"/>
      <c r="AB15" s="271"/>
      <c r="AC15" s="271"/>
      <c r="AD15" s="167"/>
      <c r="AE15" s="147"/>
      <c r="AF15" s="77"/>
    </row>
    <row r="16" spans="1:32" ht="15.75" thickBot="1" x14ac:dyDescent="0.3">
      <c r="A16" s="174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01"/>
      <c r="O16" s="304"/>
      <c r="P16" s="304"/>
      <c r="Q16" s="307"/>
      <c r="R16" s="301"/>
      <c r="S16" s="272"/>
      <c r="T16" s="272"/>
      <c r="U16" s="296"/>
      <c r="V16" s="163"/>
      <c r="W16" s="147"/>
      <c r="X16" s="148"/>
      <c r="Y16" s="148"/>
      <c r="Z16" s="272"/>
      <c r="AA16" s="272"/>
      <c r="AB16" s="272"/>
      <c r="AC16" s="272"/>
      <c r="AD16" s="167"/>
      <c r="AE16" s="147"/>
      <c r="AF16" s="77"/>
    </row>
    <row r="17" spans="1:32" ht="15.75" thickBot="1" x14ac:dyDescent="0.3">
      <c r="A17" s="168" t="s">
        <v>21</v>
      </c>
      <c r="B17" s="169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285" t="s">
        <v>32</v>
      </c>
      <c r="O17" s="286"/>
      <c r="P17" s="286"/>
      <c r="Q17" s="286"/>
      <c r="R17" s="286"/>
      <c r="S17" s="286"/>
      <c r="T17" s="286"/>
      <c r="U17" s="286"/>
      <c r="V17" s="286"/>
      <c r="W17" s="286"/>
      <c r="X17" s="286"/>
      <c r="Y17" s="286"/>
      <c r="Z17" s="286"/>
      <c r="AA17" s="286"/>
      <c r="AB17" s="286"/>
      <c r="AC17" s="286"/>
      <c r="AD17" s="286"/>
      <c r="AE17" s="287"/>
      <c r="AF17" s="98"/>
    </row>
    <row r="18" spans="1:32" x14ac:dyDescent="0.25">
      <c r="A18" s="174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328"/>
      <c r="O18" s="302"/>
      <c r="P18" s="302"/>
      <c r="Q18" s="305"/>
      <c r="R18" s="299"/>
      <c r="S18" s="270"/>
      <c r="T18" s="270"/>
      <c r="U18" s="294"/>
      <c r="V18" s="163"/>
      <c r="W18" s="147"/>
      <c r="X18" s="146"/>
      <c r="Y18" s="146"/>
      <c r="Z18" s="270"/>
      <c r="AA18" s="270"/>
      <c r="AB18" s="270"/>
      <c r="AC18" s="270"/>
      <c r="AD18" s="167"/>
      <c r="AE18" s="147"/>
      <c r="AF18" s="77"/>
    </row>
    <row r="19" spans="1:32" x14ac:dyDescent="0.25">
      <c r="A19" s="174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00"/>
      <c r="O19" s="303"/>
      <c r="P19" s="303"/>
      <c r="Q19" s="306"/>
      <c r="R19" s="300"/>
      <c r="S19" s="271"/>
      <c r="T19" s="271"/>
      <c r="U19" s="295"/>
      <c r="V19" s="163"/>
      <c r="W19" s="147"/>
      <c r="X19" s="147"/>
      <c r="Y19" s="147"/>
      <c r="Z19" s="271"/>
      <c r="AA19" s="271"/>
      <c r="AB19" s="271"/>
      <c r="AC19" s="271"/>
      <c r="AD19" s="167"/>
      <c r="AE19" s="147"/>
      <c r="AF19" s="77"/>
    </row>
    <row r="20" spans="1:32" x14ac:dyDescent="0.25">
      <c r="A20" s="174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00"/>
      <c r="O20" s="303"/>
      <c r="P20" s="303"/>
      <c r="Q20" s="306"/>
      <c r="R20" s="300"/>
      <c r="S20" s="271"/>
      <c r="T20" s="271"/>
      <c r="U20" s="295"/>
      <c r="V20" s="163"/>
      <c r="W20" s="147"/>
      <c r="X20" s="147"/>
      <c r="Y20" s="147"/>
      <c r="Z20" s="271"/>
      <c r="AA20" s="271"/>
      <c r="AB20" s="271"/>
      <c r="AC20" s="271"/>
      <c r="AD20" s="167"/>
      <c r="AE20" s="147"/>
      <c r="AF20" s="77"/>
    </row>
    <row r="21" spans="1:32" ht="15.75" thickBot="1" x14ac:dyDescent="0.3">
      <c r="A21" s="174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01"/>
      <c r="O21" s="304"/>
      <c r="P21" s="304"/>
      <c r="Q21" s="307"/>
      <c r="R21" s="301"/>
      <c r="S21" s="272"/>
      <c r="T21" s="272"/>
      <c r="U21" s="296"/>
      <c r="V21" s="163"/>
      <c r="W21" s="147"/>
      <c r="X21" s="148"/>
      <c r="Y21" s="148"/>
      <c r="Z21" s="272"/>
      <c r="AA21" s="272"/>
      <c r="AB21" s="272"/>
      <c r="AC21" s="272"/>
      <c r="AD21" s="167"/>
      <c r="AE21" s="147"/>
      <c r="AF21" s="77"/>
    </row>
    <row r="22" spans="1:32" ht="15.75" thickBot="1" x14ac:dyDescent="0.3">
      <c r="A22" s="168" t="s">
        <v>21</v>
      </c>
      <c r="B22" s="169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325" t="s">
        <v>3</v>
      </c>
      <c r="O22" s="326"/>
      <c r="P22" s="326"/>
      <c r="Q22" s="326"/>
      <c r="R22" s="326"/>
      <c r="S22" s="326"/>
      <c r="T22" s="326"/>
      <c r="U22" s="326"/>
      <c r="V22" s="326"/>
      <c r="W22" s="326"/>
      <c r="X22" s="326"/>
      <c r="Y22" s="326"/>
      <c r="Z22" s="326"/>
      <c r="AA22" s="326"/>
      <c r="AB22" s="326"/>
      <c r="AC22" s="326"/>
      <c r="AD22" s="326"/>
      <c r="AE22" s="327"/>
      <c r="AF22" s="98"/>
    </row>
    <row r="23" spans="1:32" ht="15" customHeight="1" x14ac:dyDescent="0.25">
      <c r="A23" s="232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12"/>
      <c r="O23" s="322"/>
      <c r="P23" s="322"/>
      <c r="Q23" s="322"/>
      <c r="R23" s="323"/>
      <c r="S23" s="324"/>
      <c r="T23" s="324"/>
      <c r="U23" s="324"/>
      <c r="V23" s="279"/>
      <c r="W23" s="281"/>
      <c r="X23" s="281"/>
      <c r="Y23" s="281"/>
      <c r="Z23" s="324"/>
      <c r="AA23" s="324"/>
      <c r="AB23" s="324"/>
      <c r="AC23" s="324"/>
      <c r="AD23" s="279"/>
      <c r="AE23" s="281"/>
      <c r="AF23" s="77"/>
    </row>
    <row r="24" spans="1:32" x14ac:dyDescent="0.25">
      <c r="A24" s="174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12"/>
      <c r="O24" s="322"/>
      <c r="P24" s="322"/>
      <c r="Q24" s="322"/>
      <c r="R24" s="323"/>
      <c r="S24" s="324"/>
      <c r="T24" s="324"/>
      <c r="U24" s="324"/>
      <c r="V24" s="279"/>
      <c r="W24" s="281"/>
      <c r="X24" s="281"/>
      <c r="Y24" s="281"/>
      <c r="Z24" s="324"/>
      <c r="AA24" s="324"/>
      <c r="AB24" s="324"/>
      <c r="AC24" s="324"/>
      <c r="AD24" s="279"/>
      <c r="AE24" s="281"/>
      <c r="AF24" s="77"/>
    </row>
    <row r="25" spans="1:32" x14ac:dyDescent="0.25">
      <c r="A25" s="174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12"/>
      <c r="O25" s="322"/>
      <c r="P25" s="322"/>
      <c r="Q25" s="322"/>
      <c r="R25" s="323"/>
      <c r="S25" s="324"/>
      <c r="T25" s="324"/>
      <c r="U25" s="324"/>
      <c r="V25" s="279"/>
      <c r="W25" s="281"/>
      <c r="X25" s="281"/>
      <c r="Y25" s="281"/>
      <c r="Z25" s="324"/>
      <c r="AA25" s="324"/>
      <c r="AB25" s="324"/>
      <c r="AC25" s="324"/>
      <c r="AD25" s="279"/>
      <c r="AE25" s="281"/>
      <c r="AF25" s="77"/>
    </row>
    <row r="26" spans="1:32" x14ac:dyDescent="0.25">
      <c r="A26" s="174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12"/>
      <c r="O26" s="322"/>
      <c r="P26" s="322"/>
      <c r="Q26" s="322"/>
      <c r="R26" s="323"/>
      <c r="S26" s="324"/>
      <c r="T26" s="324"/>
      <c r="U26" s="324"/>
      <c r="V26" s="279"/>
      <c r="W26" s="281"/>
      <c r="X26" s="281"/>
      <c r="Y26" s="281"/>
      <c r="Z26" s="324"/>
      <c r="AA26" s="324"/>
      <c r="AB26" s="324"/>
      <c r="AC26" s="324"/>
      <c r="AD26" s="279"/>
      <c r="AE26" s="281"/>
      <c r="AF26" s="77"/>
    </row>
    <row r="27" spans="1:32" ht="15.75" thickBot="1" x14ac:dyDescent="0.3">
      <c r="A27" s="233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12"/>
      <c r="O27" s="322"/>
      <c r="P27" s="322"/>
      <c r="Q27" s="322"/>
      <c r="R27" s="323"/>
      <c r="S27" s="324"/>
      <c r="T27" s="324"/>
      <c r="U27" s="324"/>
      <c r="V27" s="279"/>
      <c r="W27" s="281"/>
      <c r="X27" s="281"/>
      <c r="Y27" s="281"/>
      <c r="Z27" s="324"/>
      <c r="AA27" s="324"/>
      <c r="AB27" s="324"/>
      <c r="AC27" s="324"/>
      <c r="AD27" s="279"/>
      <c r="AE27" s="281"/>
      <c r="AF27" s="77"/>
    </row>
    <row r="28" spans="1:32" ht="15.75" thickBot="1" x14ac:dyDescent="0.3">
      <c r="A28" s="242" t="s">
        <v>21</v>
      </c>
      <c r="B28" s="243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13" t="s">
        <v>4</v>
      </c>
      <c r="O28" s="314"/>
      <c r="P28" s="314"/>
      <c r="Q28" s="314"/>
      <c r="R28" s="314"/>
      <c r="S28" s="314"/>
      <c r="T28" s="314"/>
      <c r="U28" s="314"/>
      <c r="V28" s="314"/>
      <c r="W28" s="314"/>
      <c r="X28" s="314"/>
      <c r="Y28" s="314"/>
      <c r="Z28" s="314"/>
      <c r="AA28" s="314"/>
      <c r="AB28" s="314"/>
      <c r="AC28" s="314"/>
      <c r="AD28" s="314"/>
      <c r="AE28" s="315"/>
      <c r="AF28" s="98"/>
    </row>
    <row r="29" spans="1:32" ht="15.75" thickBot="1" x14ac:dyDescent="0.3">
      <c r="A29" s="204" t="s">
        <v>36</v>
      </c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6"/>
      <c r="M29" s="119"/>
      <c r="N29" s="309" t="s">
        <v>36</v>
      </c>
      <c r="O29" s="310"/>
      <c r="P29" s="310"/>
      <c r="Q29" s="310"/>
      <c r="R29" s="310"/>
      <c r="S29" s="310"/>
      <c r="T29" s="310"/>
      <c r="U29" s="310"/>
      <c r="V29" s="310"/>
      <c r="W29" s="310"/>
      <c r="X29" s="310"/>
      <c r="Y29" s="310"/>
      <c r="Z29" s="310"/>
      <c r="AA29" s="310"/>
      <c r="AB29" s="310"/>
      <c r="AC29" s="310"/>
      <c r="AD29" s="310"/>
      <c r="AE29" s="311"/>
      <c r="AF29" s="98"/>
    </row>
    <row r="30" spans="1:32" ht="15.75" thickBot="1" x14ac:dyDescent="0.3">
      <c r="A30" s="207"/>
      <c r="B30" s="208"/>
      <c r="C30" s="208"/>
      <c r="D30" s="208"/>
      <c r="E30" s="208"/>
      <c r="F30" s="208"/>
      <c r="G30" s="208"/>
      <c r="H30" s="208"/>
      <c r="I30" s="208"/>
      <c r="J30" s="208"/>
      <c r="K30" s="208"/>
      <c r="L30" s="209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 x14ac:dyDescent="0.25">
      <c r="A31" s="174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316"/>
      <c r="O31" s="318"/>
      <c r="P31" s="318"/>
      <c r="Q31" s="320"/>
      <c r="R31" s="300"/>
      <c r="S31" s="271"/>
      <c r="T31" s="271"/>
      <c r="U31" s="295"/>
      <c r="V31" s="163"/>
      <c r="W31" s="147"/>
      <c r="X31" s="147"/>
      <c r="Y31" s="146"/>
      <c r="Z31" s="271"/>
      <c r="AA31" s="271"/>
      <c r="AB31" s="271"/>
      <c r="AC31" s="271"/>
      <c r="AD31" s="167"/>
      <c r="AE31" s="147"/>
      <c r="AF31" s="77"/>
    </row>
    <row r="32" spans="1:32" x14ac:dyDescent="0.25">
      <c r="A32" s="174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316"/>
      <c r="O32" s="318"/>
      <c r="P32" s="318"/>
      <c r="Q32" s="320"/>
      <c r="R32" s="300"/>
      <c r="S32" s="271"/>
      <c r="T32" s="271"/>
      <c r="U32" s="295"/>
      <c r="V32" s="163"/>
      <c r="W32" s="147"/>
      <c r="X32" s="147"/>
      <c r="Y32" s="147"/>
      <c r="Z32" s="271"/>
      <c r="AA32" s="271"/>
      <c r="AB32" s="271"/>
      <c r="AC32" s="271"/>
      <c r="AD32" s="167"/>
      <c r="AE32" s="147"/>
      <c r="AF32" s="77"/>
    </row>
    <row r="33" spans="1:32" x14ac:dyDescent="0.25">
      <c r="A33" s="174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316"/>
      <c r="O33" s="318"/>
      <c r="P33" s="318"/>
      <c r="Q33" s="320"/>
      <c r="R33" s="300"/>
      <c r="S33" s="271"/>
      <c r="T33" s="271"/>
      <c r="U33" s="295"/>
      <c r="V33" s="163"/>
      <c r="W33" s="147"/>
      <c r="X33" s="147"/>
      <c r="Y33" s="147"/>
      <c r="Z33" s="271"/>
      <c r="AA33" s="271"/>
      <c r="AB33" s="271"/>
      <c r="AC33" s="271"/>
      <c r="AD33" s="167"/>
      <c r="AE33" s="147"/>
      <c r="AF33" s="77"/>
    </row>
    <row r="34" spans="1:32" ht="15.75" thickBot="1" x14ac:dyDescent="0.3">
      <c r="A34" s="233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317"/>
      <c r="O34" s="319"/>
      <c r="P34" s="319"/>
      <c r="Q34" s="321"/>
      <c r="R34" s="301"/>
      <c r="S34" s="272"/>
      <c r="T34" s="272"/>
      <c r="U34" s="296"/>
      <c r="V34" s="163"/>
      <c r="W34" s="147"/>
      <c r="X34" s="148"/>
      <c r="Y34" s="148"/>
      <c r="Z34" s="272"/>
      <c r="AA34" s="272"/>
      <c r="AB34" s="272"/>
      <c r="AC34" s="272"/>
      <c r="AD34" s="167"/>
      <c r="AE34" s="147"/>
      <c r="AF34" s="77"/>
    </row>
    <row r="35" spans="1:32" ht="15.75" thickBot="1" x14ac:dyDescent="0.3">
      <c r="A35" s="168" t="s">
        <v>21</v>
      </c>
      <c r="B35" s="169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285" t="s">
        <v>5</v>
      </c>
      <c r="O35" s="286"/>
      <c r="P35" s="286"/>
      <c r="Q35" s="286"/>
      <c r="R35" s="286"/>
      <c r="S35" s="286"/>
      <c r="T35" s="286"/>
      <c r="U35" s="286"/>
      <c r="V35" s="286"/>
      <c r="W35" s="286"/>
      <c r="X35" s="286"/>
      <c r="Y35" s="286"/>
      <c r="Z35" s="286"/>
      <c r="AA35" s="286"/>
      <c r="AB35" s="286"/>
      <c r="AC35" s="286"/>
      <c r="AD35" s="286"/>
      <c r="AE35" s="287"/>
      <c r="AF35" s="98"/>
    </row>
    <row r="36" spans="1:32" x14ac:dyDescent="0.25">
      <c r="A36" s="174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08"/>
      <c r="O36" s="302"/>
      <c r="P36" s="302"/>
      <c r="Q36" s="305"/>
      <c r="R36" s="299"/>
      <c r="S36" s="270"/>
      <c r="T36" s="270"/>
      <c r="U36" s="294"/>
      <c r="V36" s="163"/>
      <c r="W36" s="147"/>
      <c r="X36" s="146"/>
      <c r="Y36" s="146"/>
      <c r="Z36" s="270"/>
      <c r="AA36" s="270"/>
      <c r="AB36" s="270"/>
      <c r="AC36" s="270"/>
      <c r="AD36" s="167"/>
      <c r="AE36" s="147"/>
      <c r="AF36" s="77"/>
    </row>
    <row r="37" spans="1:32" x14ac:dyDescent="0.25">
      <c r="A37" s="174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00"/>
      <c r="O37" s="303"/>
      <c r="P37" s="303"/>
      <c r="Q37" s="306"/>
      <c r="R37" s="300"/>
      <c r="S37" s="271"/>
      <c r="T37" s="271"/>
      <c r="U37" s="295"/>
      <c r="V37" s="163"/>
      <c r="W37" s="147"/>
      <c r="X37" s="147"/>
      <c r="Y37" s="147"/>
      <c r="Z37" s="271"/>
      <c r="AA37" s="271"/>
      <c r="AB37" s="271"/>
      <c r="AC37" s="271"/>
      <c r="AD37" s="167"/>
      <c r="AE37" s="147"/>
      <c r="AF37" s="77"/>
    </row>
    <row r="38" spans="1:32" x14ac:dyDescent="0.25">
      <c r="A38" s="174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00"/>
      <c r="O38" s="303"/>
      <c r="P38" s="303"/>
      <c r="Q38" s="306"/>
      <c r="R38" s="300"/>
      <c r="S38" s="271"/>
      <c r="T38" s="271"/>
      <c r="U38" s="295"/>
      <c r="V38" s="163"/>
      <c r="W38" s="147"/>
      <c r="X38" s="147"/>
      <c r="Y38" s="147"/>
      <c r="Z38" s="271"/>
      <c r="AA38" s="271"/>
      <c r="AB38" s="271"/>
      <c r="AC38" s="271"/>
      <c r="AD38" s="167"/>
      <c r="AE38" s="147"/>
      <c r="AF38" s="77"/>
    </row>
    <row r="39" spans="1:32" ht="15.75" thickBot="1" x14ac:dyDescent="0.3">
      <c r="A39" s="174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01"/>
      <c r="O39" s="304"/>
      <c r="P39" s="304"/>
      <c r="Q39" s="307"/>
      <c r="R39" s="301"/>
      <c r="S39" s="272"/>
      <c r="T39" s="272"/>
      <c r="U39" s="296"/>
      <c r="V39" s="163"/>
      <c r="W39" s="147"/>
      <c r="X39" s="148"/>
      <c r="Y39" s="148"/>
      <c r="Z39" s="272"/>
      <c r="AA39" s="272"/>
      <c r="AB39" s="272"/>
      <c r="AC39" s="272"/>
      <c r="AD39" s="167"/>
      <c r="AE39" s="147"/>
      <c r="AF39" s="77"/>
    </row>
    <row r="40" spans="1:32" ht="15.75" thickBot="1" x14ac:dyDescent="0.3">
      <c r="A40" s="168" t="s">
        <v>21</v>
      </c>
      <c r="B40" s="169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285" t="s">
        <v>6</v>
      </c>
      <c r="O40" s="286"/>
      <c r="P40" s="286"/>
      <c r="Q40" s="286"/>
      <c r="R40" s="286"/>
      <c r="S40" s="286"/>
      <c r="T40" s="286"/>
      <c r="U40" s="286"/>
      <c r="V40" s="286"/>
      <c r="W40" s="286"/>
      <c r="X40" s="286"/>
      <c r="Y40" s="286"/>
      <c r="Z40" s="286"/>
      <c r="AA40" s="286"/>
      <c r="AB40" s="286"/>
      <c r="AC40" s="286"/>
      <c r="AD40" s="286"/>
      <c r="AE40" s="287"/>
      <c r="AF40" s="98"/>
    </row>
    <row r="41" spans="1:32" x14ac:dyDescent="0.25">
      <c r="A41" s="174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08"/>
      <c r="O41" s="302"/>
      <c r="P41" s="302"/>
      <c r="Q41" s="305"/>
      <c r="R41" s="299"/>
      <c r="S41" s="270"/>
      <c r="T41" s="270"/>
      <c r="U41" s="294"/>
      <c r="V41" s="163"/>
      <c r="W41" s="147"/>
      <c r="X41" s="146"/>
      <c r="Y41" s="146"/>
      <c r="Z41" s="270"/>
      <c r="AA41" s="270"/>
      <c r="AB41" s="270"/>
      <c r="AC41" s="270"/>
      <c r="AD41" s="167"/>
      <c r="AE41" s="147"/>
      <c r="AF41" s="77"/>
    </row>
    <row r="42" spans="1:32" x14ac:dyDescent="0.25">
      <c r="A42" s="174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00"/>
      <c r="O42" s="303"/>
      <c r="P42" s="303"/>
      <c r="Q42" s="306"/>
      <c r="R42" s="300"/>
      <c r="S42" s="271"/>
      <c r="T42" s="271"/>
      <c r="U42" s="295"/>
      <c r="V42" s="163"/>
      <c r="W42" s="147"/>
      <c r="X42" s="147"/>
      <c r="Y42" s="147"/>
      <c r="Z42" s="271"/>
      <c r="AA42" s="271"/>
      <c r="AB42" s="271"/>
      <c r="AC42" s="271"/>
      <c r="AD42" s="167"/>
      <c r="AE42" s="147"/>
      <c r="AF42" s="77"/>
    </row>
    <row r="43" spans="1:32" x14ac:dyDescent="0.25">
      <c r="A43" s="174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00"/>
      <c r="O43" s="303"/>
      <c r="P43" s="303"/>
      <c r="Q43" s="306"/>
      <c r="R43" s="300"/>
      <c r="S43" s="271"/>
      <c r="T43" s="271"/>
      <c r="U43" s="295"/>
      <c r="V43" s="163"/>
      <c r="W43" s="147"/>
      <c r="X43" s="147"/>
      <c r="Y43" s="147"/>
      <c r="Z43" s="271"/>
      <c r="AA43" s="271"/>
      <c r="AB43" s="271"/>
      <c r="AC43" s="271"/>
      <c r="AD43" s="167"/>
      <c r="AE43" s="147"/>
      <c r="AF43" s="77"/>
    </row>
    <row r="44" spans="1:32" x14ac:dyDescent="0.25">
      <c r="A44" s="174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00"/>
      <c r="O44" s="303"/>
      <c r="P44" s="303"/>
      <c r="Q44" s="306"/>
      <c r="R44" s="300"/>
      <c r="S44" s="271"/>
      <c r="T44" s="271"/>
      <c r="U44" s="295"/>
      <c r="V44" s="163"/>
      <c r="W44" s="147"/>
      <c r="X44" s="147"/>
      <c r="Y44" s="147"/>
      <c r="Z44" s="271"/>
      <c r="AA44" s="271"/>
      <c r="AB44" s="271"/>
      <c r="AC44" s="271"/>
      <c r="AD44" s="167"/>
      <c r="AE44" s="147"/>
      <c r="AF44" s="77"/>
    </row>
    <row r="45" spans="1:32" ht="15.75" thickBot="1" x14ac:dyDescent="0.3">
      <c r="A45" s="174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01"/>
      <c r="O45" s="304"/>
      <c r="P45" s="304"/>
      <c r="Q45" s="307"/>
      <c r="R45" s="301"/>
      <c r="S45" s="272"/>
      <c r="T45" s="272"/>
      <c r="U45" s="296"/>
      <c r="V45" s="163"/>
      <c r="W45" s="147"/>
      <c r="X45" s="148"/>
      <c r="Y45" s="148"/>
      <c r="Z45" s="272"/>
      <c r="AA45" s="272"/>
      <c r="AB45" s="272"/>
      <c r="AC45" s="272"/>
      <c r="AD45" s="167"/>
      <c r="AE45" s="147"/>
      <c r="AF45" s="77"/>
    </row>
    <row r="46" spans="1:32" ht="15.75" thickBot="1" x14ac:dyDescent="0.3">
      <c r="A46" s="168" t="s">
        <v>21</v>
      </c>
      <c r="B46" s="169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285" t="s">
        <v>7</v>
      </c>
      <c r="O46" s="286"/>
      <c r="P46" s="286"/>
      <c r="Q46" s="286"/>
      <c r="R46" s="286"/>
      <c r="S46" s="286"/>
      <c r="T46" s="286"/>
      <c r="U46" s="286"/>
      <c r="V46" s="286"/>
      <c r="W46" s="286"/>
      <c r="X46" s="286"/>
      <c r="Y46" s="286"/>
      <c r="Z46" s="286"/>
      <c r="AA46" s="286"/>
      <c r="AB46" s="286"/>
      <c r="AC46" s="286"/>
      <c r="AD46" s="286"/>
      <c r="AE46" s="287"/>
      <c r="AF46" s="98"/>
    </row>
    <row r="47" spans="1:32" x14ac:dyDescent="0.25">
      <c r="A47" s="174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08"/>
      <c r="O47" s="302"/>
      <c r="P47" s="302"/>
      <c r="Q47" s="305"/>
      <c r="R47" s="299"/>
      <c r="S47" s="270"/>
      <c r="T47" s="270"/>
      <c r="U47" s="294"/>
      <c r="V47" s="163"/>
      <c r="W47" s="147"/>
      <c r="X47" s="146"/>
      <c r="Y47" s="146"/>
      <c r="Z47" s="270"/>
      <c r="AA47" s="270"/>
      <c r="AB47" s="270"/>
      <c r="AC47" s="270"/>
      <c r="AD47" s="167"/>
      <c r="AE47" s="147"/>
      <c r="AF47" s="77"/>
    </row>
    <row r="48" spans="1:32" x14ac:dyDescent="0.25">
      <c r="A48" s="174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00"/>
      <c r="O48" s="303"/>
      <c r="P48" s="303"/>
      <c r="Q48" s="306"/>
      <c r="R48" s="300"/>
      <c r="S48" s="271"/>
      <c r="T48" s="271"/>
      <c r="U48" s="295"/>
      <c r="V48" s="163"/>
      <c r="W48" s="147"/>
      <c r="X48" s="147"/>
      <c r="Y48" s="147"/>
      <c r="Z48" s="271"/>
      <c r="AA48" s="271"/>
      <c r="AB48" s="271"/>
      <c r="AC48" s="271"/>
      <c r="AD48" s="167"/>
      <c r="AE48" s="147"/>
      <c r="AF48" s="77"/>
    </row>
    <row r="49" spans="1:32" x14ac:dyDescent="0.25">
      <c r="A49" s="174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00"/>
      <c r="O49" s="303"/>
      <c r="P49" s="303"/>
      <c r="Q49" s="306"/>
      <c r="R49" s="300"/>
      <c r="S49" s="271"/>
      <c r="T49" s="271"/>
      <c r="U49" s="295"/>
      <c r="V49" s="163"/>
      <c r="W49" s="147"/>
      <c r="X49" s="147"/>
      <c r="Y49" s="147"/>
      <c r="Z49" s="271"/>
      <c r="AA49" s="271"/>
      <c r="AB49" s="271"/>
      <c r="AC49" s="271"/>
      <c r="AD49" s="167"/>
      <c r="AE49" s="147"/>
      <c r="AF49" s="77"/>
    </row>
    <row r="50" spans="1:32" ht="15.75" thickBot="1" x14ac:dyDescent="0.3">
      <c r="A50" s="174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01"/>
      <c r="O50" s="304"/>
      <c r="P50" s="304"/>
      <c r="Q50" s="307"/>
      <c r="R50" s="301"/>
      <c r="S50" s="272"/>
      <c r="T50" s="272"/>
      <c r="U50" s="296"/>
      <c r="V50" s="163"/>
      <c r="W50" s="147"/>
      <c r="X50" s="148"/>
      <c r="Y50" s="148"/>
      <c r="Z50" s="272"/>
      <c r="AA50" s="272"/>
      <c r="AB50" s="272"/>
      <c r="AC50" s="272"/>
      <c r="AD50" s="167"/>
      <c r="AE50" s="147"/>
      <c r="AF50" s="77"/>
    </row>
    <row r="51" spans="1:32" ht="15.75" thickBot="1" x14ac:dyDescent="0.3">
      <c r="A51" s="168" t="s">
        <v>21</v>
      </c>
      <c r="B51" s="169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285" t="s">
        <v>8</v>
      </c>
      <c r="O51" s="286"/>
      <c r="P51" s="286"/>
      <c r="Q51" s="286"/>
      <c r="R51" s="286"/>
      <c r="S51" s="286"/>
      <c r="T51" s="286"/>
      <c r="U51" s="286"/>
      <c r="V51" s="286"/>
      <c r="W51" s="286"/>
      <c r="X51" s="286"/>
      <c r="Y51" s="286"/>
      <c r="Z51" s="286"/>
      <c r="AA51" s="286"/>
      <c r="AB51" s="286"/>
      <c r="AC51" s="286"/>
      <c r="AD51" s="286"/>
      <c r="AE51" s="287"/>
      <c r="AF51" s="98"/>
    </row>
    <row r="52" spans="1:32" ht="15.75" thickBot="1" x14ac:dyDescent="0.3">
      <c r="A52" s="204" t="s">
        <v>37</v>
      </c>
      <c r="B52" s="205"/>
      <c r="C52" s="205"/>
      <c r="D52" s="205"/>
      <c r="E52" s="205"/>
      <c r="F52" s="205"/>
      <c r="G52" s="205"/>
      <c r="H52" s="205"/>
      <c r="I52" s="205"/>
      <c r="J52" s="205"/>
      <c r="K52" s="205"/>
      <c r="L52" s="206"/>
      <c r="M52" s="119"/>
      <c r="N52" s="309" t="s">
        <v>37</v>
      </c>
      <c r="O52" s="310"/>
      <c r="P52" s="310"/>
      <c r="Q52" s="310"/>
      <c r="R52" s="310"/>
      <c r="S52" s="310"/>
      <c r="T52" s="310"/>
      <c r="U52" s="310"/>
      <c r="V52" s="310"/>
      <c r="W52" s="310"/>
      <c r="X52" s="310"/>
      <c r="Y52" s="310"/>
      <c r="Z52" s="310"/>
      <c r="AA52" s="310"/>
      <c r="AB52" s="310"/>
      <c r="AC52" s="310"/>
      <c r="AD52" s="310"/>
      <c r="AE52" s="311"/>
      <c r="AF52" s="98"/>
    </row>
    <row r="53" spans="1:32" ht="15.75" thickBot="1" x14ac:dyDescent="0.3">
      <c r="A53" s="207"/>
      <c r="B53" s="208"/>
      <c r="C53" s="208"/>
      <c r="D53" s="208"/>
      <c r="E53" s="208"/>
      <c r="F53" s="208"/>
      <c r="G53" s="208"/>
      <c r="H53" s="208"/>
      <c r="I53" s="208"/>
      <c r="J53" s="208"/>
      <c r="K53" s="208"/>
      <c r="L53" s="209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 x14ac:dyDescent="0.25">
      <c r="A54" s="174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08"/>
      <c r="O54" s="302"/>
      <c r="P54" s="302"/>
      <c r="Q54" s="305"/>
      <c r="R54" s="299"/>
      <c r="S54" s="270"/>
      <c r="T54" s="270"/>
      <c r="U54" s="294"/>
      <c r="V54" s="163"/>
      <c r="W54" s="147"/>
      <c r="X54" s="146"/>
      <c r="Y54" s="146"/>
      <c r="Z54" s="270"/>
      <c r="AA54" s="270"/>
      <c r="AB54" s="270"/>
      <c r="AC54" s="270"/>
      <c r="AD54" s="167"/>
      <c r="AE54" s="147"/>
      <c r="AF54" s="77"/>
    </row>
    <row r="55" spans="1:32" x14ac:dyDescent="0.25">
      <c r="A55" s="174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00"/>
      <c r="O55" s="303"/>
      <c r="P55" s="303"/>
      <c r="Q55" s="306"/>
      <c r="R55" s="300"/>
      <c r="S55" s="271"/>
      <c r="T55" s="271"/>
      <c r="U55" s="295"/>
      <c r="V55" s="163"/>
      <c r="W55" s="147"/>
      <c r="X55" s="147"/>
      <c r="Y55" s="147"/>
      <c r="Z55" s="271"/>
      <c r="AA55" s="271"/>
      <c r="AB55" s="271"/>
      <c r="AC55" s="271"/>
      <c r="AD55" s="167"/>
      <c r="AE55" s="147"/>
      <c r="AF55" s="77"/>
    </row>
    <row r="56" spans="1:32" x14ac:dyDescent="0.25">
      <c r="A56" s="174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00"/>
      <c r="O56" s="303"/>
      <c r="P56" s="303"/>
      <c r="Q56" s="306"/>
      <c r="R56" s="300"/>
      <c r="S56" s="271"/>
      <c r="T56" s="271"/>
      <c r="U56" s="295"/>
      <c r="V56" s="163"/>
      <c r="W56" s="147"/>
      <c r="X56" s="147"/>
      <c r="Y56" s="147"/>
      <c r="Z56" s="271"/>
      <c r="AA56" s="271"/>
      <c r="AB56" s="271"/>
      <c r="AC56" s="271"/>
      <c r="AD56" s="167"/>
      <c r="AE56" s="147"/>
      <c r="AF56" s="77"/>
    </row>
    <row r="57" spans="1:32" ht="15.75" thickBot="1" x14ac:dyDescent="0.3">
      <c r="A57" s="174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01"/>
      <c r="O57" s="304"/>
      <c r="P57" s="304"/>
      <c r="Q57" s="307"/>
      <c r="R57" s="301"/>
      <c r="S57" s="272"/>
      <c r="T57" s="272"/>
      <c r="U57" s="296"/>
      <c r="V57" s="163"/>
      <c r="W57" s="147"/>
      <c r="X57" s="148"/>
      <c r="Y57" s="148"/>
      <c r="Z57" s="272"/>
      <c r="AA57" s="272"/>
      <c r="AB57" s="272"/>
      <c r="AC57" s="272"/>
      <c r="AD57" s="167"/>
      <c r="AE57" s="147"/>
      <c r="AF57" s="77"/>
    </row>
    <row r="58" spans="1:32" ht="15.75" thickBot="1" x14ac:dyDescent="0.3">
      <c r="A58" s="168" t="s">
        <v>21</v>
      </c>
      <c r="B58" s="169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285" t="s">
        <v>15</v>
      </c>
      <c r="O58" s="286"/>
      <c r="P58" s="286"/>
      <c r="Q58" s="286"/>
      <c r="R58" s="286"/>
      <c r="S58" s="286"/>
      <c r="T58" s="286"/>
      <c r="U58" s="286"/>
      <c r="V58" s="286"/>
      <c r="W58" s="286"/>
      <c r="X58" s="286"/>
      <c r="Y58" s="286"/>
      <c r="Z58" s="286"/>
      <c r="AA58" s="286"/>
      <c r="AB58" s="286"/>
      <c r="AC58" s="286"/>
      <c r="AD58" s="286"/>
      <c r="AE58" s="287"/>
      <c r="AF58" s="98"/>
    </row>
    <row r="59" spans="1:32" x14ac:dyDescent="0.25">
      <c r="A59" s="174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08"/>
      <c r="O59" s="302"/>
      <c r="P59" s="302"/>
      <c r="Q59" s="305"/>
      <c r="R59" s="299"/>
      <c r="S59" s="270"/>
      <c r="T59" s="270"/>
      <c r="U59" s="294"/>
      <c r="V59" s="163"/>
      <c r="W59" s="147"/>
      <c r="X59" s="146"/>
      <c r="Y59" s="146"/>
      <c r="Z59" s="270"/>
      <c r="AA59" s="270"/>
      <c r="AB59" s="270"/>
      <c r="AC59" s="270"/>
      <c r="AD59" s="167"/>
      <c r="AE59" s="147"/>
      <c r="AF59" s="77"/>
    </row>
    <row r="60" spans="1:32" x14ac:dyDescent="0.25">
      <c r="A60" s="174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00"/>
      <c r="O60" s="303"/>
      <c r="P60" s="303"/>
      <c r="Q60" s="306"/>
      <c r="R60" s="300"/>
      <c r="S60" s="271"/>
      <c r="T60" s="271"/>
      <c r="U60" s="295"/>
      <c r="V60" s="163"/>
      <c r="W60" s="147"/>
      <c r="X60" s="147"/>
      <c r="Y60" s="147"/>
      <c r="Z60" s="271"/>
      <c r="AA60" s="271"/>
      <c r="AB60" s="271"/>
      <c r="AC60" s="271"/>
      <c r="AD60" s="167"/>
      <c r="AE60" s="147"/>
      <c r="AF60" s="77"/>
    </row>
    <row r="61" spans="1:32" x14ac:dyDescent="0.25">
      <c r="A61" s="174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00"/>
      <c r="O61" s="303"/>
      <c r="P61" s="303"/>
      <c r="Q61" s="306"/>
      <c r="R61" s="300"/>
      <c r="S61" s="271"/>
      <c r="T61" s="271"/>
      <c r="U61" s="295"/>
      <c r="V61" s="163"/>
      <c r="W61" s="147"/>
      <c r="X61" s="147"/>
      <c r="Y61" s="147"/>
      <c r="Z61" s="271"/>
      <c r="AA61" s="271"/>
      <c r="AB61" s="271"/>
      <c r="AC61" s="271"/>
      <c r="AD61" s="167"/>
      <c r="AE61" s="147"/>
      <c r="AF61" s="77"/>
    </row>
    <row r="62" spans="1:32" x14ac:dyDescent="0.25">
      <c r="A62" s="174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00"/>
      <c r="O62" s="303"/>
      <c r="P62" s="303"/>
      <c r="Q62" s="306"/>
      <c r="R62" s="300"/>
      <c r="S62" s="271"/>
      <c r="T62" s="271"/>
      <c r="U62" s="295"/>
      <c r="V62" s="163"/>
      <c r="W62" s="147"/>
      <c r="X62" s="147"/>
      <c r="Y62" s="147"/>
      <c r="Z62" s="271"/>
      <c r="AA62" s="271"/>
      <c r="AB62" s="271"/>
      <c r="AC62" s="271"/>
      <c r="AD62" s="167"/>
      <c r="AE62" s="147"/>
      <c r="AF62" s="77"/>
    </row>
    <row r="63" spans="1:32" ht="15.75" thickBot="1" x14ac:dyDescent="0.3">
      <c r="A63" s="174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01"/>
      <c r="O63" s="304"/>
      <c r="P63" s="304"/>
      <c r="Q63" s="307"/>
      <c r="R63" s="301"/>
      <c r="S63" s="272"/>
      <c r="T63" s="272"/>
      <c r="U63" s="296"/>
      <c r="V63" s="163"/>
      <c r="W63" s="147"/>
      <c r="X63" s="148"/>
      <c r="Y63" s="148"/>
      <c r="Z63" s="272"/>
      <c r="AA63" s="272"/>
      <c r="AB63" s="272"/>
      <c r="AC63" s="272"/>
      <c r="AD63" s="167"/>
      <c r="AE63" s="147"/>
      <c r="AF63" s="77"/>
    </row>
    <row r="64" spans="1:32" ht="15.75" thickBot="1" x14ac:dyDescent="0.3">
      <c r="A64" s="168" t="s">
        <v>21</v>
      </c>
      <c r="B64" s="169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285" t="s">
        <v>16</v>
      </c>
      <c r="O64" s="286"/>
      <c r="P64" s="286"/>
      <c r="Q64" s="286"/>
      <c r="R64" s="286"/>
      <c r="S64" s="286"/>
      <c r="T64" s="286"/>
      <c r="U64" s="286"/>
      <c r="V64" s="286"/>
      <c r="W64" s="286"/>
      <c r="X64" s="286"/>
      <c r="Y64" s="286"/>
      <c r="Z64" s="286"/>
      <c r="AA64" s="286"/>
      <c r="AB64" s="286"/>
      <c r="AC64" s="286"/>
      <c r="AD64" s="286"/>
      <c r="AE64" s="287"/>
      <c r="AF64" s="98"/>
    </row>
    <row r="65" spans="1:32" x14ac:dyDescent="0.25">
      <c r="A65" s="174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08"/>
      <c r="O65" s="302"/>
      <c r="P65" s="302"/>
      <c r="Q65" s="305"/>
      <c r="R65" s="299"/>
      <c r="S65" s="270"/>
      <c r="T65" s="270"/>
      <c r="U65" s="294"/>
      <c r="V65" s="163"/>
      <c r="W65" s="147"/>
      <c r="X65" s="146"/>
      <c r="Y65" s="146"/>
      <c r="Z65" s="270"/>
      <c r="AA65" s="270"/>
      <c r="AB65" s="270"/>
      <c r="AC65" s="270"/>
      <c r="AD65" s="167"/>
      <c r="AE65" s="147"/>
      <c r="AF65" s="77"/>
    </row>
    <row r="66" spans="1:32" x14ac:dyDescent="0.25">
      <c r="A66" s="174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00"/>
      <c r="O66" s="303"/>
      <c r="P66" s="303"/>
      <c r="Q66" s="306"/>
      <c r="R66" s="300"/>
      <c r="S66" s="271"/>
      <c r="T66" s="271"/>
      <c r="U66" s="295"/>
      <c r="V66" s="163"/>
      <c r="W66" s="147"/>
      <c r="X66" s="147"/>
      <c r="Y66" s="147"/>
      <c r="Z66" s="271"/>
      <c r="AA66" s="271"/>
      <c r="AB66" s="271"/>
      <c r="AC66" s="271"/>
      <c r="AD66" s="167"/>
      <c r="AE66" s="147"/>
      <c r="AF66" s="77"/>
    </row>
    <row r="67" spans="1:32" x14ac:dyDescent="0.25">
      <c r="A67" s="174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00"/>
      <c r="O67" s="303"/>
      <c r="P67" s="303"/>
      <c r="Q67" s="306"/>
      <c r="R67" s="300"/>
      <c r="S67" s="271"/>
      <c r="T67" s="271"/>
      <c r="U67" s="295"/>
      <c r="V67" s="163"/>
      <c r="W67" s="147"/>
      <c r="X67" s="147"/>
      <c r="Y67" s="147"/>
      <c r="Z67" s="271"/>
      <c r="AA67" s="271"/>
      <c r="AB67" s="271"/>
      <c r="AC67" s="271"/>
      <c r="AD67" s="167"/>
      <c r="AE67" s="147"/>
      <c r="AF67" s="77"/>
    </row>
    <row r="68" spans="1:32" ht="15.75" thickBot="1" x14ac:dyDescent="0.3">
      <c r="A68" s="174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01"/>
      <c r="O68" s="304"/>
      <c r="P68" s="304"/>
      <c r="Q68" s="307"/>
      <c r="R68" s="301"/>
      <c r="S68" s="272"/>
      <c r="T68" s="272"/>
      <c r="U68" s="296"/>
      <c r="V68" s="163"/>
      <c r="W68" s="147"/>
      <c r="X68" s="148"/>
      <c r="Y68" s="148"/>
      <c r="Z68" s="272"/>
      <c r="AA68" s="272"/>
      <c r="AB68" s="272"/>
      <c r="AC68" s="272"/>
      <c r="AD68" s="167"/>
      <c r="AE68" s="147"/>
      <c r="AF68" s="77"/>
    </row>
    <row r="69" spans="1:32" ht="15.75" thickBot="1" x14ac:dyDescent="0.3">
      <c r="A69" s="168" t="s">
        <v>21</v>
      </c>
      <c r="B69" s="169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285" t="s">
        <v>17</v>
      </c>
      <c r="O69" s="286"/>
      <c r="P69" s="286"/>
      <c r="Q69" s="286"/>
      <c r="R69" s="286"/>
      <c r="S69" s="286"/>
      <c r="T69" s="286"/>
      <c r="U69" s="286"/>
      <c r="V69" s="286"/>
      <c r="W69" s="286"/>
      <c r="X69" s="286"/>
      <c r="Y69" s="286"/>
      <c r="Z69" s="286"/>
      <c r="AA69" s="286"/>
      <c r="AB69" s="286"/>
      <c r="AC69" s="286"/>
      <c r="AD69" s="286"/>
      <c r="AE69" s="287"/>
      <c r="AF69" s="98"/>
    </row>
    <row r="70" spans="1:32" x14ac:dyDescent="0.25">
      <c r="A70" s="174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299"/>
      <c r="O70" s="302"/>
      <c r="P70" s="302"/>
      <c r="Q70" s="305"/>
      <c r="R70" s="299"/>
      <c r="S70" s="270"/>
      <c r="T70" s="270"/>
      <c r="U70" s="294"/>
      <c r="V70" s="163"/>
      <c r="W70" s="147"/>
      <c r="X70" s="146"/>
      <c r="Y70" s="146"/>
      <c r="Z70" s="270"/>
      <c r="AA70" s="270"/>
      <c r="AB70" s="270"/>
      <c r="AC70" s="270"/>
      <c r="AD70" s="167"/>
      <c r="AE70" s="147"/>
      <c r="AF70" s="77"/>
    </row>
    <row r="71" spans="1:32" x14ac:dyDescent="0.25">
      <c r="A71" s="174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00"/>
      <c r="O71" s="303"/>
      <c r="P71" s="303"/>
      <c r="Q71" s="306"/>
      <c r="R71" s="300"/>
      <c r="S71" s="271"/>
      <c r="T71" s="271"/>
      <c r="U71" s="295"/>
      <c r="V71" s="163"/>
      <c r="W71" s="147"/>
      <c r="X71" s="147"/>
      <c r="Y71" s="147"/>
      <c r="Z71" s="271"/>
      <c r="AA71" s="271"/>
      <c r="AB71" s="271"/>
      <c r="AC71" s="271"/>
      <c r="AD71" s="167"/>
      <c r="AE71" s="147"/>
      <c r="AF71" s="77"/>
    </row>
    <row r="72" spans="1:32" x14ac:dyDescent="0.25">
      <c r="A72" s="174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00"/>
      <c r="O72" s="303"/>
      <c r="P72" s="303"/>
      <c r="Q72" s="306"/>
      <c r="R72" s="300"/>
      <c r="S72" s="271"/>
      <c r="T72" s="271"/>
      <c r="U72" s="295"/>
      <c r="V72" s="163"/>
      <c r="W72" s="147"/>
      <c r="X72" s="147"/>
      <c r="Y72" s="147"/>
      <c r="Z72" s="271"/>
      <c r="AA72" s="271"/>
      <c r="AB72" s="271"/>
      <c r="AC72" s="271"/>
      <c r="AD72" s="167"/>
      <c r="AE72" s="147"/>
      <c r="AF72" s="77"/>
    </row>
    <row r="73" spans="1:32" x14ac:dyDescent="0.25">
      <c r="A73" s="174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00"/>
      <c r="O73" s="303"/>
      <c r="P73" s="303"/>
      <c r="Q73" s="306"/>
      <c r="R73" s="300"/>
      <c r="S73" s="271"/>
      <c r="T73" s="271"/>
      <c r="U73" s="295"/>
      <c r="V73" s="163"/>
      <c r="W73" s="147"/>
      <c r="X73" s="147"/>
      <c r="Y73" s="147"/>
      <c r="Z73" s="271"/>
      <c r="AA73" s="271"/>
      <c r="AB73" s="271"/>
      <c r="AC73" s="271"/>
      <c r="AD73" s="167"/>
      <c r="AE73" s="147"/>
      <c r="AF73" s="77"/>
    </row>
    <row r="74" spans="1:32" ht="15.75" thickBot="1" x14ac:dyDescent="0.3">
      <c r="A74" s="174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01"/>
      <c r="O74" s="304"/>
      <c r="P74" s="304"/>
      <c r="Q74" s="307"/>
      <c r="R74" s="301"/>
      <c r="S74" s="272"/>
      <c r="T74" s="272"/>
      <c r="U74" s="296"/>
      <c r="V74" s="163"/>
      <c r="W74" s="147"/>
      <c r="X74" s="148"/>
      <c r="Y74" s="148"/>
      <c r="Z74" s="272"/>
      <c r="AA74" s="272"/>
      <c r="AB74" s="272"/>
      <c r="AC74" s="272"/>
      <c r="AD74" s="167"/>
      <c r="AE74" s="147"/>
      <c r="AF74" s="77"/>
    </row>
    <row r="75" spans="1:32" ht="15.75" thickBot="1" x14ac:dyDescent="0.3">
      <c r="A75" s="168" t="s">
        <v>21</v>
      </c>
      <c r="B75" s="169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285" t="s">
        <v>18</v>
      </c>
      <c r="O75" s="286"/>
      <c r="P75" s="286"/>
      <c r="Q75" s="286"/>
      <c r="R75" s="286"/>
      <c r="S75" s="286"/>
      <c r="T75" s="286"/>
      <c r="U75" s="286"/>
      <c r="V75" s="286"/>
      <c r="W75" s="286"/>
      <c r="X75" s="286"/>
      <c r="Y75" s="286"/>
      <c r="Z75" s="286"/>
      <c r="AA75" s="286"/>
      <c r="AB75" s="286"/>
      <c r="AC75" s="286"/>
      <c r="AD75" s="286"/>
      <c r="AE75" s="287"/>
      <c r="AF75" s="98"/>
    </row>
    <row r="76" spans="1:32" x14ac:dyDescent="0.25">
      <c r="A76" s="170" t="s">
        <v>29</v>
      </c>
      <c r="B76" s="171"/>
      <c r="C76" s="182">
        <f>SUM(C75,C69,C64,C58,C51,C46,C40,C35,C28,C22,C17,C12)</f>
        <v>0</v>
      </c>
      <c r="D76" s="184">
        <f>SUM(D75,D69,D64,D58,D51,D46,D40,D35,D28,D22,D17,D12)</f>
        <v>0</v>
      </c>
      <c r="E76" s="185">
        <f>SUM(E75,E69,E64,E58,E51,E46,E40,E35,E28,E22,E17,E12)</f>
        <v>0</v>
      </c>
      <c r="F76" s="187" t="e">
        <f t="shared" si="1"/>
        <v>#DIV/0!</v>
      </c>
      <c r="G76" s="184">
        <f t="shared" si="2"/>
        <v>0</v>
      </c>
      <c r="H76" s="189" t="e">
        <f t="shared" si="3"/>
        <v>#DIV/0!</v>
      </c>
      <c r="I76" s="191">
        <f>E76-D76</f>
        <v>0</v>
      </c>
      <c r="J76" s="193"/>
      <c r="K76" s="195" t="e">
        <f t="shared" si="4"/>
        <v>#DIV/0!</v>
      </c>
      <c r="L76" s="297" t="e">
        <f>AVERAGE(L70:L74,L65:L68,L59:L63,L54:L57,L47:L50,L41:L45,L36:L39,L31:L34,L23:L27,L18:L21,L13:L16,L8:L11)</f>
        <v>#DIV/0!</v>
      </c>
      <c r="M76" s="97"/>
      <c r="N76" s="288" t="e">
        <f>AVERAGE(N70,N65,N59,N54)</f>
        <v>#DIV/0!</v>
      </c>
      <c r="O76" s="290">
        <f>SUM(O54,O59,O65,O70)</f>
        <v>0</v>
      </c>
      <c r="P76" s="292"/>
      <c r="Q76" s="292"/>
      <c r="R76" s="288" t="e">
        <f>AVERAGE(R70,R65,R59,R54)</f>
        <v>#DIV/0!</v>
      </c>
      <c r="S76" s="290">
        <f>SUM(S54,S59,S65,S70)</f>
        <v>0</v>
      </c>
      <c r="T76" s="292"/>
      <c r="U76" s="292"/>
      <c r="V76" s="288" t="e">
        <f>AVERAGE(V70,V65,V59,V54)</f>
        <v>#DIV/0!</v>
      </c>
      <c r="W76" s="290">
        <f>SUM(W54,W59,W65,W70)</f>
        <v>0</v>
      </c>
      <c r="X76" s="283"/>
      <c r="Y76" s="283"/>
      <c r="Z76" s="288" t="e">
        <f>AVERAGE(Z70,Z65,Z59,Z54)</f>
        <v>#DIV/0!</v>
      </c>
      <c r="AA76" s="290">
        <f>SUM(AA54,AA59,AA65,AA70)</f>
        <v>0</v>
      </c>
      <c r="AB76" s="288" t="e">
        <f>AVERAGE(AB70,AB65,AB59,AB54)</f>
        <v>#DIV/0!</v>
      </c>
      <c r="AC76" s="290">
        <f>SUM(AC54,AC59,AC65,AC70)</f>
        <v>0</v>
      </c>
      <c r="AD76" s="288" t="e">
        <f>AVERAGE(AD70,AD65,AD59,AD54)</f>
        <v>#DIV/0!</v>
      </c>
      <c r="AE76" s="290">
        <f>SUM(AE54,AE59,AE65,AE70)</f>
        <v>0</v>
      </c>
      <c r="AF76" s="132"/>
    </row>
    <row r="77" spans="1:32" ht="15.75" thickBot="1" x14ac:dyDescent="0.3">
      <c r="A77" s="172"/>
      <c r="B77" s="173"/>
      <c r="C77" s="183"/>
      <c r="D77" s="183"/>
      <c r="E77" s="186"/>
      <c r="F77" s="188"/>
      <c r="G77" s="183"/>
      <c r="H77" s="190"/>
      <c r="I77" s="192"/>
      <c r="J77" s="194"/>
      <c r="K77" s="196" t="e">
        <f>(E77-J77)/J77</f>
        <v>#DIV/0!</v>
      </c>
      <c r="L77" s="298"/>
      <c r="M77" s="133"/>
      <c r="N77" s="289"/>
      <c r="O77" s="291"/>
      <c r="P77" s="293"/>
      <c r="Q77" s="293"/>
      <c r="R77" s="289"/>
      <c r="S77" s="291"/>
      <c r="T77" s="293"/>
      <c r="U77" s="293"/>
      <c r="V77" s="289"/>
      <c r="W77" s="291"/>
      <c r="X77" s="284"/>
      <c r="Y77" s="284"/>
      <c r="Z77" s="289"/>
      <c r="AA77" s="291"/>
      <c r="AB77" s="289"/>
      <c r="AC77" s="291"/>
      <c r="AD77" s="289"/>
      <c r="AE77" s="291"/>
      <c r="AF77" s="132"/>
    </row>
  </sheetData>
  <sheetProtection password="CC7C" sheet="1" objects="1" scenarios="1"/>
  <mergeCells count="326">
    <mergeCell ref="A1:D4"/>
    <mergeCell ref="G2:H2"/>
    <mergeCell ref="F5:G5"/>
    <mergeCell ref="H5:I5"/>
    <mergeCell ref="J5:K5"/>
    <mergeCell ref="N5:Q5"/>
    <mergeCell ref="R5:U5"/>
    <mergeCell ref="V5:Y5"/>
    <mergeCell ref="Z5:AA5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</mergeCells>
  <conditionalFormatting sqref="H8:H11 H13:H16 H70:H74 H65:H68 H59:H63 H54:H57 H47:H50 H41:H45 H36:H39 H18:H21 N8 N36 N23 N70 N65 N54 N47 N41 N13 N18 N59 H31:H34 H23:H25">
    <cfRule type="cellIs" dxfId="83" priority="27" operator="lessThan">
      <formula>0</formula>
    </cfRule>
    <cfRule type="cellIs" dxfId="82" priority="28" operator="greaterThan">
      <formula>0</formula>
    </cfRule>
  </conditionalFormatting>
  <conditionalFormatting sqref="F8:F11 F13:F16 F70:F74 F65:F68 F59:F63 F54:F57 F47:F50 F41:F45 F36:F39 F18:F21 F31:F34 F23:F25">
    <cfRule type="cellIs" dxfId="81" priority="25" operator="greaterThan">
      <formula>0</formula>
    </cfRule>
    <cfRule type="cellIs" dxfId="80" priority="26" operator="lessThan">
      <formula>0</formula>
    </cfRule>
  </conditionalFormatting>
  <conditionalFormatting sqref="R8">
    <cfRule type="cellIs" dxfId="79" priority="23" operator="lessThan">
      <formula>0</formula>
    </cfRule>
    <cfRule type="cellIs" dxfId="78" priority="24" operator="greaterThan">
      <formula>0</formula>
    </cfRule>
  </conditionalFormatting>
  <conditionalFormatting sqref="V8 AD8">
    <cfRule type="cellIs" dxfId="77" priority="21" operator="lessThan">
      <formula>0</formula>
    </cfRule>
    <cfRule type="cellIs" dxfId="76" priority="22" operator="greaterThan">
      <formula>0</formula>
    </cfRule>
  </conditionalFormatting>
  <conditionalFormatting sqref="F76:F77 H76:H77 N76:N77">
    <cfRule type="cellIs" dxfId="75" priority="20" operator="greaterThan">
      <formula>0</formula>
    </cfRule>
  </conditionalFormatting>
  <conditionalFormatting sqref="F76:F77 H76:H77 N76:N77">
    <cfRule type="cellIs" dxfId="74" priority="19" operator="lessThan">
      <formula>0</formula>
    </cfRule>
  </conditionalFormatting>
  <conditionalFormatting sqref="R70 R65 R59 R54 R47 R41 R36 R23 R18 R13">
    <cfRule type="cellIs" dxfId="73" priority="18" operator="greaterThan">
      <formula>0</formula>
    </cfRule>
  </conditionalFormatting>
  <conditionalFormatting sqref="R70 R65 R59 R54 R47 R41 R36 R23 R18 R13">
    <cfRule type="cellIs" dxfId="72" priority="17" operator="lessThan">
      <formula>0</formula>
    </cfRule>
  </conditionalFormatting>
  <conditionalFormatting sqref="V70 V65 V59 V54 V47 V41 V36 V23 V18 V13">
    <cfRule type="cellIs" dxfId="71" priority="16" operator="greaterThan">
      <formula>0</formula>
    </cfRule>
  </conditionalFormatting>
  <conditionalFormatting sqref="V70 V65 V59 V54 V47 V41 V36 V23 V18 V13">
    <cfRule type="cellIs" dxfId="70" priority="15" operator="lessThan">
      <formula>0</formula>
    </cfRule>
  </conditionalFormatting>
  <conditionalFormatting sqref="H26:H27">
    <cfRule type="cellIs" dxfId="69" priority="13" operator="lessThan">
      <formula>0</formula>
    </cfRule>
    <cfRule type="cellIs" dxfId="68" priority="14" operator="greaterThan">
      <formula>0</formula>
    </cfRule>
  </conditionalFormatting>
  <conditionalFormatting sqref="F26:F27">
    <cfRule type="cellIs" dxfId="67" priority="11" operator="greaterThan">
      <formula>0</formula>
    </cfRule>
    <cfRule type="cellIs" dxfId="66" priority="12" operator="lessThan">
      <formula>0</formula>
    </cfRule>
  </conditionalFormatting>
  <conditionalFormatting sqref="R76:R77">
    <cfRule type="cellIs" dxfId="65" priority="10" operator="greaterThan">
      <formula>0</formula>
    </cfRule>
  </conditionalFormatting>
  <conditionalFormatting sqref="R76:R77">
    <cfRule type="cellIs" dxfId="64" priority="9" operator="lessThan">
      <formula>0</formula>
    </cfRule>
  </conditionalFormatting>
  <conditionalFormatting sqref="V76:V77">
    <cfRule type="cellIs" dxfId="63" priority="8" operator="greaterThan">
      <formula>0</formula>
    </cfRule>
  </conditionalFormatting>
  <conditionalFormatting sqref="V76:V77">
    <cfRule type="cellIs" dxfId="62" priority="7" operator="lessThan">
      <formula>0</formula>
    </cfRule>
  </conditionalFormatting>
  <conditionalFormatting sqref="Z76:Z77">
    <cfRule type="cellIs" dxfId="61" priority="6" operator="greaterThan">
      <formula>0</formula>
    </cfRule>
  </conditionalFormatting>
  <conditionalFormatting sqref="Z76:Z77">
    <cfRule type="cellIs" dxfId="60" priority="5" operator="lessThan">
      <formula>0</formula>
    </cfRule>
  </conditionalFormatting>
  <conditionalFormatting sqref="AB76:AB77">
    <cfRule type="cellIs" dxfId="59" priority="4" operator="greaterThan">
      <formula>0</formula>
    </cfRule>
  </conditionalFormatting>
  <conditionalFormatting sqref="AB76:AB77">
    <cfRule type="cellIs" dxfId="58" priority="3" operator="lessThan">
      <formula>0</formula>
    </cfRule>
  </conditionalFormatting>
  <conditionalFormatting sqref="AD76:AD77">
    <cfRule type="cellIs" dxfId="57" priority="2" operator="greaterThan">
      <formula>0</formula>
    </cfRule>
  </conditionalFormatting>
  <conditionalFormatting sqref="AD76:AD77">
    <cfRule type="cellIs" dxfId="56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J77"/>
  <sheetViews>
    <sheetView zoomScale="80" zoomScaleNormal="80" workbookViewId="0">
      <pane ySplit="7" topLeftCell="A8" activePane="bottomLeft" state="frozen"/>
      <selection pane="bottomLeft" activeCell="G2" sqref="G2:H2"/>
    </sheetView>
  </sheetViews>
  <sheetFormatPr baseColWidth="10" defaultRowHeight="15" x14ac:dyDescent="0.25"/>
  <cols>
    <col min="1" max="1" width="7.8554687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140625" style="57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3" width="13.5703125" style="57" customWidth="1"/>
    <col min="14" max="14" width="1.7109375" style="57" customWidth="1"/>
    <col min="15" max="16" width="10.5703125" style="57" bestFit="1" customWidth="1"/>
    <col min="17" max="17" width="14" style="57" bestFit="1" customWidth="1"/>
    <col min="18" max="18" width="14" style="57" customWidth="1"/>
    <col min="19" max="19" width="9.140625" style="57" customWidth="1"/>
    <col min="20" max="20" width="9.7109375" style="58" bestFit="1" customWidth="1"/>
    <col min="21" max="21" width="11" style="59" bestFit="1" customWidth="1"/>
    <col min="22" max="22" width="16" style="59" bestFit="1" customWidth="1"/>
    <col min="23" max="23" width="14.140625" style="59" customWidth="1"/>
    <col min="24" max="24" width="10.5703125" style="59" customWidth="1"/>
    <col min="25" max="25" width="9.7109375" style="58" bestFit="1" customWidth="1"/>
    <col min="26" max="26" width="9.5703125" style="57" bestFit="1" customWidth="1"/>
    <col min="27" max="27" width="14" style="57" bestFit="1" customWidth="1"/>
    <col min="28" max="28" width="13.85546875" style="57" customWidth="1"/>
    <col min="29" max="29" width="11" style="57" customWidth="1"/>
    <col min="30" max="33" width="9.5703125" style="57" customWidth="1"/>
    <col min="34" max="34" width="8.85546875" style="58" bestFit="1" customWidth="1"/>
    <col min="35" max="35" width="8.5703125" style="57" bestFit="1" customWidth="1"/>
    <col min="36" max="36" width="8.5703125" style="57" customWidth="1"/>
    <col min="37" max="37" width="17" style="57" bestFit="1" customWidth="1"/>
    <col min="38" max="38" width="10.5703125" style="57" bestFit="1" customWidth="1"/>
    <col min="39" max="40" width="9.5703125" style="57" bestFit="1" customWidth="1"/>
    <col min="41" max="45" width="10.5703125" style="57" bestFit="1" customWidth="1"/>
    <col min="46" max="46" width="11.28515625" style="57" bestFit="1" customWidth="1"/>
    <col min="47" max="47" width="10.5703125" style="57" bestFit="1" customWidth="1"/>
    <col min="48" max="48" width="11.28515625" style="57" bestFit="1" customWidth="1"/>
    <col min="49" max="49" width="10.5703125" style="57" bestFit="1" customWidth="1"/>
    <col min="50" max="50" width="12.140625" style="57" bestFit="1" customWidth="1"/>
    <col min="51" max="16384" width="11.42578125" style="57"/>
  </cols>
  <sheetData>
    <row r="1" spans="1:36" ht="24" customHeight="1" thickBot="1" x14ac:dyDescent="0.3">
      <c r="A1" s="357" t="s">
        <v>41</v>
      </c>
      <c r="B1" s="358"/>
      <c r="C1" s="358"/>
      <c r="D1" s="359"/>
    </row>
    <row r="2" spans="1:36" ht="24" customHeight="1" thickBot="1" x14ac:dyDescent="0.3">
      <c r="A2" s="360"/>
      <c r="B2" s="361"/>
      <c r="C2" s="361"/>
      <c r="D2" s="362"/>
      <c r="G2" s="370" t="s">
        <v>42</v>
      </c>
      <c r="H2" s="371"/>
      <c r="I2" s="60"/>
      <c r="O2" s="61"/>
      <c r="P2" s="61"/>
    </row>
    <row r="3" spans="1:36" ht="27" customHeight="1" x14ac:dyDescent="0.25">
      <c r="A3" s="360"/>
      <c r="B3" s="361"/>
      <c r="C3" s="361"/>
      <c r="D3" s="362"/>
    </row>
    <row r="4" spans="1:36" ht="13.5" customHeight="1" thickBot="1" x14ac:dyDescent="0.4">
      <c r="A4" s="363"/>
      <c r="B4" s="364"/>
      <c r="C4" s="364"/>
      <c r="D4" s="365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</row>
    <row r="5" spans="1:36" ht="18.75" customHeight="1" thickBot="1" x14ac:dyDescent="0.3">
      <c r="F5" s="366" t="s">
        <v>25</v>
      </c>
      <c r="G5" s="367"/>
      <c r="H5" s="348" t="s">
        <v>26</v>
      </c>
      <c r="I5" s="347"/>
      <c r="J5" s="348" t="s">
        <v>31</v>
      </c>
      <c r="K5" s="346"/>
      <c r="L5" s="63" t="s">
        <v>39</v>
      </c>
      <c r="M5" s="63"/>
      <c r="N5" s="64"/>
      <c r="O5" s="348">
        <v>2013</v>
      </c>
      <c r="P5" s="346"/>
      <c r="Q5" s="346"/>
      <c r="R5" s="346"/>
      <c r="S5" s="347"/>
      <c r="T5" s="368">
        <v>2014</v>
      </c>
      <c r="U5" s="368"/>
      <c r="V5" s="368"/>
      <c r="W5" s="368"/>
      <c r="X5" s="369"/>
      <c r="Y5" s="348">
        <v>2015</v>
      </c>
      <c r="Z5" s="346"/>
      <c r="AA5" s="346"/>
      <c r="AB5" s="346"/>
      <c r="AC5" s="347"/>
      <c r="AD5" s="348">
        <v>2013</v>
      </c>
      <c r="AE5" s="347"/>
      <c r="AF5" s="346">
        <v>2014</v>
      </c>
      <c r="AG5" s="347"/>
      <c r="AH5" s="348">
        <v>2015</v>
      </c>
      <c r="AI5" s="347"/>
      <c r="AJ5" s="65"/>
    </row>
    <row r="6" spans="1:36" ht="15.75" customHeight="1" x14ac:dyDescent="0.25">
      <c r="A6" s="238" t="s">
        <v>0</v>
      </c>
      <c r="B6" s="240" t="s">
        <v>30</v>
      </c>
      <c r="C6" s="254" t="s">
        <v>33</v>
      </c>
      <c r="D6" s="349" t="s">
        <v>22</v>
      </c>
      <c r="E6" s="351" t="s">
        <v>13</v>
      </c>
      <c r="F6" s="337" t="s">
        <v>23</v>
      </c>
      <c r="G6" s="337" t="s">
        <v>24</v>
      </c>
      <c r="H6" s="353" t="s">
        <v>23</v>
      </c>
      <c r="I6" s="349" t="s">
        <v>24</v>
      </c>
      <c r="J6" s="335" t="s">
        <v>31</v>
      </c>
      <c r="K6" s="335" t="s">
        <v>24</v>
      </c>
      <c r="L6" s="335" t="s">
        <v>40</v>
      </c>
      <c r="M6" s="383" t="s">
        <v>68</v>
      </c>
      <c r="N6" s="66"/>
      <c r="O6" s="337" t="s">
        <v>27</v>
      </c>
      <c r="P6" s="337" t="s">
        <v>28</v>
      </c>
      <c r="Q6" s="337" t="s">
        <v>34</v>
      </c>
      <c r="R6" s="383" t="s">
        <v>67</v>
      </c>
      <c r="S6" s="337" t="s">
        <v>35</v>
      </c>
      <c r="T6" s="331" t="s">
        <v>27</v>
      </c>
      <c r="U6" s="329" t="s">
        <v>28</v>
      </c>
      <c r="V6" s="329" t="s">
        <v>34</v>
      </c>
      <c r="W6" s="373" t="s">
        <v>67</v>
      </c>
      <c r="X6" s="329" t="s">
        <v>35</v>
      </c>
      <c r="Y6" s="331" t="s">
        <v>27</v>
      </c>
      <c r="Z6" s="333" t="s">
        <v>28</v>
      </c>
      <c r="AA6" s="333" t="s">
        <v>34</v>
      </c>
      <c r="AB6" s="375" t="s">
        <v>67</v>
      </c>
      <c r="AC6" s="333" t="s">
        <v>35</v>
      </c>
      <c r="AD6" s="333" t="s">
        <v>20</v>
      </c>
      <c r="AE6" s="333" t="s">
        <v>19</v>
      </c>
      <c r="AF6" s="333" t="s">
        <v>20</v>
      </c>
      <c r="AG6" s="333" t="s">
        <v>19</v>
      </c>
      <c r="AH6" s="331" t="s">
        <v>20</v>
      </c>
      <c r="AI6" s="355" t="s">
        <v>19</v>
      </c>
      <c r="AJ6" s="67"/>
    </row>
    <row r="7" spans="1:36" ht="21" customHeight="1" thickBot="1" x14ac:dyDescent="0.3">
      <c r="A7" s="239"/>
      <c r="B7" s="241"/>
      <c r="C7" s="255"/>
      <c r="D7" s="350"/>
      <c r="E7" s="352"/>
      <c r="F7" s="338"/>
      <c r="G7" s="338"/>
      <c r="H7" s="354"/>
      <c r="I7" s="350"/>
      <c r="J7" s="336"/>
      <c r="K7" s="336"/>
      <c r="L7" s="336"/>
      <c r="M7" s="384"/>
      <c r="N7" s="66"/>
      <c r="O7" s="338"/>
      <c r="P7" s="338"/>
      <c r="Q7" s="338"/>
      <c r="R7" s="384"/>
      <c r="S7" s="338"/>
      <c r="T7" s="332"/>
      <c r="U7" s="330"/>
      <c r="V7" s="330"/>
      <c r="W7" s="374"/>
      <c r="X7" s="330"/>
      <c r="Y7" s="332"/>
      <c r="Z7" s="334"/>
      <c r="AA7" s="334"/>
      <c r="AB7" s="376"/>
      <c r="AC7" s="334"/>
      <c r="AD7" s="334"/>
      <c r="AE7" s="334"/>
      <c r="AF7" s="334"/>
      <c r="AG7" s="334"/>
      <c r="AH7" s="332"/>
      <c r="AI7" s="356"/>
      <c r="AJ7" s="67"/>
    </row>
    <row r="8" spans="1:36" ht="15" customHeight="1" thickBot="1" x14ac:dyDescent="0.3">
      <c r="A8" s="174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53"/>
      <c r="N8" s="76"/>
      <c r="O8" s="339"/>
      <c r="P8" s="342"/>
      <c r="Q8" s="270"/>
      <c r="R8" s="270"/>
      <c r="S8" s="294"/>
      <c r="T8" s="345"/>
      <c r="U8" s="270"/>
      <c r="V8" s="270"/>
      <c r="W8" s="270"/>
      <c r="X8" s="294"/>
      <c r="Y8" s="252"/>
      <c r="Z8" s="146"/>
      <c r="AA8" s="146"/>
      <c r="AB8" s="146"/>
      <c r="AC8" s="146"/>
      <c r="AD8" s="270"/>
      <c r="AE8" s="270"/>
      <c r="AF8" s="270"/>
      <c r="AG8" s="270"/>
      <c r="AH8" s="199"/>
      <c r="AI8" s="146"/>
      <c r="AJ8" s="77"/>
    </row>
    <row r="9" spans="1:36" ht="15.75" thickBot="1" x14ac:dyDescent="0.3">
      <c r="A9" s="174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54"/>
      <c r="N9" s="76"/>
      <c r="O9" s="340"/>
      <c r="P9" s="343"/>
      <c r="Q9" s="271"/>
      <c r="R9" s="271"/>
      <c r="S9" s="295"/>
      <c r="T9" s="340"/>
      <c r="U9" s="271"/>
      <c r="V9" s="271"/>
      <c r="W9" s="271"/>
      <c r="X9" s="295"/>
      <c r="Y9" s="253"/>
      <c r="Z9" s="147"/>
      <c r="AA9" s="147"/>
      <c r="AB9" s="147"/>
      <c r="AC9" s="147"/>
      <c r="AD9" s="271"/>
      <c r="AE9" s="271"/>
      <c r="AF9" s="271"/>
      <c r="AG9" s="271"/>
      <c r="AH9" s="167"/>
      <c r="AI9" s="147"/>
      <c r="AJ9" s="77"/>
    </row>
    <row r="10" spans="1:36" ht="15.75" thickBot="1" x14ac:dyDescent="0.3">
      <c r="A10" s="174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54"/>
      <c r="N10" s="76"/>
      <c r="O10" s="340"/>
      <c r="P10" s="343"/>
      <c r="Q10" s="271"/>
      <c r="R10" s="271"/>
      <c r="S10" s="295"/>
      <c r="T10" s="340"/>
      <c r="U10" s="271"/>
      <c r="V10" s="271"/>
      <c r="W10" s="271"/>
      <c r="X10" s="295"/>
      <c r="Y10" s="253"/>
      <c r="Z10" s="147"/>
      <c r="AA10" s="147"/>
      <c r="AB10" s="147"/>
      <c r="AC10" s="147"/>
      <c r="AD10" s="271"/>
      <c r="AE10" s="271"/>
      <c r="AF10" s="271"/>
      <c r="AG10" s="271"/>
      <c r="AH10" s="167"/>
      <c r="AI10" s="147"/>
      <c r="AJ10" s="77"/>
    </row>
    <row r="11" spans="1:36" ht="15.75" thickBot="1" x14ac:dyDescent="0.3">
      <c r="A11" s="174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54"/>
      <c r="N11" s="76"/>
      <c r="O11" s="341"/>
      <c r="P11" s="344"/>
      <c r="Q11" s="272"/>
      <c r="R11" s="272"/>
      <c r="S11" s="296"/>
      <c r="T11" s="341"/>
      <c r="U11" s="272"/>
      <c r="V11" s="272"/>
      <c r="W11" s="272"/>
      <c r="X11" s="296"/>
      <c r="Y11" s="253"/>
      <c r="Z11" s="147"/>
      <c r="AA11" s="148"/>
      <c r="AB11" s="148"/>
      <c r="AC11" s="148"/>
      <c r="AD11" s="272"/>
      <c r="AE11" s="272"/>
      <c r="AF11" s="272"/>
      <c r="AG11" s="272"/>
      <c r="AH11" s="167"/>
      <c r="AI11" s="147"/>
      <c r="AJ11" s="77"/>
    </row>
    <row r="12" spans="1:36" ht="15.75" thickBot="1" x14ac:dyDescent="0.3">
      <c r="A12" s="168" t="s">
        <v>21</v>
      </c>
      <c r="B12" s="169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6"/>
      <c r="N12" s="97"/>
      <c r="O12" s="285" t="s">
        <v>14</v>
      </c>
      <c r="P12" s="286"/>
      <c r="Q12" s="286"/>
      <c r="R12" s="286"/>
      <c r="S12" s="286"/>
      <c r="T12" s="286"/>
      <c r="U12" s="286"/>
      <c r="V12" s="286"/>
      <c r="W12" s="286"/>
      <c r="X12" s="286"/>
      <c r="Y12" s="286"/>
      <c r="Z12" s="286"/>
      <c r="AA12" s="286"/>
      <c r="AB12" s="286"/>
      <c r="AC12" s="286"/>
      <c r="AD12" s="286"/>
      <c r="AE12" s="286"/>
      <c r="AF12" s="286"/>
      <c r="AG12" s="286"/>
      <c r="AH12" s="286"/>
      <c r="AI12" s="287"/>
      <c r="AJ12" s="98"/>
    </row>
    <row r="13" spans="1:36" ht="15.75" thickBot="1" x14ac:dyDescent="0.3">
      <c r="A13" s="174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55"/>
      <c r="N13" s="104"/>
      <c r="O13" s="308"/>
      <c r="P13" s="302"/>
      <c r="Q13" s="302"/>
      <c r="R13" s="302"/>
      <c r="S13" s="305"/>
      <c r="T13" s="299"/>
      <c r="U13" s="270"/>
      <c r="V13" s="270"/>
      <c r="W13" s="270"/>
      <c r="X13" s="294"/>
      <c r="Y13" s="163"/>
      <c r="Z13" s="147"/>
      <c r="AA13" s="146"/>
      <c r="AB13" s="146"/>
      <c r="AC13" s="146"/>
      <c r="AD13" s="270"/>
      <c r="AE13" s="270"/>
      <c r="AF13" s="270"/>
      <c r="AG13" s="270"/>
      <c r="AH13" s="167"/>
      <c r="AI13" s="147"/>
      <c r="AJ13" s="77"/>
    </row>
    <row r="14" spans="1:36" x14ac:dyDescent="0.25">
      <c r="A14" s="174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55"/>
      <c r="N14" s="76"/>
      <c r="O14" s="300"/>
      <c r="P14" s="303"/>
      <c r="Q14" s="303"/>
      <c r="R14" s="303"/>
      <c r="S14" s="306"/>
      <c r="T14" s="300"/>
      <c r="U14" s="271"/>
      <c r="V14" s="271"/>
      <c r="W14" s="271"/>
      <c r="X14" s="295"/>
      <c r="Y14" s="163"/>
      <c r="Z14" s="147"/>
      <c r="AA14" s="147"/>
      <c r="AB14" s="147"/>
      <c r="AC14" s="147"/>
      <c r="AD14" s="271"/>
      <c r="AE14" s="271"/>
      <c r="AF14" s="271"/>
      <c r="AG14" s="271"/>
      <c r="AH14" s="167"/>
      <c r="AI14" s="147"/>
      <c r="AJ14" s="77"/>
    </row>
    <row r="15" spans="1:36" x14ac:dyDescent="0.25">
      <c r="A15" s="174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55"/>
      <c r="N15" s="76"/>
      <c r="O15" s="300"/>
      <c r="P15" s="303"/>
      <c r="Q15" s="303"/>
      <c r="R15" s="303"/>
      <c r="S15" s="306"/>
      <c r="T15" s="300"/>
      <c r="U15" s="271"/>
      <c r="V15" s="271"/>
      <c r="W15" s="271"/>
      <c r="X15" s="295"/>
      <c r="Y15" s="163"/>
      <c r="Z15" s="147"/>
      <c r="AA15" s="147"/>
      <c r="AB15" s="147"/>
      <c r="AC15" s="147"/>
      <c r="AD15" s="271"/>
      <c r="AE15" s="271"/>
      <c r="AF15" s="271"/>
      <c r="AG15" s="271"/>
      <c r="AH15" s="167"/>
      <c r="AI15" s="147"/>
      <c r="AJ15" s="77"/>
    </row>
    <row r="16" spans="1:36" ht="15.75" thickBot="1" x14ac:dyDescent="0.3">
      <c r="A16" s="174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55"/>
      <c r="N16" s="76"/>
      <c r="O16" s="301"/>
      <c r="P16" s="304"/>
      <c r="Q16" s="304"/>
      <c r="R16" s="304"/>
      <c r="S16" s="307"/>
      <c r="T16" s="301"/>
      <c r="U16" s="272"/>
      <c r="V16" s="272"/>
      <c r="W16" s="272"/>
      <c r="X16" s="296"/>
      <c r="Y16" s="163"/>
      <c r="Z16" s="147"/>
      <c r="AA16" s="148"/>
      <c r="AB16" s="148"/>
      <c r="AC16" s="148"/>
      <c r="AD16" s="272"/>
      <c r="AE16" s="272"/>
      <c r="AF16" s="272"/>
      <c r="AG16" s="272"/>
      <c r="AH16" s="167"/>
      <c r="AI16" s="147"/>
      <c r="AJ16" s="77"/>
    </row>
    <row r="17" spans="1:36" ht="15.75" thickBot="1" x14ac:dyDescent="0.3">
      <c r="A17" s="168" t="s">
        <v>21</v>
      </c>
      <c r="B17" s="169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111"/>
      <c r="N17" s="97"/>
      <c r="O17" s="285" t="s">
        <v>32</v>
      </c>
      <c r="P17" s="286"/>
      <c r="Q17" s="286"/>
      <c r="R17" s="286"/>
      <c r="S17" s="286"/>
      <c r="T17" s="286"/>
      <c r="U17" s="286"/>
      <c r="V17" s="286"/>
      <c r="W17" s="286"/>
      <c r="X17" s="286"/>
      <c r="Y17" s="286"/>
      <c r="Z17" s="286"/>
      <c r="AA17" s="286"/>
      <c r="AB17" s="286"/>
      <c r="AC17" s="286"/>
      <c r="AD17" s="286"/>
      <c r="AE17" s="286"/>
      <c r="AF17" s="286"/>
      <c r="AG17" s="286"/>
      <c r="AH17" s="286"/>
      <c r="AI17" s="287"/>
      <c r="AJ17" s="98"/>
    </row>
    <row r="18" spans="1:36" x14ac:dyDescent="0.25">
      <c r="A18" s="174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56"/>
      <c r="N18" s="76"/>
      <c r="O18" s="328"/>
      <c r="P18" s="302"/>
      <c r="Q18" s="302"/>
      <c r="R18" s="302"/>
      <c r="S18" s="305"/>
      <c r="T18" s="299"/>
      <c r="U18" s="270"/>
      <c r="V18" s="270"/>
      <c r="W18" s="270"/>
      <c r="X18" s="294"/>
      <c r="Y18" s="163"/>
      <c r="Z18" s="147"/>
      <c r="AA18" s="146"/>
      <c r="AB18" s="146"/>
      <c r="AC18" s="146"/>
      <c r="AD18" s="270"/>
      <c r="AE18" s="270"/>
      <c r="AF18" s="270"/>
      <c r="AG18" s="270"/>
      <c r="AH18" s="167"/>
      <c r="AI18" s="147"/>
      <c r="AJ18" s="77"/>
    </row>
    <row r="19" spans="1:36" x14ac:dyDescent="0.25">
      <c r="A19" s="174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56"/>
      <c r="N19" s="76"/>
      <c r="O19" s="300"/>
      <c r="P19" s="303"/>
      <c r="Q19" s="303"/>
      <c r="R19" s="303"/>
      <c r="S19" s="306"/>
      <c r="T19" s="300"/>
      <c r="U19" s="271"/>
      <c r="V19" s="271"/>
      <c r="W19" s="271"/>
      <c r="X19" s="295"/>
      <c r="Y19" s="163"/>
      <c r="Z19" s="147"/>
      <c r="AA19" s="147"/>
      <c r="AB19" s="147"/>
      <c r="AC19" s="147"/>
      <c r="AD19" s="271"/>
      <c r="AE19" s="271"/>
      <c r="AF19" s="271"/>
      <c r="AG19" s="271"/>
      <c r="AH19" s="167"/>
      <c r="AI19" s="147"/>
      <c r="AJ19" s="77"/>
    </row>
    <row r="20" spans="1:36" x14ac:dyDescent="0.25">
      <c r="A20" s="174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56"/>
      <c r="N20" s="76"/>
      <c r="O20" s="300"/>
      <c r="P20" s="303"/>
      <c r="Q20" s="303"/>
      <c r="R20" s="303"/>
      <c r="S20" s="306"/>
      <c r="T20" s="300"/>
      <c r="U20" s="271"/>
      <c r="V20" s="271"/>
      <c r="W20" s="271"/>
      <c r="X20" s="295"/>
      <c r="Y20" s="163"/>
      <c r="Z20" s="147"/>
      <c r="AA20" s="147"/>
      <c r="AB20" s="147"/>
      <c r="AC20" s="147"/>
      <c r="AD20" s="271"/>
      <c r="AE20" s="271"/>
      <c r="AF20" s="271"/>
      <c r="AG20" s="271"/>
      <c r="AH20" s="167"/>
      <c r="AI20" s="147"/>
      <c r="AJ20" s="77"/>
    </row>
    <row r="21" spans="1:36" ht="15.75" thickBot="1" x14ac:dyDescent="0.3">
      <c r="A21" s="174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56"/>
      <c r="N21" s="76"/>
      <c r="O21" s="301"/>
      <c r="P21" s="304"/>
      <c r="Q21" s="304"/>
      <c r="R21" s="304"/>
      <c r="S21" s="307"/>
      <c r="T21" s="301"/>
      <c r="U21" s="272"/>
      <c r="V21" s="272"/>
      <c r="W21" s="272"/>
      <c r="X21" s="296"/>
      <c r="Y21" s="163"/>
      <c r="Z21" s="147"/>
      <c r="AA21" s="148"/>
      <c r="AB21" s="148"/>
      <c r="AC21" s="148"/>
      <c r="AD21" s="272"/>
      <c r="AE21" s="272"/>
      <c r="AF21" s="272"/>
      <c r="AG21" s="272"/>
      <c r="AH21" s="167"/>
      <c r="AI21" s="147"/>
      <c r="AJ21" s="77"/>
    </row>
    <row r="22" spans="1:36" ht="15.75" thickBot="1" x14ac:dyDescent="0.3">
      <c r="A22" s="168" t="s">
        <v>21</v>
      </c>
      <c r="B22" s="169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112"/>
      <c r="N22" s="97"/>
      <c r="O22" s="325" t="s">
        <v>3</v>
      </c>
      <c r="P22" s="326"/>
      <c r="Q22" s="326"/>
      <c r="R22" s="326"/>
      <c r="S22" s="326"/>
      <c r="T22" s="326"/>
      <c r="U22" s="326"/>
      <c r="V22" s="326"/>
      <c r="W22" s="326"/>
      <c r="X22" s="326"/>
      <c r="Y22" s="326"/>
      <c r="Z22" s="326"/>
      <c r="AA22" s="326"/>
      <c r="AB22" s="326"/>
      <c r="AC22" s="326"/>
      <c r="AD22" s="326"/>
      <c r="AE22" s="326"/>
      <c r="AF22" s="326"/>
      <c r="AG22" s="326"/>
      <c r="AH22" s="326"/>
      <c r="AI22" s="327"/>
      <c r="AJ22" s="98"/>
    </row>
    <row r="23" spans="1:36" ht="15" customHeight="1" x14ac:dyDescent="0.25">
      <c r="A23" s="232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56"/>
      <c r="N23" s="113"/>
      <c r="O23" s="312"/>
      <c r="P23" s="322"/>
      <c r="Q23" s="322"/>
      <c r="R23" s="381"/>
      <c r="S23" s="322"/>
      <c r="T23" s="323"/>
      <c r="U23" s="324"/>
      <c r="V23" s="324"/>
      <c r="W23" s="379"/>
      <c r="X23" s="324"/>
      <c r="Y23" s="279"/>
      <c r="Z23" s="281"/>
      <c r="AA23" s="281"/>
      <c r="AB23" s="377"/>
      <c r="AC23" s="281"/>
      <c r="AD23" s="324"/>
      <c r="AE23" s="324"/>
      <c r="AF23" s="324"/>
      <c r="AG23" s="324"/>
      <c r="AH23" s="279"/>
      <c r="AI23" s="281"/>
      <c r="AJ23" s="77"/>
    </row>
    <row r="24" spans="1:36" x14ac:dyDescent="0.25">
      <c r="A24" s="174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56"/>
      <c r="N24" s="113"/>
      <c r="O24" s="312"/>
      <c r="P24" s="322"/>
      <c r="Q24" s="322"/>
      <c r="R24" s="303"/>
      <c r="S24" s="322"/>
      <c r="T24" s="323"/>
      <c r="U24" s="324"/>
      <c r="V24" s="324"/>
      <c r="W24" s="271"/>
      <c r="X24" s="324"/>
      <c r="Y24" s="279"/>
      <c r="Z24" s="281"/>
      <c r="AA24" s="281"/>
      <c r="AB24" s="147"/>
      <c r="AC24" s="281"/>
      <c r="AD24" s="324"/>
      <c r="AE24" s="324"/>
      <c r="AF24" s="324"/>
      <c r="AG24" s="324"/>
      <c r="AH24" s="279"/>
      <c r="AI24" s="281"/>
      <c r="AJ24" s="77"/>
    </row>
    <row r="25" spans="1:36" x14ac:dyDescent="0.25">
      <c r="A25" s="174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56"/>
      <c r="N25" s="113"/>
      <c r="O25" s="312"/>
      <c r="P25" s="322"/>
      <c r="Q25" s="322"/>
      <c r="R25" s="303"/>
      <c r="S25" s="322"/>
      <c r="T25" s="323"/>
      <c r="U25" s="324"/>
      <c r="V25" s="324"/>
      <c r="W25" s="271"/>
      <c r="X25" s="324"/>
      <c r="Y25" s="279"/>
      <c r="Z25" s="281"/>
      <c r="AA25" s="281"/>
      <c r="AB25" s="147"/>
      <c r="AC25" s="281"/>
      <c r="AD25" s="324"/>
      <c r="AE25" s="324"/>
      <c r="AF25" s="324"/>
      <c r="AG25" s="324"/>
      <c r="AH25" s="279"/>
      <c r="AI25" s="281"/>
      <c r="AJ25" s="77"/>
    </row>
    <row r="26" spans="1:36" x14ac:dyDescent="0.25">
      <c r="A26" s="174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56"/>
      <c r="N26" s="113"/>
      <c r="O26" s="312"/>
      <c r="P26" s="322"/>
      <c r="Q26" s="322"/>
      <c r="R26" s="303"/>
      <c r="S26" s="322"/>
      <c r="T26" s="323"/>
      <c r="U26" s="324"/>
      <c r="V26" s="324"/>
      <c r="W26" s="271"/>
      <c r="X26" s="324"/>
      <c r="Y26" s="279"/>
      <c r="Z26" s="281"/>
      <c r="AA26" s="281"/>
      <c r="AB26" s="147"/>
      <c r="AC26" s="281"/>
      <c r="AD26" s="324"/>
      <c r="AE26" s="324"/>
      <c r="AF26" s="324"/>
      <c r="AG26" s="324"/>
      <c r="AH26" s="279"/>
      <c r="AI26" s="281"/>
      <c r="AJ26" s="77"/>
    </row>
    <row r="27" spans="1:36" ht="15.75" thickBot="1" x14ac:dyDescent="0.3">
      <c r="A27" s="233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56"/>
      <c r="N27" s="113"/>
      <c r="O27" s="312"/>
      <c r="P27" s="322"/>
      <c r="Q27" s="322"/>
      <c r="R27" s="382"/>
      <c r="S27" s="322"/>
      <c r="T27" s="323"/>
      <c r="U27" s="324"/>
      <c r="V27" s="324"/>
      <c r="W27" s="380"/>
      <c r="X27" s="324"/>
      <c r="Y27" s="279"/>
      <c r="Z27" s="281"/>
      <c r="AA27" s="281"/>
      <c r="AB27" s="378"/>
      <c r="AC27" s="281"/>
      <c r="AD27" s="324"/>
      <c r="AE27" s="324"/>
      <c r="AF27" s="324"/>
      <c r="AG27" s="324"/>
      <c r="AH27" s="279"/>
      <c r="AI27" s="281"/>
      <c r="AJ27" s="77"/>
    </row>
    <row r="28" spans="1:36" ht="15.75" thickBot="1" x14ac:dyDescent="0.3">
      <c r="A28" s="242" t="s">
        <v>21</v>
      </c>
      <c r="B28" s="243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31">
        <f>E28-J28</f>
        <v>0</v>
      </c>
      <c r="L28" s="118"/>
      <c r="M28" s="118"/>
      <c r="N28" s="97"/>
      <c r="O28" s="313" t="s">
        <v>4</v>
      </c>
      <c r="P28" s="314"/>
      <c r="Q28" s="314"/>
      <c r="R28" s="314"/>
      <c r="S28" s="314"/>
      <c r="T28" s="314"/>
      <c r="U28" s="314"/>
      <c r="V28" s="314"/>
      <c r="W28" s="314"/>
      <c r="X28" s="314"/>
      <c r="Y28" s="314"/>
      <c r="Z28" s="314"/>
      <c r="AA28" s="314"/>
      <c r="AB28" s="314"/>
      <c r="AC28" s="314"/>
      <c r="AD28" s="314"/>
      <c r="AE28" s="314"/>
      <c r="AF28" s="314"/>
      <c r="AG28" s="314"/>
      <c r="AH28" s="314"/>
      <c r="AI28" s="315"/>
      <c r="AJ28" s="98"/>
    </row>
    <row r="29" spans="1:36" ht="15.75" thickBot="1" x14ac:dyDescent="0.3">
      <c r="A29" s="204" t="s">
        <v>36</v>
      </c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5"/>
      <c r="M29" s="206"/>
      <c r="N29" s="119"/>
      <c r="O29" s="309" t="s">
        <v>36</v>
      </c>
      <c r="P29" s="310"/>
      <c r="Q29" s="310"/>
      <c r="R29" s="310"/>
      <c r="S29" s="310"/>
      <c r="T29" s="310"/>
      <c r="U29" s="310"/>
      <c r="V29" s="310"/>
      <c r="W29" s="310"/>
      <c r="X29" s="310"/>
      <c r="Y29" s="310"/>
      <c r="Z29" s="310"/>
      <c r="AA29" s="310"/>
      <c r="AB29" s="310"/>
      <c r="AC29" s="310"/>
      <c r="AD29" s="310"/>
      <c r="AE29" s="310"/>
      <c r="AF29" s="310"/>
      <c r="AG29" s="310"/>
      <c r="AH29" s="310"/>
      <c r="AI29" s="311"/>
      <c r="AJ29" s="98"/>
    </row>
    <row r="30" spans="1:36" ht="15.75" thickBot="1" x14ac:dyDescent="0.3">
      <c r="A30" s="207"/>
      <c r="B30" s="208"/>
      <c r="C30" s="208"/>
      <c r="D30" s="208"/>
      <c r="E30" s="208"/>
      <c r="F30" s="208"/>
      <c r="G30" s="208"/>
      <c r="H30" s="208"/>
      <c r="I30" s="208"/>
      <c r="J30" s="208"/>
      <c r="K30" s="208"/>
      <c r="L30" s="208"/>
      <c r="M30" s="209"/>
      <c r="N30" s="119"/>
      <c r="O30" s="120" t="e">
        <f xml:space="preserve"> AVERAGE(O23,O18,O13,O8)</f>
        <v>#DIV/0!</v>
      </c>
      <c r="P30" s="121">
        <f>SUM(P8,P13,P18,P23)</f>
        <v>0</v>
      </c>
      <c r="Q30" s="122"/>
      <c r="R30" s="122"/>
      <c r="S30" s="122"/>
      <c r="T30" s="120" t="e">
        <f xml:space="preserve"> AVERAGE(T23,T18,T13,T8)</f>
        <v>#DIV/0!</v>
      </c>
      <c r="U30" s="121">
        <f>SUM(U8,U13,U18,U23)</f>
        <v>0</v>
      </c>
      <c r="V30" s="122"/>
      <c r="W30" s="122"/>
      <c r="X30" s="122"/>
      <c r="Y30" s="120" t="e">
        <f xml:space="preserve"> AVERAGE(Y23,Y18,Y13,Y8)</f>
        <v>#DIV/0!</v>
      </c>
      <c r="Z30" s="121">
        <f>SUM(Z8,Z13,Z18,Z23)</f>
        <v>0</v>
      </c>
      <c r="AA30" s="122"/>
      <c r="AB30" s="122"/>
      <c r="AC30" s="122"/>
      <c r="AD30" s="120" t="e">
        <f xml:space="preserve"> AVERAGE(AD23,AD18,AD13,AD8)</f>
        <v>#DIV/0!</v>
      </c>
      <c r="AE30" s="121">
        <f>SUM(AE8,AE13,AE18,AE23)</f>
        <v>0</v>
      </c>
      <c r="AF30" s="120" t="e">
        <f xml:space="preserve"> AVERAGE(AF23,AF18,AF13,AF8)</f>
        <v>#DIV/0!</v>
      </c>
      <c r="AG30" s="121">
        <f>SUM(AG8,AG13,AG18,AG23)</f>
        <v>0</v>
      </c>
      <c r="AH30" s="120" t="e">
        <f xml:space="preserve"> AVERAGE(AH23,AH18,AH13,AH8)</f>
        <v>#DIV/0!</v>
      </c>
      <c r="AI30" s="121">
        <f>SUM(AI8,AI13,AI18,AI23)</f>
        <v>0</v>
      </c>
      <c r="AJ30" s="98"/>
    </row>
    <row r="31" spans="1:36" x14ac:dyDescent="0.25">
      <c r="A31" s="174" t="s">
        <v>5</v>
      </c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03" t="e">
        <f t="shared" si="4"/>
        <v>#DIV/0!</v>
      </c>
      <c r="L31" s="56"/>
      <c r="M31" s="56"/>
      <c r="N31" s="76"/>
      <c r="O31" s="316"/>
      <c r="P31" s="318"/>
      <c r="Q31" s="318"/>
      <c r="R31" s="372"/>
      <c r="S31" s="320"/>
      <c r="T31" s="300"/>
      <c r="U31" s="271"/>
      <c r="V31" s="271"/>
      <c r="W31" s="270"/>
      <c r="X31" s="295"/>
      <c r="Y31" s="163"/>
      <c r="Z31" s="147"/>
      <c r="AA31" s="147"/>
      <c r="AB31" s="146"/>
      <c r="AC31" s="146"/>
      <c r="AD31" s="271"/>
      <c r="AE31" s="271"/>
      <c r="AF31" s="271"/>
      <c r="AG31" s="271"/>
      <c r="AH31" s="167"/>
      <c r="AI31" s="147"/>
      <c r="AJ31" s="77"/>
    </row>
    <row r="32" spans="1:36" x14ac:dyDescent="0.25">
      <c r="A32" s="174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56"/>
      <c r="N32" s="76"/>
      <c r="O32" s="316"/>
      <c r="P32" s="318"/>
      <c r="Q32" s="318"/>
      <c r="R32" s="318"/>
      <c r="S32" s="320"/>
      <c r="T32" s="300"/>
      <c r="U32" s="271"/>
      <c r="V32" s="271"/>
      <c r="W32" s="271"/>
      <c r="X32" s="295"/>
      <c r="Y32" s="163"/>
      <c r="Z32" s="147"/>
      <c r="AA32" s="147"/>
      <c r="AB32" s="147"/>
      <c r="AC32" s="147"/>
      <c r="AD32" s="271"/>
      <c r="AE32" s="271"/>
      <c r="AF32" s="271"/>
      <c r="AG32" s="271"/>
      <c r="AH32" s="167"/>
      <c r="AI32" s="147"/>
      <c r="AJ32" s="77"/>
    </row>
    <row r="33" spans="1:36" x14ac:dyDescent="0.25">
      <c r="A33" s="174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56"/>
      <c r="N33" s="76"/>
      <c r="O33" s="316"/>
      <c r="P33" s="318"/>
      <c r="Q33" s="318"/>
      <c r="R33" s="318"/>
      <c r="S33" s="320"/>
      <c r="T33" s="300"/>
      <c r="U33" s="271"/>
      <c r="V33" s="271"/>
      <c r="W33" s="271"/>
      <c r="X33" s="295"/>
      <c r="Y33" s="163"/>
      <c r="Z33" s="147"/>
      <c r="AA33" s="147"/>
      <c r="AB33" s="147"/>
      <c r="AC33" s="147"/>
      <c r="AD33" s="271"/>
      <c r="AE33" s="271"/>
      <c r="AF33" s="271"/>
      <c r="AG33" s="271"/>
      <c r="AH33" s="167"/>
      <c r="AI33" s="147"/>
      <c r="AJ33" s="77"/>
    </row>
    <row r="34" spans="1:36" ht="15.75" thickBot="1" x14ac:dyDescent="0.3">
      <c r="A34" s="233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56"/>
      <c r="N34" s="76"/>
      <c r="O34" s="317"/>
      <c r="P34" s="319"/>
      <c r="Q34" s="319"/>
      <c r="R34" s="319"/>
      <c r="S34" s="321"/>
      <c r="T34" s="301"/>
      <c r="U34" s="272"/>
      <c r="V34" s="272"/>
      <c r="W34" s="272"/>
      <c r="X34" s="296"/>
      <c r="Y34" s="163"/>
      <c r="Z34" s="147"/>
      <c r="AA34" s="148"/>
      <c r="AB34" s="148"/>
      <c r="AC34" s="148"/>
      <c r="AD34" s="272"/>
      <c r="AE34" s="272"/>
      <c r="AF34" s="272"/>
      <c r="AG34" s="272"/>
      <c r="AH34" s="167"/>
      <c r="AI34" s="147"/>
      <c r="AJ34" s="77"/>
    </row>
    <row r="35" spans="1:36" ht="15.75" thickBot="1" x14ac:dyDescent="0.3">
      <c r="A35" s="168" t="s">
        <v>21</v>
      </c>
      <c r="B35" s="169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112"/>
      <c r="N35" s="97"/>
      <c r="O35" s="285" t="s">
        <v>5</v>
      </c>
      <c r="P35" s="286"/>
      <c r="Q35" s="286"/>
      <c r="R35" s="286"/>
      <c r="S35" s="286"/>
      <c r="T35" s="286"/>
      <c r="U35" s="286"/>
      <c r="V35" s="286"/>
      <c r="W35" s="286"/>
      <c r="X35" s="286"/>
      <c r="Y35" s="286"/>
      <c r="Z35" s="286"/>
      <c r="AA35" s="286"/>
      <c r="AB35" s="286"/>
      <c r="AC35" s="286"/>
      <c r="AD35" s="286"/>
      <c r="AE35" s="286"/>
      <c r="AF35" s="286"/>
      <c r="AG35" s="286"/>
      <c r="AH35" s="286"/>
      <c r="AI35" s="287"/>
      <c r="AJ35" s="98"/>
    </row>
    <row r="36" spans="1:36" x14ac:dyDescent="0.25">
      <c r="A36" s="174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56"/>
      <c r="N36" s="76"/>
      <c r="O36" s="308"/>
      <c r="P36" s="302"/>
      <c r="Q36" s="302"/>
      <c r="R36" s="302"/>
      <c r="S36" s="305"/>
      <c r="T36" s="299"/>
      <c r="U36" s="270"/>
      <c r="V36" s="270"/>
      <c r="W36" s="270"/>
      <c r="X36" s="294"/>
      <c r="Y36" s="163"/>
      <c r="Z36" s="147"/>
      <c r="AA36" s="146"/>
      <c r="AB36" s="146"/>
      <c r="AC36" s="146"/>
      <c r="AD36" s="270"/>
      <c r="AE36" s="270"/>
      <c r="AF36" s="270"/>
      <c r="AG36" s="270"/>
      <c r="AH36" s="167"/>
      <c r="AI36" s="147"/>
      <c r="AJ36" s="77"/>
    </row>
    <row r="37" spans="1:36" x14ac:dyDescent="0.25">
      <c r="A37" s="174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56"/>
      <c r="N37" s="76"/>
      <c r="O37" s="300"/>
      <c r="P37" s="303"/>
      <c r="Q37" s="303"/>
      <c r="R37" s="303"/>
      <c r="S37" s="306"/>
      <c r="T37" s="300"/>
      <c r="U37" s="271"/>
      <c r="V37" s="271"/>
      <c r="W37" s="271"/>
      <c r="X37" s="295"/>
      <c r="Y37" s="163"/>
      <c r="Z37" s="147"/>
      <c r="AA37" s="147"/>
      <c r="AB37" s="147"/>
      <c r="AC37" s="147"/>
      <c r="AD37" s="271"/>
      <c r="AE37" s="271"/>
      <c r="AF37" s="271"/>
      <c r="AG37" s="271"/>
      <c r="AH37" s="167"/>
      <c r="AI37" s="147"/>
      <c r="AJ37" s="77"/>
    </row>
    <row r="38" spans="1:36" x14ac:dyDescent="0.25">
      <c r="A38" s="174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56"/>
      <c r="N38" s="76"/>
      <c r="O38" s="300"/>
      <c r="P38" s="303"/>
      <c r="Q38" s="303"/>
      <c r="R38" s="303"/>
      <c r="S38" s="306"/>
      <c r="T38" s="300"/>
      <c r="U38" s="271"/>
      <c r="V38" s="271"/>
      <c r="W38" s="271"/>
      <c r="X38" s="295"/>
      <c r="Y38" s="163"/>
      <c r="Z38" s="147"/>
      <c r="AA38" s="147"/>
      <c r="AB38" s="147"/>
      <c r="AC38" s="147"/>
      <c r="AD38" s="271"/>
      <c r="AE38" s="271"/>
      <c r="AF38" s="271"/>
      <c r="AG38" s="271"/>
      <c r="AH38" s="167"/>
      <c r="AI38" s="147"/>
      <c r="AJ38" s="77"/>
    </row>
    <row r="39" spans="1:36" ht="15.75" thickBot="1" x14ac:dyDescent="0.3">
      <c r="A39" s="174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56"/>
      <c r="N39" s="76"/>
      <c r="O39" s="301"/>
      <c r="P39" s="304"/>
      <c r="Q39" s="304"/>
      <c r="R39" s="304"/>
      <c r="S39" s="307"/>
      <c r="T39" s="301"/>
      <c r="U39" s="272"/>
      <c r="V39" s="272"/>
      <c r="W39" s="272"/>
      <c r="X39" s="296"/>
      <c r="Y39" s="163"/>
      <c r="Z39" s="147"/>
      <c r="AA39" s="148"/>
      <c r="AB39" s="148"/>
      <c r="AC39" s="148"/>
      <c r="AD39" s="272"/>
      <c r="AE39" s="272"/>
      <c r="AF39" s="272"/>
      <c r="AG39" s="272"/>
      <c r="AH39" s="167"/>
      <c r="AI39" s="147"/>
      <c r="AJ39" s="77"/>
    </row>
    <row r="40" spans="1:36" ht="15.75" thickBot="1" x14ac:dyDescent="0.3">
      <c r="A40" s="168" t="s">
        <v>21</v>
      </c>
      <c r="B40" s="169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130"/>
      <c r="N40" s="97"/>
      <c r="O40" s="285" t="s">
        <v>6</v>
      </c>
      <c r="P40" s="286"/>
      <c r="Q40" s="286"/>
      <c r="R40" s="286"/>
      <c r="S40" s="286"/>
      <c r="T40" s="286"/>
      <c r="U40" s="286"/>
      <c r="V40" s="286"/>
      <c r="W40" s="286"/>
      <c r="X40" s="286"/>
      <c r="Y40" s="286"/>
      <c r="Z40" s="286"/>
      <c r="AA40" s="286"/>
      <c r="AB40" s="286"/>
      <c r="AC40" s="286"/>
      <c r="AD40" s="286"/>
      <c r="AE40" s="286"/>
      <c r="AF40" s="286"/>
      <c r="AG40" s="286"/>
      <c r="AH40" s="286"/>
      <c r="AI40" s="287"/>
      <c r="AJ40" s="98"/>
    </row>
    <row r="41" spans="1:36" x14ac:dyDescent="0.25">
      <c r="A41" s="174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56"/>
      <c r="N41" s="76"/>
      <c r="O41" s="308"/>
      <c r="P41" s="302"/>
      <c r="Q41" s="302"/>
      <c r="R41" s="302"/>
      <c r="S41" s="305"/>
      <c r="T41" s="299"/>
      <c r="U41" s="270"/>
      <c r="V41" s="270"/>
      <c r="W41" s="270"/>
      <c r="X41" s="294"/>
      <c r="Y41" s="163"/>
      <c r="Z41" s="147"/>
      <c r="AA41" s="146"/>
      <c r="AB41" s="146"/>
      <c r="AC41" s="146"/>
      <c r="AD41" s="270"/>
      <c r="AE41" s="270"/>
      <c r="AF41" s="270"/>
      <c r="AG41" s="270"/>
      <c r="AH41" s="167"/>
      <c r="AI41" s="147"/>
      <c r="AJ41" s="77"/>
    </row>
    <row r="42" spans="1:36" x14ac:dyDescent="0.25">
      <c r="A42" s="174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56"/>
      <c r="N42" s="76"/>
      <c r="O42" s="300"/>
      <c r="P42" s="303"/>
      <c r="Q42" s="303"/>
      <c r="R42" s="303"/>
      <c r="S42" s="306"/>
      <c r="T42" s="300"/>
      <c r="U42" s="271"/>
      <c r="V42" s="271"/>
      <c r="W42" s="271"/>
      <c r="X42" s="295"/>
      <c r="Y42" s="163"/>
      <c r="Z42" s="147"/>
      <c r="AA42" s="147"/>
      <c r="AB42" s="147"/>
      <c r="AC42" s="147"/>
      <c r="AD42" s="271"/>
      <c r="AE42" s="271"/>
      <c r="AF42" s="271"/>
      <c r="AG42" s="271"/>
      <c r="AH42" s="167"/>
      <c r="AI42" s="147"/>
      <c r="AJ42" s="77"/>
    </row>
    <row r="43" spans="1:36" x14ac:dyDescent="0.25">
      <c r="A43" s="174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56"/>
      <c r="N43" s="76"/>
      <c r="O43" s="300"/>
      <c r="P43" s="303"/>
      <c r="Q43" s="303"/>
      <c r="R43" s="303"/>
      <c r="S43" s="306"/>
      <c r="T43" s="300"/>
      <c r="U43" s="271"/>
      <c r="V43" s="271"/>
      <c r="W43" s="271"/>
      <c r="X43" s="295"/>
      <c r="Y43" s="163"/>
      <c r="Z43" s="147"/>
      <c r="AA43" s="147"/>
      <c r="AB43" s="147"/>
      <c r="AC43" s="147"/>
      <c r="AD43" s="271"/>
      <c r="AE43" s="271"/>
      <c r="AF43" s="271"/>
      <c r="AG43" s="271"/>
      <c r="AH43" s="167"/>
      <c r="AI43" s="147"/>
      <c r="AJ43" s="77"/>
    </row>
    <row r="44" spans="1:36" x14ac:dyDescent="0.25">
      <c r="A44" s="174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56"/>
      <c r="N44" s="76"/>
      <c r="O44" s="300"/>
      <c r="P44" s="303"/>
      <c r="Q44" s="303"/>
      <c r="R44" s="303"/>
      <c r="S44" s="306"/>
      <c r="T44" s="300"/>
      <c r="U44" s="271"/>
      <c r="V44" s="271"/>
      <c r="W44" s="271"/>
      <c r="X44" s="295"/>
      <c r="Y44" s="163"/>
      <c r="Z44" s="147"/>
      <c r="AA44" s="147"/>
      <c r="AB44" s="147"/>
      <c r="AC44" s="147"/>
      <c r="AD44" s="271"/>
      <c r="AE44" s="271"/>
      <c r="AF44" s="271"/>
      <c r="AG44" s="271"/>
      <c r="AH44" s="167"/>
      <c r="AI44" s="147"/>
      <c r="AJ44" s="77"/>
    </row>
    <row r="45" spans="1:36" ht="15.75" thickBot="1" x14ac:dyDescent="0.3">
      <c r="A45" s="174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56"/>
      <c r="N45" s="76"/>
      <c r="O45" s="301"/>
      <c r="P45" s="304"/>
      <c r="Q45" s="304"/>
      <c r="R45" s="304"/>
      <c r="S45" s="307"/>
      <c r="T45" s="301"/>
      <c r="U45" s="272"/>
      <c r="V45" s="272"/>
      <c r="W45" s="272"/>
      <c r="X45" s="296"/>
      <c r="Y45" s="163"/>
      <c r="Z45" s="147"/>
      <c r="AA45" s="148"/>
      <c r="AB45" s="148"/>
      <c r="AC45" s="148"/>
      <c r="AD45" s="272"/>
      <c r="AE45" s="272"/>
      <c r="AF45" s="272"/>
      <c r="AG45" s="272"/>
      <c r="AH45" s="167"/>
      <c r="AI45" s="147"/>
      <c r="AJ45" s="77"/>
    </row>
    <row r="46" spans="1:36" ht="15.75" thickBot="1" x14ac:dyDescent="0.3">
      <c r="A46" s="168" t="s">
        <v>21</v>
      </c>
      <c r="B46" s="169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112"/>
      <c r="N46" s="97"/>
      <c r="O46" s="285" t="s">
        <v>7</v>
      </c>
      <c r="P46" s="286"/>
      <c r="Q46" s="286"/>
      <c r="R46" s="286"/>
      <c r="S46" s="286"/>
      <c r="T46" s="286"/>
      <c r="U46" s="286"/>
      <c r="V46" s="286"/>
      <c r="W46" s="286"/>
      <c r="X46" s="286"/>
      <c r="Y46" s="286"/>
      <c r="Z46" s="286"/>
      <c r="AA46" s="286"/>
      <c r="AB46" s="286"/>
      <c r="AC46" s="286"/>
      <c r="AD46" s="286"/>
      <c r="AE46" s="286"/>
      <c r="AF46" s="286"/>
      <c r="AG46" s="286"/>
      <c r="AH46" s="286"/>
      <c r="AI46" s="287"/>
      <c r="AJ46" s="98"/>
    </row>
    <row r="47" spans="1:36" x14ac:dyDescent="0.25">
      <c r="A47" s="174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56"/>
      <c r="N47" s="76"/>
      <c r="O47" s="308"/>
      <c r="P47" s="302"/>
      <c r="Q47" s="302"/>
      <c r="R47" s="302"/>
      <c r="S47" s="305"/>
      <c r="T47" s="299"/>
      <c r="U47" s="270"/>
      <c r="V47" s="270"/>
      <c r="W47" s="270"/>
      <c r="X47" s="294"/>
      <c r="Y47" s="163"/>
      <c r="Z47" s="147"/>
      <c r="AA47" s="146"/>
      <c r="AB47" s="146"/>
      <c r="AC47" s="146"/>
      <c r="AD47" s="270"/>
      <c r="AE47" s="270"/>
      <c r="AF47" s="270"/>
      <c r="AG47" s="270"/>
      <c r="AH47" s="167"/>
      <c r="AI47" s="147"/>
      <c r="AJ47" s="77"/>
    </row>
    <row r="48" spans="1:36" x14ac:dyDescent="0.25">
      <c r="A48" s="174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56"/>
      <c r="N48" s="76"/>
      <c r="O48" s="300"/>
      <c r="P48" s="303"/>
      <c r="Q48" s="303"/>
      <c r="R48" s="303"/>
      <c r="S48" s="306"/>
      <c r="T48" s="300"/>
      <c r="U48" s="271"/>
      <c r="V48" s="271"/>
      <c r="W48" s="271"/>
      <c r="X48" s="295"/>
      <c r="Y48" s="163"/>
      <c r="Z48" s="147"/>
      <c r="AA48" s="147"/>
      <c r="AB48" s="147"/>
      <c r="AC48" s="147"/>
      <c r="AD48" s="271"/>
      <c r="AE48" s="271"/>
      <c r="AF48" s="271"/>
      <c r="AG48" s="271"/>
      <c r="AH48" s="167"/>
      <c r="AI48" s="147"/>
      <c r="AJ48" s="77"/>
    </row>
    <row r="49" spans="1:36" x14ac:dyDescent="0.25">
      <c r="A49" s="174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56"/>
      <c r="N49" s="76"/>
      <c r="O49" s="300"/>
      <c r="P49" s="303"/>
      <c r="Q49" s="303"/>
      <c r="R49" s="303"/>
      <c r="S49" s="306"/>
      <c r="T49" s="300"/>
      <c r="U49" s="271"/>
      <c r="V49" s="271"/>
      <c r="W49" s="271"/>
      <c r="X49" s="295"/>
      <c r="Y49" s="163"/>
      <c r="Z49" s="147"/>
      <c r="AA49" s="147"/>
      <c r="AB49" s="147"/>
      <c r="AC49" s="147"/>
      <c r="AD49" s="271"/>
      <c r="AE49" s="271"/>
      <c r="AF49" s="271"/>
      <c r="AG49" s="271"/>
      <c r="AH49" s="167"/>
      <c r="AI49" s="147"/>
      <c r="AJ49" s="77"/>
    </row>
    <row r="50" spans="1:36" ht="15.75" thickBot="1" x14ac:dyDescent="0.3">
      <c r="A50" s="174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56"/>
      <c r="N50" s="76"/>
      <c r="O50" s="301"/>
      <c r="P50" s="304"/>
      <c r="Q50" s="304"/>
      <c r="R50" s="304"/>
      <c r="S50" s="307"/>
      <c r="T50" s="301"/>
      <c r="U50" s="272"/>
      <c r="V50" s="272"/>
      <c r="W50" s="272"/>
      <c r="X50" s="296"/>
      <c r="Y50" s="163"/>
      <c r="Z50" s="147"/>
      <c r="AA50" s="148"/>
      <c r="AB50" s="148"/>
      <c r="AC50" s="148"/>
      <c r="AD50" s="272"/>
      <c r="AE50" s="272"/>
      <c r="AF50" s="272"/>
      <c r="AG50" s="272"/>
      <c r="AH50" s="167"/>
      <c r="AI50" s="147"/>
      <c r="AJ50" s="77"/>
    </row>
    <row r="51" spans="1:36" ht="15.75" thickBot="1" x14ac:dyDescent="0.3">
      <c r="A51" s="168" t="s">
        <v>21</v>
      </c>
      <c r="B51" s="169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112"/>
      <c r="N51" s="97"/>
      <c r="O51" s="285" t="s">
        <v>8</v>
      </c>
      <c r="P51" s="286"/>
      <c r="Q51" s="286"/>
      <c r="R51" s="286"/>
      <c r="S51" s="286"/>
      <c r="T51" s="286"/>
      <c r="U51" s="286"/>
      <c r="V51" s="286"/>
      <c r="W51" s="286"/>
      <c r="X51" s="286"/>
      <c r="Y51" s="286"/>
      <c r="Z51" s="286"/>
      <c r="AA51" s="286"/>
      <c r="AB51" s="286"/>
      <c r="AC51" s="286"/>
      <c r="AD51" s="286"/>
      <c r="AE51" s="286"/>
      <c r="AF51" s="286"/>
      <c r="AG51" s="286"/>
      <c r="AH51" s="286"/>
      <c r="AI51" s="287"/>
      <c r="AJ51" s="98"/>
    </row>
    <row r="52" spans="1:36" ht="15.75" thickBot="1" x14ac:dyDescent="0.3">
      <c r="A52" s="204" t="s">
        <v>37</v>
      </c>
      <c r="B52" s="205"/>
      <c r="C52" s="205"/>
      <c r="D52" s="205"/>
      <c r="E52" s="205"/>
      <c r="F52" s="205"/>
      <c r="G52" s="205"/>
      <c r="H52" s="205"/>
      <c r="I52" s="205"/>
      <c r="J52" s="205"/>
      <c r="K52" s="205"/>
      <c r="L52" s="205"/>
      <c r="M52" s="206"/>
      <c r="N52" s="119"/>
      <c r="O52" s="309" t="s">
        <v>37</v>
      </c>
      <c r="P52" s="310"/>
      <c r="Q52" s="310"/>
      <c r="R52" s="310"/>
      <c r="S52" s="310"/>
      <c r="T52" s="310"/>
      <c r="U52" s="310"/>
      <c r="V52" s="310"/>
      <c r="W52" s="310"/>
      <c r="X52" s="310"/>
      <c r="Y52" s="310"/>
      <c r="Z52" s="310"/>
      <c r="AA52" s="310"/>
      <c r="AB52" s="310"/>
      <c r="AC52" s="310"/>
      <c r="AD52" s="310"/>
      <c r="AE52" s="310"/>
      <c r="AF52" s="310"/>
      <c r="AG52" s="310"/>
      <c r="AH52" s="310"/>
      <c r="AI52" s="311"/>
      <c r="AJ52" s="98"/>
    </row>
    <row r="53" spans="1:36" ht="15.75" thickBot="1" x14ac:dyDescent="0.3">
      <c r="A53" s="207"/>
      <c r="B53" s="208"/>
      <c r="C53" s="208"/>
      <c r="D53" s="208"/>
      <c r="E53" s="208"/>
      <c r="F53" s="208"/>
      <c r="G53" s="208"/>
      <c r="H53" s="208"/>
      <c r="I53" s="208"/>
      <c r="J53" s="208"/>
      <c r="K53" s="208"/>
      <c r="L53" s="208"/>
      <c r="M53" s="209"/>
      <c r="N53" s="119"/>
      <c r="O53" s="120" t="e">
        <f xml:space="preserve"> AVERAGE(O47,O41,O36,O31)</f>
        <v>#DIV/0!</v>
      </c>
      <c r="P53" s="121">
        <f>SUM(P47,P41,P36,P31)</f>
        <v>0</v>
      </c>
      <c r="Q53" s="122"/>
      <c r="R53" s="122"/>
      <c r="S53" s="122"/>
      <c r="T53" s="120" t="e">
        <f xml:space="preserve"> AVERAGE(T47,T41,T36,T31)</f>
        <v>#DIV/0!</v>
      </c>
      <c r="U53" s="121">
        <f>SUM(U47,U41,U36,U31)</f>
        <v>0</v>
      </c>
      <c r="V53" s="122"/>
      <c r="W53" s="122"/>
      <c r="X53" s="122"/>
      <c r="Y53" s="120" t="e">
        <f xml:space="preserve"> AVERAGE(Y47,Y41,Y36,Y31)</f>
        <v>#DIV/0!</v>
      </c>
      <c r="Z53" s="121">
        <f>SUM(Z47,Z41,Z36,Z31)</f>
        <v>0</v>
      </c>
      <c r="AA53" s="122"/>
      <c r="AB53" s="122"/>
      <c r="AC53" s="122"/>
      <c r="AD53" s="120" t="e">
        <f xml:space="preserve"> AVERAGE(AD47,AD41,AD36,AD31)</f>
        <v>#DIV/0!</v>
      </c>
      <c r="AE53" s="121">
        <f>SUM(AE47,AE41,AE36,AE31)</f>
        <v>0</v>
      </c>
      <c r="AF53" s="120" t="e">
        <f xml:space="preserve"> AVERAGE(AF47,AF41,AF36,AF31)</f>
        <v>#DIV/0!</v>
      </c>
      <c r="AG53" s="121">
        <f>SUM(AG47,AG41,AG36,AG31)</f>
        <v>0</v>
      </c>
      <c r="AH53" s="120" t="e">
        <f xml:space="preserve"> AVERAGE(AH47,AH41,AH36,AH31)</f>
        <v>#DIV/0!</v>
      </c>
      <c r="AI53" s="121">
        <f>SUM(AI47,AI41,AI36,AI31)</f>
        <v>0</v>
      </c>
      <c r="AJ53" s="98"/>
    </row>
    <row r="54" spans="1:36" x14ac:dyDescent="0.25">
      <c r="A54" s="174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03" t="e">
        <f t="shared" si="4"/>
        <v>#DIV/0!</v>
      </c>
      <c r="L54" s="56"/>
      <c r="M54" s="56"/>
      <c r="N54" s="76"/>
      <c r="O54" s="308"/>
      <c r="P54" s="302"/>
      <c r="Q54" s="302"/>
      <c r="R54" s="302"/>
      <c r="S54" s="305"/>
      <c r="T54" s="299"/>
      <c r="U54" s="270"/>
      <c r="V54" s="270"/>
      <c r="W54" s="270"/>
      <c r="X54" s="294"/>
      <c r="Y54" s="163"/>
      <c r="Z54" s="147"/>
      <c r="AA54" s="146"/>
      <c r="AB54" s="146"/>
      <c r="AC54" s="146"/>
      <c r="AD54" s="270"/>
      <c r="AE54" s="270"/>
      <c r="AF54" s="270"/>
      <c r="AG54" s="270"/>
      <c r="AH54" s="167"/>
      <c r="AI54" s="147"/>
      <c r="AJ54" s="77"/>
    </row>
    <row r="55" spans="1:36" x14ac:dyDescent="0.25">
      <c r="A55" s="174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56"/>
      <c r="N55" s="76"/>
      <c r="O55" s="300"/>
      <c r="P55" s="303"/>
      <c r="Q55" s="303"/>
      <c r="R55" s="303"/>
      <c r="S55" s="306"/>
      <c r="T55" s="300"/>
      <c r="U55" s="271"/>
      <c r="V55" s="271"/>
      <c r="W55" s="271"/>
      <c r="X55" s="295"/>
      <c r="Y55" s="163"/>
      <c r="Z55" s="147"/>
      <c r="AA55" s="147"/>
      <c r="AB55" s="147"/>
      <c r="AC55" s="147"/>
      <c r="AD55" s="271"/>
      <c r="AE55" s="271"/>
      <c r="AF55" s="271"/>
      <c r="AG55" s="271"/>
      <c r="AH55" s="167"/>
      <c r="AI55" s="147"/>
      <c r="AJ55" s="77"/>
    </row>
    <row r="56" spans="1:36" x14ac:dyDescent="0.25">
      <c r="A56" s="174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56"/>
      <c r="N56" s="76"/>
      <c r="O56" s="300"/>
      <c r="P56" s="303"/>
      <c r="Q56" s="303"/>
      <c r="R56" s="303"/>
      <c r="S56" s="306"/>
      <c r="T56" s="300"/>
      <c r="U56" s="271"/>
      <c r="V56" s="271"/>
      <c r="W56" s="271"/>
      <c r="X56" s="295"/>
      <c r="Y56" s="163"/>
      <c r="Z56" s="147"/>
      <c r="AA56" s="147"/>
      <c r="AB56" s="147"/>
      <c r="AC56" s="147"/>
      <c r="AD56" s="271"/>
      <c r="AE56" s="271"/>
      <c r="AF56" s="271"/>
      <c r="AG56" s="271"/>
      <c r="AH56" s="167"/>
      <c r="AI56" s="147"/>
      <c r="AJ56" s="77"/>
    </row>
    <row r="57" spans="1:36" ht="15.75" thickBot="1" x14ac:dyDescent="0.3">
      <c r="A57" s="174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56"/>
      <c r="N57" s="76"/>
      <c r="O57" s="301"/>
      <c r="P57" s="304"/>
      <c r="Q57" s="304"/>
      <c r="R57" s="304"/>
      <c r="S57" s="307"/>
      <c r="T57" s="301"/>
      <c r="U57" s="272"/>
      <c r="V57" s="272"/>
      <c r="W57" s="272"/>
      <c r="X57" s="296"/>
      <c r="Y57" s="163"/>
      <c r="Z57" s="147"/>
      <c r="AA57" s="148"/>
      <c r="AB57" s="148"/>
      <c r="AC57" s="148"/>
      <c r="AD57" s="272"/>
      <c r="AE57" s="272"/>
      <c r="AF57" s="272"/>
      <c r="AG57" s="272"/>
      <c r="AH57" s="167"/>
      <c r="AI57" s="147"/>
      <c r="AJ57" s="77"/>
    </row>
    <row r="58" spans="1:36" ht="15.75" thickBot="1" x14ac:dyDescent="0.3">
      <c r="A58" s="168" t="s">
        <v>21</v>
      </c>
      <c r="B58" s="169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112"/>
      <c r="N58" s="97"/>
      <c r="O58" s="285" t="s">
        <v>15</v>
      </c>
      <c r="P58" s="286"/>
      <c r="Q58" s="286"/>
      <c r="R58" s="286"/>
      <c r="S58" s="286"/>
      <c r="T58" s="286"/>
      <c r="U58" s="286"/>
      <c r="V58" s="286"/>
      <c r="W58" s="286"/>
      <c r="X58" s="286"/>
      <c r="Y58" s="286"/>
      <c r="Z58" s="286"/>
      <c r="AA58" s="286"/>
      <c r="AB58" s="286"/>
      <c r="AC58" s="286"/>
      <c r="AD58" s="286"/>
      <c r="AE58" s="286"/>
      <c r="AF58" s="286"/>
      <c r="AG58" s="286"/>
      <c r="AH58" s="286"/>
      <c r="AI58" s="287"/>
      <c r="AJ58" s="98"/>
    </row>
    <row r="59" spans="1:36" x14ac:dyDescent="0.25">
      <c r="A59" s="174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56"/>
      <c r="N59" s="76"/>
      <c r="O59" s="308"/>
      <c r="P59" s="302"/>
      <c r="Q59" s="302"/>
      <c r="R59" s="302"/>
      <c r="S59" s="305"/>
      <c r="T59" s="299"/>
      <c r="U59" s="270"/>
      <c r="V59" s="270"/>
      <c r="W59" s="270"/>
      <c r="X59" s="294"/>
      <c r="Y59" s="163"/>
      <c r="Z59" s="147"/>
      <c r="AA59" s="146"/>
      <c r="AB59" s="146"/>
      <c r="AC59" s="146"/>
      <c r="AD59" s="270"/>
      <c r="AE59" s="270"/>
      <c r="AF59" s="270"/>
      <c r="AG59" s="270"/>
      <c r="AH59" s="167"/>
      <c r="AI59" s="147"/>
      <c r="AJ59" s="77"/>
    </row>
    <row r="60" spans="1:36" x14ac:dyDescent="0.25">
      <c r="A60" s="174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56"/>
      <c r="N60" s="76"/>
      <c r="O60" s="300"/>
      <c r="P60" s="303"/>
      <c r="Q60" s="303"/>
      <c r="R60" s="303"/>
      <c r="S60" s="306"/>
      <c r="T60" s="300"/>
      <c r="U60" s="271"/>
      <c r="V60" s="271"/>
      <c r="W60" s="271"/>
      <c r="X60" s="295"/>
      <c r="Y60" s="163"/>
      <c r="Z60" s="147"/>
      <c r="AA60" s="147"/>
      <c r="AB60" s="147"/>
      <c r="AC60" s="147"/>
      <c r="AD60" s="271"/>
      <c r="AE60" s="271"/>
      <c r="AF60" s="271"/>
      <c r="AG60" s="271"/>
      <c r="AH60" s="167"/>
      <c r="AI60" s="147"/>
      <c r="AJ60" s="77"/>
    </row>
    <row r="61" spans="1:36" x14ac:dyDescent="0.25">
      <c r="A61" s="174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56"/>
      <c r="N61" s="76"/>
      <c r="O61" s="300"/>
      <c r="P61" s="303"/>
      <c r="Q61" s="303"/>
      <c r="R61" s="303"/>
      <c r="S61" s="306"/>
      <c r="T61" s="300"/>
      <c r="U61" s="271"/>
      <c r="V61" s="271"/>
      <c r="W61" s="271"/>
      <c r="X61" s="295"/>
      <c r="Y61" s="163"/>
      <c r="Z61" s="147"/>
      <c r="AA61" s="147"/>
      <c r="AB61" s="147"/>
      <c r="AC61" s="147"/>
      <c r="AD61" s="271"/>
      <c r="AE61" s="271"/>
      <c r="AF61" s="271"/>
      <c r="AG61" s="271"/>
      <c r="AH61" s="167"/>
      <c r="AI61" s="147"/>
      <c r="AJ61" s="77"/>
    </row>
    <row r="62" spans="1:36" x14ac:dyDescent="0.25">
      <c r="A62" s="174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56"/>
      <c r="N62" s="76"/>
      <c r="O62" s="300"/>
      <c r="P62" s="303"/>
      <c r="Q62" s="303"/>
      <c r="R62" s="303"/>
      <c r="S62" s="306"/>
      <c r="T62" s="300"/>
      <c r="U62" s="271"/>
      <c r="V62" s="271"/>
      <c r="W62" s="271"/>
      <c r="X62" s="295"/>
      <c r="Y62" s="163"/>
      <c r="Z62" s="147"/>
      <c r="AA62" s="147"/>
      <c r="AB62" s="147"/>
      <c r="AC62" s="147"/>
      <c r="AD62" s="271"/>
      <c r="AE62" s="271"/>
      <c r="AF62" s="271"/>
      <c r="AG62" s="271"/>
      <c r="AH62" s="167"/>
      <c r="AI62" s="147"/>
      <c r="AJ62" s="77"/>
    </row>
    <row r="63" spans="1:36" ht="15.75" thickBot="1" x14ac:dyDescent="0.3">
      <c r="A63" s="174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56"/>
      <c r="N63" s="76"/>
      <c r="O63" s="301"/>
      <c r="P63" s="304"/>
      <c r="Q63" s="304"/>
      <c r="R63" s="304"/>
      <c r="S63" s="307"/>
      <c r="T63" s="301"/>
      <c r="U63" s="272"/>
      <c r="V63" s="272"/>
      <c r="W63" s="272"/>
      <c r="X63" s="296"/>
      <c r="Y63" s="163"/>
      <c r="Z63" s="147"/>
      <c r="AA63" s="148"/>
      <c r="AB63" s="148"/>
      <c r="AC63" s="148"/>
      <c r="AD63" s="272"/>
      <c r="AE63" s="272"/>
      <c r="AF63" s="272"/>
      <c r="AG63" s="272"/>
      <c r="AH63" s="167"/>
      <c r="AI63" s="147"/>
      <c r="AJ63" s="77"/>
    </row>
    <row r="64" spans="1:36" ht="15.75" thickBot="1" x14ac:dyDescent="0.3">
      <c r="A64" s="168" t="s">
        <v>21</v>
      </c>
      <c r="B64" s="169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112"/>
      <c r="N64" s="97"/>
      <c r="O64" s="285" t="s">
        <v>16</v>
      </c>
      <c r="P64" s="286"/>
      <c r="Q64" s="286"/>
      <c r="R64" s="286"/>
      <c r="S64" s="286"/>
      <c r="T64" s="286"/>
      <c r="U64" s="286"/>
      <c r="V64" s="286"/>
      <c r="W64" s="286"/>
      <c r="X64" s="286"/>
      <c r="Y64" s="286"/>
      <c r="Z64" s="286"/>
      <c r="AA64" s="286"/>
      <c r="AB64" s="286"/>
      <c r="AC64" s="286"/>
      <c r="AD64" s="286"/>
      <c r="AE64" s="286"/>
      <c r="AF64" s="286"/>
      <c r="AG64" s="286"/>
      <c r="AH64" s="286"/>
      <c r="AI64" s="287"/>
      <c r="AJ64" s="98"/>
    </row>
    <row r="65" spans="1:36" x14ac:dyDescent="0.25">
      <c r="A65" s="174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56"/>
      <c r="N65" s="76"/>
      <c r="O65" s="308"/>
      <c r="P65" s="302"/>
      <c r="Q65" s="302"/>
      <c r="R65" s="302"/>
      <c r="S65" s="305"/>
      <c r="T65" s="299"/>
      <c r="U65" s="270"/>
      <c r="V65" s="270"/>
      <c r="W65" s="270"/>
      <c r="X65" s="294"/>
      <c r="Y65" s="163"/>
      <c r="Z65" s="147"/>
      <c r="AA65" s="146"/>
      <c r="AB65" s="146"/>
      <c r="AC65" s="146"/>
      <c r="AD65" s="270"/>
      <c r="AE65" s="270"/>
      <c r="AF65" s="270"/>
      <c r="AG65" s="270"/>
      <c r="AH65" s="167"/>
      <c r="AI65" s="147"/>
      <c r="AJ65" s="77"/>
    </row>
    <row r="66" spans="1:36" x14ac:dyDescent="0.25">
      <c r="A66" s="174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56"/>
      <c r="N66" s="76"/>
      <c r="O66" s="300"/>
      <c r="P66" s="303"/>
      <c r="Q66" s="303"/>
      <c r="R66" s="303"/>
      <c r="S66" s="306"/>
      <c r="T66" s="300"/>
      <c r="U66" s="271"/>
      <c r="V66" s="271"/>
      <c r="W66" s="271"/>
      <c r="X66" s="295"/>
      <c r="Y66" s="163"/>
      <c r="Z66" s="147"/>
      <c r="AA66" s="147"/>
      <c r="AB66" s="147"/>
      <c r="AC66" s="147"/>
      <c r="AD66" s="271"/>
      <c r="AE66" s="271"/>
      <c r="AF66" s="271"/>
      <c r="AG66" s="271"/>
      <c r="AH66" s="167"/>
      <c r="AI66" s="147"/>
      <c r="AJ66" s="77"/>
    </row>
    <row r="67" spans="1:36" x14ac:dyDescent="0.25">
      <c r="A67" s="174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56"/>
      <c r="N67" s="76"/>
      <c r="O67" s="300"/>
      <c r="P67" s="303"/>
      <c r="Q67" s="303"/>
      <c r="R67" s="303"/>
      <c r="S67" s="306"/>
      <c r="T67" s="300"/>
      <c r="U67" s="271"/>
      <c r="V67" s="271"/>
      <c r="W67" s="271"/>
      <c r="X67" s="295"/>
      <c r="Y67" s="163"/>
      <c r="Z67" s="147"/>
      <c r="AA67" s="147"/>
      <c r="AB67" s="147"/>
      <c r="AC67" s="147"/>
      <c r="AD67" s="271"/>
      <c r="AE67" s="271"/>
      <c r="AF67" s="271"/>
      <c r="AG67" s="271"/>
      <c r="AH67" s="167"/>
      <c r="AI67" s="147"/>
      <c r="AJ67" s="77"/>
    </row>
    <row r="68" spans="1:36" ht="15.75" thickBot="1" x14ac:dyDescent="0.3">
      <c r="A68" s="174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56"/>
      <c r="N68" s="76"/>
      <c r="O68" s="301"/>
      <c r="P68" s="304"/>
      <c r="Q68" s="304"/>
      <c r="R68" s="304"/>
      <c r="S68" s="307"/>
      <c r="T68" s="301"/>
      <c r="U68" s="272"/>
      <c r="V68" s="272"/>
      <c r="W68" s="272"/>
      <c r="X68" s="296"/>
      <c r="Y68" s="163"/>
      <c r="Z68" s="147"/>
      <c r="AA68" s="148"/>
      <c r="AB68" s="148"/>
      <c r="AC68" s="148"/>
      <c r="AD68" s="272"/>
      <c r="AE68" s="272"/>
      <c r="AF68" s="272"/>
      <c r="AG68" s="272"/>
      <c r="AH68" s="167"/>
      <c r="AI68" s="147"/>
      <c r="AJ68" s="77"/>
    </row>
    <row r="69" spans="1:36" ht="15.75" thickBot="1" x14ac:dyDescent="0.3">
      <c r="A69" s="168" t="s">
        <v>21</v>
      </c>
      <c r="B69" s="169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112"/>
      <c r="N69" s="97"/>
      <c r="O69" s="285" t="s">
        <v>17</v>
      </c>
      <c r="P69" s="286"/>
      <c r="Q69" s="286"/>
      <c r="R69" s="286"/>
      <c r="S69" s="286"/>
      <c r="T69" s="286"/>
      <c r="U69" s="286"/>
      <c r="V69" s="286"/>
      <c r="W69" s="286"/>
      <c r="X69" s="286"/>
      <c r="Y69" s="286"/>
      <c r="Z69" s="286"/>
      <c r="AA69" s="286"/>
      <c r="AB69" s="286"/>
      <c r="AC69" s="286"/>
      <c r="AD69" s="286"/>
      <c r="AE69" s="286"/>
      <c r="AF69" s="286"/>
      <c r="AG69" s="286"/>
      <c r="AH69" s="286"/>
      <c r="AI69" s="287"/>
      <c r="AJ69" s="98"/>
    </row>
    <row r="70" spans="1:36" x14ac:dyDescent="0.25">
      <c r="A70" s="174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56"/>
      <c r="N70" s="76"/>
      <c r="O70" s="299"/>
      <c r="P70" s="302"/>
      <c r="Q70" s="302"/>
      <c r="R70" s="302"/>
      <c r="S70" s="305"/>
      <c r="T70" s="299"/>
      <c r="U70" s="270"/>
      <c r="V70" s="270"/>
      <c r="W70" s="270"/>
      <c r="X70" s="294"/>
      <c r="Y70" s="163"/>
      <c r="Z70" s="147"/>
      <c r="AA70" s="146"/>
      <c r="AB70" s="146"/>
      <c r="AC70" s="146"/>
      <c r="AD70" s="270"/>
      <c r="AE70" s="270"/>
      <c r="AF70" s="270"/>
      <c r="AG70" s="270"/>
      <c r="AH70" s="167"/>
      <c r="AI70" s="147"/>
      <c r="AJ70" s="77"/>
    </row>
    <row r="71" spans="1:36" x14ac:dyDescent="0.25">
      <c r="A71" s="174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56"/>
      <c r="N71" s="76"/>
      <c r="O71" s="300"/>
      <c r="P71" s="303"/>
      <c r="Q71" s="303"/>
      <c r="R71" s="303"/>
      <c r="S71" s="306"/>
      <c r="T71" s="300"/>
      <c r="U71" s="271"/>
      <c r="V71" s="271"/>
      <c r="W71" s="271"/>
      <c r="X71" s="295"/>
      <c r="Y71" s="163"/>
      <c r="Z71" s="147"/>
      <c r="AA71" s="147"/>
      <c r="AB71" s="147"/>
      <c r="AC71" s="147"/>
      <c r="AD71" s="271"/>
      <c r="AE71" s="271"/>
      <c r="AF71" s="271"/>
      <c r="AG71" s="271"/>
      <c r="AH71" s="167"/>
      <c r="AI71" s="147"/>
      <c r="AJ71" s="77"/>
    </row>
    <row r="72" spans="1:36" x14ac:dyDescent="0.25">
      <c r="A72" s="174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56"/>
      <c r="N72" s="76"/>
      <c r="O72" s="300"/>
      <c r="P72" s="303"/>
      <c r="Q72" s="303"/>
      <c r="R72" s="303"/>
      <c r="S72" s="306"/>
      <c r="T72" s="300"/>
      <c r="U72" s="271"/>
      <c r="V72" s="271"/>
      <c r="W72" s="271"/>
      <c r="X72" s="295"/>
      <c r="Y72" s="163"/>
      <c r="Z72" s="147"/>
      <c r="AA72" s="147"/>
      <c r="AB72" s="147"/>
      <c r="AC72" s="147"/>
      <c r="AD72" s="271"/>
      <c r="AE72" s="271"/>
      <c r="AF72" s="271"/>
      <c r="AG72" s="271"/>
      <c r="AH72" s="167"/>
      <c r="AI72" s="147"/>
      <c r="AJ72" s="77"/>
    </row>
    <row r="73" spans="1:36" x14ac:dyDescent="0.25">
      <c r="A73" s="174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56"/>
      <c r="N73" s="76"/>
      <c r="O73" s="300"/>
      <c r="P73" s="303"/>
      <c r="Q73" s="303"/>
      <c r="R73" s="303"/>
      <c r="S73" s="306"/>
      <c r="T73" s="300"/>
      <c r="U73" s="271"/>
      <c r="V73" s="271"/>
      <c r="W73" s="271"/>
      <c r="X73" s="295"/>
      <c r="Y73" s="163"/>
      <c r="Z73" s="147"/>
      <c r="AA73" s="147"/>
      <c r="AB73" s="147"/>
      <c r="AC73" s="147"/>
      <c r="AD73" s="271"/>
      <c r="AE73" s="271"/>
      <c r="AF73" s="271"/>
      <c r="AG73" s="271"/>
      <c r="AH73" s="167"/>
      <c r="AI73" s="147"/>
      <c r="AJ73" s="77"/>
    </row>
    <row r="74" spans="1:36" ht="15.75" thickBot="1" x14ac:dyDescent="0.3">
      <c r="A74" s="174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56"/>
      <c r="N74" s="76"/>
      <c r="O74" s="301"/>
      <c r="P74" s="304"/>
      <c r="Q74" s="304"/>
      <c r="R74" s="304"/>
      <c r="S74" s="307"/>
      <c r="T74" s="301"/>
      <c r="U74" s="272"/>
      <c r="V74" s="272"/>
      <c r="W74" s="272"/>
      <c r="X74" s="296"/>
      <c r="Y74" s="163"/>
      <c r="Z74" s="147"/>
      <c r="AA74" s="148"/>
      <c r="AB74" s="148"/>
      <c r="AC74" s="148"/>
      <c r="AD74" s="272"/>
      <c r="AE74" s="272"/>
      <c r="AF74" s="272"/>
      <c r="AG74" s="272"/>
      <c r="AH74" s="167"/>
      <c r="AI74" s="147"/>
      <c r="AJ74" s="77"/>
    </row>
    <row r="75" spans="1:36" ht="15.75" thickBot="1" x14ac:dyDescent="0.3">
      <c r="A75" s="168" t="s">
        <v>21</v>
      </c>
      <c r="B75" s="169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118"/>
      <c r="N75" s="97"/>
      <c r="O75" s="285" t="s">
        <v>18</v>
      </c>
      <c r="P75" s="286"/>
      <c r="Q75" s="286"/>
      <c r="R75" s="286"/>
      <c r="S75" s="286"/>
      <c r="T75" s="286"/>
      <c r="U75" s="286"/>
      <c r="V75" s="286"/>
      <c r="W75" s="286"/>
      <c r="X75" s="286"/>
      <c r="Y75" s="286"/>
      <c r="Z75" s="286"/>
      <c r="AA75" s="286"/>
      <c r="AB75" s="286"/>
      <c r="AC75" s="286"/>
      <c r="AD75" s="286"/>
      <c r="AE75" s="286"/>
      <c r="AF75" s="286"/>
      <c r="AG75" s="286"/>
      <c r="AH75" s="286"/>
      <c r="AI75" s="287"/>
      <c r="AJ75" s="98"/>
    </row>
    <row r="76" spans="1:36" x14ac:dyDescent="0.25">
      <c r="A76" s="170" t="s">
        <v>29</v>
      </c>
      <c r="B76" s="171"/>
      <c r="C76" s="182">
        <f>SUM(C75,C69,C64,C58,C51,C46,C40,C35,C28,C22,C17,C12)</f>
        <v>0</v>
      </c>
      <c r="D76" s="184">
        <f>SUM(D75,D69,D64,D58,D51,D46,D40,D35,D28,D22,D17,D12)</f>
        <v>0</v>
      </c>
      <c r="E76" s="185">
        <f>SUM(E75,E69,E64,E58,E51,E46,E40,E35,E28,E22,E17,E12)</f>
        <v>0</v>
      </c>
      <c r="F76" s="187" t="e">
        <f t="shared" si="1"/>
        <v>#DIV/0!</v>
      </c>
      <c r="G76" s="184">
        <f t="shared" si="2"/>
        <v>0</v>
      </c>
      <c r="H76" s="189" t="e">
        <f t="shared" si="3"/>
        <v>#DIV/0!</v>
      </c>
      <c r="I76" s="191">
        <f>E76-D76</f>
        <v>0</v>
      </c>
      <c r="J76" s="193"/>
      <c r="K76" s="195" t="e">
        <f t="shared" si="4"/>
        <v>#DIV/0!</v>
      </c>
      <c r="L76" s="297" t="e">
        <f>AVERAGE(L70:L74,L65:L68,L59:L63,L54:L57,L47:L50,L41:L45,L36:L39,L31:L34,L23:L27,L18:L21,L13:L16,L8:L11)</f>
        <v>#DIV/0!</v>
      </c>
      <c r="M76" s="297"/>
      <c r="N76" s="97"/>
      <c r="O76" s="288" t="e">
        <f>AVERAGE(O70,O65,O59,O54)</f>
        <v>#DIV/0!</v>
      </c>
      <c r="P76" s="290">
        <f>SUM(P54,P59,P65,P70)</f>
        <v>0</v>
      </c>
      <c r="Q76" s="292"/>
      <c r="R76" s="292"/>
      <c r="S76" s="292"/>
      <c r="T76" s="288" t="e">
        <f>AVERAGE(T70,T65,T59,T54)</f>
        <v>#DIV/0!</v>
      </c>
      <c r="U76" s="290">
        <f>SUM(U54,U59,U65,U70)</f>
        <v>0</v>
      </c>
      <c r="V76" s="292"/>
      <c r="W76" s="292"/>
      <c r="X76" s="292"/>
      <c r="Y76" s="288" t="e">
        <f>AVERAGE(Y70,Y65,Y59,Y54)</f>
        <v>#DIV/0!</v>
      </c>
      <c r="Z76" s="290">
        <f>SUM(Z54,Z59,Z65,Z70)</f>
        <v>0</v>
      </c>
      <c r="AA76" s="283"/>
      <c r="AB76" s="283"/>
      <c r="AC76" s="283"/>
      <c r="AD76" s="288" t="e">
        <f>AVERAGE(AD70,AD65,AD59,AD54)</f>
        <v>#DIV/0!</v>
      </c>
      <c r="AE76" s="290">
        <f>SUM(AE54,AE59,AE65,AE70)</f>
        <v>0</v>
      </c>
      <c r="AF76" s="288" t="e">
        <f>AVERAGE(AF70,AF65,AF59,AF54)</f>
        <v>#DIV/0!</v>
      </c>
      <c r="AG76" s="290">
        <f>SUM(AG54,AG59,AG65,AG70)</f>
        <v>0</v>
      </c>
      <c r="AH76" s="288" t="e">
        <f>AVERAGE(AH70,AH65,AH59,AH54)</f>
        <v>#DIV/0!</v>
      </c>
      <c r="AI76" s="290">
        <f>SUM(AI54,AI59,AI65,AI70)</f>
        <v>0</v>
      </c>
      <c r="AJ76" s="132"/>
    </row>
    <row r="77" spans="1:36" ht="15.75" thickBot="1" x14ac:dyDescent="0.3">
      <c r="A77" s="172"/>
      <c r="B77" s="173"/>
      <c r="C77" s="183"/>
      <c r="D77" s="183"/>
      <c r="E77" s="186"/>
      <c r="F77" s="188"/>
      <c r="G77" s="183"/>
      <c r="H77" s="190"/>
      <c r="I77" s="192"/>
      <c r="J77" s="194"/>
      <c r="K77" s="196" t="e">
        <f>(E77-J77)/J77</f>
        <v>#DIV/0!</v>
      </c>
      <c r="L77" s="298"/>
      <c r="M77" s="298"/>
      <c r="N77" s="133"/>
      <c r="O77" s="289"/>
      <c r="P77" s="291"/>
      <c r="Q77" s="293"/>
      <c r="R77" s="293"/>
      <c r="S77" s="293"/>
      <c r="T77" s="289"/>
      <c r="U77" s="291"/>
      <c r="V77" s="293"/>
      <c r="W77" s="293"/>
      <c r="X77" s="293"/>
      <c r="Y77" s="289"/>
      <c r="Z77" s="291"/>
      <c r="AA77" s="284"/>
      <c r="AB77" s="284"/>
      <c r="AC77" s="284"/>
      <c r="AD77" s="289"/>
      <c r="AE77" s="291"/>
      <c r="AF77" s="289"/>
      <c r="AG77" s="291"/>
      <c r="AH77" s="289"/>
      <c r="AI77" s="291"/>
      <c r="AJ77" s="132"/>
    </row>
  </sheetData>
  <sheetProtection password="CC7C" sheet="1" objects="1" scenarios="1"/>
  <mergeCells count="370">
    <mergeCell ref="M76:M77"/>
    <mergeCell ref="A1:D4"/>
    <mergeCell ref="G2:H2"/>
    <mergeCell ref="F5:G5"/>
    <mergeCell ref="H5:I5"/>
    <mergeCell ref="J5:K5"/>
    <mergeCell ref="O5:S5"/>
    <mergeCell ref="T5:X5"/>
    <mergeCell ref="Y5:AC5"/>
    <mergeCell ref="A13:A16"/>
    <mergeCell ref="O13:O16"/>
    <mergeCell ref="P13:P16"/>
    <mergeCell ref="Q13:Q16"/>
    <mergeCell ref="S13:S16"/>
    <mergeCell ref="A22:B22"/>
    <mergeCell ref="O22:AI22"/>
    <mergeCell ref="V18:V21"/>
    <mergeCell ref="X18:X21"/>
    <mergeCell ref="Y18:Y21"/>
    <mergeCell ref="Z18:Z21"/>
    <mergeCell ref="AA18:AA21"/>
    <mergeCell ref="AD18:AD21"/>
    <mergeCell ref="AI13:AI16"/>
    <mergeCell ref="A17:B17"/>
    <mergeCell ref="AD5:AE5"/>
    <mergeCell ref="AF5:AG5"/>
    <mergeCell ref="AH5:AI5"/>
    <mergeCell ref="A6:A7"/>
    <mergeCell ref="B6:B7"/>
    <mergeCell ref="C6:C7"/>
    <mergeCell ref="D6:D7"/>
    <mergeCell ref="E6:E7"/>
    <mergeCell ref="P6:P7"/>
    <mergeCell ref="Q6:Q7"/>
    <mergeCell ref="S6:S7"/>
    <mergeCell ref="T6:T7"/>
    <mergeCell ref="F6:F7"/>
    <mergeCell ref="G6:G7"/>
    <mergeCell ref="H6:H7"/>
    <mergeCell ref="I6:I7"/>
    <mergeCell ref="J6:J7"/>
    <mergeCell ref="K6:K7"/>
    <mergeCell ref="AI6:AI7"/>
    <mergeCell ref="AC6:AC7"/>
    <mergeCell ref="AD6:AD7"/>
    <mergeCell ref="AE6:AE7"/>
    <mergeCell ref="AF6:AF7"/>
    <mergeCell ref="AG6:AG7"/>
    <mergeCell ref="AH6:AH7"/>
    <mergeCell ref="L6:L7"/>
    <mergeCell ref="O6:O7"/>
    <mergeCell ref="A12:B12"/>
    <mergeCell ref="O12:AI12"/>
    <mergeCell ref="AE8:AE11"/>
    <mergeCell ref="AF8:AF11"/>
    <mergeCell ref="AG8:AG11"/>
    <mergeCell ref="AH8:AH11"/>
    <mergeCell ref="AI8:AI11"/>
    <mergeCell ref="A8:A11"/>
    <mergeCell ref="O8:O11"/>
    <mergeCell ref="P8:P11"/>
    <mergeCell ref="Q8:Q11"/>
    <mergeCell ref="S8:S11"/>
    <mergeCell ref="T8:T11"/>
    <mergeCell ref="U8:U11"/>
    <mergeCell ref="V8:V11"/>
    <mergeCell ref="X8:X11"/>
    <mergeCell ref="R6:R7"/>
    <mergeCell ref="M6:M7"/>
    <mergeCell ref="Y8:Y11"/>
    <mergeCell ref="Z8:Z11"/>
    <mergeCell ref="AA8:AA11"/>
    <mergeCell ref="AD8:AD11"/>
    <mergeCell ref="T13:T16"/>
    <mergeCell ref="U13:U16"/>
    <mergeCell ref="V13:V16"/>
    <mergeCell ref="X13:X16"/>
    <mergeCell ref="Y13:Y16"/>
    <mergeCell ref="Z13:Z16"/>
    <mergeCell ref="R8:R11"/>
    <mergeCell ref="R13:R16"/>
    <mergeCell ref="AC8:AC11"/>
    <mergeCell ref="O17:AI17"/>
    <mergeCell ref="A18:A21"/>
    <mergeCell ref="O18:O21"/>
    <mergeCell ref="P18:P21"/>
    <mergeCell ref="Q18:Q21"/>
    <mergeCell ref="S18:S21"/>
    <mergeCell ref="T18:T21"/>
    <mergeCell ref="U18:U21"/>
    <mergeCell ref="AA13:AA16"/>
    <mergeCell ref="AD13:AD16"/>
    <mergeCell ref="AE13:AE16"/>
    <mergeCell ref="AF13:AF16"/>
    <mergeCell ref="AG13:AG16"/>
    <mergeCell ref="AH13:AH16"/>
    <mergeCell ref="AC18:AC21"/>
    <mergeCell ref="AC13:AC16"/>
    <mergeCell ref="P23:P27"/>
    <mergeCell ref="Q23:Q27"/>
    <mergeCell ref="S23:S27"/>
    <mergeCell ref="T23:T27"/>
    <mergeCell ref="AE18:AE21"/>
    <mergeCell ref="AF18:AF21"/>
    <mergeCell ref="AG18:AG21"/>
    <mergeCell ref="AH18:AH21"/>
    <mergeCell ref="AI18:AI21"/>
    <mergeCell ref="AI23:AI27"/>
    <mergeCell ref="AC23:AC27"/>
    <mergeCell ref="AD23:AD27"/>
    <mergeCell ref="AE23:AE27"/>
    <mergeCell ref="AF23:AF27"/>
    <mergeCell ref="AG23:AG27"/>
    <mergeCell ref="AH23:AH27"/>
    <mergeCell ref="U23:U27"/>
    <mergeCell ref="V23:V27"/>
    <mergeCell ref="X23:X27"/>
    <mergeCell ref="Y23:Y27"/>
    <mergeCell ref="Z23:Z27"/>
    <mergeCell ref="AA23:AA27"/>
    <mergeCell ref="R23:R27"/>
    <mergeCell ref="R18:R21"/>
    <mergeCell ref="U31:U34"/>
    <mergeCell ref="V31:V34"/>
    <mergeCell ref="X31:X34"/>
    <mergeCell ref="Y31:Y34"/>
    <mergeCell ref="Z31:Z34"/>
    <mergeCell ref="A28:B28"/>
    <mergeCell ref="O28:AI28"/>
    <mergeCell ref="O29:AI29"/>
    <mergeCell ref="A31:A34"/>
    <mergeCell ref="O31:O34"/>
    <mergeCell ref="P31:P34"/>
    <mergeCell ref="Q31:Q34"/>
    <mergeCell ref="S31:S34"/>
    <mergeCell ref="A29:M30"/>
    <mergeCell ref="A40:B40"/>
    <mergeCell ref="O40:AI40"/>
    <mergeCell ref="V36:V39"/>
    <mergeCell ref="X36:X39"/>
    <mergeCell ref="Y36:Y39"/>
    <mergeCell ref="Z36:Z39"/>
    <mergeCell ref="AA36:AA39"/>
    <mergeCell ref="AD36:AD39"/>
    <mergeCell ref="A23:A27"/>
    <mergeCell ref="O23:O27"/>
    <mergeCell ref="AI31:AI34"/>
    <mergeCell ref="A35:B35"/>
    <mergeCell ref="O35:AI35"/>
    <mergeCell ref="A36:A39"/>
    <mergeCell ref="O36:O39"/>
    <mergeCell ref="P36:P39"/>
    <mergeCell ref="Q36:Q39"/>
    <mergeCell ref="S36:S39"/>
    <mergeCell ref="T36:T39"/>
    <mergeCell ref="U36:U39"/>
    <mergeCell ref="AA31:AA34"/>
    <mergeCell ref="AD31:AD34"/>
    <mergeCell ref="AE31:AE34"/>
    <mergeCell ref="AF31:AF34"/>
    <mergeCell ref="A46:B46"/>
    <mergeCell ref="O46:AI46"/>
    <mergeCell ref="A41:A45"/>
    <mergeCell ref="O41:O45"/>
    <mergeCell ref="P41:P45"/>
    <mergeCell ref="Q41:Q45"/>
    <mergeCell ref="S41:S45"/>
    <mergeCell ref="T41:T45"/>
    <mergeCell ref="AB41:AB45"/>
    <mergeCell ref="W41:W45"/>
    <mergeCell ref="R41:R45"/>
    <mergeCell ref="AD41:AD45"/>
    <mergeCell ref="AE41:AE45"/>
    <mergeCell ref="AF41:AF45"/>
    <mergeCell ref="AG41:AG45"/>
    <mergeCell ref="AH41:AH45"/>
    <mergeCell ref="AI41:AI45"/>
    <mergeCell ref="A52:M53"/>
    <mergeCell ref="AG47:AG50"/>
    <mergeCell ref="AH47:AH50"/>
    <mergeCell ref="AI47:AI50"/>
    <mergeCell ref="A51:B51"/>
    <mergeCell ref="O51:AI51"/>
    <mergeCell ref="X47:X50"/>
    <mergeCell ref="Y47:Y50"/>
    <mergeCell ref="Z47:Z50"/>
    <mergeCell ref="AA47:AA50"/>
    <mergeCell ref="AD47:AD50"/>
    <mergeCell ref="AE47:AE50"/>
    <mergeCell ref="A47:A50"/>
    <mergeCell ref="O47:O50"/>
    <mergeCell ref="P47:P50"/>
    <mergeCell ref="Q47:Q50"/>
    <mergeCell ref="S47:S50"/>
    <mergeCell ref="T47:T50"/>
    <mergeCell ref="U47:U50"/>
    <mergeCell ref="V47:V50"/>
    <mergeCell ref="AF47:AF50"/>
    <mergeCell ref="AB47:AB50"/>
    <mergeCell ref="W47:W50"/>
    <mergeCell ref="R47:R50"/>
    <mergeCell ref="A54:A57"/>
    <mergeCell ref="O54:O57"/>
    <mergeCell ref="P54:P57"/>
    <mergeCell ref="Q54:Q57"/>
    <mergeCell ref="S54:S57"/>
    <mergeCell ref="T54:T57"/>
    <mergeCell ref="U54:U57"/>
    <mergeCell ref="V54:V57"/>
    <mergeCell ref="AI54:AI57"/>
    <mergeCell ref="A58:B58"/>
    <mergeCell ref="O58:AI58"/>
    <mergeCell ref="X54:X57"/>
    <mergeCell ref="Y54:Y57"/>
    <mergeCell ref="Z54:Z57"/>
    <mergeCell ref="AA54:AA57"/>
    <mergeCell ref="AD54:AD57"/>
    <mergeCell ref="AE54:AE57"/>
    <mergeCell ref="A59:A63"/>
    <mergeCell ref="O59:O63"/>
    <mergeCell ref="P59:P63"/>
    <mergeCell ref="Q59:Q63"/>
    <mergeCell ref="S59:S63"/>
    <mergeCell ref="T59:T63"/>
    <mergeCell ref="AF54:AF57"/>
    <mergeCell ref="AG54:AG57"/>
    <mergeCell ref="AH54:AH57"/>
    <mergeCell ref="AD59:AD63"/>
    <mergeCell ref="AE59:AE63"/>
    <mergeCell ref="AF59:AF63"/>
    <mergeCell ref="AG59:AG63"/>
    <mergeCell ref="AH59:AH63"/>
    <mergeCell ref="AI59:AI63"/>
    <mergeCell ref="U59:U63"/>
    <mergeCell ref="V59:V63"/>
    <mergeCell ref="X59:X63"/>
    <mergeCell ref="Y59:Y63"/>
    <mergeCell ref="Z59:Z63"/>
    <mergeCell ref="AA59:AA63"/>
    <mergeCell ref="A64:B64"/>
    <mergeCell ref="O64:AI64"/>
    <mergeCell ref="A65:A68"/>
    <mergeCell ref="O65:O68"/>
    <mergeCell ref="P65:P68"/>
    <mergeCell ref="Q65:Q68"/>
    <mergeCell ref="S65:S68"/>
    <mergeCell ref="T65:T68"/>
    <mergeCell ref="U65:U68"/>
    <mergeCell ref="V65:V68"/>
    <mergeCell ref="AI65:AI68"/>
    <mergeCell ref="AF65:AF68"/>
    <mergeCell ref="AG65:AG68"/>
    <mergeCell ref="AH65:AH68"/>
    <mergeCell ref="AD70:AD74"/>
    <mergeCell ref="AE70:AE74"/>
    <mergeCell ref="AF70:AF74"/>
    <mergeCell ref="AG70:AG74"/>
    <mergeCell ref="AH70:AH74"/>
    <mergeCell ref="AI70:AI74"/>
    <mergeCell ref="X65:X68"/>
    <mergeCell ref="Y65:Y68"/>
    <mergeCell ref="Z65:Z68"/>
    <mergeCell ref="AA65:AA68"/>
    <mergeCell ref="AD65:AD68"/>
    <mergeCell ref="AE65:AE68"/>
    <mergeCell ref="A70:A74"/>
    <mergeCell ref="O70:O74"/>
    <mergeCell ref="P70:P74"/>
    <mergeCell ref="Q70:Q74"/>
    <mergeCell ref="S70:S74"/>
    <mergeCell ref="T70:T74"/>
    <mergeCell ref="U70:U74"/>
    <mergeCell ref="Z70:Z74"/>
    <mergeCell ref="AA70:AA74"/>
    <mergeCell ref="J76:J77"/>
    <mergeCell ref="K76:K77"/>
    <mergeCell ref="L76:L77"/>
    <mergeCell ref="O76:O77"/>
    <mergeCell ref="P76:P77"/>
    <mergeCell ref="Q76:Q77"/>
    <mergeCell ref="A69:B69"/>
    <mergeCell ref="O69:AI69"/>
    <mergeCell ref="A75:B75"/>
    <mergeCell ref="O75:AI75"/>
    <mergeCell ref="A76:B77"/>
    <mergeCell ref="C76:C77"/>
    <mergeCell ref="D76:D77"/>
    <mergeCell ref="E76:E77"/>
    <mergeCell ref="F76:F77"/>
    <mergeCell ref="G76:G77"/>
    <mergeCell ref="H76:H77"/>
    <mergeCell ref="I76:I77"/>
    <mergeCell ref="AH76:AH77"/>
    <mergeCell ref="AI76:AI77"/>
    <mergeCell ref="Z76:Z77"/>
    <mergeCell ref="AA76:AA77"/>
    <mergeCell ref="AD76:AD77"/>
    <mergeCell ref="AE76:AE77"/>
    <mergeCell ref="AF76:AF77"/>
    <mergeCell ref="AG76:AG77"/>
    <mergeCell ref="S76:S77"/>
    <mergeCell ref="T76:T77"/>
    <mergeCell ref="U76:U77"/>
    <mergeCell ref="V76:V77"/>
    <mergeCell ref="X76:X77"/>
    <mergeCell ref="Y76:Y77"/>
    <mergeCell ref="W6:W7"/>
    <mergeCell ref="AB6:AB7"/>
    <mergeCell ref="AB23:AB27"/>
    <mergeCell ref="AB18:AB21"/>
    <mergeCell ref="AB13:AB16"/>
    <mergeCell ref="AB8:AB11"/>
    <mergeCell ref="W8:W11"/>
    <mergeCell ref="W18:W21"/>
    <mergeCell ref="W13:W16"/>
    <mergeCell ref="W23:W27"/>
    <mergeCell ref="U6:U7"/>
    <mergeCell ref="V6:V7"/>
    <mergeCell ref="X6:X7"/>
    <mergeCell ref="Y6:Y7"/>
    <mergeCell ref="Z6:Z7"/>
    <mergeCell ref="AA6:AA7"/>
    <mergeCell ref="AB76:AB77"/>
    <mergeCell ref="W76:W77"/>
    <mergeCell ref="R76:R77"/>
    <mergeCell ref="W36:W39"/>
    <mergeCell ref="R36:R39"/>
    <mergeCell ref="AB36:AB39"/>
    <mergeCell ref="AB31:AB34"/>
    <mergeCell ref="W31:W34"/>
    <mergeCell ref="R31:R34"/>
    <mergeCell ref="AB70:AB74"/>
    <mergeCell ref="W70:W74"/>
    <mergeCell ref="R70:R74"/>
    <mergeCell ref="W65:W68"/>
    <mergeCell ref="AB65:AB68"/>
    <mergeCell ref="R65:R68"/>
    <mergeCell ref="AB59:AB63"/>
    <mergeCell ref="W59:W63"/>
    <mergeCell ref="R59:R63"/>
    <mergeCell ref="AB54:AB57"/>
    <mergeCell ref="W54:W57"/>
    <mergeCell ref="R54:R57"/>
    <mergeCell ref="V70:V74"/>
    <mergeCell ref="X70:X74"/>
    <mergeCell ref="Y70:Y74"/>
    <mergeCell ref="AC76:AC77"/>
    <mergeCell ref="AC70:AC74"/>
    <mergeCell ref="AC65:AC68"/>
    <mergeCell ref="AC59:AC63"/>
    <mergeCell ref="AC54:AC57"/>
    <mergeCell ref="AC47:AC50"/>
    <mergeCell ref="AC41:AC45"/>
    <mergeCell ref="AC36:AC39"/>
    <mergeCell ref="AC31:AC34"/>
    <mergeCell ref="O52:AI52"/>
    <mergeCell ref="U41:U45"/>
    <mergeCell ref="V41:V45"/>
    <mergeCell ref="X41:X45"/>
    <mergeCell ref="Y41:Y45"/>
    <mergeCell ref="Z41:Z45"/>
    <mergeCell ref="AA41:AA45"/>
    <mergeCell ref="AE36:AE39"/>
    <mergeCell ref="AF36:AF39"/>
    <mergeCell ref="AG36:AG39"/>
    <mergeCell ref="AH36:AH39"/>
    <mergeCell ref="AI36:AI39"/>
    <mergeCell ref="AG31:AG34"/>
    <mergeCell ref="AH31:AH34"/>
    <mergeCell ref="T31:T34"/>
  </mergeCells>
  <conditionalFormatting sqref="H8:H11 H13:H16 H70:H74 H65:H68 H59:H63 H54:H57 H47:H50 H41:H45 H36:H39 H18:H21 O8 O36 O23 O70 O65 O54 O47 O41 O13 O18 O59 H31:H34 H23:H25">
    <cfRule type="cellIs" dxfId="55" priority="27" operator="lessThan">
      <formula>0</formula>
    </cfRule>
    <cfRule type="cellIs" dxfId="54" priority="28" operator="greaterThan">
      <formula>0</formula>
    </cfRule>
  </conditionalFormatting>
  <conditionalFormatting sqref="F8:F11 F13:F16 F70:F74 F65:F68 F59:F63 F54:F57 F47:F50 F41:F45 F36:F39 F18:F21 F31:F34 F23:F25">
    <cfRule type="cellIs" dxfId="53" priority="25" operator="greaterThan">
      <formula>0</formula>
    </cfRule>
    <cfRule type="cellIs" dxfId="52" priority="26" operator="lessThan">
      <formula>0</formula>
    </cfRule>
  </conditionalFormatting>
  <conditionalFormatting sqref="T8">
    <cfRule type="cellIs" dxfId="51" priority="23" operator="lessThan">
      <formula>0</formula>
    </cfRule>
    <cfRule type="cellIs" dxfId="50" priority="24" operator="greaterThan">
      <formula>0</formula>
    </cfRule>
  </conditionalFormatting>
  <conditionalFormatting sqref="Y8 AH8">
    <cfRule type="cellIs" dxfId="49" priority="21" operator="lessThan">
      <formula>0</formula>
    </cfRule>
    <cfRule type="cellIs" dxfId="48" priority="22" operator="greaterThan">
      <formula>0</formula>
    </cfRule>
  </conditionalFormatting>
  <conditionalFormatting sqref="F76:F77 H76:H77 O76:O77">
    <cfRule type="cellIs" dxfId="47" priority="20" operator="greaterThan">
      <formula>0</formula>
    </cfRule>
  </conditionalFormatting>
  <conditionalFormatting sqref="F76:F77 H76:H77 O76:O77">
    <cfRule type="cellIs" dxfId="46" priority="19" operator="lessThan">
      <formula>0</formula>
    </cfRule>
  </conditionalFormatting>
  <conditionalFormatting sqref="T70 T65 T59 T54 T47 T41 T36 T23 T18 T13">
    <cfRule type="cellIs" dxfId="45" priority="18" operator="greaterThan">
      <formula>0</formula>
    </cfRule>
  </conditionalFormatting>
  <conditionalFormatting sqref="T70 T65 T59 T54 T47 T41 T36 T23 T18 T13">
    <cfRule type="cellIs" dxfId="44" priority="17" operator="lessThan">
      <formula>0</formula>
    </cfRule>
  </conditionalFormatting>
  <conditionalFormatting sqref="Y70 Y65 Y59 Y54 Y47 Y41 Y36 Y23 Y18 Y13">
    <cfRule type="cellIs" dxfId="43" priority="16" operator="greaterThan">
      <formula>0</formula>
    </cfRule>
  </conditionalFormatting>
  <conditionalFormatting sqref="Y70 Y65 Y59 Y54 Y47 Y41 Y36 Y23 Y18 Y13">
    <cfRule type="cellIs" dxfId="42" priority="15" operator="lessThan">
      <formula>0</formula>
    </cfRule>
  </conditionalFormatting>
  <conditionalFormatting sqref="H26:H27">
    <cfRule type="cellIs" dxfId="41" priority="13" operator="lessThan">
      <formula>0</formula>
    </cfRule>
    <cfRule type="cellIs" dxfId="40" priority="14" operator="greaterThan">
      <formula>0</formula>
    </cfRule>
  </conditionalFormatting>
  <conditionalFormatting sqref="F26:F27">
    <cfRule type="cellIs" dxfId="39" priority="11" operator="greaterThan">
      <formula>0</formula>
    </cfRule>
    <cfRule type="cellIs" dxfId="38" priority="12" operator="lessThan">
      <formula>0</formula>
    </cfRule>
  </conditionalFormatting>
  <conditionalFormatting sqref="T76:T77">
    <cfRule type="cellIs" dxfId="37" priority="10" operator="greaterThan">
      <formula>0</formula>
    </cfRule>
  </conditionalFormatting>
  <conditionalFormatting sqref="T76:T77">
    <cfRule type="cellIs" dxfId="36" priority="9" operator="lessThan">
      <formula>0</formula>
    </cfRule>
  </conditionalFormatting>
  <conditionalFormatting sqref="Y76:Y77">
    <cfRule type="cellIs" dxfId="35" priority="8" operator="greaterThan">
      <formula>0</formula>
    </cfRule>
  </conditionalFormatting>
  <conditionalFormatting sqref="Y76:Y77">
    <cfRule type="cellIs" dxfId="34" priority="7" operator="lessThan">
      <formula>0</formula>
    </cfRule>
  </conditionalFormatting>
  <conditionalFormatting sqref="AD76:AD77">
    <cfRule type="cellIs" dxfId="33" priority="6" operator="greaterThan">
      <formula>0</formula>
    </cfRule>
  </conditionalFormatting>
  <conditionalFormatting sqref="AD76:AD77">
    <cfRule type="cellIs" dxfId="32" priority="5" operator="lessThan">
      <formula>0</formula>
    </cfRule>
  </conditionalFormatting>
  <conditionalFormatting sqref="AF76:AF77">
    <cfRule type="cellIs" dxfId="31" priority="4" operator="greaterThan">
      <formula>0</formula>
    </cfRule>
  </conditionalFormatting>
  <conditionalFormatting sqref="AF76:AF77">
    <cfRule type="cellIs" dxfId="30" priority="3" operator="lessThan">
      <formula>0</formula>
    </cfRule>
  </conditionalFormatting>
  <conditionalFormatting sqref="AH76:AH77">
    <cfRule type="cellIs" dxfId="29" priority="2" operator="greaterThan">
      <formula>0</formula>
    </cfRule>
  </conditionalFormatting>
  <conditionalFormatting sqref="AH76:AH77">
    <cfRule type="cellIs" dxfId="28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F77"/>
  <sheetViews>
    <sheetView tabSelected="1" zoomScale="80" zoomScaleNormal="80" workbookViewId="0">
      <pane ySplit="7" topLeftCell="A45" activePane="bottomLeft" state="frozen"/>
      <selection pane="bottomLeft" activeCell="E2" sqref="E2"/>
    </sheetView>
  </sheetViews>
  <sheetFormatPr baseColWidth="10" defaultRowHeight="15" x14ac:dyDescent="0.25"/>
  <cols>
    <col min="1" max="1" width="5" style="57" customWidth="1"/>
    <col min="2" max="2" width="5" style="57" bestFit="1" customWidth="1"/>
    <col min="3" max="3" width="14.28515625" style="57" bestFit="1" customWidth="1"/>
    <col min="4" max="4" width="14.42578125" style="57" customWidth="1"/>
    <col min="5" max="5" width="11.28515625" style="57" bestFit="1" customWidth="1"/>
    <col min="6" max="6" width="8.140625" style="57" bestFit="1" customWidth="1"/>
    <col min="7" max="7" width="13.42578125" style="57" bestFit="1" customWidth="1"/>
    <col min="8" max="8" width="8.42578125" style="58" bestFit="1" customWidth="1"/>
    <col min="9" max="9" width="12.85546875" style="57" bestFit="1" customWidth="1"/>
    <col min="10" max="10" width="10.28515625" style="57" customWidth="1"/>
    <col min="11" max="12" width="13.5703125" style="57" customWidth="1"/>
    <col min="13" max="13" width="1.7109375" style="57" customWidth="1"/>
    <col min="14" max="15" width="10.5703125" style="57" bestFit="1" customWidth="1"/>
    <col min="16" max="16" width="14" style="57" bestFit="1" customWidth="1"/>
    <col min="17" max="17" width="9.140625" style="57" customWidth="1"/>
    <col min="18" max="18" width="9.7109375" style="58" bestFit="1" customWidth="1"/>
    <col min="19" max="19" width="11" style="59" bestFit="1" customWidth="1"/>
    <col min="20" max="20" width="16" style="59" bestFit="1" customWidth="1"/>
    <col min="21" max="21" width="10.5703125" style="59" customWidth="1"/>
    <col min="22" max="22" width="9.7109375" style="58" bestFit="1" customWidth="1"/>
    <col min="23" max="23" width="9.5703125" style="57" bestFit="1" customWidth="1"/>
    <col min="24" max="24" width="14" style="57" bestFit="1" customWidth="1"/>
    <col min="25" max="25" width="11" style="57" customWidth="1"/>
    <col min="26" max="29" width="9.5703125" style="57" customWidth="1"/>
    <col min="30" max="30" width="8.85546875" style="58" bestFit="1" customWidth="1"/>
    <col min="31" max="31" width="8.5703125" style="57" bestFit="1" customWidth="1"/>
    <col min="32" max="32" width="8.5703125" style="57" customWidth="1"/>
    <col min="33" max="33" width="17" style="57" bestFit="1" customWidth="1"/>
    <col min="34" max="34" width="10.5703125" style="57" bestFit="1" customWidth="1"/>
    <col min="35" max="36" width="9.5703125" style="57" bestFit="1" customWidth="1"/>
    <col min="37" max="41" width="10.5703125" style="57" bestFit="1" customWidth="1"/>
    <col min="42" max="42" width="11.28515625" style="57" bestFit="1" customWidth="1"/>
    <col min="43" max="43" width="10.5703125" style="57" bestFit="1" customWidth="1"/>
    <col min="44" max="44" width="11.28515625" style="57" bestFit="1" customWidth="1"/>
    <col min="45" max="45" width="10.5703125" style="57" bestFit="1" customWidth="1"/>
    <col min="46" max="46" width="12.140625" style="57" bestFit="1" customWidth="1"/>
    <col min="47" max="16384" width="11.42578125" style="57"/>
  </cols>
  <sheetData>
    <row r="1" spans="1:32" ht="24" customHeight="1" thickBot="1" x14ac:dyDescent="0.3">
      <c r="A1" s="357" t="s">
        <v>49</v>
      </c>
      <c r="B1" s="358"/>
      <c r="C1" s="358"/>
      <c r="D1" s="359"/>
    </row>
    <row r="2" spans="1:32" ht="24" customHeight="1" thickBot="1" x14ac:dyDescent="0.3">
      <c r="A2" s="360"/>
      <c r="B2" s="361"/>
      <c r="C2" s="361"/>
      <c r="D2" s="362"/>
      <c r="G2" s="370" t="s">
        <v>42</v>
      </c>
      <c r="H2" s="371"/>
      <c r="I2" s="60"/>
      <c r="N2" s="61"/>
      <c r="O2" s="61"/>
    </row>
    <row r="3" spans="1:32" ht="24" customHeight="1" x14ac:dyDescent="0.25">
      <c r="A3" s="360"/>
      <c r="B3" s="361"/>
      <c r="C3" s="361"/>
      <c r="D3" s="362"/>
    </row>
    <row r="4" spans="1:32" ht="24" thickBot="1" x14ac:dyDescent="0.4">
      <c r="A4" s="363"/>
      <c r="B4" s="364"/>
      <c r="C4" s="364"/>
      <c r="D4" s="365"/>
      <c r="I4" s="62"/>
      <c r="J4" s="62"/>
      <c r="K4" s="62"/>
      <c r="L4" s="62"/>
      <c r="M4" s="62"/>
      <c r="N4" s="62"/>
      <c r="O4" s="62"/>
      <c r="P4" s="62"/>
      <c r="Q4" s="62"/>
    </row>
    <row r="5" spans="1:32" ht="15.75" customHeight="1" thickBot="1" x14ac:dyDescent="0.3">
      <c r="F5" s="366" t="s">
        <v>25</v>
      </c>
      <c r="G5" s="367"/>
      <c r="H5" s="348" t="s">
        <v>26</v>
      </c>
      <c r="I5" s="347"/>
      <c r="J5" s="348" t="s">
        <v>31</v>
      </c>
      <c r="K5" s="346"/>
      <c r="L5" s="63" t="s">
        <v>39</v>
      </c>
      <c r="M5" s="64"/>
      <c r="N5" s="348">
        <v>2013</v>
      </c>
      <c r="O5" s="346"/>
      <c r="P5" s="346"/>
      <c r="Q5" s="347"/>
      <c r="R5" s="415">
        <v>2014</v>
      </c>
      <c r="S5" s="368"/>
      <c r="T5" s="368"/>
      <c r="U5" s="369"/>
      <c r="V5" s="348">
        <v>2015</v>
      </c>
      <c r="W5" s="346"/>
      <c r="X5" s="346"/>
      <c r="Y5" s="347"/>
      <c r="Z5" s="348">
        <v>2013</v>
      </c>
      <c r="AA5" s="347"/>
      <c r="AB5" s="346">
        <v>2014</v>
      </c>
      <c r="AC5" s="347"/>
      <c r="AD5" s="348">
        <v>2015</v>
      </c>
      <c r="AE5" s="347"/>
      <c r="AF5" s="65"/>
    </row>
    <row r="6" spans="1:32" ht="15.75" customHeight="1" x14ac:dyDescent="0.25">
      <c r="A6" s="238" t="s">
        <v>0</v>
      </c>
      <c r="B6" s="240" t="s">
        <v>30</v>
      </c>
      <c r="C6" s="254" t="s">
        <v>33</v>
      </c>
      <c r="D6" s="349" t="s">
        <v>22</v>
      </c>
      <c r="E6" s="351" t="s">
        <v>13</v>
      </c>
      <c r="F6" s="337" t="s">
        <v>23</v>
      </c>
      <c r="G6" s="337" t="s">
        <v>24</v>
      </c>
      <c r="H6" s="353" t="s">
        <v>23</v>
      </c>
      <c r="I6" s="349" t="s">
        <v>24</v>
      </c>
      <c r="J6" s="335" t="s">
        <v>31</v>
      </c>
      <c r="K6" s="335" t="s">
        <v>24</v>
      </c>
      <c r="L6" s="335" t="s">
        <v>40</v>
      </c>
      <c r="M6" s="66"/>
      <c r="N6" s="337" t="s">
        <v>27</v>
      </c>
      <c r="O6" s="337" t="s">
        <v>28</v>
      </c>
      <c r="P6" s="337" t="s">
        <v>34</v>
      </c>
      <c r="Q6" s="337" t="s">
        <v>35</v>
      </c>
      <c r="R6" s="331" t="s">
        <v>27</v>
      </c>
      <c r="S6" s="329" t="s">
        <v>28</v>
      </c>
      <c r="T6" s="329" t="s">
        <v>34</v>
      </c>
      <c r="U6" s="329" t="s">
        <v>35</v>
      </c>
      <c r="V6" s="331" t="s">
        <v>27</v>
      </c>
      <c r="W6" s="333" t="s">
        <v>28</v>
      </c>
      <c r="X6" s="333" t="s">
        <v>34</v>
      </c>
      <c r="Y6" s="333" t="s">
        <v>35</v>
      </c>
      <c r="Z6" s="333" t="s">
        <v>20</v>
      </c>
      <c r="AA6" s="333" t="s">
        <v>19</v>
      </c>
      <c r="AB6" s="333" t="s">
        <v>20</v>
      </c>
      <c r="AC6" s="333" t="s">
        <v>19</v>
      </c>
      <c r="AD6" s="331" t="s">
        <v>20</v>
      </c>
      <c r="AE6" s="355" t="s">
        <v>19</v>
      </c>
      <c r="AF6" s="67"/>
    </row>
    <row r="7" spans="1:32" ht="15.75" thickBot="1" x14ac:dyDescent="0.3">
      <c r="A7" s="239"/>
      <c r="B7" s="241"/>
      <c r="C7" s="255"/>
      <c r="D7" s="350"/>
      <c r="E7" s="352"/>
      <c r="F7" s="338"/>
      <c r="G7" s="338"/>
      <c r="H7" s="354"/>
      <c r="I7" s="350"/>
      <c r="J7" s="336"/>
      <c r="K7" s="336"/>
      <c r="L7" s="336"/>
      <c r="M7" s="66"/>
      <c r="N7" s="338"/>
      <c r="O7" s="338"/>
      <c r="P7" s="338"/>
      <c r="Q7" s="338"/>
      <c r="R7" s="332"/>
      <c r="S7" s="330"/>
      <c r="T7" s="330"/>
      <c r="U7" s="330"/>
      <c r="V7" s="332"/>
      <c r="W7" s="334"/>
      <c r="X7" s="334"/>
      <c r="Y7" s="334"/>
      <c r="Z7" s="334"/>
      <c r="AA7" s="334"/>
      <c r="AB7" s="334"/>
      <c r="AC7" s="334"/>
      <c r="AD7" s="332"/>
      <c r="AE7" s="356"/>
      <c r="AF7" s="67"/>
    </row>
    <row r="8" spans="1:32" ht="15" customHeight="1" thickBot="1" x14ac:dyDescent="0.3">
      <c r="A8" s="174" t="s">
        <v>1</v>
      </c>
      <c r="B8" s="26">
        <v>1</v>
      </c>
      <c r="C8" s="68"/>
      <c r="D8" s="69"/>
      <c r="E8" s="12"/>
      <c r="F8" s="70" t="e">
        <f>G8/C8</f>
        <v>#DIV/0!</v>
      </c>
      <c r="G8" s="71">
        <f>D8-C8</f>
        <v>0</v>
      </c>
      <c r="H8" s="72" t="e">
        <f>(E8-D8)/D8</f>
        <v>#DIV/0!</v>
      </c>
      <c r="I8" s="73">
        <f t="shared" ref="I8:I75" si="0">E8-D8</f>
        <v>0</v>
      </c>
      <c r="J8" s="74"/>
      <c r="K8" s="75" t="e">
        <f>(E8-J8)/J8</f>
        <v>#DIV/0!</v>
      </c>
      <c r="L8" s="53"/>
      <c r="M8" s="76"/>
      <c r="N8" s="396"/>
      <c r="O8" s="390"/>
      <c r="P8" s="270"/>
      <c r="Q8" s="294"/>
      <c r="R8" s="392"/>
      <c r="S8" s="390"/>
      <c r="T8" s="270"/>
      <c r="U8" s="294"/>
      <c r="V8" s="413"/>
      <c r="W8" s="390"/>
      <c r="X8" s="385"/>
      <c r="Y8" s="385"/>
      <c r="Z8" s="390"/>
      <c r="AA8" s="390"/>
      <c r="AB8" s="390"/>
      <c r="AC8" s="390"/>
      <c r="AD8" s="414"/>
      <c r="AE8" s="390"/>
      <c r="AF8" s="77"/>
    </row>
    <row r="9" spans="1:32" ht="15.75" thickBot="1" x14ac:dyDescent="0.3">
      <c r="A9" s="174"/>
      <c r="B9" s="26">
        <v>2</v>
      </c>
      <c r="C9" s="78"/>
      <c r="D9" s="79"/>
      <c r="E9" s="13"/>
      <c r="F9" s="70" t="e">
        <f t="shared" ref="F9:F76" si="1">G9/C9</f>
        <v>#DIV/0!</v>
      </c>
      <c r="G9" s="71">
        <f t="shared" ref="G9:G76" si="2">D9-C9</f>
        <v>0</v>
      </c>
      <c r="H9" s="80" t="e">
        <f t="shared" ref="H9:H76" si="3">(E9-D9)/D9</f>
        <v>#DIV/0!</v>
      </c>
      <c r="I9" s="81">
        <f t="shared" si="0"/>
        <v>0</v>
      </c>
      <c r="J9" s="82"/>
      <c r="K9" s="83" t="e">
        <f t="shared" ref="K9:K76" si="4">(E9-J9)/J9</f>
        <v>#DIV/0!</v>
      </c>
      <c r="L9" s="54"/>
      <c r="M9" s="76"/>
      <c r="N9" s="393"/>
      <c r="O9" s="389"/>
      <c r="P9" s="271"/>
      <c r="Q9" s="295"/>
      <c r="R9" s="393"/>
      <c r="S9" s="389"/>
      <c r="T9" s="271"/>
      <c r="U9" s="295"/>
      <c r="V9" s="388"/>
      <c r="W9" s="389"/>
      <c r="X9" s="386"/>
      <c r="Y9" s="386"/>
      <c r="Z9" s="389"/>
      <c r="AA9" s="389"/>
      <c r="AB9" s="389"/>
      <c r="AC9" s="389"/>
      <c r="AD9" s="395"/>
      <c r="AE9" s="389"/>
      <c r="AF9" s="77"/>
    </row>
    <row r="10" spans="1:32" ht="15.75" thickBot="1" x14ac:dyDescent="0.3">
      <c r="A10" s="174"/>
      <c r="B10" s="26">
        <v>3</v>
      </c>
      <c r="C10" s="78"/>
      <c r="D10" s="79"/>
      <c r="E10" s="13"/>
      <c r="F10" s="70" t="e">
        <f t="shared" si="1"/>
        <v>#DIV/0!</v>
      </c>
      <c r="G10" s="71">
        <f t="shared" si="2"/>
        <v>0</v>
      </c>
      <c r="H10" s="80" t="e">
        <f>(E10-D10)/D10</f>
        <v>#DIV/0!</v>
      </c>
      <c r="I10" s="81">
        <f t="shared" si="0"/>
        <v>0</v>
      </c>
      <c r="J10" s="82"/>
      <c r="K10" s="83" t="e">
        <f t="shared" si="4"/>
        <v>#DIV/0!</v>
      </c>
      <c r="L10" s="54"/>
      <c r="M10" s="76"/>
      <c r="N10" s="393"/>
      <c r="O10" s="389"/>
      <c r="P10" s="271"/>
      <c r="Q10" s="295"/>
      <c r="R10" s="393"/>
      <c r="S10" s="389"/>
      <c r="T10" s="271"/>
      <c r="U10" s="295"/>
      <c r="V10" s="388"/>
      <c r="W10" s="389"/>
      <c r="X10" s="386"/>
      <c r="Y10" s="386"/>
      <c r="Z10" s="389"/>
      <c r="AA10" s="389"/>
      <c r="AB10" s="389"/>
      <c r="AC10" s="389"/>
      <c r="AD10" s="395"/>
      <c r="AE10" s="389"/>
      <c r="AF10" s="77"/>
    </row>
    <row r="11" spans="1:32" ht="15.75" thickBot="1" x14ac:dyDescent="0.3">
      <c r="A11" s="174"/>
      <c r="B11" s="26">
        <v>4</v>
      </c>
      <c r="C11" s="84"/>
      <c r="D11" s="85"/>
      <c r="E11" s="14"/>
      <c r="F11" s="86" t="e">
        <f t="shared" si="1"/>
        <v>#DIV/0!</v>
      </c>
      <c r="G11" s="87">
        <f t="shared" si="2"/>
        <v>0</v>
      </c>
      <c r="H11" s="88" t="e">
        <f t="shared" si="3"/>
        <v>#DIV/0!</v>
      </c>
      <c r="I11" s="89">
        <f t="shared" si="0"/>
        <v>0</v>
      </c>
      <c r="J11" s="90"/>
      <c r="K11" s="83" t="e">
        <f t="shared" si="4"/>
        <v>#DIV/0!</v>
      </c>
      <c r="L11" s="54"/>
      <c r="M11" s="76"/>
      <c r="N11" s="394"/>
      <c r="O11" s="391"/>
      <c r="P11" s="272"/>
      <c r="Q11" s="296"/>
      <c r="R11" s="394"/>
      <c r="S11" s="391"/>
      <c r="T11" s="272"/>
      <c r="U11" s="296"/>
      <c r="V11" s="388"/>
      <c r="W11" s="389"/>
      <c r="X11" s="387"/>
      <c r="Y11" s="387"/>
      <c r="Z11" s="391"/>
      <c r="AA11" s="391"/>
      <c r="AB11" s="391"/>
      <c r="AC11" s="391"/>
      <c r="AD11" s="395"/>
      <c r="AE11" s="389"/>
      <c r="AF11" s="77"/>
    </row>
    <row r="12" spans="1:32" ht="15.75" thickBot="1" x14ac:dyDescent="0.3">
      <c r="A12" s="168" t="s">
        <v>21</v>
      </c>
      <c r="B12" s="169"/>
      <c r="C12" s="27">
        <f>SUM(C8:C11)</f>
        <v>0</v>
      </c>
      <c r="D12" s="16">
        <f>SUM(D8:D11)</f>
        <v>0</v>
      </c>
      <c r="E12" s="17">
        <f>SUM(E8:E11)</f>
        <v>0</v>
      </c>
      <c r="F12" s="91" t="e">
        <f>(C12-D12)/D12</f>
        <v>#DIV/0!</v>
      </c>
      <c r="G12" s="92">
        <f t="shared" si="2"/>
        <v>0</v>
      </c>
      <c r="H12" s="93" t="e">
        <f t="shared" si="3"/>
        <v>#DIV/0!</v>
      </c>
      <c r="I12" s="94">
        <f t="shared" si="0"/>
        <v>0</v>
      </c>
      <c r="J12" s="94"/>
      <c r="K12" s="95">
        <f>E12-J12</f>
        <v>0</v>
      </c>
      <c r="L12" s="96"/>
      <c r="M12" s="97"/>
      <c r="N12" s="285" t="s">
        <v>14</v>
      </c>
      <c r="O12" s="286"/>
      <c r="P12" s="286"/>
      <c r="Q12" s="286"/>
      <c r="R12" s="286"/>
      <c r="S12" s="286"/>
      <c r="T12" s="286"/>
      <c r="U12" s="286"/>
      <c r="V12" s="286"/>
      <c r="W12" s="286"/>
      <c r="X12" s="286"/>
      <c r="Y12" s="286"/>
      <c r="Z12" s="286"/>
      <c r="AA12" s="286"/>
      <c r="AB12" s="286"/>
      <c r="AC12" s="286"/>
      <c r="AD12" s="286"/>
      <c r="AE12" s="287"/>
      <c r="AF12" s="98"/>
    </row>
    <row r="13" spans="1:32" ht="15.75" thickBot="1" x14ac:dyDescent="0.3">
      <c r="A13" s="174" t="s">
        <v>2</v>
      </c>
      <c r="B13" s="2">
        <v>5</v>
      </c>
      <c r="C13" s="99"/>
      <c r="D13" s="69"/>
      <c r="E13" s="6"/>
      <c r="F13" s="100" t="e">
        <f t="shared" si="1"/>
        <v>#DIV/0!</v>
      </c>
      <c r="G13" s="69">
        <f t="shared" si="2"/>
        <v>0</v>
      </c>
      <c r="H13" s="101" t="e">
        <f t="shared" si="3"/>
        <v>#DIV/0!</v>
      </c>
      <c r="I13" s="73">
        <f t="shared" si="0"/>
        <v>0</v>
      </c>
      <c r="J13" s="102"/>
      <c r="K13" s="103" t="e">
        <f t="shared" si="4"/>
        <v>#DIV/0!</v>
      </c>
      <c r="L13" s="55"/>
      <c r="M13" s="104"/>
      <c r="N13" s="396"/>
      <c r="O13" s="390"/>
      <c r="P13" s="302"/>
      <c r="Q13" s="305"/>
      <c r="R13" s="392"/>
      <c r="S13" s="390"/>
      <c r="T13" s="270"/>
      <c r="U13" s="294"/>
      <c r="V13" s="388"/>
      <c r="W13" s="389"/>
      <c r="X13" s="385"/>
      <c r="Y13" s="385"/>
      <c r="Z13" s="390"/>
      <c r="AA13" s="390"/>
      <c r="AB13" s="390"/>
      <c r="AC13" s="390"/>
      <c r="AD13" s="395"/>
      <c r="AE13" s="389"/>
      <c r="AF13" s="77"/>
    </row>
    <row r="14" spans="1:32" x14ac:dyDescent="0.25">
      <c r="A14" s="174"/>
      <c r="B14" s="3">
        <v>6</v>
      </c>
      <c r="C14" s="105"/>
      <c r="D14" s="79"/>
      <c r="E14" s="7"/>
      <c r="F14" s="100" t="e">
        <f t="shared" si="1"/>
        <v>#DIV/0!</v>
      </c>
      <c r="G14" s="69">
        <f t="shared" si="2"/>
        <v>0</v>
      </c>
      <c r="H14" s="106" t="e">
        <f t="shared" si="3"/>
        <v>#DIV/0!</v>
      </c>
      <c r="I14" s="81">
        <f t="shared" si="0"/>
        <v>0</v>
      </c>
      <c r="J14" s="82"/>
      <c r="K14" s="103" t="e">
        <f t="shared" si="4"/>
        <v>#DIV/0!</v>
      </c>
      <c r="L14" s="55"/>
      <c r="M14" s="76"/>
      <c r="N14" s="393"/>
      <c r="O14" s="389"/>
      <c r="P14" s="303"/>
      <c r="Q14" s="306"/>
      <c r="R14" s="393"/>
      <c r="S14" s="389"/>
      <c r="T14" s="271"/>
      <c r="U14" s="295"/>
      <c r="V14" s="388"/>
      <c r="W14" s="389"/>
      <c r="X14" s="386"/>
      <c r="Y14" s="386"/>
      <c r="Z14" s="389"/>
      <c r="AA14" s="389"/>
      <c r="AB14" s="389"/>
      <c r="AC14" s="389"/>
      <c r="AD14" s="395"/>
      <c r="AE14" s="389"/>
      <c r="AF14" s="77"/>
    </row>
    <row r="15" spans="1:32" x14ac:dyDescent="0.25">
      <c r="A15" s="174"/>
      <c r="B15" s="3">
        <v>7</v>
      </c>
      <c r="C15" s="105"/>
      <c r="D15" s="79"/>
      <c r="E15" s="7"/>
      <c r="F15" s="100" t="e">
        <f t="shared" si="1"/>
        <v>#DIV/0!</v>
      </c>
      <c r="G15" s="69">
        <f t="shared" si="2"/>
        <v>0</v>
      </c>
      <c r="H15" s="106" t="e">
        <f t="shared" si="3"/>
        <v>#DIV/0!</v>
      </c>
      <c r="I15" s="81">
        <f t="shared" si="0"/>
        <v>0</v>
      </c>
      <c r="J15" s="82"/>
      <c r="K15" s="103" t="e">
        <f t="shared" si="4"/>
        <v>#DIV/0!</v>
      </c>
      <c r="L15" s="55"/>
      <c r="M15" s="76"/>
      <c r="N15" s="393"/>
      <c r="O15" s="389"/>
      <c r="P15" s="303"/>
      <c r="Q15" s="306"/>
      <c r="R15" s="393"/>
      <c r="S15" s="389"/>
      <c r="T15" s="271"/>
      <c r="U15" s="295"/>
      <c r="V15" s="388"/>
      <c r="W15" s="389"/>
      <c r="X15" s="386"/>
      <c r="Y15" s="386"/>
      <c r="Z15" s="389"/>
      <c r="AA15" s="389"/>
      <c r="AB15" s="389"/>
      <c r="AC15" s="389"/>
      <c r="AD15" s="395"/>
      <c r="AE15" s="389"/>
      <c r="AF15" s="77"/>
    </row>
    <row r="16" spans="1:32" ht="15.75" thickBot="1" x14ac:dyDescent="0.3">
      <c r="A16" s="174"/>
      <c r="B16" s="4">
        <v>8</v>
      </c>
      <c r="C16" s="107"/>
      <c r="D16" s="85"/>
      <c r="E16" s="8"/>
      <c r="F16" s="108" t="e">
        <f t="shared" si="1"/>
        <v>#DIV/0!</v>
      </c>
      <c r="G16" s="85">
        <f t="shared" si="2"/>
        <v>0</v>
      </c>
      <c r="H16" s="109" t="e">
        <f t="shared" si="3"/>
        <v>#DIV/0!</v>
      </c>
      <c r="I16" s="89">
        <f t="shared" si="0"/>
        <v>0</v>
      </c>
      <c r="J16" s="90"/>
      <c r="K16" s="103" t="e">
        <f t="shared" si="4"/>
        <v>#DIV/0!</v>
      </c>
      <c r="L16" s="55"/>
      <c r="M16" s="76"/>
      <c r="N16" s="394"/>
      <c r="O16" s="391"/>
      <c r="P16" s="304"/>
      <c r="Q16" s="307"/>
      <c r="R16" s="394"/>
      <c r="S16" s="391"/>
      <c r="T16" s="272"/>
      <c r="U16" s="296"/>
      <c r="V16" s="388"/>
      <c r="W16" s="389"/>
      <c r="X16" s="387"/>
      <c r="Y16" s="387"/>
      <c r="Z16" s="391"/>
      <c r="AA16" s="391"/>
      <c r="AB16" s="391"/>
      <c r="AC16" s="391"/>
      <c r="AD16" s="395"/>
      <c r="AE16" s="389"/>
      <c r="AF16" s="77"/>
    </row>
    <row r="17" spans="1:32" ht="15.75" thickBot="1" x14ac:dyDescent="0.3">
      <c r="A17" s="168" t="s">
        <v>21</v>
      </c>
      <c r="B17" s="169"/>
      <c r="C17" s="27">
        <f>SUM(C13:C16)</f>
        <v>0</v>
      </c>
      <c r="D17" s="16">
        <f>SUM(D13:D16)</f>
        <v>0</v>
      </c>
      <c r="E17" s="17">
        <f>SUM(E13:E16)</f>
        <v>0</v>
      </c>
      <c r="F17" s="91" t="e">
        <f>(C17-D17)/D17</f>
        <v>#DIV/0!</v>
      </c>
      <c r="G17" s="92">
        <f t="shared" si="2"/>
        <v>0</v>
      </c>
      <c r="H17" s="93" t="e">
        <f t="shared" si="3"/>
        <v>#DIV/0!</v>
      </c>
      <c r="I17" s="94">
        <f t="shared" si="0"/>
        <v>0</v>
      </c>
      <c r="J17" s="94"/>
      <c r="K17" s="110">
        <f>E17-J17</f>
        <v>0</v>
      </c>
      <c r="L17" s="111"/>
      <c r="M17" s="97"/>
      <c r="N17" s="285" t="s">
        <v>32</v>
      </c>
      <c r="O17" s="286"/>
      <c r="P17" s="286"/>
      <c r="Q17" s="286"/>
      <c r="R17" s="286"/>
      <c r="S17" s="286"/>
      <c r="T17" s="286"/>
      <c r="U17" s="286"/>
      <c r="V17" s="286"/>
      <c r="W17" s="286"/>
      <c r="X17" s="286"/>
      <c r="Y17" s="286"/>
      <c r="Z17" s="286"/>
      <c r="AA17" s="286"/>
      <c r="AB17" s="286"/>
      <c r="AC17" s="286"/>
      <c r="AD17" s="286"/>
      <c r="AE17" s="287"/>
      <c r="AF17" s="98"/>
    </row>
    <row r="18" spans="1:32" x14ac:dyDescent="0.25">
      <c r="A18" s="174" t="s">
        <v>3</v>
      </c>
      <c r="B18" s="2">
        <v>9</v>
      </c>
      <c r="C18" s="99"/>
      <c r="D18" s="69"/>
      <c r="E18" s="6"/>
      <c r="F18" s="100" t="e">
        <f t="shared" si="1"/>
        <v>#DIV/0!</v>
      </c>
      <c r="G18" s="85">
        <f t="shared" si="2"/>
        <v>0</v>
      </c>
      <c r="H18" s="101" t="e">
        <f t="shared" si="3"/>
        <v>#DIV/0!</v>
      </c>
      <c r="I18" s="73">
        <f t="shared" si="0"/>
        <v>0</v>
      </c>
      <c r="J18" s="102"/>
      <c r="K18" s="103" t="e">
        <f t="shared" si="4"/>
        <v>#DIV/0!</v>
      </c>
      <c r="L18" s="56"/>
      <c r="M18" s="76"/>
      <c r="N18" s="412"/>
      <c r="O18" s="390"/>
      <c r="P18" s="302"/>
      <c r="Q18" s="305"/>
      <c r="R18" s="392"/>
      <c r="S18" s="390"/>
      <c r="T18" s="270"/>
      <c r="U18" s="294"/>
      <c r="V18" s="388"/>
      <c r="W18" s="389"/>
      <c r="X18" s="385"/>
      <c r="Y18" s="385"/>
      <c r="Z18" s="390"/>
      <c r="AA18" s="390"/>
      <c r="AB18" s="390"/>
      <c r="AC18" s="390"/>
      <c r="AD18" s="395"/>
      <c r="AE18" s="389"/>
      <c r="AF18" s="77"/>
    </row>
    <row r="19" spans="1:32" x14ac:dyDescent="0.25">
      <c r="A19" s="174"/>
      <c r="B19" s="3">
        <v>10</v>
      </c>
      <c r="C19" s="105"/>
      <c r="D19" s="79"/>
      <c r="E19" s="7"/>
      <c r="F19" s="100" t="e">
        <f t="shared" si="1"/>
        <v>#DIV/0!</v>
      </c>
      <c r="G19" s="85">
        <f t="shared" si="2"/>
        <v>0</v>
      </c>
      <c r="H19" s="106" t="e">
        <f t="shared" si="3"/>
        <v>#DIV/0!</v>
      </c>
      <c r="I19" s="81">
        <f t="shared" si="0"/>
        <v>0</v>
      </c>
      <c r="J19" s="82"/>
      <c r="K19" s="103" t="e">
        <f t="shared" si="4"/>
        <v>#DIV/0!</v>
      </c>
      <c r="L19" s="56"/>
      <c r="M19" s="76"/>
      <c r="N19" s="393"/>
      <c r="O19" s="389"/>
      <c r="P19" s="303"/>
      <c r="Q19" s="306"/>
      <c r="R19" s="393"/>
      <c r="S19" s="389"/>
      <c r="T19" s="271"/>
      <c r="U19" s="295"/>
      <c r="V19" s="388"/>
      <c r="W19" s="389"/>
      <c r="X19" s="386"/>
      <c r="Y19" s="386"/>
      <c r="Z19" s="389"/>
      <c r="AA19" s="389"/>
      <c r="AB19" s="389"/>
      <c r="AC19" s="389"/>
      <c r="AD19" s="395"/>
      <c r="AE19" s="389"/>
      <c r="AF19" s="77"/>
    </row>
    <row r="20" spans="1:32" x14ac:dyDescent="0.25">
      <c r="A20" s="174"/>
      <c r="B20" s="3">
        <v>11</v>
      </c>
      <c r="C20" s="105"/>
      <c r="D20" s="79"/>
      <c r="E20" s="7"/>
      <c r="F20" s="100" t="e">
        <f t="shared" si="1"/>
        <v>#DIV/0!</v>
      </c>
      <c r="G20" s="85">
        <f t="shared" si="2"/>
        <v>0</v>
      </c>
      <c r="H20" s="106" t="e">
        <f t="shared" si="3"/>
        <v>#DIV/0!</v>
      </c>
      <c r="I20" s="81">
        <f t="shared" si="0"/>
        <v>0</v>
      </c>
      <c r="J20" s="82"/>
      <c r="K20" s="103" t="e">
        <f t="shared" si="4"/>
        <v>#DIV/0!</v>
      </c>
      <c r="L20" s="56"/>
      <c r="M20" s="76"/>
      <c r="N20" s="393"/>
      <c r="O20" s="389"/>
      <c r="P20" s="303"/>
      <c r="Q20" s="306"/>
      <c r="R20" s="393"/>
      <c r="S20" s="389"/>
      <c r="T20" s="271"/>
      <c r="U20" s="295"/>
      <c r="V20" s="388"/>
      <c r="W20" s="389"/>
      <c r="X20" s="386"/>
      <c r="Y20" s="386"/>
      <c r="Z20" s="389"/>
      <c r="AA20" s="389"/>
      <c r="AB20" s="389"/>
      <c r="AC20" s="389"/>
      <c r="AD20" s="395"/>
      <c r="AE20" s="389"/>
      <c r="AF20" s="77"/>
    </row>
    <row r="21" spans="1:32" ht="15.75" thickBot="1" x14ac:dyDescent="0.3">
      <c r="A21" s="174"/>
      <c r="B21" s="4">
        <v>12</v>
      </c>
      <c r="C21" s="107"/>
      <c r="D21" s="85"/>
      <c r="E21" s="8"/>
      <c r="F21" s="108" t="e">
        <f t="shared" si="1"/>
        <v>#DIV/0!</v>
      </c>
      <c r="G21" s="85">
        <f t="shared" si="2"/>
        <v>0</v>
      </c>
      <c r="H21" s="109" t="e">
        <f t="shared" si="3"/>
        <v>#DIV/0!</v>
      </c>
      <c r="I21" s="89">
        <f t="shared" si="0"/>
        <v>0</v>
      </c>
      <c r="J21" s="90"/>
      <c r="K21" s="103" t="e">
        <f t="shared" si="4"/>
        <v>#DIV/0!</v>
      </c>
      <c r="L21" s="56"/>
      <c r="M21" s="76"/>
      <c r="N21" s="394"/>
      <c r="O21" s="391"/>
      <c r="P21" s="304"/>
      <c r="Q21" s="307"/>
      <c r="R21" s="394"/>
      <c r="S21" s="391"/>
      <c r="T21" s="272"/>
      <c r="U21" s="296"/>
      <c r="V21" s="388"/>
      <c r="W21" s="389"/>
      <c r="X21" s="387"/>
      <c r="Y21" s="387"/>
      <c r="Z21" s="391"/>
      <c r="AA21" s="391"/>
      <c r="AB21" s="391"/>
      <c r="AC21" s="391"/>
      <c r="AD21" s="395"/>
      <c r="AE21" s="389"/>
      <c r="AF21" s="77"/>
    </row>
    <row r="22" spans="1:32" ht="15.75" thickBot="1" x14ac:dyDescent="0.3">
      <c r="A22" s="168" t="s">
        <v>21</v>
      </c>
      <c r="B22" s="169"/>
      <c r="C22" s="27">
        <f>SUM(C18:C21)</f>
        <v>0</v>
      </c>
      <c r="D22" s="16">
        <f>SUM(D18:D21)</f>
        <v>0</v>
      </c>
      <c r="E22" s="17">
        <f>SUM(E18:E21)</f>
        <v>0</v>
      </c>
      <c r="F22" s="91" t="e">
        <f t="shared" si="1"/>
        <v>#DIV/0!</v>
      </c>
      <c r="G22" s="92">
        <f t="shared" si="2"/>
        <v>0</v>
      </c>
      <c r="H22" s="93" t="e">
        <f t="shared" si="3"/>
        <v>#DIV/0!</v>
      </c>
      <c r="I22" s="94">
        <f t="shared" si="0"/>
        <v>0</v>
      </c>
      <c r="J22" s="94"/>
      <c r="K22" s="110">
        <f>E22-J22</f>
        <v>0</v>
      </c>
      <c r="L22" s="112"/>
      <c r="M22" s="97"/>
      <c r="N22" s="409" t="s">
        <v>3</v>
      </c>
      <c r="O22" s="410"/>
      <c r="P22" s="410"/>
      <c r="Q22" s="410"/>
      <c r="R22" s="410"/>
      <c r="S22" s="410"/>
      <c r="T22" s="410"/>
      <c r="U22" s="410"/>
      <c r="V22" s="410"/>
      <c r="W22" s="410"/>
      <c r="X22" s="410"/>
      <c r="Y22" s="410"/>
      <c r="Z22" s="410"/>
      <c r="AA22" s="410"/>
      <c r="AB22" s="410"/>
      <c r="AC22" s="410"/>
      <c r="AD22" s="410"/>
      <c r="AE22" s="411"/>
      <c r="AF22" s="98"/>
    </row>
    <row r="23" spans="1:32" ht="15" customHeight="1" x14ac:dyDescent="0.25">
      <c r="A23" s="232" t="s">
        <v>4</v>
      </c>
      <c r="B23" s="2">
        <v>13</v>
      </c>
      <c r="C23" s="99"/>
      <c r="D23" s="69"/>
      <c r="E23" s="6"/>
      <c r="F23" s="108" t="e">
        <f t="shared" si="1"/>
        <v>#DIV/0!</v>
      </c>
      <c r="G23" s="85">
        <f t="shared" si="2"/>
        <v>0</v>
      </c>
      <c r="H23" s="101" t="e">
        <f t="shared" si="3"/>
        <v>#DIV/0!</v>
      </c>
      <c r="I23" s="73">
        <f t="shared" si="0"/>
        <v>0</v>
      </c>
      <c r="J23" s="102"/>
      <c r="K23" s="103" t="e">
        <f t="shared" si="4"/>
        <v>#DIV/0!</v>
      </c>
      <c r="L23" s="56"/>
      <c r="M23" s="113"/>
      <c r="N23" s="397"/>
      <c r="O23" s="405"/>
      <c r="P23" s="322"/>
      <c r="Q23" s="322"/>
      <c r="R23" s="406"/>
      <c r="S23" s="405"/>
      <c r="T23" s="408"/>
      <c r="U23" s="324"/>
      <c r="V23" s="406"/>
      <c r="W23" s="405"/>
      <c r="X23" s="407"/>
      <c r="Y23" s="407"/>
      <c r="Z23" s="405"/>
      <c r="AA23" s="405"/>
      <c r="AB23" s="405"/>
      <c r="AC23" s="405"/>
      <c r="AD23" s="406"/>
      <c r="AE23" s="405"/>
      <c r="AF23" s="77"/>
    </row>
    <row r="24" spans="1:32" x14ac:dyDescent="0.25">
      <c r="A24" s="174"/>
      <c r="B24" s="3">
        <v>14</v>
      </c>
      <c r="C24" s="105"/>
      <c r="D24" s="79"/>
      <c r="E24" s="7"/>
      <c r="F24" s="108" t="e">
        <f t="shared" si="1"/>
        <v>#DIV/0!</v>
      </c>
      <c r="G24" s="85">
        <f t="shared" si="2"/>
        <v>0</v>
      </c>
      <c r="H24" s="106" t="e">
        <f t="shared" si="3"/>
        <v>#DIV/0!</v>
      </c>
      <c r="I24" s="81">
        <f t="shared" si="0"/>
        <v>0</v>
      </c>
      <c r="J24" s="82"/>
      <c r="K24" s="103" t="e">
        <f t="shared" si="4"/>
        <v>#DIV/0!</v>
      </c>
      <c r="L24" s="56"/>
      <c r="M24" s="113"/>
      <c r="N24" s="397"/>
      <c r="O24" s="405"/>
      <c r="P24" s="322"/>
      <c r="Q24" s="322"/>
      <c r="R24" s="406"/>
      <c r="S24" s="405"/>
      <c r="T24" s="408"/>
      <c r="U24" s="324"/>
      <c r="V24" s="406"/>
      <c r="W24" s="405"/>
      <c r="X24" s="407"/>
      <c r="Y24" s="407"/>
      <c r="Z24" s="405"/>
      <c r="AA24" s="405"/>
      <c r="AB24" s="405"/>
      <c r="AC24" s="405"/>
      <c r="AD24" s="406"/>
      <c r="AE24" s="405"/>
      <c r="AF24" s="77"/>
    </row>
    <row r="25" spans="1:32" x14ac:dyDescent="0.25">
      <c r="A25" s="174"/>
      <c r="B25" s="3">
        <v>15</v>
      </c>
      <c r="C25" s="105"/>
      <c r="D25" s="79"/>
      <c r="E25" s="7"/>
      <c r="F25" s="108" t="e">
        <f t="shared" si="1"/>
        <v>#DIV/0!</v>
      </c>
      <c r="G25" s="85">
        <f t="shared" si="2"/>
        <v>0</v>
      </c>
      <c r="H25" s="106" t="e">
        <f t="shared" si="3"/>
        <v>#DIV/0!</v>
      </c>
      <c r="I25" s="81">
        <f t="shared" si="0"/>
        <v>0</v>
      </c>
      <c r="J25" s="82"/>
      <c r="K25" s="103" t="e">
        <f t="shared" si="4"/>
        <v>#DIV/0!</v>
      </c>
      <c r="L25" s="56"/>
      <c r="M25" s="113"/>
      <c r="N25" s="397"/>
      <c r="O25" s="405"/>
      <c r="P25" s="322"/>
      <c r="Q25" s="322"/>
      <c r="R25" s="406"/>
      <c r="S25" s="405"/>
      <c r="T25" s="408"/>
      <c r="U25" s="324"/>
      <c r="V25" s="406"/>
      <c r="W25" s="405"/>
      <c r="X25" s="407"/>
      <c r="Y25" s="407"/>
      <c r="Z25" s="405"/>
      <c r="AA25" s="405"/>
      <c r="AB25" s="405"/>
      <c r="AC25" s="405"/>
      <c r="AD25" s="406"/>
      <c r="AE25" s="405"/>
      <c r="AF25" s="77"/>
    </row>
    <row r="26" spans="1:32" x14ac:dyDescent="0.25">
      <c r="A26" s="174"/>
      <c r="B26" s="2">
        <v>16</v>
      </c>
      <c r="C26" s="105"/>
      <c r="D26" s="79"/>
      <c r="E26" s="7"/>
      <c r="F26" s="108" t="e">
        <f t="shared" si="1"/>
        <v>#DIV/0!</v>
      </c>
      <c r="G26" s="85">
        <f t="shared" si="2"/>
        <v>0</v>
      </c>
      <c r="H26" s="106" t="e">
        <f t="shared" si="3"/>
        <v>#DIV/0!</v>
      </c>
      <c r="I26" s="81">
        <f t="shared" si="0"/>
        <v>0</v>
      </c>
      <c r="J26" s="82"/>
      <c r="K26" s="103" t="e">
        <f>(E26-J26)/J26</f>
        <v>#DIV/0!</v>
      </c>
      <c r="L26" s="56"/>
      <c r="M26" s="113"/>
      <c r="N26" s="397"/>
      <c r="O26" s="405"/>
      <c r="P26" s="322"/>
      <c r="Q26" s="322"/>
      <c r="R26" s="406"/>
      <c r="S26" s="405"/>
      <c r="T26" s="408"/>
      <c r="U26" s="324"/>
      <c r="V26" s="406"/>
      <c r="W26" s="405"/>
      <c r="X26" s="407"/>
      <c r="Y26" s="407"/>
      <c r="Z26" s="405"/>
      <c r="AA26" s="405"/>
      <c r="AB26" s="405"/>
      <c r="AC26" s="405"/>
      <c r="AD26" s="406"/>
      <c r="AE26" s="405"/>
      <c r="AF26" s="77"/>
    </row>
    <row r="27" spans="1:32" ht="15.75" thickBot="1" x14ac:dyDescent="0.3">
      <c r="A27" s="233"/>
      <c r="B27" s="2">
        <v>17</v>
      </c>
      <c r="C27" s="105"/>
      <c r="D27" s="79"/>
      <c r="E27" s="7"/>
      <c r="F27" s="108" t="e">
        <f>G27/C27</f>
        <v>#DIV/0!</v>
      </c>
      <c r="G27" s="85">
        <f>D27-C27</f>
        <v>0</v>
      </c>
      <c r="H27" s="106" t="e">
        <f>(E27-D27)/D27</f>
        <v>#DIV/0!</v>
      </c>
      <c r="I27" s="81">
        <f>E27-D27</f>
        <v>0</v>
      </c>
      <c r="J27" s="82"/>
      <c r="K27" s="103" t="e">
        <f>(E27-J27)/J27</f>
        <v>#DIV/0!</v>
      </c>
      <c r="L27" s="56"/>
      <c r="M27" s="113"/>
      <c r="N27" s="397"/>
      <c r="O27" s="405"/>
      <c r="P27" s="322"/>
      <c r="Q27" s="322"/>
      <c r="R27" s="406"/>
      <c r="S27" s="405"/>
      <c r="T27" s="408"/>
      <c r="U27" s="324"/>
      <c r="V27" s="406"/>
      <c r="W27" s="405"/>
      <c r="X27" s="407"/>
      <c r="Y27" s="407"/>
      <c r="Z27" s="405"/>
      <c r="AA27" s="405"/>
      <c r="AB27" s="405"/>
      <c r="AC27" s="405"/>
      <c r="AD27" s="406"/>
      <c r="AE27" s="405"/>
      <c r="AF27" s="77"/>
    </row>
    <row r="28" spans="1:32" ht="15.75" thickBot="1" x14ac:dyDescent="0.3">
      <c r="A28" s="242" t="s">
        <v>21</v>
      </c>
      <c r="B28" s="243"/>
      <c r="C28" s="32">
        <f>SUM(C23:C26)</f>
        <v>0</v>
      </c>
      <c r="D28" s="33">
        <f>SUM(D23:D26)</f>
        <v>0</v>
      </c>
      <c r="E28" s="34">
        <f>SUM(E23:E26)</f>
        <v>0</v>
      </c>
      <c r="F28" s="114" t="e">
        <f t="shared" si="1"/>
        <v>#DIV/0!</v>
      </c>
      <c r="G28" s="115">
        <f t="shared" si="2"/>
        <v>0</v>
      </c>
      <c r="H28" s="116" t="e">
        <f t="shared" si="3"/>
        <v>#DIV/0!</v>
      </c>
      <c r="I28" s="117">
        <f t="shared" si="0"/>
        <v>0</v>
      </c>
      <c r="J28" s="117"/>
      <c r="K28" s="110">
        <f>E28-J28</f>
        <v>0</v>
      </c>
      <c r="L28" s="118"/>
      <c r="M28" s="97"/>
      <c r="N28" s="398" t="s">
        <v>4</v>
      </c>
      <c r="O28" s="399"/>
      <c r="P28" s="399"/>
      <c r="Q28" s="399"/>
      <c r="R28" s="399"/>
      <c r="S28" s="399"/>
      <c r="T28" s="399"/>
      <c r="U28" s="399"/>
      <c r="V28" s="399"/>
      <c r="W28" s="399"/>
      <c r="X28" s="399"/>
      <c r="Y28" s="399"/>
      <c r="Z28" s="399"/>
      <c r="AA28" s="399"/>
      <c r="AB28" s="399"/>
      <c r="AC28" s="399"/>
      <c r="AD28" s="399"/>
      <c r="AE28" s="400"/>
      <c r="AF28" s="98"/>
    </row>
    <row r="29" spans="1:32" ht="15.75" thickBot="1" x14ac:dyDescent="0.3">
      <c r="A29" s="204" t="s">
        <v>36</v>
      </c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6"/>
      <c r="M29" s="119"/>
      <c r="N29" s="309" t="s">
        <v>36</v>
      </c>
      <c r="O29" s="310"/>
      <c r="P29" s="310"/>
      <c r="Q29" s="310"/>
      <c r="R29" s="310"/>
      <c r="S29" s="310"/>
      <c r="T29" s="310"/>
      <c r="U29" s="310"/>
      <c r="V29" s="310"/>
      <c r="W29" s="310"/>
      <c r="X29" s="310"/>
      <c r="Y29" s="310"/>
      <c r="Z29" s="310"/>
      <c r="AA29" s="310"/>
      <c r="AB29" s="310"/>
      <c r="AC29" s="310"/>
      <c r="AD29" s="310"/>
      <c r="AE29" s="311"/>
      <c r="AF29" s="98"/>
    </row>
    <row r="30" spans="1:32" ht="15.75" thickBot="1" x14ac:dyDescent="0.3">
      <c r="A30" s="207"/>
      <c r="B30" s="208"/>
      <c r="C30" s="208"/>
      <c r="D30" s="208"/>
      <c r="E30" s="208"/>
      <c r="F30" s="208"/>
      <c r="G30" s="208"/>
      <c r="H30" s="208"/>
      <c r="I30" s="208"/>
      <c r="J30" s="208"/>
      <c r="K30" s="208"/>
      <c r="L30" s="209"/>
      <c r="M30" s="119"/>
      <c r="N30" s="120" t="e">
        <f xml:space="preserve"> AVERAGE(N23,N18,N13,N8)</f>
        <v>#DIV/0!</v>
      </c>
      <c r="O30" s="121">
        <f>SUM(O8,O13,O18,O23)</f>
        <v>0</v>
      </c>
      <c r="P30" s="122"/>
      <c r="Q30" s="122"/>
      <c r="R30" s="120" t="e">
        <f xml:space="preserve"> AVERAGE(R23,R18,R13,R8)</f>
        <v>#DIV/0!</v>
      </c>
      <c r="S30" s="121">
        <f>SUM(S8,S13,S18,S23)</f>
        <v>0</v>
      </c>
      <c r="T30" s="122"/>
      <c r="U30" s="122"/>
      <c r="V30" s="120" t="e">
        <f xml:space="preserve"> AVERAGE(V23,V18,V13,V8)</f>
        <v>#DIV/0!</v>
      </c>
      <c r="W30" s="121">
        <f>SUM(W8,W13,W18,W23)</f>
        <v>0</v>
      </c>
      <c r="X30" s="122"/>
      <c r="Y30" s="122"/>
      <c r="Z30" s="120" t="e">
        <f xml:space="preserve"> AVERAGE(Z23,Z18,Z13,Z8)</f>
        <v>#DIV/0!</v>
      </c>
      <c r="AA30" s="121">
        <f>SUM(AA8,AA13,AA18,AA23)</f>
        <v>0</v>
      </c>
      <c r="AB30" s="120" t="e">
        <f xml:space="preserve"> AVERAGE(AB23,AB18,AB13,AB8)</f>
        <v>#DIV/0!</v>
      </c>
      <c r="AC30" s="121">
        <f>SUM(AC8,AC13,AC18,AC23)</f>
        <v>0</v>
      </c>
      <c r="AD30" s="120" t="e">
        <f xml:space="preserve"> AVERAGE(AD23,AD18,AD13,AD8)</f>
        <v>#DIV/0!</v>
      </c>
      <c r="AE30" s="121">
        <f>SUM(AE8,AE13,AE18,AE23)</f>
        <v>0</v>
      </c>
      <c r="AF30" s="98"/>
    </row>
    <row r="31" spans="1:32" x14ac:dyDescent="0.25">
      <c r="A31" s="174"/>
      <c r="B31" s="2">
        <v>18</v>
      </c>
      <c r="C31" s="99"/>
      <c r="D31" s="69"/>
      <c r="E31" s="6"/>
      <c r="F31" s="123" t="e">
        <f t="shared" si="1"/>
        <v>#DIV/0!</v>
      </c>
      <c r="G31" s="124">
        <f t="shared" si="2"/>
        <v>0</v>
      </c>
      <c r="H31" s="125" t="e">
        <f t="shared" si="3"/>
        <v>#DIV/0!</v>
      </c>
      <c r="I31" s="73">
        <f t="shared" si="0"/>
        <v>0</v>
      </c>
      <c r="J31" s="102"/>
      <c r="K31" s="126" t="e">
        <f t="shared" si="4"/>
        <v>#DIV/0!</v>
      </c>
      <c r="L31" s="56"/>
      <c r="M31" s="76"/>
      <c r="N31" s="401"/>
      <c r="O31" s="403"/>
      <c r="P31" s="318"/>
      <c r="Q31" s="320"/>
      <c r="R31" s="393"/>
      <c r="S31" s="389"/>
      <c r="T31" s="271"/>
      <c r="U31" s="295"/>
      <c r="V31" s="388"/>
      <c r="W31" s="389"/>
      <c r="X31" s="386"/>
      <c r="Y31" s="385"/>
      <c r="Z31" s="389"/>
      <c r="AA31" s="389"/>
      <c r="AB31" s="389"/>
      <c r="AC31" s="389"/>
      <c r="AD31" s="395"/>
      <c r="AE31" s="389"/>
      <c r="AF31" s="77"/>
    </row>
    <row r="32" spans="1:32" x14ac:dyDescent="0.25">
      <c r="A32" s="174"/>
      <c r="B32" s="3">
        <v>19</v>
      </c>
      <c r="C32" s="105"/>
      <c r="D32" s="79"/>
      <c r="E32" s="7"/>
      <c r="F32" s="108" t="e">
        <f t="shared" si="1"/>
        <v>#DIV/0!</v>
      </c>
      <c r="G32" s="85">
        <f t="shared" si="2"/>
        <v>0</v>
      </c>
      <c r="H32" s="109" t="e">
        <f t="shared" si="3"/>
        <v>#DIV/0!</v>
      </c>
      <c r="I32" s="81">
        <f t="shared" si="0"/>
        <v>0</v>
      </c>
      <c r="J32" s="82"/>
      <c r="K32" s="103" t="e">
        <f t="shared" si="4"/>
        <v>#DIV/0!</v>
      </c>
      <c r="L32" s="56"/>
      <c r="M32" s="76"/>
      <c r="N32" s="401"/>
      <c r="O32" s="403"/>
      <c r="P32" s="318"/>
      <c r="Q32" s="320"/>
      <c r="R32" s="393"/>
      <c r="S32" s="389"/>
      <c r="T32" s="271"/>
      <c r="U32" s="295"/>
      <c r="V32" s="388"/>
      <c r="W32" s="389"/>
      <c r="X32" s="386"/>
      <c r="Y32" s="386"/>
      <c r="Z32" s="389"/>
      <c r="AA32" s="389"/>
      <c r="AB32" s="389"/>
      <c r="AC32" s="389"/>
      <c r="AD32" s="395"/>
      <c r="AE32" s="389"/>
      <c r="AF32" s="77"/>
    </row>
    <row r="33" spans="1:32" x14ac:dyDescent="0.25">
      <c r="A33" s="174"/>
      <c r="B33" s="3">
        <v>20</v>
      </c>
      <c r="C33" s="105"/>
      <c r="D33" s="79"/>
      <c r="E33" s="7"/>
      <c r="F33" s="108" t="e">
        <f t="shared" si="1"/>
        <v>#DIV/0!</v>
      </c>
      <c r="G33" s="85">
        <f t="shared" si="2"/>
        <v>0</v>
      </c>
      <c r="H33" s="109" t="e">
        <f t="shared" si="3"/>
        <v>#DIV/0!</v>
      </c>
      <c r="I33" s="81">
        <f t="shared" si="0"/>
        <v>0</v>
      </c>
      <c r="J33" s="82"/>
      <c r="K33" s="103" t="e">
        <f t="shared" si="4"/>
        <v>#DIV/0!</v>
      </c>
      <c r="L33" s="56"/>
      <c r="M33" s="76"/>
      <c r="N33" s="401"/>
      <c r="O33" s="403"/>
      <c r="P33" s="318"/>
      <c r="Q33" s="320"/>
      <c r="R33" s="393"/>
      <c r="S33" s="389"/>
      <c r="T33" s="271"/>
      <c r="U33" s="295"/>
      <c r="V33" s="388"/>
      <c r="W33" s="389"/>
      <c r="X33" s="386"/>
      <c r="Y33" s="386"/>
      <c r="Z33" s="389"/>
      <c r="AA33" s="389"/>
      <c r="AB33" s="389"/>
      <c r="AC33" s="389"/>
      <c r="AD33" s="395"/>
      <c r="AE33" s="389"/>
      <c r="AF33" s="77"/>
    </row>
    <row r="34" spans="1:32" ht="15.75" thickBot="1" x14ac:dyDescent="0.3">
      <c r="A34" s="233"/>
      <c r="B34" s="4">
        <v>21</v>
      </c>
      <c r="C34" s="107"/>
      <c r="D34" s="85"/>
      <c r="E34" s="8"/>
      <c r="F34" s="108" t="e">
        <f t="shared" si="1"/>
        <v>#DIV/0!</v>
      </c>
      <c r="G34" s="85">
        <f t="shared" si="2"/>
        <v>0</v>
      </c>
      <c r="H34" s="109" t="e">
        <f t="shared" si="3"/>
        <v>#DIV/0!</v>
      </c>
      <c r="I34" s="89">
        <f t="shared" si="0"/>
        <v>0</v>
      </c>
      <c r="J34" s="90"/>
      <c r="K34" s="103" t="e">
        <f t="shared" si="4"/>
        <v>#DIV/0!</v>
      </c>
      <c r="L34" s="56"/>
      <c r="M34" s="76"/>
      <c r="N34" s="402"/>
      <c r="O34" s="404"/>
      <c r="P34" s="319"/>
      <c r="Q34" s="321"/>
      <c r="R34" s="394"/>
      <c r="S34" s="391"/>
      <c r="T34" s="272"/>
      <c r="U34" s="296"/>
      <c r="V34" s="388"/>
      <c r="W34" s="389"/>
      <c r="X34" s="387"/>
      <c r="Y34" s="387"/>
      <c r="Z34" s="391"/>
      <c r="AA34" s="391"/>
      <c r="AB34" s="391"/>
      <c r="AC34" s="391"/>
      <c r="AD34" s="395"/>
      <c r="AE34" s="389"/>
      <c r="AF34" s="77"/>
    </row>
    <row r="35" spans="1:32" ht="15.75" thickBot="1" x14ac:dyDescent="0.3">
      <c r="A35" s="168" t="s">
        <v>21</v>
      </c>
      <c r="B35" s="169"/>
      <c r="C35" s="27">
        <f>SUM(C27:C34)</f>
        <v>0</v>
      </c>
      <c r="D35" s="127">
        <f>SUM(D27:D34)</f>
        <v>0</v>
      </c>
      <c r="E35" s="128">
        <f>SUM(E27:E34)</f>
        <v>0</v>
      </c>
      <c r="F35" s="91" t="e">
        <f t="shared" si="1"/>
        <v>#DIV/0!</v>
      </c>
      <c r="G35" s="92">
        <f t="shared" si="2"/>
        <v>0</v>
      </c>
      <c r="H35" s="93" t="e">
        <f t="shared" si="3"/>
        <v>#DIV/0!</v>
      </c>
      <c r="I35" s="94">
        <f t="shared" si="0"/>
        <v>0</v>
      </c>
      <c r="J35" s="94"/>
      <c r="K35" s="110">
        <f>E35-J35</f>
        <v>0</v>
      </c>
      <c r="L35" s="112"/>
      <c r="M35" s="97"/>
      <c r="N35" s="285" t="s">
        <v>5</v>
      </c>
      <c r="O35" s="286"/>
      <c r="P35" s="286"/>
      <c r="Q35" s="286"/>
      <c r="R35" s="286"/>
      <c r="S35" s="286"/>
      <c r="T35" s="286"/>
      <c r="U35" s="286"/>
      <c r="V35" s="286"/>
      <c r="W35" s="286"/>
      <c r="X35" s="286"/>
      <c r="Y35" s="286"/>
      <c r="Z35" s="286"/>
      <c r="AA35" s="286"/>
      <c r="AB35" s="286"/>
      <c r="AC35" s="286"/>
      <c r="AD35" s="286"/>
      <c r="AE35" s="287"/>
      <c r="AF35" s="98"/>
    </row>
    <row r="36" spans="1:32" x14ac:dyDescent="0.25">
      <c r="A36" s="174" t="s">
        <v>6</v>
      </c>
      <c r="B36" s="2">
        <v>22</v>
      </c>
      <c r="C36" s="99"/>
      <c r="D36" s="69"/>
      <c r="E36" s="6"/>
      <c r="F36" s="108" t="e">
        <f t="shared" si="1"/>
        <v>#DIV/0!</v>
      </c>
      <c r="G36" s="85">
        <f t="shared" si="2"/>
        <v>0</v>
      </c>
      <c r="H36" s="125" t="e">
        <f t="shared" si="3"/>
        <v>#DIV/0!</v>
      </c>
      <c r="I36" s="73">
        <f t="shared" si="0"/>
        <v>0</v>
      </c>
      <c r="J36" s="102"/>
      <c r="K36" s="103" t="e">
        <f t="shared" si="4"/>
        <v>#DIV/0!</v>
      </c>
      <c r="L36" s="56"/>
      <c r="M36" s="76"/>
      <c r="N36" s="396"/>
      <c r="O36" s="390"/>
      <c r="P36" s="302"/>
      <c r="Q36" s="305"/>
      <c r="R36" s="392"/>
      <c r="S36" s="390"/>
      <c r="T36" s="270"/>
      <c r="U36" s="294"/>
      <c r="V36" s="388"/>
      <c r="W36" s="389"/>
      <c r="X36" s="385"/>
      <c r="Y36" s="385"/>
      <c r="Z36" s="390"/>
      <c r="AA36" s="390"/>
      <c r="AB36" s="390"/>
      <c r="AC36" s="390"/>
      <c r="AD36" s="395"/>
      <c r="AE36" s="389"/>
      <c r="AF36" s="77"/>
    </row>
    <row r="37" spans="1:32" x14ac:dyDescent="0.25">
      <c r="A37" s="174"/>
      <c r="B37" s="3">
        <v>23</v>
      </c>
      <c r="C37" s="105"/>
      <c r="D37" s="79"/>
      <c r="E37" s="7"/>
      <c r="F37" s="108" t="e">
        <f t="shared" si="1"/>
        <v>#DIV/0!</v>
      </c>
      <c r="G37" s="85">
        <f t="shared" si="2"/>
        <v>0</v>
      </c>
      <c r="H37" s="109" t="e">
        <f t="shared" si="3"/>
        <v>#DIV/0!</v>
      </c>
      <c r="I37" s="81">
        <f t="shared" si="0"/>
        <v>0</v>
      </c>
      <c r="J37" s="82"/>
      <c r="K37" s="103" t="e">
        <f t="shared" si="4"/>
        <v>#DIV/0!</v>
      </c>
      <c r="L37" s="56"/>
      <c r="M37" s="76"/>
      <c r="N37" s="393"/>
      <c r="O37" s="389"/>
      <c r="P37" s="303"/>
      <c r="Q37" s="306"/>
      <c r="R37" s="393"/>
      <c r="S37" s="389"/>
      <c r="T37" s="271"/>
      <c r="U37" s="295"/>
      <c r="V37" s="388"/>
      <c r="W37" s="389"/>
      <c r="X37" s="386"/>
      <c r="Y37" s="386"/>
      <c r="Z37" s="389"/>
      <c r="AA37" s="389"/>
      <c r="AB37" s="389"/>
      <c r="AC37" s="389"/>
      <c r="AD37" s="395"/>
      <c r="AE37" s="389"/>
      <c r="AF37" s="77"/>
    </row>
    <row r="38" spans="1:32" x14ac:dyDescent="0.25">
      <c r="A38" s="174"/>
      <c r="B38" s="3">
        <v>24</v>
      </c>
      <c r="C38" s="105"/>
      <c r="D38" s="79"/>
      <c r="E38" s="7"/>
      <c r="F38" s="108" t="e">
        <f t="shared" si="1"/>
        <v>#DIV/0!</v>
      </c>
      <c r="G38" s="85">
        <f t="shared" si="2"/>
        <v>0</v>
      </c>
      <c r="H38" s="109" t="e">
        <f t="shared" si="3"/>
        <v>#DIV/0!</v>
      </c>
      <c r="I38" s="81">
        <f t="shared" si="0"/>
        <v>0</v>
      </c>
      <c r="J38" s="82"/>
      <c r="K38" s="103" t="e">
        <f t="shared" si="4"/>
        <v>#DIV/0!</v>
      </c>
      <c r="L38" s="56"/>
      <c r="M38" s="76"/>
      <c r="N38" s="393"/>
      <c r="O38" s="389"/>
      <c r="P38" s="303"/>
      <c r="Q38" s="306"/>
      <c r="R38" s="393"/>
      <c r="S38" s="389"/>
      <c r="T38" s="271"/>
      <c r="U38" s="295"/>
      <c r="V38" s="388"/>
      <c r="W38" s="389"/>
      <c r="X38" s="386"/>
      <c r="Y38" s="386"/>
      <c r="Z38" s="389"/>
      <c r="AA38" s="389"/>
      <c r="AB38" s="389"/>
      <c r="AC38" s="389"/>
      <c r="AD38" s="395"/>
      <c r="AE38" s="389"/>
      <c r="AF38" s="77"/>
    </row>
    <row r="39" spans="1:32" ht="15.75" thickBot="1" x14ac:dyDescent="0.3">
      <c r="A39" s="174"/>
      <c r="B39" s="4">
        <v>25</v>
      </c>
      <c r="C39" s="107"/>
      <c r="D39" s="85"/>
      <c r="E39" s="8"/>
      <c r="F39" s="108" t="e">
        <f t="shared" si="1"/>
        <v>#DIV/0!</v>
      </c>
      <c r="G39" s="85">
        <f t="shared" si="2"/>
        <v>0</v>
      </c>
      <c r="H39" s="109" t="e">
        <f t="shared" si="3"/>
        <v>#DIV/0!</v>
      </c>
      <c r="I39" s="89">
        <f t="shared" si="0"/>
        <v>0</v>
      </c>
      <c r="J39" s="82"/>
      <c r="K39" s="103" t="e">
        <f t="shared" si="4"/>
        <v>#DIV/0!</v>
      </c>
      <c r="L39" s="56"/>
      <c r="M39" s="76"/>
      <c r="N39" s="394"/>
      <c r="O39" s="391"/>
      <c r="P39" s="304"/>
      <c r="Q39" s="307"/>
      <c r="R39" s="394"/>
      <c r="S39" s="391"/>
      <c r="T39" s="272"/>
      <c r="U39" s="296"/>
      <c r="V39" s="388"/>
      <c r="W39" s="389"/>
      <c r="X39" s="387"/>
      <c r="Y39" s="387"/>
      <c r="Z39" s="391"/>
      <c r="AA39" s="391"/>
      <c r="AB39" s="391"/>
      <c r="AC39" s="391"/>
      <c r="AD39" s="395"/>
      <c r="AE39" s="389"/>
      <c r="AF39" s="77"/>
    </row>
    <row r="40" spans="1:32" ht="15.75" thickBot="1" x14ac:dyDescent="0.3">
      <c r="A40" s="168" t="s">
        <v>21</v>
      </c>
      <c r="B40" s="169"/>
      <c r="C40" s="27">
        <f>SUM(C36:C39)</f>
        <v>0</v>
      </c>
      <c r="D40" s="16">
        <f>SUM(D36:D39)</f>
        <v>0</v>
      </c>
      <c r="E40" s="17">
        <f>SUM(E36:E39)</f>
        <v>0</v>
      </c>
      <c r="F40" s="91" t="e">
        <f t="shared" si="1"/>
        <v>#DIV/0!</v>
      </c>
      <c r="G40" s="92">
        <f t="shared" si="2"/>
        <v>0</v>
      </c>
      <c r="H40" s="93" t="e">
        <f t="shared" si="3"/>
        <v>#DIV/0!</v>
      </c>
      <c r="I40" s="94">
        <f t="shared" si="0"/>
        <v>0</v>
      </c>
      <c r="J40" s="94"/>
      <c r="K40" s="129">
        <f>E40-J40</f>
        <v>0</v>
      </c>
      <c r="L40" s="130"/>
      <c r="M40" s="97"/>
      <c r="N40" s="285" t="s">
        <v>6</v>
      </c>
      <c r="O40" s="286"/>
      <c r="P40" s="286"/>
      <c r="Q40" s="286"/>
      <c r="R40" s="286"/>
      <c r="S40" s="286"/>
      <c r="T40" s="286"/>
      <c r="U40" s="286"/>
      <c r="V40" s="286"/>
      <c r="W40" s="286"/>
      <c r="X40" s="286"/>
      <c r="Y40" s="286"/>
      <c r="Z40" s="286"/>
      <c r="AA40" s="286"/>
      <c r="AB40" s="286"/>
      <c r="AC40" s="286"/>
      <c r="AD40" s="286"/>
      <c r="AE40" s="287"/>
      <c r="AF40" s="98"/>
    </row>
    <row r="41" spans="1:32" x14ac:dyDescent="0.25">
      <c r="A41" s="174" t="s">
        <v>7</v>
      </c>
      <c r="B41" s="2">
        <v>26</v>
      </c>
      <c r="C41" s="99"/>
      <c r="D41" s="69"/>
      <c r="E41" s="6"/>
      <c r="F41" s="108" t="e">
        <f t="shared" si="1"/>
        <v>#DIV/0!</v>
      </c>
      <c r="G41" s="85">
        <f t="shared" si="2"/>
        <v>0</v>
      </c>
      <c r="H41" s="125" t="e">
        <f t="shared" si="3"/>
        <v>#DIV/0!</v>
      </c>
      <c r="I41" s="73">
        <f t="shared" si="0"/>
        <v>0</v>
      </c>
      <c r="J41" s="102"/>
      <c r="K41" s="103" t="e">
        <f t="shared" si="4"/>
        <v>#DIV/0!</v>
      </c>
      <c r="L41" s="56"/>
      <c r="M41" s="76"/>
      <c r="N41" s="396"/>
      <c r="O41" s="390"/>
      <c r="P41" s="302"/>
      <c r="Q41" s="305"/>
      <c r="R41" s="392"/>
      <c r="S41" s="390"/>
      <c r="T41" s="270"/>
      <c r="U41" s="294"/>
      <c r="V41" s="388"/>
      <c r="W41" s="389"/>
      <c r="X41" s="385"/>
      <c r="Y41" s="385"/>
      <c r="Z41" s="390"/>
      <c r="AA41" s="390"/>
      <c r="AB41" s="390"/>
      <c r="AC41" s="390"/>
      <c r="AD41" s="395"/>
      <c r="AE41" s="389"/>
      <c r="AF41" s="77"/>
    </row>
    <row r="42" spans="1:32" x14ac:dyDescent="0.25">
      <c r="A42" s="174"/>
      <c r="B42" s="3">
        <v>27</v>
      </c>
      <c r="C42" s="105"/>
      <c r="D42" s="79"/>
      <c r="E42" s="7"/>
      <c r="F42" s="108" t="e">
        <f t="shared" si="1"/>
        <v>#DIV/0!</v>
      </c>
      <c r="G42" s="85">
        <f t="shared" si="2"/>
        <v>0</v>
      </c>
      <c r="H42" s="109" t="e">
        <f t="shared" si="3"/>
        <v>#DIV/0!</v>
      </c>
      <c r="I42" s="81">
        <f t="shared" si="0"/>
        <v>0</v>
      </c>
      <c r="J42" s="82"/>
      <c r="K42" s="103" t="e">
        <f t="shared" si="4"/>
        <v>#DIV/0!</v>
      </c>
      <c r="L42" s="56"/>
      <c r="M42" s="76"/>
      <c r="N42" s="393"/>
      <c r="O42" s="389"/>
      <c r="P42" s="303"/>
      <c r="Q42" s="306"/>
      <c r="R42" s="393"/>
      <c r="S42" s="389"/>
      <c r="T42" s="271"/>
      <c r="U42" s="295"/>
      <c r="V42" s="388"/>
      <c r="W42" s="389"/>
      <c r="X42" s="386"/>
      <c r="Y42" s="386"/>
      <c r="Z42" s="389"/>
      <c r="AA42" s="389"/>
      <c r="AB42" s="389"/>
      <c r="AC42" s="389"/>
      <c r="AD42" s="395"/>
      <c r="AE42" s="389"/>
      <c r="AF42" s="77"/>
    </row>
    <row r="43" spans="1:32" x14ac:dyDescent="0.25">
      <c r="A43" s="174"/>
      <c r="B43" s="3">
        <v>28</v>
      </c>
      <c r="C43" s="105"/>
      <c r="D43" s="79"/>
      <c r="E43" s="7"/>
      <c r="F43" s="108" t="e">
        <f t="shared" si="1"/>
        <v>#DIV/0!</v>
      </c>
      <c r="G43" s="85">
        <f t="shared" si="2"/>
        <v>0</v>
      </c>
      <c r="H43" s="109" t="e">
        <f t="shared" si="3"/>
        <v>#DIV/0!</v>
      </c>
      <c r="I43" s="81">
        <f t="shared" si="0"/>
        <v>0</v>
      </c>
      <c r="J43" s="82"/>
      <c r="K43" s="103" t="e">
        <f t="shared" si="4"/>
        <v>#DIV/0!</v>
      </c>
      <c r="L43" s="56"/>
      <c r="M43" s="76"/>
      <c r="N43" s="393"/>
      <c r="O43" s="389"/>
      <c r="P43" s="303"/>
      <c r="Q43" s="306"/>
      <c r="R43" s="393"/>
      <c r="S43" s="389"/>
      <c r="T43" s="271"/>
      <c r="U43" s="295"/>
      <c r="V43" s="388"/>
      <c r="W43" s="389"/>
      <c r="X43" s="386"/>
      <c r="Y43" s="386"/>
      <c r="Z43" s="389"/>
      <c r="AA43" s="389"/>
      <c r="AB43" s="389"/>
      <c r="AC43" s="389"/>
      <c r="AD43" s="395"/>
      <c r="AE43" s="389"/>
      <c r="AF43" s="77"/>
    </row>
    <row r="44" spans="1:32" x14ac:dyDescent="0.25">
      <c r="A44" s="174"/>
      <c r="B44" s="3">
        <v>29</v>
      </c>
      <c r="C44" s="105"/>
      <c r="D44" s="79"/>
      <c r="E44" s="7"/>
      <c r="F44" s="108" t="e">
        <f t="shared" si="1"/>
        <v>#DIV/0!</v>
      </c>
      <c r="G44" s="85">
        <f t="shared" si="2"/>
        <v>0</v>
      </c>
      <c r="H44" s="109" t="e">
        <f t="shared" si="3"/>
        <v>#DIV/0!</v>
      </c>
      <c r="I44" s="81">
        <f t="shared" si="0"/>
        <v>0</v>
      </c>
      <c r="J44" s="82"/>
      <c r="K44" s="103" t="e">
        <f t="shared" si="4"/>
        <v>#DIV/0!</v>
      </c>
      <c r="L44" s="56"/>
      <c r="M44" s="76"/>
      <c r="N44" s="393"/>
      <c r="O44" s="389"/>
      <c r="P44" s="303"/>
      <c r="Q44" s="306"/>
      <c r="R44" s="393"/>
      <c r="S44" s="389"/>
      <c r="T44" s="271"/>
      <c r="U44" s="295"/>
      <c r="V44" s="388"/>
      <c r="W44" s="389"/>
      <c r="X44" s="386"/>
      <c r="Y44" s="386"/>
      <c r="Z44" s="389"/>
      <c r="AA44" s="389"/>
      <c r="AB44" s="389"/>
      <c r="AC44" s="389"/>
      <c r="AD44" s="395"/>
      <c r="AE44" s="389"/>
      <c r="AF44" s="77"/>
    </row>
    <row r="45" spans="1:32" ht="15.75" thickBot="1" x14ac:dyDescent="0.3">
      <c r="A45" s="174"/>
      <c r="B45" s="10">
        <v>30</v>
      </c>
      <c r="C45" s="107"/>
      <c r="D45" s="85"/>
      <c r="E45" s="8"/>
      <c r="F45" s="108" t="e">
        <f t="shared" si="1"/>
        <v>#DIV/0!</v>
      </c>
      <c r="G45" s="85">
        <f t="shared" si="2"/>
        <v>0</v>
      </c>
      <c r="H45" s="109" t="e">
        <f t="shared" si="3"/>
        <v>#DIV/0!</v>
      </c>
      <c r="I45" s="89">
        <f t="shared" si="0"/>
        <v>0</v>
      </c>
      <c r="J45" s="90"/>
      <c r="K45" s="103" t="e">
        <f t="shared" si="4"/>
        <v>#DIV/0!</v>
      </c>
      <c r="L45" s="56"/>
      <c r="M45" s="76"/>
      <c r="N45" s="394"/>
      <c r="O45" s="391"/>
      <c r="P45" s="304"/>
      <c r="Q45" s="307"/>
      <c r="R45" s="394"/>
      <c r="S45" s="391"/>
      <c r="T45" s="272"/>
      <c r="U45" s="296"/>
      <c r="V45" s="388"/>
      <c r="W45" s="389"/>
      <c r="X45" s="387"/>
      <c r="Y45" s="387"/>
      <c r="Z45" s="391"/>
      <c r="AA45" s="391"/>
      <c r="AB45" s="391"/>
      <c r="AC45" s="391"/>
      <c r="AD45" s="395"/>
      <c r="AE45" s="389"/>
      <c r="AF45" s="77"/>
    </row>
    <row r="46" spans="1:32" ht="15.75" thickBot="1" x14ac:dyDescent="0.3">
      <c r="A46" s="168" t="s">
        <v>21</v>
      </c>
      <c r="B46" s="169"/>
      <c r="C46" s="27">
        <f>SUM(C41:C45)</f>
        <v>0</v>
      </c>
      <c r="D46" s="127">
        <f>SUM(D41:D45)</f>
        <v>0</v>
      </c>
      <c r="E46" s="128">
        <f>SUM(E41:E45)</f>
        <v>0</v>
      </c>
      <c r="F46" s="91" t="e">
        <f t="shared" si="1"/>
        <v>#DIV/0!</v>
      </c>
      <c r="G46" s="92">
        <f t="shared" si="2"/>
        <v>0</v>
      </c>
      <c r="H46" s="93" t="e">
        <f t="shared" si="3"/>
        <v>#DIV/0!</v>
      </c>
      <c r="I46" s="94">
        <f t="shared" si="0"/>
        <v>0</v>
      </c>
      <c r="J46" s="94"/>
      <c r="K46" s="110">
        <f>E46-J46</f>
        <v>0</v>
      </c>
      <c r="L46" s="112"/>
      <c r="M46" s="97"/>
      <c r="N46" s="285" t="s">
        <v>7</v>
      </c>
      <c r="O46" s="286"/>
      <c r="P46" s="286"/>
      <c r="Q46" s="286"/>
      <c r="R46" s="286"/>
      <c r="S46" s="286"/>
      <c r="T46" s="286"/>
      <c r="U46" s="286"/>
      <c r="V46" s="286"/>
      <c r="W46" s="286"/>
      <c r="X46" s="286"/>
      <c r="Y46" s="286"/>
      <c r="Z46" s="286"/>
      <c r="AA46" s="286"/>
      <c r="AB46" s="286"/>
      <c r="AC46" s="286"/>
      <c r="AD46" s="286"/>
      <c r="AE46" s="287"/>
      <c r="AF46" s="98"/>
    </row>
    <row r="47" spans="1:32" x14ac:dyDescent="0.25">
      <c r="A47" s="174" t="s">
        <v>8</v>
      </c>
      <c r="B47" s="2">
        <v>31</v>
      </c>
      <c r="C47" s="99"/>
      <c r="D47" s="69"/>
      <c r="E47" s="6"/>
      <c r="F47" s="108" t="e">
        <f t="shared" si="1"/>
        <v>#DIV/0!</v>
      </c>
      <c r="G47" s="85">
        <f t="shared" si="2"/>
        <v>0</v>
      </c>
      <c r="H47" s="125" t="e">
        <f t="shared" si="3"/>
        <v>#DIV/0!</v>
      </c>
      <c r="I47" s="73">
        <f t="shared" si="0"/>
        <v>0</v>
      </c>
      <c r="J47" s="102"/>
      <c r="K47" s="103" t="e">
        <f t="shared" si="4"/>
        <v>#DIV/0!</v>
      </c>
      <c r="L47" s="56"/>
      <c r="M47" s="76"/>
      <c r="N47" s="396"/>
      <c r="O47" s="390"/>
      <c r="P47" s="302"/>
      <c r="Q47" s="305"/>
      <c r="R47" s="392"/>
      <c r="S47" s="390"/>
      <c r="T47" s="270"/>
      <c r="U47" s="294"/>
      <c r="V47" s="388"/>
      <c r="W47" s="389"/>
      <c r="X47" s="385"/>
      <c r="Y47" s="385"/>
      <c r="Z47" s="390"/>
      <c r="AA47" s="390"/>
      <c r="AB47" s="390"/>
      <c r="AC47" s="390"/>
      <c r="AD47" s="395"/>
      <c r="AE47" s="389"/>
      <c r="AF47" s="77"/>
    </row>
    <row r="48" spans="1:32" x14ac:dyDescent="0.25">
      <c r="A48" s="174"/>
      <c r="B48" s="2">
        <v>32</v>
      </c>
      <c r="C48" s="105"/>
      <c r="D48" s="69"/>
      <c r="E48" s="6"/>
      <c r="F48" s="108" t="e">
        <f t="shared" si="1"/>
        <v>#DIV/0!</v>
      </c>
      <c r="G48" s="85">
        <f t="shared" si="2"/>
        <v>0</v>
      </c>
      <c r="H48" s="109" t="e">
        <f t="shared" si="3"/>
        <v>#DIV/0!</v>
      </c>
      <c r="I48" s="81">
        <f t="shared" si="0"/>
        <v>0</v>
      </c>
      <c r="J48" s="82"/>
      <c r="K48" s="103" t="e">
        <f t="shared" si="4"/>
        <v>#DIV/0!</v>
      </c>
      <c r="L48" s="56"/>
      <c r="M48" s="76"/>
      <c r="N48" s="393"/>
      <c r="O48" s="389"/>
      <c r="P48" s="303"/>
      <c r="Q48" s="306"/>
      <c r="R48" s="393"/>
      <c r="S48" s="389"/>
      <c r="T48" s="271"/>
      <c r="U48" s="295"/>
      <c r="V48" s="388"/>
      <c r="W48" s="389"/>
      <c r="X48" s="386"/>
      <c r="Y48" s="386"/>
      <c r="Z48" s="389"/>
      <c r="AA48" s="389"/>
      <c r="AB48" s="389"/>
      <c r="AC48" s="389"/>
      <c r="AD48" s="395"/>
      <c r="AE48" s="389"/>
      <c r="AF48" s="77"/>
    </row>
    <row r="49" spans="1:32" x14ac:dyDescent="0.25">
      <c r="A49" s="174"/>
      <c r="B49" s="3">
        <v>33</v>
      </c>
      <c r="C49" s="105"/>
      <c r="D49" s="79"/>
      <c r="E49" s="7"/>
      <c r="F49" s="108" t="e">
        <f t="shared" si="1"/>
        <v>#DIV/0!</v>
      </c>
      <c r="G49" s="85">
        <f t="shared" si="2"/>
        <v>0</v>
      </c>
      <c r="H49" s="109" t="e">
        <f t="shared" si="3"/>
        <v>#DIV/0!</v>
      </c>
      <c r="I49" s="81">
        <f t="shared" si="0"/>
        <v>0</v>
      </c>
      <c r="J49" s="82"/>
      <c r="K49" s="103" t="e">
        <f t="shared" si="4"/>
        <v>#DIV/0!</v>
      </c>
      <c r="L49" s="56"/>
      <c r="M49" s="76"/>
      <c r="N49" s="393"/>
      <c r="O49" s="389"/>
      <c r="P49" s="303"/>
      <c r="Q49" s="306"/>
      <c r="R49" s="393"/>
      <c r="S49" s="389"/>
      <c r="T49" s="271"/>
      <c r="U49" s="295"/>
      <c r="V49" s="388"/>
      <c r="W49" s="389"/>
      <c r="X49" s="386"/>
      <c r="Y49" s="386"/>
      <c r="Z49" s="389"/>
      <c r="AA49" s="389"/>
      <c r="AB49" s="389"/>
      <c r="AC49" s="389"/>
      <c r="AD49" s="395"/>
      <c r="AE49" s="389"/>
      <c r="AF49" s="77"/>
    </row>
    <row r="50" spans="1:32" ht="15.75" thickBot="1" x14ac:dyDescent="0.3">
      <c r="A50" s="174"/>
      <c r="B50" s="4">
        <v>34</v>
      </c>
      <c r="C50" s="107"/>
      <c r="D50" s="85"/>
      <c r="E50" s="8"/>
      <c r="F50" s="108" t="e">
        <f t="shared" si="1"/>
        <v>#DIV/0!</v>
      </c>
      <c r="G50" s="85">
        <f t="shared" si="2"/>
        <v>0</v>
      </c>
      <c r="H50" s="109" t="e">
        <f t="shared" si="3"/>
        <v>#DIV/0!</v>
      </c>
      <c r="I50" s="89">
        <f t="shared" si="0"/>
        <v>0</v>
      </c>
      <c r="J50" s="90"/>
      <c r="K50" s="103" t="e">
        <f t="shared" si="4"/>
        <v>#DIV/0!</v>
      </c>
      <c r="L50" s="56"/>
      <c r="M50" s="76"/>
      <c r="N50" s="394"/>
      <c r="O50" s="391"/>
      <c r="P50" s="304"/>
      <c r="Q50" s="307"/>
      <c r="R50" s="394"/>
      <c r="S50" s="391"/>
      <c r="T50" s="272"/>
      <c r="U50" s="296"/>
      <c r="V50" s="388"/>
      <c r="W50" s="389"/>
      <c r="X50" s="387"/>
      <c r="Y50" s="387"/>
      <c r="Z50" s="391"/>
      <c r="AA50" s="391"/>
      <c r="AB50" s="391"/>
      <c r="AC50" s="391"/>
      <c r="AD50" s="395"/>
      <c r="AE50" s="389"/>
      <c r="AF50" s="77"/>
    </row>
    <row r="51" spans="1:32" ht="15.75" thickBot="1" x14ac:dyDescent="0.3">
      <c r="A51" s="168" t="s">
        <v>21</v>
      </c>
      <c r="B51" s="169"/>
      <c r="C51" s="27">
        <f>SUM(C47:C50)</f>
        <v>0</v>
      </c>
      <c r="D51" s="16">
        <f>SUM(D47:D50)</f>
        <v>0</v>
      </c>
      <c r="E51" s="17">
        <f>SUM(E47:E50)</f>
        <v>0</v>
      </c>
      <c r="F51" s="91" t="e">
        <f t="shared" si="1"/>
        <v>#DIV/0!</v>
      </c>
      <c r="G51" s="92">
        <f t="shared" si="2"/>
        <v>0</v>
      </c>
      <c r="H51" s="93" t="e">
        <f t="shared" si="3"/>
        <v>#DIV/0!</v>
      </c>
      <c r="I51" s="94">
        <f t="shared" si="0"/>
        <v>0</v>
      </c>
      <c r="J51" s="94"/>
      <c r="K51" s="110">
        <f>E51-J51</f>
        <v>0</v>
      </c>
      <c r="L51" s="112"/>
      <c r="M51" s="97"/>
      <c r="N51" s="285" t="s">
        <v>8</v>
      </c>
      <c r="O51" s="286"/>
      <c r="P51" s="286"/>
      <c r="Q51" s="286"/>
      <c r="R51" s="286"/>
      <c r="S51" s="286"/>
      <c r="T51" s="286"/>
      <c r="U51" s="286"/>
      <c r="V51" s="286"/>
      <c r="W51" s="286"/>
      <c r="X51" s="286"/>
      <c r="Y51" s="286"/>
      <c r="Z51" s="286"/>
      <c r="AA51" s="286"/>
      <c r="AB51" s="286"/>
      <c r="AC51" s="286"/>
      <c r="AD51" s="286"/>
      <c r="AE51" s="287"/>
      <c r="AF51" s="98"/>
    </row>
    <row r="52" spans="1:32" ht="15.75" thickBot="1" x14ac:dyDescent="0.3">
      <c r="A52" s="204" t="s">
        <v>37</v>
      </c>
      <c r="B52" s="205"/>
      <c r="C52" s="205"/>
      <c r="D52" s="205"/>
      <c r="E52" s="205"/>
      <c r="F52" s="205"/>
      <c r="G52" s="205"/>
      <c r="H52" s="205"/>
      <c r="I52" s="205"/>
      <c r="J52" s="205"/>
      <c r="K52" s="205"/>
      <c r="L52" s="206"/>
      <c r="M52" s="119"/>
      <c r="N52" s="309" t="s">
        <v>37</v>
      </c>
      <c r="O52" s="310"/>
      <c r="P52" s="310"/>
      <c r="Q52" s="310"/>
      <c r="R52" s="310"/>
      <c r="S52" s="310"/>
      <c r="T52" s="310"/>
      <c r="U52" s="310"/>
      <c r="V52" s="310"/>
      <c r="W52" s="310"/>
      <c r="X52" s="310"/>
      <c r="Y52" s="310"/>
      <c r="Z52" s="310"/>
      <c r="AA52" s="310"/>
      <c r="AB52" s="310"/>
      <c r="AC52" s="310"/>
      <c r="AD52" s="310"/>
      <c r="AE52" s="311"/>
      <c r="AF52" s="98"/>
    </row>
    <row r="53" spans="1:32" ht="15.75" thickBot="1" x14ac:dyDescent="0.3">
      <c r="A53" s="207"/>
      <c r="B53" s="208"/>
      <c r="C53" s="208"/>
      <c r="D53" s="208"/>
      <c r="E53" s="208"/>
      <c r="F53" s="208"/>
      <c r="G53" s="208"/>
      <c r="H53" s="208"/>
      <c r="I53" s="208"/>
      <c r="J53" s="208"/>
      <c r="K53" s="208"/>
      <c r="L53" s="209"/>
      <c r="M53" s="119"/>
      <c r="N53" s="120" t="e">
        <f xml:space="preserve"> AVERAGE(N47,N41,N36,N31)</f>
        <v>#DIV/0!</v>
      </c>
      <c r="O53" s="121">
        <f>SUM(O47,O41,O36,O31)</f>
        <v>0</v>
      </c>
      <c r="P53" s="122"/>
      <c r="Q53" s="122"/>
      <c r="R53" s="120" t="e">
        <f xml:space="preserve"> AVERAGE(R47,R41,R36,R31)</f>
        <v>#DIV/0!</v>
      </c>
      <c r="S53" s="121">
        <f>SUM(S47,S41,S36,S31)</f>
        <v>0</v>
      </c>
      <c r="T53" s="122"/>
      <c r="U53" s="122"/>
      <c r="V53" s="120" t="e">
        <f xml:space="preserve"> AVERAGE(V47,V41,V36,V31)</f>
        <v>#DIV/0!</v>
      </c>
      <c r="W53" s="121">
        <f>SUM(W47,W41,W36,W31)</f>
        <v>0</v>
      </c>
      <c r="X53" s="122"/>
      <c r="Y53" s="122"/>
      <c r="Z53" s="120" t="e">
        <f xml:space="preserve"> AVERAGE(Z47,Z41,Z36,Z31)</f>
        <v>#DIV/0!</v>
      </c>
      <c r="AA53" s="121">
        <f>SUM(AA47,AA41,AA36,AA31)</f>
        <v>0</v>
      </c>
      <c r="AB53" s="120" t="e">
        <f xml:space="preserve"> AVERAGE(AB47,AB41,AB36,AB31)</f>
        <v>#DIV/0!</v>
      </c>
      <c r="AC53" s="121">
        <f>SUM(AC47,AC41,AC36,AC31)</f>
        <v>0</v>
      </c>
      <c r="AD53" s="120" t="e">
        <f xml:space="preserve"> AVERAGE(AD47,AD41,AD36,AD31)</f>
        <v>#DIV/0!</v>
      </c>
      <c r="AE53" s="121">
        <f>SUM(AE47,AE41,AE36,AE31)</f>
        <v>0</v>
      </c>
      <c r="AF53" s="98"/>
    </row>
    <row r="54" spans="1:32" x14ac:dyDescent="0.25">
      <c r="A54" s="174" t="s">
        <v>9</v>
      </c>
      <c r="B54" s="2">
        <v>35</v>
      </c>
      <c r="C54" s="99"/>
      <c r="D54" s="69"/>
      <c r="E54" s="6"/>
      <c r="F54" s="123" t="e">
        <f t="shared" si="1"/>
        <v>#DIV/0!</v>
      </c>
      <c r="G54" s="124">
        <f t="shared" si="2"/>
        <v>0</v>
      </c>
      <c r="H54" s="125" t="e">
        <f t="shared" si="3"/>
        <v>#DIV/0!</v>
      </c>
      <c r="I54" s="73">
        <f t="shared" si="0"/>
        <v>0</v>
      </c>
      <c r="J54" s="102"/>
      <c r="K54" s="126" t="e">
        <f t="shared" si="4"/>
        <v>#DIV/0!</v>
      </c>
      <c r="L54" s="56"/>
      <c r="M54" s="76"/>
      <c r="N54" s="396"/>
      <c r="O54" s="390"/>
      <c r="P54" s="302"/>
      <c r="Q54" s="305"/>
      <c r="R54" s="392"/>
      <c r="S54" s="390"/>
      <c r="T54" s="270"/>
      <c r="U54" s="294"/>
      <c r="V54" s="388"/>
      <c r="W54" s="389"/>
      <c r="X54" s="385"/>
      <c r="Y54" s="385"/>
      <c r="Z54" s="390"/>
      <c r="AA54" s="390"/>
      <c r="AB54" s="390"/>
      <c r="AC54" s="390"/>
      <c r="AD54" s="395"/>
      <c r="AE54" s="389"/>
      <c r="AF54" s="77"/>
    </row>
    <row r="55" spans="1:32" x14ac:dyDescent="0.25">
      <c r="A55" s="174"/>
      <c r="B55" s="3">
        <v>36</v>
      </c>
      <c r="C55" s="105"/>
      <c r="D55" s="79"/>
      <c r="E55" s="7"/>
      <c r="F55" s="108" t="e">
        <f t="shared" si="1"/>
        <v>#DIV/0!</v>
      </c>
      <c r="G55" s="85">
        <f t="shared" si="2"/>
        <v>0</v>
      </c>
      <c r="H55" s="109" t="e">
        <f t="shared" si="3"/>
        <v>#DIV/0!</v>
      </c>
      <c r="I55" s="81">
        <f t="shared" si="0"/>
        <v>0</v>
      </c>
      <c r="J55" s="82"/>
      <c r="K55" s="103" t="e">
        <f t="shared" si="4"/>
        <v>#DIV/0!</v>
      </c>
      <c r="L55" s="56"/>
      <c r="M55" s="76"/>
      <c r="N55" s="393"/>
      <c r="O55" s="389"/>
      <c r="P55" s="303"/>
      <c r="Q55" s="306"/>
      <c r="R55" s="393"/>
      <c r="S55" s="389"/>
      <c r="T55" s="271"/>
      <c r="U55" s="295"/>
      <c r="V55" s="388"/>
      <c r="W55" s="389"/>
      <c r="X55" s="386"/>
      <c r="Y55" s="386"/>
      <c r="Z55" s="389"/>
      <c r="AA55" s="389"/>
      <c r="AB55" s="389"/>
      <c r="AC55" s="389"/>
      <c r="AD55" s="395"/>
      <c r="AE55" s="389"/>
      <c r="AF55" s="77"/>
    </row>
    <row r="56" spans="1:32" x14ac:dyDescent="0.25">
      <c r="A56" s="174"/>
      <c r="B56" s="3">
        <v>37</v>
      </c>
      <c r="C56" s="105"/>
      <c r="D56" s="79"/>
      <c r="E56" s="7"/>
      <c r="F56" s="108" t="e">
        <f t="shared" si="1"/>
        <v>#DIV/0!</v>
      </c>
      <c r="G56" s="85">
        <f t="shared" si="2"/>
        <v>0</v>
      </c>
      <c r="H56" s="109" t="e">
        <f t="shared" si="3"/>
        <v>#DIV/0!</v>
      </c>
      <c r="I56" s="81">
        <f t="shared" si="0"/>
        <v>0</v>
      </c>
      <c r="J56" s="82"/>
      <c r="K56" s="103" t="e">
        <f t="shared" si="4"/>
        <v>#DIV/0!</v>
      </c>
      <c r="L56" s="56"/>
      <c r="M56" s="76"/>
      <c r="N56" s="393"/>
      <c r="O56" s="389"/>
      <c r="P56" s="303"/>
      <c r="Q56" s="306"/>
      <c r="R56" s="393"/>
      <c r="S56" s="389"/>
      <c r="T56" s="271"/>
      <c r="U56" s="295"/>
      <c r="V56" s="388"/>
      <c r="W56" s="389"/>
      <c r="X56" s="386"/>
      <c r="Y56" s="386"/>
      <c r="Z56" s="389"/>
      <c r="AA56" s="389"/>
      <c r="AB56" s="389"/>
      <c r="AC56" s="389"/>
      <c r="AD56" s="395"/>
      <c r="AE56" s="389"/>
      <c r="AF56" s="77"/>
    </row>
    <row r="57" spans="1:32" ht="15.75" thickBot="1" x14ac:dyDescent="0.3">
      <c r="A57" s="174"/>
      <c r="B57" s="4">
        <v>38</v>
      </c>
      <c r="C57" s="107"/>
      <c r="D57" s="85"/>
      <c r="E57" s="8"/>
      <c r="F57" s="108" t="e">
        <f t="shared" si="1"/>
        <v>#DIV/0!</v>
      </c>
      <c r="G57" s="85">
        <f t="shared" si="2"/>
        <v>0</v>
      </c>
      <c r="H57" s="109" t="e">
        <f t="shared" si="3"/>
        <v>#DIV/0!</v>
      </c>
      <c r="I57" s="89">
        <f t="shared" si="0"/>
        <v>0</v>
      </c>
      <c r="J57" s="90"/>
      <c r="K57" s="103" t="e">
        <f t="shared" si="4"/>
        <v>#DIV/0!</v>
      </c>
      <c r="L57" s="56"/>
      <c r="M57" s="76"/>
      <c r="N57" s="394"/>
      <c r="O57" s="391"/>
      <c r="P57" s="304"/>
      <c r="Q57" s="307"/>
      <c r="R57" s="394"/>
      <c r="S57" s="391"/>
      <c r="T57" s="272"/>
      <c r="U57" s="296"/>
      <c r="V57" s="388"/>
      <c r="W57" s="389"/>
      <c r="X57" s="387"/>
      <c r="Y57" s="387"/>
      <c r="Z57" s="391"/>
      <c r="AA57" s="391"/>
      <c r="AB57" s="391"/>
      <c r="AC57" s="391"/>
      <c r="AD57" s="395"/>
      <c r="AE57" s="389"/>
      <c r="AF57" s="77"/>
    </row>
    <row r="58" spans="1:32" ht="15.75" thickBot="1" x14ac:dyDescent="0.3">
      <c r="A58" s="168" t="s">
        <v>21</v>
      </c>
      <c r="B58" s="169"/>
      <c r="C58" s="27">
        <f>SUM(C54:C57)</f>
        <v>0</v>
      </c>
      <c r="D58" s="16">
        <f>SUM(D54:D57)</f>
        <v>0</v>
      </c>
      <c r="E58" s="17">
        <f>SUM(E54:E57)</f>
        <v>0</v>
      </c>
      <c r="F58" s="91" t="e">
        <f t="shared" si="1"/>
        <v>#DIV/0!</v>
      </c>
      <c r="G58" s="92">
        <f t="shared" si="2"/>
        <v>0</v>
      </c>
      <c r="H58" s="93" t="e">
        <f t="shared" si="3"/>
        <v>#DIV/0!</v>
      </c>
      <c r="I58" s="94">
        <f t="shared" si="0"/>
        <v>0</v>
      </c>
      <c r="J58" s="94"/>
      <c r="K58" s="110">
        <f>E58-J58</f>
        <v>0</v>
      </c>
      <c r="L58" s="112"/>
      <c r="M58" s="97"/>
      <c r="N58" s="285" t="s">
        <v>15</v>
      </c>
      <c r="O58" s="286"/>
      <c r="P58" s="286"/>
      <c r="Q58" s="286"/>
      <c r="R58" s="286"/>
      <c r="S58" s="286"/>
      <c r="T58" s="286"/>
      <c r="U58" s="286"/>
      <c r="V58" s="286"/>
      <c r="W58" s="286"/>
      <c r="X58" s="286"/>
      <c r="Y58" s="286"/>
      <c r="Z58" s="286"/>
      <c r="AA58" s="286"/>
      <c r="AB58" s="286"/>
      <c r="AC58" s="286"/>
      <c r="AD58" s="286"/>
      <c r="AE58" s="287"/>
      <c r="AF58" s="98"/>
    </row>
    <row r="59" spans="1:32" x14ac:dyDescent="0.25">
      <c r="A59" s="174" t="s">
        <v>10</v>
      </c>
      <c r="B59" s="2">
        <v>39</v>
      </c>
      <c r="C59" s="99"/>
      <c r="D59" s="69"/>
      <c r="E59" s="6"/>
      <c r="F59" s="108" t="e">
        <f t="shared" si="1"/>
        <v>#DIV/0!</v>
      </c>
      <c r="G59" s="85">
        <f t="shared" si="2"/>
        <v>0</v>
      </c>
      <c r="H59" s="125" t="e">
        <f t="shared" si="3"/>
        <v>#DIV/0!</v>
      </c>
      <c r="I59" s="73">
        <f t="shared" si="0"/>
        <v>0</v>
      </c>
      <c r="J59" s="102"/>
      <c r="K59" s="103" t="e">
        <f t="shared" si="4"/>
        <v>#DIV/0!</v>
      </c>
      <c r="L59" s="56"/>
      <c r="M59" s="76"/>
      <c r="N59" s="396"/>
      <c r="O59" s="390"/>
      <c r="P59" s="302"/>
      <c r="Q59" s="305"/>
      <c r="R59" s="392"/>
      <c r="S59" s="390"/>
      <c r="T59" s="270"/>
      <c r="U59" s="294"/>
      <c r="V59" s="388"/>
      <c r="W59" s="389"/>
      <c r="X59" s="385"/>
      <c r="Y59" s="385"/>
      <c r="Z59" s="390"/>
      <c r="AA59" s="390"/>
      <c r="AB59" s="390"/>
      <c r="AC59" s="390"/>
      <c r="AD59" s="395"/>
      <c r="AE59" s="389"/>
      <c r="AF59" s="77"/>
    </row>
    <row r="60" spans="1:32" x14ac:dyDescent="0.25">
      <c r="A60" s="174"/>
      <c r="B60" s="2">
        <v>40</v>
      </c>
      <c r="C60" s="105"/>
      <c r="D60" s="69"/>
      <c r="E60" s="6"/>
      <c r="F60" s="108" t="e">
        <f t="shared" si="1"/>
        <v>#DIV/0!</v>
      </c>
      <c r="G60" s="85">
        <f t="shared" si="2"/>
        <v>0</v>
      </c>
      <c r="H60" s="109" t="e">
        <f t="shared" si="3"/>
        <v>#DIV/0!</v>
      </c>
      <c r="I60" s="81">
        <f t="shared" si="0"/>
        <v>0</v>
      </c>
      <c r="J60" s="82"/>
      <c r="K60" s="103" t="e">
        <f t="shared" si="4"/>
        <v>#DIV/0!</v>
      </c>
      <c r="L60" s="56"/>
      <c r="M60" s="76"/>
      <c r="N60" s="393"/>
      <c r="O60" s="389"/>
      <c r="P60" s="303"/>
      <c r="Q60" s="306"/>
      <c r="R60" s="393"/>
      <c r="S60" s="389"/>
      <c r="T60" s="271"/>
      <c r="U60" s="295"/>
      <c r="V60" s="388"/>
      <c r="W60" s="389"/>
      <c r="X60" s="386"/>
      <c r="Y60" s="386"/>
      <c r="Z60" s="389"/>
      <c r="AA60" s="389"/>
      <c r="AB60" s="389"/>
      <c r="AC60" s="389"/>
      <c r="AD60" s="395"/>
      <c r="AE60" s="389"/>
      <c r="AF60" s="77"/>
    </row>
    <row r="61" spans="1:32" x14ac:dyDescent="0.25">
      <c r="A61" s="174"/>
      <c r="B61" s="3">
        <v>41</v>
      </c>
      <c r="C61" s="105"/>
      <c r="D61" s="79"/>
      <c r="E61" s="7"/>
      <c r="F61" s="108" t="e">
        <f t="shared" si="1"/>
        <v>#DIV/0!</v>
      </c>
      <c r="G61" s="85">
        <f t="shared" si="2"/>
        <v>0</v>
      </c>
      <c r="H61" s="109" t="e">
        <f t="shared" si="3"/>
        <v>#DIV/0!</v>
      </c>
      <c r="I61" s="81">
        <f t="shared" si="0"/>
        <v>0</v>
      </c>
      <c r="J61" s="82"/>
      <c r="K61" s="103" t="e">
        <f t="shared" si="4"/>
        <v>#DIV/0!</v>
      </c>
      <c r="L61" s="56"/>
      <c r="M61" s="76"/>
      <c r="N61" s="393"/>
      <c r="O61" s="389"/>
      <c r="P61" s="303"/>
      <c r="Q61" s="306"/>
      <c r="R61" s="393"/>
      <c r="S61" s="389"/>
      <c r="T61" s="271"/>
      <c r="U61" s="295"/>
      <c r="V61" s="388"/>
      <c r="W61" s="389"/>
      <c r="X61" s="386"/>
      <c r="Y61" s="386"/>
      <c r="Z61" s="389"/>
      <c r="AA61" s="389"/>
      <c r="AB61" s="389"/>
      <c r="AC61" s="389"/>
      <c r="AD61" s="395"/>
      <c r="AE61" s="389"/>
      <c r="AF61" s="77"/>
    </row>
    <row r="62" spans="1:32" x14ac:dyDescent="0.25">
      <c r="A62" s="174"/>
      <c r="B62" s="3">
        <v>42</v>
      </c>
      <c r="C62" s="105"/>
      <c r="D62" s="79"/>
      <c r="E62" s="7"/>
      <c r="F62" s="108" t="e">
        <f t="shared" si="1"/>
        <v>#DIV/0!</v>
      </c>
      <c r="G62" s="85">
        <f t="shared" si="2"/>
        <v>0</v>
      </c>
      <c r="H62" s="109" t="e">
        <f t="shared" si="3"/>
        <v>#DIV/0!</v>
      </c>
      <c r="I62" s="81">
        <f t="shared" si="0"/>
        <v>0</v>
      </c>
      <c r="J62" s="82"/>
      <c r="K62" s="103" t="e">
        <f t="shared" si="4"/>
        <v>#DIV/0!</v>
      </c>
      <c r="L62" s="56"/>
      <c r="M62" s="76"/>
      <c r="N62" s="393"/>
      <c r="O62" s="389"/>
      <c r="P62" s="303"/>
      <c r="Q62" s="306"/>
      <c r="R62" s="393"/>
      <c r="S62" s="389"/>
      <c r="T62" s="271"/>
      <c r="U62" s="295"/>
      <c r="V62" s="388"/>
      <c r="W62" s="389"/>
      <c r="X62" s="386"/>
      <c r="Y62" s="386"/>
      <c r="Z62" s="389"/>
      <c r="AA62" s="389"/>
      <c r="AB62" s="389"/>
      <c r="AC62" s="389"/>
      <c r="AD62" s="395"/>
      <c r="AE62" s="389"/>
      <c r="AF62" s="77"/>
    </row>
    <row r="63" spans="1:32" ht="15.75" thickBot="1" x14ac:dyDescent="0.3">
      <c r="A63" s="174"/>
      <c r="B63" s="4">
        <v>43</v>
      </c>
      <c r="C63" s="107"/>
      <c r="D63" s="85"/>
      <c r="E63" s="8"/>
      <c r="F63" s="108" t="e">
        <f t="shared" si="1"/>
        <v>#DIV/0!</v>
      </c>
      <c r="G63" s="85">
        <f t="shared" si="2"/>
        <v>0</v>
      </c>
      <c r="H63" s="109" t="e">
        <f t="shared" si="3"/>
        <v>#DIV/0!</v>
      </c>
      <c r="I63" s="89">
        <f t="shared" si="0"/>
        <v>0</v>
      </c>
      <c r="J63" s="90"/>
      <c r="K63" s="103" t="e">
        <f t="shared" si="4"/>
        <v>#DIV/0!</v>
      </c>
      <c r="L63" s="56"/>
      <c r="M63" s="76"/>
      <c r="N63" s="394"/>
      <c r="O63" s="391"/>
      <c r="P63" s="304"/>
      <c r="Q63" s="307"/>
      <c r="R63" s="394"/>
      <c r="S63" s="391"/>
      <c r="T63" s="272"/>
      <c r="U63" s="296"/>
      <c r="V63" s="388"/>
      <c r="W63" s="389"/>
      <c r="X63" s="387"/>
      <c r="Y63" s="387"/>
      <c r="Z63" s="391"/>
      <c r="AA63" s="391"/>
      <c r="AB63" s="391"/>
      <c r="AC63" s="391"/>
      <c r="AD63" s="395"/>
      <c r="AE63" s="389"/>
      <c r="AF63" s="77"/>
    </row>
    <row r="64" spans="1:32" ht="15.75" thickBot="1" x14ac:dyDescent="0.3">
      <c r="A64" s="168" t="s">
        <v>21</v>
      </c>
      <c r="B64" s="169"/>
      <c r="C64" s="27">
        <f>SUM(C59:C63)</f>
        <v>0</v>
      </c>
      <c r="D64" s="127">
        <f>SUM(D59:D63)</f>
        <v>0</v>
      </c>
      <c r="E64" s="128">
        <f>SUM(E59:E63)</f>
        <v>0</v>
      </c>
      <c r="F64" s="91" t="e">
        <f t="shared" si="1"/>
        <v>#DIV/0!</v>
      </c>
      <c r="G64" s="92">
        <f t="shared" si="2"/>
        <v>0</v>
      </c>
      <c r="H64" s="93" t="e">
        <f t="shared" si="3"/>
        <v>#DIV/0!</v>
      </c>
      <c r="I64" s="94">
        <f t="shared" si="0"/>
        <v>0</v>
      </c>
      <c r="J64" s="94"/>
      <c r="K64" s="110">
        <f>E64-J64</f>
        <v>0</v>
      </c>
      <c r="L64" s="112"/>
      <c r="M64" s="97"/>
      <c r="N64" s="285" t="s">
        <v>16</v>
      </c>
      <c r="O64" s="286"/>
      <c r="P64" s="286"/>
      <c r="Q64" s="286"/>
      <c r="R64" s="286"/>
      <c r="S64" s="286"/>
      <c r="T64" s="286"/>
      <c r="U64" s="286"/>
      <c r="V64" s="286"/>
      <c r="W64" s="286"/>
      <c r="X64" s="286"/>
      <c r="Y64" s="286"/>
      <c r="Z64" s="286"/>
      <c r="AA64" s="286"/>
      <c r="AB64" s="286"/>
      <c r="AC64" s="286"/>
      <c r="AD64" s="286"/>
      <c r="AE64" s="287"/>
      <c r="AF64" s="98"/>
    </row>
    <row r="65" spans="1:32" x14ac:dyDescent="0.25">
      <c r="A65" s="174" t="s">
        <v>11</v>
      </c>
      <c r="B65" s="2">
        <v>44</v>
      </c>
      <c r="C65" s="99"/>
      <c r="D65" s="69"/>
      <c r="E65" s="6"/>
      <c r="F65" s="108" t="e">
        <f t="shared" si="1"/>
        <v>#DIV/0!</v>
      </c>
      <c r="G65" s="85">
        <f t="shared" si="2"/>
        <v>0</v>
      </c>
      <c r="H65" s="125" t="e">
        <f t="shared" si="3"/>
        <v>#DIV/0!</v>
      </c>
      <c r="I65" s="73">
        <f t="shared" si="0"/>
        <v>0</v>
      </c>
      <c r="J65" s="102"/>
      <c r="K65" s="103" t="e">
        <f t="shared" si="4"/>
        <v>#DIV/0!</v>
      </c>
      <c r="L65" s="56"/>
      <c r="M65" s="76"/>
      <c r="N65" s="396"/>
      <c r="O65" s="390"/>
      <c r="P65" s="302"/>
      <c r="Q65" s="305"/>
      <c r="R65" s="392"/>
      <c r="S65" s="390"/>
      <c r="T65" s="270"/>
      <c r="U65" s="294"/>
      <c r="V65" s="388"/>
      <c r="W65" s="389"/>
      <c r="X65" s="385"/>
      <c r="Y65" s="385"/>
      <c r="Z65" s="390"/>
      <c r="AA65" s="390"/>
      <c r="AB65" s="390"/>
      <c r="AC65" s="390"/>
      <c r="AD65" s="395"/>
      <c r="AE65" s="389"/>
      <c r="AF65" s="77"/>
    </row>
    <row r="66" spans="1:32" x14ac:dyDescent="0.25">
      <c r="A66" s="174"/>
      <c r="B66" s="3">
        <v>45</v>
      </c>
      <c r="C66" s="105"/>
      <c r="D66" s="79"/>
      <c r="E66" s="7"/>
      <c r="F66" s="108" t="e">
        <f t="shared" si="1"/>
        <v>#DIV/0!</v>
      </c>
      <c r="G66" s="85">
        <f t="shared" si="2"/>
        <v>0</v>
      </c>
      <c r="H66" s="109" t="e">
        <f t="shared" si="3"/>
        <v>#DIV/0!</v>
      </c>
      <c r="I66" s="81">
        <f t="shared" si="0"/>
        <v>0</v>
      </c>
      <c r="J66" s="82"/>
      <c r="K66" s="103" t="e">
        <f t="shared" si="4"/>
        <v>#DIV/0!</v>
      </c>
      <c r="L66" s="56"/>
      <c r="M66" s="76"/>
      <c r="N66" s="393"/>
      <c r="O66" s="389"/>
      <c r="P66" s="303"/>
      <c r="Q66" s="306"/>
      <c r="R66" s="393"/>
      <c r="S66" s="389"/>
      <c r="T66" s="271"/>
      <c r="U66" s="295"/>
      <c r="V66" s="388"/>
      <c r="W66" s="389"/>
      <c r="X66" s="386"/>
      <c r="Y66" s="386"/>
      <c r="Z66" s="389"/>
      <c r="AA66" s="389"/>
      <c r="AB66" s="389"/>
      <c r="AC66" s="389"/>
      <c r="AD66" s="395"/>
      <c r="AE66" s="389"/>
      <c r="AF66" s="77"/>
    </row>
    <row r="67" spans="1:32" x14ac:dyDescent="0.25">
      <c r="A67" s="174"/>
      <c r="B67" s="3">
        <v>46</v>
      </c>
      <c r="C67" s="105"/>
      <c r="D67" s="79"/>
      <c r="E67" s="7"/>
      <c r="F67" s="108" t="e">
        <f t="shared" si="1"/>
        <v>#DIV/0!</v>
      </c>
      <c r="G67" s="85">
        <f t="shared" si="2"/>
        <v>0</v>
      </c>
      <c r="H67" s="109" t="e">
        <f t="shared" si="3"/>
        <v>#DIV/0!</v>
      </c>
      <c r="I67" s="81">
        <f t="shared" si="0"/>
        <v>0</v>
      </c>
      <c r="J67" s="82"/>
      <c r="K67" s="103" t="e">
        <f t="shared" si="4"/>
        <v>#DIV/0!</v>
      </c>
      <c r="L67" s="56"/>
      <c r="M67" s="76"/>
      <c r="N67" s="393"/>
      <c r="O67" s="389"/>
      <c r="P67" s="303"/>
      <c r="Q67" s="306"/>
      <c r="R67" s="393"/>
      <c r="S67" s="389"/>
      <c r="T67" s="271"/>
      <c r="U67" s="295"/>
      <c r="V67" s="388"/>
      <c r="W67" s="389"/>
      <c r="X67" s="386"/>
      <c r="Y67" s="386"/>
      <c r="Z67" s="389"/>
      <c r="AA67" s="389"/>
      <c r="AB67" s="389"/>
      <c r="AC67" s="389"/>
      <c r="AD67" s="395"/>
      <c r="AE67" s="389"/>
      <c r="AF67" s="77"/>
    </row>
    <row r="68" spans="1:32" ht="15.75" thickBot="1" x14ac:dyDescent="0.3">
      <c r="A68" s="174"/>
      <c r="B68" s="4">
        <v>47</v>
      </c>
      <c r="C68" s="107"/>
      <c r="D68" s="85"/>
      <c r="E68" s="8"/>
      <c r="F68" s="108" t="e">
        <f t="shared" si="1"/>
        <v>#DIV/0!</v>
      </c>
      <c r="G68" s="85">
        <f t="shared" si="2"/>
        <v>0</v>
      </c>
      <c r="H68" s="109" t="e">
        <f t="shared" si="3"/>
        <v>#DIV/0!</v>
      </c>
      <c r="I68" s="89">
        <f t="shared" si="0"/>
        <v>0</v>
      </c>
      <c r="J68" s="90"/>
      <c r="K68" s="103" t="e">
        <f t="shared" si="4"/>
        <v>#DIV/0!</v>
      </c>
      <c r="L68" s="56"/>
      <c r="M68" s="76"/>
      <c r="N68" s="394"/>
      <c r="O68" s="391"/>
      <c r="P68" s="304"/>
      <c r="Q68" s="307"/>
      <c r="R68" s="394"/>
      <c r="S68" s="391"/>
      <c r="T68" s="272"/>
      <c r="U68" s="296"/>
      <c r="V68" s="388"/>
      <c r="W68" s="389"/>
      <c r="X68" s="387"/>
      <c r="Y68" s="387"/>
      <c r="Z68" s="391"/>
      <c r="AA68" s="391"/>
      <c r="AB68" s="391"/>
      <c r="AC68" s="391"/>
      <c r="AD68" s="395"/>
      <c r="AE68" s="389"/>
      <c r="AF68" s="77"/>
    </row>
    <row r="69" spans="1:32" ht="15.75" thickBot="1" x14ac:dyDescent="0.3">
      <c r="A69" s="168" t="s">
        <v>21</v>
      </c>
      <c r="B69" s="169"/>
      <c r="C69" s="27">
        <f>SUM(C65:C68)</f>
        <v>0</v>
      </c>
      <c r="D69" s="16">
        <f>SUM(D65:D68)</f>
        <v>0</v>
      </c>
      <c r="E69" s="17">
        <f>SUM(E65:E68)</f>
        <v>0</v>
      </c>
      <c r="F69" s="91" t="e">
        <f t="shared" si="1"/>
        <v>#DIV/0!</v>
      </c>
      <c r="G69" s="92">
        <f t="shared" si="2"/>
        <v>0</v>
      </c>
      <c r="H69" s="93" t="e">
        <f t="shared" si="3"/>
        <v>#DIV/0!</v>
      </c>
      <c r="I69" s="94">
        <f t="shared" si="0"/>
        <v>0</v>
      </c>
      <c r="J69" s="94"/>
      <c r="K69" s="110">
        <f>E69-J69</f>
        <v>0</v>
      </c>
      <c r="L69" s="112"/>
      <c r="M69" s="97"/>
      <c r="N69" s="285" t="s">
        <v>17</v>
      </c>
      <c r="O69" s="286"/>
      <c r="P69" s="286"/>
      <c r="Q69" s="286"/>
      <c r="R69" s="286"/>
      <c r="S69" s="286"/>
      <c r="T69" s="286"/>
      <c r="U69" s="286"/>
      <c r="V69" s="286"/>
      <c r="W69" s="286"/>
      <c r="X69" s="286"/>
      <c r="Y69" s="286"/>
      <c r="Z69" s="286"/>
      <c r="AA69" s="286"/>
      <c r="AB69" s="286"/>
      <c r="AC69" s="286"/>
      <c r="AD69" s="286"/>
      <c r="AE69" s="287"/>
      <c r="AF69" s="98"/>
    </row>
    <row r="70" spans="1:32" x14ac:dyDescent="0.25">
      <c r="A70" s="174" t="s">
        <v>12</v>
      </c>
      <c r="B70" s="2">
        <v>48</v>
      </c>
      <c r="C70" s="99"/>
      <c r="D70" s="69"/>
      <c r="E70" s="6"/>
      <c r="F70" s="108" t="e">
        <f t="shared" si="1"/>
        <v>#DIV/0!</v>
      </c>
      <c r="G70" s="85">
        <f t="shared" si="2"/>
        <v>0</v>
      </c>
      <c r="H70" s="125" t="e">
        <f t="shared" si="3"/>
        <v>#DIV/0!</v>
      </c>
      <c r="I70" s="73">
        <f t="shared" si="0"/>
        <v>0</v>
      </c>
      <c r="J70" s="102"/>
      <c r="K70" s="103" t="e">
        <f t="shared" si="4"/>
        <v>#DIV/0!</v>
      </c>
      <c r="L70" s="56"/>
      <c r="M70" s="76"/>
      <c r="N70" s="392"/>
      <c r="O70" s="390"/>
      <c r="P70" s="302"/>
      <c r="Q70" s="305"/>
      <c r="R70" s="392"/>
      <c r="S70" s="390"/>
      <c r="T70" s="270"/>
      <c r="U70" s="294"/>
      <c r="V70" s="388"/>
      <c r="W70" s="389"/>
      <c r="X70" s="385"/>
      <c r="Y70" s="385"/>
      <c r="Z70" s="390"/>
      <c r="AA70" s="390"/>
      <c r="AB70" s="390"/>
      <c r="AC70" s="390"/>
      <c r="AD70" s="395"/>
      <c r="AE70" s="389"/>
      <c r="AF70" s="77"/>
    </row>
    <row r="71" spans="1:32" x14ac:dyDescent="0.25">
      <c r="A71" s="174"/>
      <c r="B71" s="3">
        <v>49</v>
      </c>
      <c r="C71" s="105"/>
      <c r="D71" s="85"/>
      <c r="E71" s="7"/>
      <c r="F71" s="108" t="e">
        <f t="shared" si="1"/>
        <v>#DIV/0!</v>
      </c>
      <c r="G71" s="85">
        <f t="shared" si="2"/>
        <v>0</v>
      </c>
      <c r="H71" s="109" t="e">
        <f t="shared" si="3"/>
        <v>#DIV/0!</v>
      </c>
      <c r="I71" s="81">
        <f t="shared" si="0"/>
        <v>0</v>
      </c>
      <c r="J71" s="82"/>
      <c r="K71" s="103" t="e">
        <f t="shared" si="4"/>
        <v>#DIV/0!</v>
      </c>
      <c r="L71" s="56"/>
      <c r="M71" s="76"/>
      <c r="N71" s="393"/>
      <c r="O71" s="389"/>
      <c r="P71" s="303"/>
      <c r="Q71" s="306"/>
      <c r="R71" s="393"/>
      <c r="S71" s="389"/>
      <c r="T71" s="271"/>
      <c r="U71" s="295"/>
      <c r="V71" s="388"/>
      <c r="W71" s="389"/>
      <c r="X71" s="386"/>
      <c r="Y71" s="386"/>
      <c r="Z71" s="389"/>
      <c r="AA71" s="389"/>
      <c r="AB71" s="389"/>
      <c r="AC71" s="389"/>
      <c r="AD71" s="395"/>
      <c r="AE71" s="389"/>
      <c r="AF71" s="77"/>
    </row>
    <row r="72" spans="1:32" x14ac:dyDescent="0.25">
      <c r="A72" s="174"/>
      <c r="B72" s="3">
        <v>50</v>
      </c>
      <c r="C72" s="105"/>
      <c r="D72" s="79"/>
      <c r="E72" s="15"/>
      <c r="F72" s="108" t="e">
        <f t="shared" si="1"/>
        <v>#DIV/0!</v>
      </c>
      <c r="G72" s="85">
        <f t="shared" si="2"/>
        <v>0</v>
      </c>
      <c r="H72" s="109" t="e">
        <f t="shared" si="3"/>
        <v>#DIV/0!</v>
      </c>
      <c r="I72" s="81">
        <f t="shared" si="0"/>
        <v>0</v>
      </c>
      <c r="J72" s="82"/>
      <c r="K72" s="103" t="e">
        <f t="shared" si="4"/>
        <v>#DIV/0!</v>
      </c>
      <c r="L72" s="56"/>
      <c r="M72" s="76"/>
      <c r="N72" s="393"/>
      <c r="O72" s="389"/>
      <c r="P72" s="303"/>
      <c r="Q72" s="306"/>
      <c r="R72" s="393"/>
      <c r="S72" s="389"/>
      <c r="T72" s="271"/>
      <c r="U72" s="295"/>
      <c r="V72" s="388"/>
      <c r="W72" s="389"/>
      <c r="X72" s="386"/>
      <c r="Y72" s="386"/>
      <c r="Z72" s="389"/>
      <c r="AA72" s="389"/>
      <c r="AB72" s="389"/>
      <c r="AC72" s="389"/>
      <c r="AD72" s="395"/>
      <c r="AE72" s="389"/>
      <c r="AF72" s="77"/>
    </row>
    <row r="73" spans="1:32" x14ac:dyDescent="0.25">
      <c r="A73" s="174"/>
      <c r="B73" s="3">
        <v>51</v>
      </c>
      <c r="C73" s="105"/>
      <c r="D73" s="69"/>
      <c r="E73" s="7"/>
      <c r="F73" s="108" t="e">
        <f t="shared" si="1"/>
        <v>#DIV/0!</v>
      </c>
      <c r="G73" s="85">
        <f t="shared" si="2"/>
        <v>0</v>
      </c>
      <c r="H73" s="109" t="e">
        <f t="shared" si="3"/>
        <v>#DIV/0!</v>
      </c>
      <c r="I73" s="81">
        <f t="shared" si="0"/>
        <v>0</v>
      </c>
      <c r="J73" s="82"/>
      <c r="K73" s="103" t="e">
        <f t="shared" si="4"/>
        <v>#DIV/0!</v>
      </c>
      <c r="L73" s="56"/>
      <c r="M73" s="76"/>
      <c r="N73" s="393"/>
      <c r="O73" s="389"/>
      <c r="P73" s="303"/>
      <c r="Q73" s="306"/>
      <c r="R73" s="393"/>
      <c r="S73" s="389"/>
      <c r="T73" s="271"/>
      <c r="U73" s="295"/>
      <c r="V73" s="388"/>
      <c r="W73" s="389"/>
      <c r="X73" s="386"/>
      <c r="Y73" s="386"/>
      <c r="Z73" s="389"/>
      <c r="AA73" s="389"/>
      <c r="AB73" s="389"/>
      <c r="AC73" s="389"/>
      <c r="AD73" s="395"/>
      <c r="AE73" s="389"/>
      <c r="AF73" s="77"/>
    </row>
    <row r="74" spans="1:32" ht="15.75" thickBot="1" x14ac:dyDescent="0.3">
      <c r="A74" s="174"/>
      <c r="B74" s="4">
        <v>52</v>
      </c>
      <c r="C74" s="107"/>
      <c r="D74" s="85"/>
      <c r="E74" s="8"/>
      <c r="F74" s="108" t="e">
        <f t="shared" si="1"/>
        <v>#DIV/0!</v>
      </c>
      <c r="G74" s="85">
        <f t="shared" si="2"/>
        <v>0</v>
      </c>
      <c r="H74" s="109" t="e">
        <f t="shared" si="3"/>
        <v>#DIV/0!</v>
      </c>
      <c r="I74" s="89">
        <f t="shared" si="0"/>
        <v>0</v>
      </c>
      <c r="J74" s="90"/>
      <c r="K74" s="103" t="e">
        <f t="shared" si="4"/>
        <v>#DIV/0!</v>
      </c>
      <c r="L74" s="56"/>
      <c r="M74" s="76"/>
      <c r="N74" s="394"/>
      <c r="O74" s="391"/>
      <c r="P74" s="304"/>
      <c r="Q74" s="307"/>
      <c r="R74" s="394"/>
      <c r="S74" s="391"/>
      <c r="T74" s="272"/>
      <c r="U74" s="296"/>
      <c r="V74" s="388"/>
      <c r="W74" s="389"/>
      <c r="X74" s="387"/>
      <c r="Y74" s="387"/>
      <c r="Z74" s="391"/>
      <c r="AA74" s="391"/>
      <c r="AB74" s="391"/>
      <c r="AC74" s="391"/>
      <c r="AD74" s="395"/>
      <c r="AE74" s="389"/>
      <c r="AF74" s="77"/>
    </row>
    <row r="75" spans="1:32" ht="15.75" thickBot="1" x14ac:dyDescent="0.3">
      <c r="A75" s="168" t="s">
        <v>21</v>
      </c>
      <c r="B75" s="169"/>
      <c r="C75" s="27">
        <f>SUM(C70:C74)</f>
        <v>0</v>
      </c>
      <c r="D75" s="127">
        <f>SUM(D70:D74)</f>
        <v>0</v>
      </c>
      <c r="E75" s="128">
        <f>SUM(E70:E74)</f>
        <v>0</v>
      </c>
      <c r="F75" s="114" t="e">
        <f t="shared" si="1"/>
        <v>#DIV/0!</v>
      </c>
      <c r="G75" s="115">
        <f t="shared" si="2"/>
        <v>0</v>
      </c>
      <c r="H75" s="93" t="e">
        <f t="shared" si="3"/>
        <v>#DIV/0!</v>
      </c>
      <c r="I75" s="94">
        <f t="shared" si="0"/>
        <v>0</v>
      </c>
      <c r="J75" s="117"/>
      <c r="K75" s="131">
        <f>E75-J75</f>
        <v>0</v>
      </c>
      <c r="L75" s="118"/>
      <c r="M75" s="97"/>
      <c r="N75" s="285" t="s">
        <v>18</v>
      </c>
      <c r="O75" s="286"/>
      <c r="P75" s="286"/>
      <c r="Q75" s="286"/>
      <c r="R75" s="286"/>
      <c r="S75" s="286"/>
      <c r="T75" s="286"/>
      <c r="U75" s="286"/>
      <c r="V75" s="286"/>
      <c r="W75" s="286"/>
      <c r="X75" s="286"/>
      <c r="Y75" s="286"/>
      <c r="Z75" s="286"/>
      <c r="AA75" s="286"/>
      <c r="AB75" s="286"/>
      <c r="AC75" s="286"/>
      <c r="AD75" s="286"/>
      <c r="AE75" s="287"/>
      <c r="AF75" s="98"/>
    </row>
    <row r="76" spans="1:32" x14ac:dyDescent="0.25">
      <c r="A76" s="170" t="s">
        <v>29</v>
      </c>
      <c r="B76" s="171"/>
      <c r="C76" s="182">
        <f>SUM(C75,C69,C64,C58,C51,C46,C40,C35,C28,C22,C17,C12)</f>
        <v>0</v>
      </c>
      <c r="D76" s="184">
        <f>SUM(D75,D69,D64,D58,D51,D46,D40,D35,D28,D22,D17,D12)</f>
        <v>0</v>
      </c>
      <c r="E76" s="185">
        <f>SUM(E75,E69,E64,E58,E51,E46,E40,E35,E28,E22,E17,E12)</f>
        <v>0</v>
      </c>
      <c r="F76" s="187" t="e">
        <f t="shared" si="1"/>
        <v>#DIV/0!</v>
      </c>
      <c r="G76" s="184">
        <f t="shared" si="2"/>
        <v>0</v>
      </c>
      <c r="H76" s="189" t="e">
        <f t="shared" si="3"/>
        <v>#DIV/0!</v>
      </c>
      <c r="I76" s="191">
        <f>E76-D76</f>
        <v>0</v>
      </c>
      <c r="J76" s="193"/>
      <c r="K76" s="195" t="e">
        <f t="shared" si="4"/>
        <v>#DIV/0!</v>
      </c>
      <c r="L76" s="297" t="e">
        <f>AVERAGE(L70:L74,L65:L68,L59:L63,L54:L57,L47:L50,L41:L45,L36:L39,L31:L34,L23:L27,L18:L21,L13:L16,L8:L11)</f>
        <v>#DIV/0!</v>
      </c>
      <c r="M76" s="97"/>
      <c r="N76" s="288" t="e">
        <f>AVERAGE(N70,N65,N59,N54)</f>
        <v>#DIV/0!</v>
      </c>
      <c r="O76" s="290">
        <f>SUM(O54,O59,O65,O70)</f>
        <v>0</v>
      </c>
      <c r="P76" s="292"/>
      <c r="Q76" s="292"/>
      <c r="R76" s="288" t="e">
        <f>AVERAGE(R70,R65,R59,R54)</f>
        <v>#DIV/0!</v>
      </c>
      <c r="S76" s="290">
        <f>SUM(S54,S59,S65,S70)</f>
        <v>0</v>
      </c>
      <c r="T76" s="292"/>
      <c r="U76" s="292"/>
      <c r="V76" s="288" t="e">
        <f>AVERAGE(V70,V65,V59,V54)</f>
        <v>#DIV/0!</v>
      </c>
      <c r="W76" s="290">
        <f>SUM(W54,W59,W65,W70)</f>
        <v>0</v>
      </c>
      <c r="X76" s="283"/>
      <c r="Y76" s="283"/>
      <c r="Z76" s="288" t="e">
        <f>AVERAGE(Z70,Z65,Z59,Z54)</f>
        <v>#DIV/0!</v>
      </c>
      <c r="AA76" s="290">
        <f>SUM(AA54,AA59,AA65,AA70)</f>
        <v>0</v>
      </c>
      <c r="AB76" s="288" t="e">
        <f>AVERAGE(AB70,AB65,AB59,AB54)</f>
        <v>#DIV/0!</v>
      </c>
      <c r="AC76" s="290">
        <f>SUM(AC54,AC59,AC65,AC70)</f>
        <v>0</v>
      </c>
      <c r="AD76" s="288" t="e">
        <f>AVERAGE(AD70,AD65,AD59,AD54)</f>
        <v>#DIV/0!</v>
      </c>
      <c r="AE76" s="290">
        <f>SUM(AE54,AE59,AE65,AE70)</f>
        <v>0</v>
      </c>
      <c r="AF76" s="132"/>
    </row>
    <row r="77" spans="1:32" ht="15.75" thickBot="1" x14ac:dyDescent="0.3">
      <c r="A77" s="172"/>
      <c r="B77" s="173"/>
      <c r="C77" s="183"/>
      <c r="D77" s="183"/>
      <c r="E77" s="186"/>
      <c r="F77" s="188"/>
      <c r="G77" s="183"/>
      <c r="H77" s="190"/>
      <c r="I77" s="192"/>
      <c r="J77" s="194"/>
      <c r="K77" s="196" t="e">
        <f>(E77-J77)/J77</f>
        <v>#DIV/0!</v>
      </c>
      <c r="L77" s="298"/>
      <c r="M77" s="133"/>
      <c r="N77" s="289"/>
      <c r="O77" s="291"/>
      <c r="P77" s="293"/>
      <c r="Q77" s="293"/>
      <c r="R77" s="289"/>
      <c r="S77" s="291"/>
      <c r="T77" s="293"/>
      <c r="U77" s="293"/>
      <c r="V77" s="289"/>
      <c r="W77" s="291"/>
      <c r="X77" s="284"/>
      <c r="Y77" s="284"/>
      <c r="Z77" s="289"/>
      <c r="AA77" s="291"/>
      <c r="AB77" s="289"/>
      <c r="AC77" s="291"/>
      <c r="AD77" s="289"/>
      <c r="AE77" s="291"/>
      <c r="AF77" s="132"/>
    </row>
  </sheetData>
  <sheetProtection password="CC7C" sheet="1" objects="1" scenarios="1"/>
  <mergeCells count="326">
    <mergeCell ref="A1:D4"/>
    <mergeCell ref="G2:H2"/>
    <mergeCell ref="F5:G5"/>
    <mergeCell ref="H5:I5"/>
    <mergeCell ref="J5:K5"/>
    <mergeCell ref="N5:Q5"/>
    <mergeCell ref="R5:U5"/>
    <mergeCell ref="V5:Y5"/>
    <mergeCell ref="Z5:AA5"/>
    <mergeCell ref="AB5:AC5"/>
    <mergeCell ref="AD5:AE5"/>
    <mergeCell ref="A6:A7"/>
    <mergeCell ref="B6:B7"/>
    <mergeCell ref="C6:C7"/>
    <mergeCell ref="D6:D7"/>
    <mergeCell ref="E6:E7"/>
    <mergeCell ref="O6:O7"/>
    <mergeCell ref="P6:P7"/>
    <mergeCell ref="Q6:Q7"/>
    <mergeCell ref="R6:R7"/>
    <mergeCell ref="F6:F7"/>
    <mergeCell ref="G6:G7"/>
    <mergeCell ref="H6:H7"/>
    <mergeCell ref="I6:I7"/>
    <mergeCell ref="J6:J7"/>
    <mergeCell ref="K6:K7"/>
    <mergeCell ref="AE6:AE7"/>
    <mergeCell ref="Y6:Y7"/>
    <mergeCell ref="Z6:Z7"/>
    <mergeCell ref="AA6:AA7"/>
    <mergeCell ref="AB6:AB7"/>
    <mergeCell ref="AC6:AC7"/>
    <mergeCell ref="AD6:AD7"/>
    <mergeCell ref="S6:S7"/>
    <mergeCell ref="T6:T7"/>
    <mergeCell ref="U6:U7"/>
    <mergeCell ref="V6:V7"/>
    <mergeCell ref="W6:W7"/>
    <mergeCell ref="X6:X7"/>
    <mergeCell ref="L6:L7"/>
    <mergeCell ref="N6:N7"/>
    <mergeCell ref="A12:B12"/>
    <mergeCell ref="N12:AE12"/>
    <mergeCell ref="AA8:AA11"/>
    <mergeCell ref="AB8:AB11"/>
    <mergeCell ref="AC8:AC11"/>
    <mergeCell ref="AD8:AD11"/>
    <mergeCell ref="AE8:AE11"/>
    <mergeCell ref="A8:A11"/>
    <mergeCell ref="N8:N11"/>
    <mergeCell ref="O8:O11"/>
    <mergeCell ref="P8:P11"/>
    <mergeCell ref="Q8:Q11"/>
    <mergeCell ref="R8:R11"/>
    <mergeCell ref="S8:S11"/>
    <mergeCell ref="T8:T11"/>
    <mergeCell ref="U8:U11"/>
    <mergeCell ref="A13:A16"/>
    <mergeCell ref="N13:N16"/>
    <mergeCell ref="O13:O16"/>
    <mergeCell ref="P13:P16"/>
    <mergeCell ref="Q13:Q16"/>
    <mergeCell ref="V8:V11"/>
    <mergeCell ref="W8:W11"/>
    <mergeCell ref="X8:X11"/>
    <mergeCell ref="Z8:Z11"/>
    <mergeCell ref="R13:R16"/>
    <mergeCell ref="S13:S16"/>
    <mergeCell ref="T13:T16"/>
    <mergeCell ref="U13:U16"/>
    <mergeCell ref="V13:V16"/>
    <mergeCell ref="W13:W16"/>
    <mergeCell ref="Y13:Y16"/>
    <mergeCell ref="Y8:Y11"/>
    <mergeCell ref="A22:B22"/>
    <mergeCell ref="N22:AE22"/>
    <mergeCell ref="T18:T21"/>
    <mergeCell ref="U18:U21"/>
    <mergeCell ref="V18:V21"/>
    <mergeCell ref="W18:W21"/>
    <mergeCell ref="X18:X21"/>
    <mergeCell ref="Z18:Z21"/>
    <mergeCell ref="AE13:AE16"/>
    <mergeCell ref="A17:B17"/>
    <mergeCell ref="N17:AE17"/>
    <mergeCell ref="A18:A21"/>
    <mergeCell ref="N18:N21"/>
    <mergeCell ref="O18:O21"/>
    <mergeCell ref="P18:P21"/>
    <mergeCell ref="Q18:Q21"/>
    <mergeCell ref="R18:R21"/>
    <mergeCell ref="S18:S21"/>
    <mergeCell ref="X13:X16"/>
    <mergeCell ref="Z13:Z16"/>
    <mergeCell ref="AA13:AA16"/>
    <mergeCell ref="AB13:AB16"/>
    <mergeCell ref="AC13:AC16"/>
    <mergeCell ref="AD13:AD16"/>
    <mergeCell ref="O23:O27"/>
    <mergeCell ref="P23:P27"/>
    <mergeCell ref="Q23:Q27"/>
    <mergeCell ref="R23:R27"/>
    <mergeCell ref="AA18:AA21"/>
    <mergeCell ref="AB18:AB21"/>
    <mergeCell ref="AC18:AC21"/>
    <mergeCell ref="AD18:AD21"/>
    <mergeCell ref="AE18:AE21"/>
    <mergeCell ref="AE23:AE27"/>
    <mergeCell ref="Y23:Y27"/>
    <mergeCell ref="Z23:Z27"/>
    <mergeCell ref="AA23:AA27"/>
    <mergeCell ref="AB23:AB27"/>
    <mergeCell ref="AC23:AC27"/>
    <mergeCell ref="AD23:AD27"/>
    <mergeCell ref="S23:S27"/>
    <mergeCell ref="T23:T27"/>
    <mergeCell ref="U23:U27"/>
    <mergeCell ref="V23:V27"/>
    <mergeCell ref="W23:W27"/>
    <mergeCell ref="X23:X27"/>
    <mergeCell ref="Y18:Y21"/>
    <mergeCell ref="AC31:AC34"/>
    <mergeCell ref="AD31:AD34"/>
    <mergeCell ref="R31:R34"/>
    <mergeCell ref="S31:S34"/>
    <mergeCell ref="T31:T34"/>
    <mergeCell ref="U31:U34"/>
    <mergeCell ref="V31:V34"/>
    <mergeCell ref="W31:W34"/>
    <mergeCell ref="A28:B28"/>
    <mergeCell ref="N28:AE28"/>
    <mergeCell ref="A29:L30"/>
    <mergeCell ref="N29:AE29"/>
    <mergeCell ref="A31:A34"/>
    <mergeCell ref="N31:N34"/>
    <mergeCell ref="O31:O34"/>
    <mergeCell ref="P31:P34"/>
    <mergeCell ref="Q31:Q34"/>
    <mergeCell ref="A40:B40"/>
    <mergeCell ref="N40:AE40"/>
    <mergeCell ref="T36:T39"/>
    <mergeCell ref="U36:U39"/>
    <mergeCell ref="V36:V39"/>
    <mergeCell ref="W36:W39"/>
    <mergeCell ref="X36:X39"/>
    <mergeCell ref="Z36:Z39"/>
    <mergeCell ref="A23:A27"/>
    <mergeCell ref="N23:N27"/>
    <mergeCell ref="AE31:AE34"/>
    <mergeCell ref="A35:B35"/>
    <mergeCell ref="N35:AE35"/>
    <mergeCell ref="A36:A39"/>
    <mergeCell ref="N36:N39"/>
    <mergeCell ref="O36:O39"/>
    <mergeCell ref="P36:P39"/>
    <mergeCell ref="Q36:Q39"/>
    <mergeCell ref="R36:R39"/>
    <mergeCell ref="S36:S39"/>
    <mergeCell ref="X31:X34"/>
    <mergeCell ref="Z31:Z34"/>
    <mergeCell ref="AA31:AA34"/>
    <mergeCell ref="AB31:AB34"/>
    <mergeCell ref="AA36:AA39"/>
    <mergeCell ref="AB36:AB39"/>
    <mergeCell ref="AC36:AC39"/>
    <mergeCell ref="Z41:Z45"/>
    <mergeCell ref="AA41:AA45"/>
    <mergeCell ref="AB41:AB45"/>
    <mergeCell ref="AC41:AC45"/>
    <mergeCell ref="AD36:AD39"/>
    <mergeCell ref="AE36:AE39"/>
    <mergeCell ref="AD41:AD45"/>
    <mergeCell ref="AE41:AE45"/>
    <mergeCell ref="S41:S45"/>
    <mergeCell ref="T41:T45"/>
    <mergeCell ref="U41:U45"/>
    <mergeCell ref="V41:V45"/>
    <mergeCell ref="W41:W45"/>
    <mergeCell ref="X41:X45"/>
    <mergeCell ref="A46:B46"/>
    <mergeCell ref="N46:AE46"/>
    <mergeCell ref="A41:A45"/>
    <mergeCell ref="N41:N45"/>
    <mergeCell ref="O41:O45"/>
    <mergeCell ref="P41:P45"/>
    <mergeCell ref="Q41:Q45"/>
    <mergeCell ref="R41:R45"/>
    <mergeCell ref="AC47:AC50"/>
    <mergeCell ref="AD47:AD50"/>
    <mergeCell ref="AE47:AE50"/>
    <mergeCell ref="A51:B51"/>
    <mergeCell ref="N51:AE51"/>
    <mergeCell ref="U47:U50"/>
    <mergeCell ref="V47:V50"/>
    <mergeCell ref="W47:W50"/>
    <mergeCell ref="X47:X50"/>
    <mergeCell ref="Z47:Z50"/>
    <mergeCell ref="AA47:AA50"/>
    <mergeCell ref="A47:A50"/>
    <mergeCell ref="N47:N50"/>
    <mergeCell ref="O47:O50"/>
    <mergeCell ref="P47:P50"/>
    <mergeCell ref="Q47:Q50"/>
    <mergeCell ref="R47:R50"/>
    <mergeCell ref="S47:S50"/>
    <mergeCell ref="T47:T50"/>
    <mergeCell ref="AB47:AB50"/>
    <mergeCell ref="A52:L53"/>
    <mergeCell ref="N52:AE52"/>
    <mergeCell ref="A54:A57"/>
    <mergeCell ref="N54:N57"/>
    <mergeCell ref="O54:O57"/>
    <mergeCell ref="P54:P57"/>
    <mergeCell ref="Q54:Q57"/>
    <mergeCell ref="R54:R57"/>
    <mergeCell ref="S54:S57"/>
    <mergeCell ref="T54:T57"/>
    <mergeCell ref="AE54:AE57"/>
    <mergeCell ref="A58:B58"/>
    <mergeCell ref="N58:AE58"/>
    <mergeCell ref="U54:U57"/>
    <mergeCell ref="V54:V57"/>
    <mergeCell ref="W54:W57"/>
    <mergeCell ref="X54:X57"/>
    <mergeCell ref="Z54:Z57"/>
    <mergeCell ref="AA54:AA57"/>
    <mergeCell ref="A59:A63"/>
    <mergeCell ref="N59:N63"/>
    <mergeCell ref="O59:O63"/>
    <mergeCell ref="P59:P63"/>
    <mergeCell ref="Q59:Q63"/>
    <mergeCell ref="R59:R63"/>
    <mergeCell ref="AB54:AB57"/>
    <mergeCell ref="AC54:AC57"/>
    <mergeCell ref="AD54:AD57"/>
    <mergeCell ref="Z59:Z63"/>
    <mergeCell ref="AA59:AA63"/>
    <mergeCell ref="AB59:AB63"/>
    <mergeCell ref="AC59:AC63"/>
    <mergeCell ref="AD59:AD63"/>
    <mergeCell ref="AE59:AE63"/>
    <mergeCell ref="S59:S63"/>
    <mergeCell ref="T59:T63"/>
    <mergeCell ref="U59:U63"/>
    <mergeCell ref="V59:V63"/>
    <mergeCell ref="W59:W63"/>
    <mergeCell ref="X59:X63"/>
    <mergeCell ref="A64:B64"/>
    <mergeCell ref="N64:AE64"/>
    <mergeCell ref="A65:A68"/>
    <mergeCell ref="N65:N68"/>
    <mergeCell ref="O65:O68"/>
    <mergeCell ref="P65:P68"/>
    <mergeCell ref="Q65:Q68"/>
    <mergeCell ref="R65:R68"/>
    <mergeCell ref="S65:S68"/>
    <mergeCell ref="T65:T68"/>
    <mergeCell ref="AE65:AE68"/>
    <mergeCell ref="A69:B69"/>
    <mergeCell ref="N69:AE69"/>
    <mergeCell ref="U65:U68"/>
    <mergeCell ref="V65:V68"/>
    <mergeCell ref="W65:W68"/>
    <mergeCell ref="X65:X68"/>
    <mergeCell ref="Z65:Z68"/>
    <mergeCell ref="AA65:AA68"/>
    <mergeCell ref="A70:A74"/>
    <mergeCell ref="N70:N74"/>
    <mergeCell ref="O70:O74"/>
    <mergeCell ref="P70:P74"/>
    <mergeCell ref="Q70:Q74"/>
    <mergeCell ref="R70:R74"/>
    <mergeCell ref="AB65:AB68"/>
    <mergeCell ref="AC65:AC68"/>
    <mergeCell ref="AD65:AD68"/>
    <mergeCell ref="Z70:Z74"/>
    <mergeCell ref="AA70:AA74"/>
    <mergeCell ref="AB70:AB74"/>
    <mergeCell ref="AC70:AC74"/>
    <mergeCell ref="AD70:AD74"/>
    <mergeCell ref="AE70:AE74"/>
    <mergeCell ref="S70:S74"/>
    <mergeCell ref="T70:T74"/>
    <mergeCell ref="U70:U74"/>
    <mergeCell ref="V70:V74"/>
    <mergeCell ref="W70:W74"/>
    <mergeCell ref="X70:X74"/>
    <mergeCell ref="J76:J77"/>
    <mergeCell ref="K76:K77"/>
    <mergeCell ref="L76:L77"/>
    <mergeCell ref="N76:N77"/>
    <mergeCell ref="O76:O77"/>
    <mergeCell ref="P76:P77"/>
    <mergeCell ref="A75:B75"/>
    <mergeCell ref="N75:AE75"/>
    <mergeCell ref="A76:B77"/>
    <mergeCell ref="C76:C77"/>
    <mergeCell ref="D76:D77"/>
    <mergeCell ref="E76:E77"/>
    <mergeCell ref="F76:F77"/>
    <mergeCell ref="G76:G77"/>
    <mergeCell ref="H76:H77"/>
    <mergeCell ref="I76:I77"/>
    <mergeCell ref="AD76:AD77"/>
    <mergeCell ref="AE76:AE77"/>
    <mergeCell ref="W76:W77"/>
    <mergeCell ref="X76:X77"/>
    <mergeCell ref="Z76:Z77"/>
    <mergeCell ref="AA76:AA77"/>
    <mergeCell ref="AB76:AB77"/>
    <mergeCell ref="AC76:AC77"/>
    <mergeCell ref="Q76:Q77"/>
    <mergeCell ref="R76:R77"/>
    <mergeCell ref="S76:S77"/>
    <mergeCell ref="T76:T77"/>
    <mergeCell ref="U76:U77"/>
    <mergeCell ref="V76:V77"/>
    <mergeCell ref="Y76:Y77"/>
    <mergeCell ref="Y70:Y74"/>
    <mergeCell ref="Y65:Y68"/>
    <mergeCell ref="Y59:Y63"/>
    <mergeCell ref="Y54:Y57"/>
    <mergeCell ref="Y47:Y50"/>
    <mergeCell ref="Y41:Y45"/>
    <mergeCell ref="Y36:Y39"/>
    <mergeCell ref="Y31:Y34"/>
  </mergeCells>
  <conditionalFormatting sqref="H8:H11 H13:H16 H70:H74 H65:H68 H59:H63 H54:H57 H47:H50 H41:H45 H36:H39 H18:H21 N8 N36 N23 N70 N65 N54 N47 N41 N13 N18 N59 H31:H34 H23:H25">
    <cfRule type="cellIs" dxfId="27" priority="27" operator="lessThan">
      <formula>0</formula>
    </cfRule>
    <cfRule type="cellIs" dxfId="26" priority="28" operator="greaterThan">
      <formula>0</formula>
    </cfRule>
  </conditionalFormatting>
  <conditionalFormatting sqref="F8:F11 F13:F16 F70:F74 F65:F68 F59:F63 F54:F57 F47:F50 F41:F45 F36:F39 F18:F21 F31:F34 F23:F25">
    <cfRule type="cellIs" dxfId="25" priority="25" operator="greaterThan">
      <formula>0</formula>
    </cfRule>
    <cfRule type="cellIs" dxfId="24" priority="26" operator="lessThan">
      <formula>0</formula>
    </cfRule>
  </conditionalFormatting>
  <conditionalFormatting sqref="R8">
    <cfRule type="cellIs" dxfId="23" priority="23" operator="lessThan">
      <formula>0</formula>
    </cfRule>
    <cfRule type="cellIs" dxfId="22" priority="24" operator="greaterThan">
      <formula>0</formula>
    </cfRule>
  </conditionalFormatting>
  <conditionalFormatting sqref="V8 AD8">
    <cfRule type="cellIs" dxfId="21" priority="21" operator="lessThan">
      <formula>0</formula>
    </cfRule>
    <cfRule type="cellIs" dxfId="20" priority="22" operator="greaterThan">
      <formula>0</formula>
    </cfRule>
  </conditionalFormatting>
  <conditionalFormatting sqref="F76:F77 H76:H77 N76:N77">
    <cfRule type="cellIs" dxfId="19" priority="20" operator="greaterThan">
      <formula>0</formula>
    </cfRule>
  </conditionalFormatting>
  <conditionalFormatting sqref="F76:F77 H76:H77 N76:N77">
    <cfRule type="cellIs" dxfId="18" priority="19" operator="lessThan">
      <formula>0</formula>
    </cfRule>
  </conditionalFormatting>
  <conditionalFormatting sqref="R70 R65 R59 R54 R47 R41 R36 R23 R18 R13">
    <cfRule type="cellIs" dxfId="17" priority="18" operator="greaterThan">
      <formula>0</formula>
    </cfRule>
  </conditionalFormatting>
  <conditionalFormatting sqref="R70 R65 R59 R54 R47 R41 R36 R23 R18 R13">
    <cfRule type="cellIs" dxfId="16" priority="17" operator="lessThan">
      <formula>0</formula>
    </cfRule>
  </conditionalFormatting>
  <conditionalFormatting sqref="V70 V65 V59 V54 V47 V41 V36 V23 V18 V13">
    <cfRule type="cellIs" dxfId="15" priority="16" operator="greaterThan">
      <formula>0</formula>
    </cfRule>
  </conditionalFormatting>
  <conditionalFormatting sqref="V70 V65 V59 V54 V47 V41 V36 V23 V18 V13">
    <cfRule type="cellIs" dxfId="14" priority="15" operator="lessThan">
      <formula>0</formula>
    </cfRule>
  </conditionalFormatting>
  <conditionalFormatting sqref="H26:H27">
    <cfRule type="cellIs" dxfId="13" priority="13" operator="lessThan">
      <formula>0</formula>
    </cfRule>
    <cfRule type="cellIs" dxfId="12" priority="14" operator="greaterThan">
      <formula>0</formula>
    </cfRule>
  </conditionalFormatting>
  <conditionalFormatting sqref="F26:F27">
    <cfRule type="cellIs" dxfId="11" priority="11" operator="greaterThan">
      <formula>0</formula>
    </cfRule>
    <cfRule type="cellIs" dxfId="10" priority="12" operator="lessThan">
      <formula>0</formula>
    </cfRule>
  </conditionalFormatting>
  <conditionalFormatting sqref="R76:R77">
    <cfRule type="cellIs" dxfId="9" priority="10" operator="greaterThan">
      <formula>0</formula>
    </cfRule>
  </conditionalFormatting>
  <conditionalFormatting sqref="R76:R77">
    <cfRule type="cellIs" dxfId="8" priority="9" operator="lessThan">
      <formula>0</formula>
    </cfRule>
  </conditionalFormatting>
  <conditionalFormatting sqref="V76:V77">
    <cfRule type="cellIs" dxfId="7" priority="8" operator="greaterThan">
      <formula>0</formula>
    </cfRule>
  </conditionalFormatting>
  <conditionalFormatting sqref="V76:V77">
    <cfRule type="cellIs" dxfId="6" priority="7" operator="lessThan">
      <formula>0</formula>
    </cfRule>
  </conditionalFormatting>
  <conditionalFormatting sqref="Z76:Z77">
    <cfRule type="cellIs" dxfId="5" priority="6" operator="greaterThan">
      <formula>0</formula>
    </cfRule>
  </conditionalFormatting>
  <conditionalFormatting sqref="Z76:Z77">
    <cfRule type="cellIs" dxfId="4" priority="5" operator="lessThan">
      <formula>0</formula>
    </cfRule>
  </conditionalFormatting>
  <conditionalFormatting sqref="AB76:AB77">
    <cfRule type="cellIs" dxfId="3" priority="4" operator="greaterThan">
      <formula>0</formula>
    </cfRule>
  </conditionalFormatting>
  <conditionalFormatting sqref="AB76:AB77">
    <cfRule type="cellIs" dxfId="2" priority="3" operator="lessThan">
      <formula>0</formula>
    </cfRule>
  </conditionalFormatting>
  <conditionalFormatting sqref="AD76:AD77">
    <cfRule type="cellIs" dxfId="1" priority="2" operator="greaterThan">
      <formula>0</formula>
    </cfRule>
  </conditionalFormatting>
  <conditionalFormatting sqref="AD76:AD77">
    <cfRule type="cellIs" dxfId="0" priority="1" operator="lessThan">
      <formula>0</formula>
    </cfRule>
  </conditionalFormatting>
  <hyperlinks>
    <hyperlink ref="G2:H2" location="SOMMAIRE!A1" display="SOMMAIRE"/>
  </hyperlink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SOMMAIRE</vt:lpstr>
      <vt:lpstr>BOUCHERIE &amp; VOLAILLE</vt:lpstr>
      <vt:lpstr>CHARCUTERIE &amp; TRAITEUR</vt:lpstr>
      <vt:lpstr>PRODUIT DE LA MER</vt:lpstr>
      <vt:lpstr>FROMAGE TRAD</vt:lpstr>
      <vt:lpstr>VOLAILLE LS IND</vt:lpstr>
      <vt:lpstr>CHARCUTERIE LS &amp; TRAIT L</vt:lpstr>
      <vt:lpstr>FLEURS</vt:lpstr>
      <vt:lpstr>SAURISSERIE LS ind</vt:lpstr>
      <vt:lpstr>CREMERIE</vt:lpstr>
      <vt:lpstr>PPI</vt:lpstr>
      <vt:lpstr>FRUIT &amp; LEGUME</vt:lpstr>
      <vt:lpstr>SURGELE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2015-02-02T13:21:54Z</dcterms:created>
  <dcterms:modified xsi:type="dcterms:W3CDTF">2015-06-15T10:03:53Z</dcterms:modified>
</cp:coreProperties>
</file>