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345" yWindow="-225" windowWidth="24915" windowHeight="11790"/>
  </bookViews>
  <sheets>
    <sheet name="Liste Variété" sheetId="32" r:id="rId1"/>
    <sheet name="BB par Cellule" sheetId="37" r:id="rId2"/>
    <sheet name="Stock par céréales" sheetId="31" r:id="rId3"/>
    <sheet name="Variété par cellule" sheetId="28" r:id="rId4"/>
  </sheets>
  <definedNames>
    <definedName name="_xlnm._FilterDatabase" localSheetId="0" hidden="1">'Liste Variété'!$A$3:$BT$3</definedName>
  </definedNames>
  <calcPr calcId="125725" calcMode="manual"/>
  <fileRecoveryPr repairLoad="1"/>
</workbook>
</file>

<file path=xl/calcChain.xml><?xml version="1.0" encoding="utf-8"?>
<calcChain xmlns="http://schemas.openxmlformats.org/spreadsheetml/2006/main">
  <c r="CH12" i="28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CH11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D2"/>
  <c r="BB2"/>
  <c r="AZ2"/>
  <c r="AX2"/>
  <c r="AV2"/>
  <c r="AT2"/>
  <c r="BC2"/>
  <c r="BA2"/>
  <c r="AY2"/>
  <c r="AW2"/>
  <c r="AU2"/>
  <c r="AS2"/>
  <c r="AR2"/>
  <c r="AQ2"/>
  <c r="AP2"/>
  <c r="AO2"/>
  <c r="AN2"/>
  <c r="AM2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DH3"/>
  <c r="DI3"/>
  <c r="DJ3"/>
  <c r="DK3"/>
  <c r="DL3"/>
  <c r="DM3"/>
  <c r="DN3"/>
  <c r="DO3"/>
  <c r="DP3"/>
  <c r="DQ3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DK5"/>
  <c r="DL5"/>
  <c r="DM5"/>
  <c r="DN5"/>
  <c r="DO5"/>
  <c r="DP5"/>
  <c r="DQ5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DO6"/>
  <c r="DP6"/>
  <c r="DQ6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DB12"/>
  <c r="DC12"/>
  <c r="DD12"/>
  <c r="DE12"/>
  <c r="DF12"/>
  <c r="DG12"/>
  <c r="DH12"/>
  <c r="DI12"/>
  <c r="DJ12"/>
  <c r="DK12"/>
  <c r="DL12"/>
  <c r="DM12"/>
  <c r="DN12"/>
  <c r="DO12"/>
  <c r="DP12"/>
  <c r="DQ12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DB13"/>
  <c r="DC13"/>
  <c r="DD13"/>
  <c r="DE13"/>
  <c r="DF13"/>
  <c r="DG13"/>
  <c r="DH13"/>
  <c r="DI13"/>
  <c r="DJ13"/>
  <c r="DK13"/>
  <c r="DL13"/>
  <c r="DM13"/>
  <c r="DN13"/>
  <c r="DO13"/>
  <c r="DP13"/>
  <c r="DQ13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DB14"/>
  <c r="DC14"/>
  <c r="DD14"/>
  <c r="DE14"/>
  <c r="DF14"/>
  <c r="DG14"/>
  <c r="DH14"/>
  <c r="DI14"/>
  <c r="DJ14"/>
  <c r="DK14"/>
  <c r="DL14"/>
  <c r="DM14"/>
  <c r="DN14"/>
  <c r="DO14"/>
  <c r="DP14"/>
  <c r="DQ14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DB15"/>
  <c r="DC15"/>
  <c r="DD15"/>
  <c r="DE15"/>
  <c r="DF15"/>
  <c r="DG15"/>
  <c r="DH15"/>
  <c r="DI15"/>
  <c r="DJ15"/>
  <c r="DK15"/>
  <c r="DL15"/>
  <c r="DM15"/>
  <c r="DN15"/>
  <c r="DO15"/>
  <c r="DP15"/>
  <c r="DQ15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DB16"/>
  <c r="DC16"/>
  <c r="DD16"/>
  <c r="DE16"/>
  <c r="DF16"/>
  <c r="DG16"/>
  <c r="DH16"/>
  <c r="DI16"/>
  <c r="DJ16"/>
  <c r="DK16"/>
  <c r="DL16"/>
  <c r="DM16"/>
  <c r="DN16"/>
  <c r="DO16"/>
  <c r="DP16"/>
  <c r="DQ16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DB17"/>
  <c r="DC17"/>
  <c r="DD17"/>
  <c r="DE17"/>
  <c r="DF17"/>
  <c r="DG17"/>
  <c r="DH17"/>
  <c r="DI17"/>
  <c r="DJ17"/>
  <c r="DK17"/>
  <c r="DL17"/>
  <c r="DM17"/>
  <c r="DN17"/>
  <c r="DO17"/>
  <c r="DP17"/>
  <c r="DQ17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DB18"/>
  <c r="DC18"/>
  <c r="DD18"/>
  <c r="DE18"/>
  <c r="DF18"/>
  <c r="DG18"/>
  <c r="DH18"/>
  <c r="DI18"/>
  <c r="DJ18"/>
  <c r="DK18"/>
  <c r="DL18"/>
  <c r="DM18"/>
  <c r="DN18"/>
  <c r="DO18"/>
  <c r="DP18"/>
  <c r="DQ18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DB19"/>
  <c r="DC19"/>
  <c r="DD19"/>
  <c r="DE19"/>
  <c r="DF19"/>
  <c r="DG19"/>
  <c r="DH19"/>
  <c r="DI19"/>
  <c r="DJ19"/>
  <c r="DK19"/>
  <c r="DL19"/>
  <c r="DM19"/>
  <c r="DN19"/>
  <c r="DO19"/>
  <c r="DP19"/>
  <c r="DQ19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DB20"/>
  <c r="DC20"/>
  <c r="DD20"/>
  <c r="DE20"/>
  <c r="DF20"/>
  <c r="DG20"/>
  <c r="DH20"/>
  <c r="DI20"/>
  <c r="DJ20"/>
  <c r="DK20"/>
  <c r="DL20"/>
  <c r="DM20"/>
  <c r="DN20"/>
  <c r="DO20"/>
  <c r="DP20"/>
  <c r="DQ20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DB21"/>
  <c r="DC21"/>
  <c r="DD21"/>
  <c r="DE21"/>
  <c r="DF21"/>
  <c r="DG21"/>
  <c r="DH21"/>
  <c r="DI21"/>
  <c r="DJ21"/>
  <c r="DK21"/>
  <c r="DL21"/>
  <c r="DM21"/>
  <c r="DN21"/>
  <c r="DO21"/>
  <c r="DP21"/>
  <c r="DQ21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V2"/>
  <c r="CW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3"/>
  <c r="BE4"/>
  <c r="BE5"/>
  <c r="BE6"/>
  <c r="BE7"/>
  <c r="BE8"/>
  <c r="BE9"/>
  <c r="BE10"/>
  <c r="BE11"/>
  <c r="BE12"/>
  <c r="BE13"/>
  <c r="BE14"/>
  <c r="BE15"/>
  <c r="BE16"/>
  <c r="BE17"/>
  <c r="BE18"/>
  <c r="BE19"/>
  <c r="BE20"/>
  <c r="BE21"/>
  <c r="BE2"/>
  <c r="AL3"/>
  <c r="AL4"/>
  <c r="AL5"/>
  <c r="AL6"/>
  <c r="AL7"/>
  <c r="AL8"/>
  <c r="AL9"/>
  <c r="AL10"/>
  <c r="AL11"/>
  <c r="AL12"/>
  <c r="AL13"/>
  <c r="AL14"/>
  <c r="AL15"/>
  <c r="AL16"/>
  <c r="AL17"/>
  <c r="AL18"/>
  <c r="AL19"/>
  <c r="AL20"/>
  <c r="AL21"/>
  <c r="AL2"/>
  <c r="AC2"/>
  <c r="AD2"/>
  <c r="AE2"/>
  <c r="AF2"/>
  <c r="AG2"/>
  <c r="AH2"/>
  <c r="AI2"/>
  <c r="AJ2"/>
  <c r="AK2"/>
  <c r="AC3"/>
  <c r="AD3"/>
  <c r="AE3"/>
  <c r="AF3"/>
  <c r="AG3"/>
  <c r="AH3"/>
  <c r="AI3"/>
  <c r="AJ3"/>
  <c r="AK3"/>
  <c r="AC4"/>
  <c r="AD4"/>
  <c r="AE4"/>
  <c r="AF4"/>
  <c r="AG4"/>
  <c r="AH4"/>
  <c r="AI4"/>
  <c r="AJ4"/>
  <c r="AK4"/>
  <c r="AC5"/>
  <c r="AD5"/>
  <c r="AE5"/>
  <c r="AF5"/>
  <c r="AG5"/>
  <c r="AH5"/>
  <c r="AI5"/>
  <c r="AJ5"/>
  <c r="AK5"/>
  <c r="AC6"/>
  <c r="AD6"/>
  <c r="AE6"/>
  <c r="AF6"/>
  <c r="AG6"/>
  <c r="AH6"/>
  <c r="AI6"/>
  <c r="AJ6"/>
  <c r="AK6"/>
  <c r="AC7"/>
  <c r="AD7"/>
  <c r="AE7"/>
  <c r="AF7"/>
  <c r="AG7"/>
  <c r="AH7"/>
  <c r="AI7"/>
  <c r="AJ7"/>
  <c r="AK7"/>
  <c r="AC8"/>
  <c r="AD8"/>
  <c r="AE8"/>
  <c r="AF8"/>
  <c r="AG8"/>
  <c r="AH8"/>
  <c r="AI8"/>
  <c r="AJ8"/>
  <c r="AK8"/>
  <c r="AC9"/>
  <c r="AD9"/>
  <c r="AE9"/>
  <c r="AF9"/>
  <c r="AG9"/>
  <c r="AH9"/>
  <c r="AI9"/>
  <c r="AJ9"/>
  <c r="AK9"/>
  <c r="AC10"/>
  <c r="AD10"/>
  <c r="AE10"/>
  <c r="AF10"/>
  <c r="AG10"/>
  <c r="AH10"/>
  <c r="AI10"/>
  <c r="AJ10"/>
  <c r="AK10"/>
  <c r="AC11"/>
  <c r="AD11"/>
  <c r="AE11"/>
  <c r="AF11"/>
  <c r="AG11"/>
  <c r="AH11"/>
  <c r="AI11"/>
  <c r="AJ11"/>
  <c r="AK11"/>
  <c r="AC12"/>
  <c r="AD12"/>
  <c r="AE12"/>
  <c r="AF12"/>
  <c r="AG12"/>
  <c r="AH12"/>
  <c r="AI12"/>
  <c r="AJ12"/>
  <c r="AK12"/>
  <c r="AC13"/>
  <c r="AD13"/>
  <c r="AE13"/>
  <c r="AF13"/>
  <c r="AG13"/>
  <c r="AH13"/>
  <c r="AI13"/>
  <c r="AJ13"/>
  <c r="AK13"/>
  <c r="AC14"/>
  <c r="AD14"/>
  <c r="AE14"/>
  <c r="AF14"/>
  <c r="AG14"/>
  <c r="AH14"/>
  <c r="AI14"/>
  <c r="AJ14"/>
  <c r="AK14"/>
  <c r="AC15"/>
  <c r="AD15"/>
  <c r="AE15"/>
  <c r="AF15"/>
  <c r="AG15"/>
  <c r="AH15"/>
  <c r="AI15"/>
  <c r="AJ15"/>
  <c r="AK15"/>
  <c r="AC16"/>
  <c r="AD16"/>
  <c r="AE16"/>
  <c r="AF16"/>
  <c r="AG16"/>
  <c r="AH16"/>
  <c r="AI16"/>
  <c r="AJ16"/>
  <c r="AK16"/>
  <c r="AC17"/>
  <c r="AD17"/>
  <c r="AE17"/>
  <c r="AF17"/>
  <c r="AG17"/>
  <c r="AH17"/>
  <c r="AI17"/>
  <c r="AJ17"/>
  <c r="AK17"/>
  <c r="AC18"/>
  <c r="AD18"/>
  <c r="AE18"/>
  <c r="AF18"/>
  <c r="AG18"/>
  <c r="AH18"/>
  <c r="AI18"/>
  <c r="AJ18"/>
  <c r="AK18"/>
  <c r="AC19"/>
  <c r="AD19"/>
  <c r="AE19"/>
  <c r="AF19"/>
  <c r="AG19"/>
  <c r="AH19"/>
  <c r="AI19"/>
  <c r="AJ19"/>
  <c r="AK19"/>
  <c r="AC20"/>
  <c r="AD20"/>
  <c r="AE20"/>
  <c r="AF20"/>
  <c r="AG20"/>
  <c r="AH20"/>
  <c r="AI20"/>
  <c r="AJ20"/>
  <c r="AK20"/>
  <c r="AC21"/>
  <c r="AD21"/>
  <c r="AE21"/>
  <c r="AF21"/>
  <c r="AG21"/>
  <c r="AH21"/>
  <c r="AI21"/>
  <c r="AJ21"/>
  <c r="AK21"/>
  <c r="AA2"/>
  <c r="AB2"/>
  <c r="AA3"/>
  <c r="AB3"/>
  <c r="AA4"/>
  <c r="AB4"/>
  <c r="AA5"/>
  <c r="AB5"/>
  <c r="AA6"/>
  <c r="AB6"/>
  <c r="AA7"/>
  <c r="AB7"/>
  <c r="AA8"/>
  <c r="AB8"/>
  <c r="AA9"/>
  <c r="AB9"/>
  <c r="AA10"/>
  <c r="AB10"/>
  <c r="AA11"/>
  <c r="AB11"/>
  <c r="AA12"/>
  <c r="AB12"/>
  <c r="AA13"/>
  <c r="AB13"/>
  <c r="AA14"/>
  <c r="AB14"/>
  <c r="AA15"/>
  <c r="AB15"/>
  <c r="AA16"/>
  <c r="AB16"/>
  <c r="AA17"/>
  <c r="AB17"/>
  <c r="AA18"/>
  <c r="AB18"/>
  <c r="AA19"/>
  <c r="AB19"/>
  <c r="AA20"/>
  <c r="AB20"/>
  <c r="AA21"/>
  <c r="AB21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"/>
  <c r="G1" i="31"/>
  <c r="K1"/>
  <c r="O1"/>
  <c r="S1"/>
  <c r="W1"/>
  <c r="AA1"/>
  <c r="AE1"/>
  <c r="AI1"/>
  <c r="AM1"/>
  <c r="AQ1"/>
  <c r="AU1"/>
  <c r="AY1"/>
  <c r="BC1"/>
  <c r="BG1"/>
  <c r="Z1" i="28"/>
  <c r="AA1"/>
  <c r="AB1"/>
  <c r="AC1"/>
  <c r="AD1"/>
  <c r="AE1"/>
  <c r="AF1"/>
  <c r="AG1"/>
  <c r="AH1"/>
  <c r="AI1"/>
  <c r="AJ1"/>
  <c r="AK1"/>
  <c r="BO1"/>
  <c r="BM1"/>
  <c r="BK1"/>
  <c r="BI1"/>
  <c r="BG1"/>
  <c r="BE1"/>
  <c r="BC1"/>
  <c r="BA1"/>
  <c r="AY1"/>
  <c r="AW1"/>
  <c r="AU1"/>
  <c r="AS1"/>
  <c r="DE1"/>
  <c r="DC1"/>
  <c r="DA1"/>
  <c r="CY1"/>
  <c r="CW1"/>
  <c r="CU1"/>
  <c r="CS1"/>
  <c r="CQ1"/>
  <c r="CO1"/>
  <c r="CM1"/>
  <c r="CK1"/>
  <c r="CI1"/>
  <c r="CG1"/>
  <c r="CE1"/>
  <c r="CC1"/>
  <c r="CA1"/>
  <c r="BY1"/>
  <c r="BW1"/>
  <c r="BU1"/>
  <c r="BS1"/>
  <c r="BQ1"/>
  <c r="BD1"/>
  <c r="BB1"/>
  <c r="AZ1"/>
  <c r="AX1"/>
  <c r="AV1"/>
  <c r="AT1"/>
  <c r="AR1"/>
  <c r="AQ1"/>
  <c r="AP1"/>
  <c r="AO1"/>
  <c r="AN1"/>
  <c r="AM1"/>
  <c r="AL1"/>
  <c r="BV1"/>
  <c r="BT1"/>
  <c r="BR1"/>
  <c r="BP1"/>
  <c r="BN1"/>
  <c r="BL1"/>
  <c r="BJ1"/>
  <c r="BH1"/>
  <c r="BF1"/>
  <c r="DQ1"/>
  <c r="DP1"/>
  <c r="DO1"/>
  <c r="DN1"/>
  <c r="DM1"/>
  <c r="DL1"/>
  <c r="DK1"/>
  <c r="DJ1"/>
  <c r="DI1"/>
  <c r="DH1"/>
  <c r="DG1"/>
  <c r="DF1"/>
  <c r="DD1"/>
  <c r="DB1"/>
  <c r="CZ1"/>
  <c r="CX1"/>
  <c r="CV1"/>
  <c r="CT1"/>
  <c r="CR1"/>
  <c r="CP1"/>
  <c r="CN1"/>
  <c r="CL1"/>
  <c r="CJ1"/>
  <c r="CH1"/>
  <c r="CF1"/>
  <c r="CD1"/>
  <c r="CB1"/>
  <c r="BZ1"/>
  <c r="BX1"/>
  <c r="C1" i="31"/>
  <c r="A2" i="28" l="1" a="1"/>
  <c r="A2" s="1"/>
  <c r="G2" l="1"/>
  <c r="O2"/>
  <c r="B3"/>
  <c r="J3"/>
  <c r="R3"/>
  <c r="E4"/>
  <c r="M4"/>
  <c r="U4"/>
  <c r="H5"/>
  <c r="P5"/>
  <c r="C6"/>
  <c r="K6"/>
  <c r="S6"/>
  <c r="F7"/>
  <c r="N7"/>
  <c r="A8"/>
  <c r="I8"/>
  <c r="Q8"/>
  <c r="D9"/>
  <c r="L9"/>
  <c r="T9"/>
  <c r="G10"/>
  <c r="O10"/>
  <c r="B11"/>
  <c r="J11"/>
  <c r="R11"/>
  <c r="E12"/>
  <c r="M12"/>
  <c r="U12"/>
  <c r="H13"/>
  <c r="P13"/>
  <c r="C14"/>
  <c r="K14"/>
  <c r="S14"/>
  <c r="F15"/>
  <c r="N15"/>
  <c r="A16"/>
  <c r="I16"/>
  <c r="Q16"/>
  <c r="D17"/>
  <c r="L17"/>
  <c r="T17"/>
  <c r="G18"/>
  <c r="O18"/>
  <c r="B19"/>
  <c r="J19"/>
  <c r="R19"/>
  <c r="E20"/>
  <c r="M20"/>
  <c r="U20"/>
  <c r="H21"/>
  <c r="P21"/>
  <c r="C22"/>
  <c r="K22"/>
  <c r="S22"/>
  <c r="F23"/>
  <c r="N23"/>
  <c r="A24"/>
  <c r="I24"/>
  <c r="Q24"/>
  <c r="D25"/>
  <c r="L25"/>
  <c r="T25"/>
  <c r="G26"/>
  <c r="O97"/>
  <c r="G97"/>
  <c r="T96"/>
  <c r="L96"/>
  <c r="D96"/>
  <c r="Q95"/>
  <c r="I95"/>
  <c r="A95"/>
  <c r="N94"/>
  <c r="F94"/>
  <c r="S93"/>
  <c r="K93"/>
  <c r="C93"/>
  <c r="P92"/>
  <c r="H92"/>
  <c r="U91"/>
  <c r="M91"/>
  <c r="E91"/>
  <c r="R90"/>
  <c r="J90"/>
  <c r="B90"/>
  <c r="O89"/>
  <c r="G89"/>
  <c r="T88"/>
  <c r="L88"/>
  <c r="D88"/>
  <c r="Q87"/>
  <c r="I87"/>
  <c r="A87"/>
  <c r="N86"/>
  <c r="F86"/>
  <c r="S85"/>
  <c r="K85"/>
  <c r="C85"/>
  <c r="P84"/>
  <c r="H84"/>
  <c r="U83"/>
  <c r="M83"/>
  <c r="E83"/>
  <c r="R82"/>
  <c r="J82"/>
  <c r="B82"/>
  <c r="O81"/>
  <c r="G81"/>
  <c r="T80"/>
  <c r="L80"/>
  <c r="D80"/>
  <c r="Q79"/>
  <c r="I79"/>
  <c r="A79"/>
  <c r="N78"/>
  <c r="F78"/>
  <c r="K77"/>
  <c r="P76"/>
  <c r="U75"/>
  <c r="E75"/>
  <c r="J74"/>
  <c r="O73"/>
  <c r="T72"/>
  <c r="D72"/>
  <c r="I71"/>
  <c r="N70"/>
  <c r="S69"/>
  <c r="C69"/>
  <c r="H68"/>
  <c r="M67"/>
  <c r="R66"/>
  <c r="B66"/>
  <c r="G65"/>
  <c r="L64"/>
  <c r="Q63"/>
  <c r="A63"/>
  <c r="F62"/>
  <c r="K61"/>
  <c r="P60"/>
  <c r="U59"/>
  <c r="E59"/>
  <c r="J58"/>
  <c r="O57"/>
  <c r="T56"/>
  <c r="D56"/>
  <c r="I55"/>
  <c r="N54"/>
  <c r="S53"/>
  <c r="C53"/>
  <c r="H52"/>
  <c r="M51"/>
  <c r="R50"/>
  <c r="B50"/>
  <c r="G49"/>
  <c r="L48"/>
  <c r="Q47"/>
  <c r="A47"/>
  <c r="F46"/>
  <c r="K45"/>
  <c r="P44"/>
  <c r="U43"/>
  <c r="E43"/>
  <c r="J42"/>
  <c r="O41"/>
  <c r="T40"/>
  <c r="D40"/>
  <c r="I39"/>
  <c r="N38"/>
  <c r="S37"/>
  <c r="C37"/>
  <c r="H36"/>
  <c r="M35"/>
  <c r="R34"/>
  <c r="B34"/>
  <c r="G33"/>
  <c r="L32"/>
  <c r="Q31"/>
  <c r="A31"/>
  <c r="F30"/>
  <c r="K29"/>
  <c r="P28"/>
  <c r="U27"/>
  <c r="E27"/>
  <c r="J26"/>
  <c r="A25"/>
  <c r="K23"/>
  <c r="U21"/>
  <c r="J20"/>
  <c r="T18"/>
  <c r="I17"/>
  <c r="S15"/>
  <c r="H14"/>
  <c r="R12"/>
  <c r="G11"/>
  <c r="Q9"/>
  <c r="F8"/>
  <c r="P6"/>
  <c r="E5"/>
  <c r="O3"/>
  <c r="D2"/>
  <c r="F97"/>
  <c r="K96"/>
  <c r="P95"/>
  <c r="U94"/>
  <c r="E94"/>
  <c r="J93"/>
  <c r="O92"/>
  <c r="T91"/>
  <c r="D91"/>
  <c r="I90"/>
  <c r="N89"/>
  <c r="S88"/>
  <c r="C88"/>
  <c r="H87"/>
  <c r="M86"/>
  <c r="R85"/>
  <c r="B85"/>
  <c r="G84"/>
  <c r="L83"/>
  <c r="Q82"/>
  <c r="A82"/>
  <c r="F81"/>
  <c r="K80"/>
  <c r="P79"/>
  <c r="U78"/>
  <c r="E78"/>
  <c r="J77"/>
  <c r="O76"/>
  <c r="T75"/>
  <c r="D75"/>
  <c r="I74"/>
  <c r="N73"/>
  <c r="S72"/>
  <c r="C72"/>
  <c r="H71"/>
  <c r="M70"/>
  <c r="R69"/>
  <c r="B69"/>
  <c r="G68"/>
  <c r="L67"/>
  <c r="Q66"/>
  <c r="A66"/>
  <c r="F65"/>
  <c r="C2"/>
  <c r="K2"/>
  <c r="S2"/>
  <c r="F3"/>
  <c r="N3"/>
  <c r="A4"/>
  <c r="I4"/>
  <c r="Q4"/>
  <c r="D5"/>
  <c r="L5"/>
  <c r="T5"/>
  <c r="G6"/>
  <c r="O6"/>
  <c r="B7"/>
  <c r="J7"/>
  <c r="R7"/>
  <c r="E8"/>
  <c r="M8"/>
  <c r="U8"/>
  <c r="H9"/>
  <c r="P9"/>
  <c r="C10"/>
  <c r="K10"/>
  <c r="S10"/>
  <c r="F11"/>
  <c r="N11"/>
  <c r="A12"/>
  <c r="I12"/>
  <c r="Q12"/>
  <c r="D13"/>
  <c r="L13"/>
  <c r="T13"/>
  <c r="G14"/>
  <c r="O14"/>
  <c r="B15"/>
  <c r="J15"/>
  <c r="R15"/>
  <c r="E16"/>
  <c r="M16"/>
  <c r="U16"/>
  <c r="H17"/>
  <c r="P17"/>
  <c r="C18"/>
  <c r="K18"/>
  <c r="S18"/>
  <c r="F19"/>
  <c r="N19"/>
  <c r="A20"/>
  <c r="I20"/>
  <c r="Q20"/>
  <c r="D21"/>
  <c r="L21"/>
  <c r="T21"/>
  <c r="G22"/>
  <c r="O22"/>
  <c r="B23"/>
  <c r="J23"/>
  <c r="R23"/>
  <c r="E24"/>
  <c r="M24"/>
  <c r="U24"/>
  <c r="H25"/>
  <c r="P25"/>
  <c r="C26"/>
  <c r="S97"/>
  <c r="K97"/>
  <c r="C97"/>
  <c r="P96"/>
  <c r="H96"/>
  <c r="U95"/>
  <c r="M95"/>
  <c r="E95"/>
  <c r="R94"/>
  <c r="J94"/>
  <c r="B94"/>
  <c r="O93"/>
  <c r="G93"/>
  <c r="T92"/>
  <c r="L92"/>
  <c r="D92"/>
  <c r="Q91"/>
  <c r="I91"/>
  <c r="A91"/>
  <c r="N90"/>
  <c r="F90"/>
  <c r="S89"/>
  <c r="K89"/>
  <c r="C89"/>
  <c r="P88"/>
  <c r="H88"/>
  <c r="U87"/>
  <c r="M87"/>
  <c r="E87"/>
  <c r="R86"/>
  <c r="J86"/>
  <c r="B86"/>
  <c r="O85"/>
  <c r="G85"/>
  <c r="T84"/>
  <c r="L84"/>
  <c r="D84"/>
  <c r="Q83"/>
  <c r="I83"/>
  <c r="A83"/>
  <c r="N82"/>
  <c r="F82"/>
  <c r="S81"/>
  <c r="K81"/>
  <c r="C81"/>
  <c r="P80"/>
  <c r="H80"/>
  <c r="U79"/>
  <c r="M79"/>
  <c r="E79"/>
  <c r="R78"/>
  <c r="J78"/>
  <c r="S77"/>
  <c r="C77"/>
  <c r="H76"/>
  <c r="M75"/>
  <c r="R74"/>
  <c r="B74"/>
  <c r="G73"/>
  <c r="L72"/>
  <c r="Q71"/>
  <c r="A71"/>
  <c r="F70"/>
  <c r="K69"/>
  <c r="P68"/>
  <c r="U67"/>
  <c r="E67"/>
  <c r="J66"/>
  <c r="O65"/>
  <c r="T64"/>
  <c r="D64"/>
  <c r="I63"/>
  <c r="N62"/>
  <c r="S61"/>
  <c r="C61"/>
  <c r="H60"/>
  <c r="M59"/>
  <c r="R58"/>
  <c r="B58"/>
  <c r="G57"/>
  <c r="L56"/>
  <c r="Q55"/>
  <c r="A55"/>
  <c r="F54"/>
  <c r="K53"/>
  <c r="P52"/>
  <c r="U51"/>
  <c r="E51"/>
  <c r="J50"/>
  <c r="O49"/>
  <c r="T48"/>
  <c r="D48"/>
  <c r="I47"/>
  <c r="N46"/>
  <c r="S45"/>
  <c r="C45"/>
  <c r="H44"/>
  <c r="M43"/>
  <c r="R42"/>
  <c r="B42"/>
  <c r="G41"/>
  <c r="L40"/>
  <c r="Q39"/>
  <c r="A39"/>
  <c r="F38"/>
  <c r="K37"/>
  <c r="P36"/>
  <c r="U35"/>
  <c r="E35"/>
  <c r="J34"/>
  <c r="O33"/>
  <c r="T32"/>
  <c r="D32"/>
  <c r="I31"/>
  <c r="N30"/>
  <c r="S29"/>
  <c r="C29"/>
  <c r="H28"/>
  <c r="M27"/>
  <c r="R26"/>
  <c r="Q25"/>
  <c r="F24"/>
  <c r="P22"/>
  <c r="E21"/>
  <c r="O19"/>
  <c r="D18"/>
  <c r="N16"/>
  <c r="C15"/>
  <c r="M13"/>
  <c r="B12"/>
  <c r="L10"/>
  <c r="A9"/>
  <c r="K7"/>
  <c r="U5"/>
  <c r="J4"/>
  <c r="T2"/>
  <c r="N97"/>
  <c r="S96"/>
  <c r="C96"/>
  <c r="H95"/>
  <c r="M94"/>
  <c r="R93"/>
  <c r="B93"/>
  <c r="G92"/>
  <c r="L91"/>
  <c r="Q90"/>
  <c r="A90"/>
  <c r="F89"/>
  <c r="K88"/>
  <c r="P87"/>
  <c r="U86"/>
  <c r="E86"/>
  <c r="J85"/>
  <c r="O84"/>
  <c r="T83"/>
  <c r="D83"/>
  <c r="I82"/>
  <c r="N81"/>
  <c r="S80"/>
  <c r="C80"/>
  <c r="H79"/>
  <c r="M78"/>
  <c r="R77"/>
  <c r="B77"/>
  <c r="G76"/>
  <c r="L75"/>
  <c r="Q74"/>
  <c r="A74"/>
  <c r="F73"/>
  <c r="K72"/>
  <c r="P71"/>
  <c r="U70"/>
  <c r="E70"/>
  <c r="J69"/>
  <c r="O68"/>
  <c r="T67"/>
  <c r="D67"/>
  <c r="I66"/>
  <c r="N65"/>
  <c r="S64"/>
  <c r="B78"/>
  <c r="O77"/>
  <c r="G77"/>
  <c r="T76"/>
  <c r="L76"/>
  <c r="D76"/>
  <c r="Q75"/>
  <c r="I75"/>
  <c r="A75"/>
  <c r="N74"/>
  <c r="F74"/>
  <c r="S73"/>
  <c r="K73"/>
  <c r="C73"/>
  <c r="P72"/>
  <c r="H72"/>
  <c r="U71"/>
  <c r="M71"/>
  <c r="E71"/>
  <c r="R70"/>
  <c r="J70"/>
  <c r="B70"/>
  <c r="O69"/>
  <c r="G69"/>
  <c r="T68"/>
  <c r="L68"/>
  <c r="D68"/>
  <c r="Q67"/>
  <c r="I67"/>
  <c r="A67"/>
  <c r="N66"/>
  <c r="F66"/>
  <c r="S65"/>
  <c r="K65"/>
  <c r="C65"/>
  <c r="P64"/>
  <c r="H64"/>
  <c r="U63"/>
  <c r="M63"/>
  <c r="E63"/>
  <c r="R62"/>
  <c r="J62"/>
  <c r="B62"/>
  <c r="O61"/>
  <c r="G61"/>
  <c r="T60"/>
  <c r="L60"/>
  <c r="D60"/>
  <c r="Q59"/>
  <c r="I59"/>
  <c r="A59"/>
  <c r="N58"/>
  <c r="F58"/>
  <c r="S57"/>
  <c r="K57"/>
  <c r="C57"/>
  <c r="P56"/>
  <c r="H56"/>
  <c r="U55"/>
  <c r="M55"/>
  <c r="E55"/>
  <c r="R54"/>
  <c r="J54"/>
  <c r="B54"/>
  <c r="O53"/>
  <c r="G53"/>
  <c r="T52"/>
  <c r="L52"/>
  <c r="D52"/>
  <c r="Q51"/>
  <c r="I51"/>
  <c r="A51"/>
  <c r="N50"/>
  <c r="F50"/>
  <c r="S49"/>
  <c r="K49"/>
  <c r="C49"/>
  <c r="P48"/>
  <c r="H48"/>
  <c r="U47"/>
  <c r="M47"/>
  <c r="E47"/>
  <c r="R46"/>
  <c r="J46"/>
  <c r="B46"/>
  <c r="O45"/>
  <c r="G45"/>
  <c r="T44"/>
  <c r="L44"/>
  <c r="D44"/>
  <c r="Q43"/>
  <c r="I43"/>
  <c r="A43"/>
  <c r="N42"/>
  <c r="F42"/>
  <c r="S41"/>
  <c r="K41"/>
  <c r="C41"/>
  <c r="P40"/>
  <c r="H40"/>
  <c r="U39"/>
  <c r="M39"/>
  <c r="E39"/>
  <c r="R38"/>
  <c r="J38"/>
  <c r="B38"/>
  <c r="O37"/>
  <c r="G37"/>
  <c r="T36"/>
  <c r="L36"/>
  <c r="D36"/>
  <c r="Q35"/>
  <c r="I35"/>
  <c r="A35"/>
  <c r="N34"/>
  <c r="F34"/>
  <c r="S33"/>
  <c r="K33"/>
  <c r="C33"/>
  <c r="P32"/>
  <c r="H32"/>
  <c r="U31"/>
  <c r="M31"/>
  <c r="E31"/>
  <c r="R30"/>
  <c r="J30"/>
  <c r="B30"/>
  <c r="O29"/>
  <c r="G29"/>
  <c r="T28"/>
  <c r="L28"/>
  <c r="D28"/>
  <c r="Q27"/>
  <c r="I27"/>
  <c r="A27"/>
  <c r="N26"/>
  <c r="D26"/>
  <c r="I25"/>
  <c r="N24"/>
  <c r="S23"/>
  <c r="C23"/>
  <c r="H22"/>
  <c r="M21"/>
  <c r="R20"/>
  <c r="B20"/>
  <c r="G19"/>
  <c r="L18"/>
  <c r="Q17"/>
  <c r="A17"/>
  <c r="F16"/>
  <c r="K15"/>
  <c r="P14"/>
  <c r="U13"/>
  <c r="E13"/>
  <c r="J12"/>
  <c r="O11"/>
  <c r="T10"/>
  <c r="D10"/>
  <c r="I9"/>
  <c r="N8"/>
  <c r="S7"/>
  <c r="C7"/>
  <c r="H6"/>
  <c r="M5"/>
  <c r="R4"/>
  <c r="B4"/>
  <c r="G3"/>
  <c r="L2"/>
  <c r="R97"/>
  <c r="J97"/>
  <c r="B97"/>
  <c r="O96"/>
  <c r="G96"/>
  <c r="T95"/>
  <c r="L95"/>
  <c r="D95"/>
  <c r="Q94"/>
  <c r="I94"/>
  <c r="A94"/>
  <c r="N93"/>
  <c r="F93"/>
  <c r="S92"/>
  <c r="K92"/>
  <c r="C92"/>
  <c r="P91"/>
  <c r="H91"/>
  <c r="U90"/>
  <c r="M90"/>
  <c r="E90"/>
  <c r="R89"/>
  <c r="J89"/>
  <c r="B89"/>
  <c r="O88"/>
  <c r="G88"/>
  <c r="T87"/>
  <c r="L87"/>
  <c r="D87"/>
  <c r="Q86"/>
  <c r="I86"/>
  <c r="A86"/>
  <c r="N85"/>
  <c r="F85"/>
  <c r="S84"/>
  <c r="K84"/>
  <c r="C84"/>
  <c r="P83"/>
  <c r="H83"/>
  <c r="U82"/>
  <c r="M82"/>
  <c r="E82"/>
  <c r="R81"/>
  <c r="J81"/>
  <c r="B81"/>
  <c r="O80"/>
  <c r="G80"/>
  <c r="T79"/>
  <c r="L79"/>
  <c r="D79"/>
  <c r="Q78"/>
  <c r="I78"/>
  <c r="A78"/>
  <c r="N77"/>
  <c r="F77"/>
  <c r="S76"/>
  <c r="K76"/>
  <c r="C76"/>
  <c r="P75"/>
  <c r="H75"/>
  <c r="U74"/>
  <c r="M74"/>
  <c r="E74"/>
  <c r="R73"/>
  <c r="J73"/>
  <c r="B73"/>
  <c r="O72"/>
  <c r="G72"/>
  <c r="T71"/>
  <c r="L71"/>
  <c r="D71"/>
  <c r="Q70"/>
  <c r="I70"/>
  <c r="A70"/>
  <c r="N69"/>
  <c r="F69"/>
  <c r="S68"/>
  <c r="K68"/>
  <c r="C68"/>
  <c r="P67"/>
  <c r="H67"/>
  <c r="U66"/>
  <c r="M66"/>
  <c r="E66"/>
  <c r="R65"/>
  <c r="J65"/>
  <c r="B65"/>
  <c r="O64"/>
  <c r="K64"/>
  <c r="G64"/>
  <c r="C64"/>
  <c r="T63"/>
  <c r="P63"/>
  <c r="L63"/>
  <c r="H63"/>
  <c r="D63"/>
  <c r="U62"/>
  <c r="Q62"/>
  <c r="I62"/>
  <c r="A62"/>
  <c r="N61"/>
  <c r="F61"/>
  <c r="S60"/>
  <c r="K60"/>
  <c r="C60"/>
  <c r="P59"/>
  <c r="H59"/>
  <c r="U58"/>
  <c r="M58"/>
  <c r="E58"/>
  <c r="R57"/>
  <c r="J57"/>
  <c r="B57"/>
  <c r="O56"/>
  <c r="G56"/>
  <c r="T55"/>
  <c r="L55"/>
  <c r="D55"/>
  <c r="Q54"/>
  <c r="I54"/>
  <c r="A54"/>
  <c r="N53"/>
  <c r="F53"/>
  <c r="S52"/>
  <c r="K52"/>
  <c r="C52"/>
  <c r="P51"/>
  <c r="H51"/>
  <c r="U50"/>
  <c r="M50"/>
  <c r="E50"/>
  <c r="R49"/>
  <c r="J49"/>
  <c r="B49"/>
  <c r="O48"/>
  <c r="G48"/>
  <c r="T47"/>
  <c r="L47"/>
  <c r="D47"/>
  <c r="Q46"/>
  <c r="I46"/>
  <c r="A46"/>
  <c r="N45"/>
  <c r="F45"/>
  <c r="S44"/>
  <c r="K44"/>
  <c r="C44"/>
  <c r="P43"/>
  <c r="H43"/>
  <c r="U42"/>
  <c r="M42"/>
  <c r="E42"/>
  <c r="R41"/>
  <c r="J41"/>
  <c r="B41"/>
  <c r="O40"/>
  <c r="G40"/>
  <c r="T39"/>
  <c r="L39"/>
  <c r="D39"/>
  <c r="Q38"/>
  <c r="I38"/>
  <c r="A38"/>
  <c r="N37"/>
  <c r="F37"/>
  <c r="S36"/>
  <c r="K36"/>
  <c r="C36"/>
  <c r="P35"/>
  <c r="H35"/>
  <c r="U34"/>
  <c r="M34"/>
  <c r="E34"/>
  <c r="R33"/>
  <c r="J33"/>
  <c r="B33"/>
  <c r="O32"/>
  <c r="G32"/>
  <c r="T31"/>
  <c r="L31"/>
  <c r="D31"/>
  <c r="Q30"/>
  <c r="I30"/>
  <c r="A30"/>
  <c r="N29"/>
  <c r="F29"/>
  <c r="S28"/>
  <c r="K28"/>
  <c r="C28"/>
  <c r="P27"/>
  <c r="H27"/>
  <c r="U26"/>
  <c r="M26"/>
  <c r="B26"/>
  <c r="G25"/>
  <c r="L24"/>
  <c r="Q23"/>
  <c r="A23"/>
  <c r="F22"/>
  <c r="K21"/>
  <c r="P20"/>
  <c r="U19"/>
  <c r="E19"/>
  <c r="J18"/>
  <c r="O17"/>
  <c r="T16"/>
  <c r="D16"/>
  <c r="I15"/>
  <c r="N14"/>
  <c r="S13"/>
  <c r="C13"/>
  <c r="H12"/>
  <c r="M11"/>
  <c r="R10"/>
  <c r="B10"/>
  <c r="G9"/>
  <c r="L8"/>
  <c r="Q7"/>
  <c r="A7"/>
  <c r="F6"/>
  <c r="K5"/>
  <c r="P4"/>
  <c r="U3"/>
  <c r="E3"/>
  <c r="J2"/>
  <c r="E2"/>
  <c r="I2"/>
  <c r="M2"/>
  <c r="Q2"/>
  <c r="U2"/>
  <c r="D3"/>
  <c r="H3"/>
  <c r="L3"/>
  <c r="P3"/>
  <c r="T3"/>
  <c r="C4"/>
  <c r="G4"/>
  <c r="K4"/>
  <c r="O4"/>
  <c r="S4"/>
  <c r="B5"/>
  <c r="F5"/>
  <c r="J5"/>
  <c r="N5"/>
  <c r="R5"/>
  <c r="A6"/>
  <c r="E6"/>
  <c r="I6"/>
  <c r="M6"/>
  <c r="Q6"/>
  <c r="U6"/>
  <c r="D7"/>
  <c r="H7"/>
  <c r="L7"/>
  <c r="P7"/>
  <c r="T7"/>
  <c r="C8"/>
  <c r="G8"/>
  <c r="K8"/>
  <c r="O8"/>
  <c r="S8"/>
  <c r="B9"/>
  <c r="F9"/>
  <c r="J9"/>
  <c r="N9"/>
  <c r="R9"/>
  <c r="A10"/>
  <c r="E10"/>
  <c r="I10"/>
  <c r="M10"/>
  <c r="Q10"/>
  <c r="U10"/>
  <c r="D11"/>
  <c r="H11"/>
  <c r="L11"/>
  <c r="P11"/>
  <c r="T11"/>
  <c r="C12"/>
  <c r="G12"/>
  <c r="K12"/>
  <c r="O12"/>
  <c r="S12"/>
  <c r="B13"/>
  <c r="F13"/>
  <c r="J13"/>
  <c r="N13"/>
  <c r="R13"/>
  <c r="A14"/>
  <c r="E14"/>
  <c r="I14"/>
  <c r="M14"/>
  <c r="Q14"/>
  <c r="U14"/>
  <c r="D15"/>
  <c r="H15"/>
  <c r="L15"/>
  <c r="P15"/>
  <c r="T15"/>
  <c r="C16"/>
  <c r="G16"/>
  <c r="K16"/>
  <c r="O16"/>
  <c r="S16"/>
  <c r="B17"/>
  <c r="F17"/>
  <c r="J17"/>
  <c r="N17"/>
  <c r="R17"/>
  <c r="A18"/>
  <c r="E18"/>
  <c r="I18"/>
  <c r="M18"/>
  <c r="Q18"/>
  <c r="U18"/>
  <c r="D19"/>
  <c r="H19"/>
  <c r="L19"/>
  <c r="P19"/>
  <c r="T19"/>
  <c r="C20"/>
  <c r="G20"/>
  <c r="K20"/>
  <c r="O20"/>
  <c r="S20"/>
  <c r="B21"/>
  <c r="F21"/>
  <c r="J21"/>
  <c r="N21"/>
  <c r="R21"/>
  <c r="A22"/>
  <c r="E22"/>
  <c r="I22"/>
  <c r="M22"/>
  <c r="Q22"/>
  <c r="U22"/>
  <c r="D23"/>
  <c r="H23"/>
  <c r="L23"/>
  <c r="P23"/>
  <c r="T23"/>
  <c r="C24"/>
  <c r="G24"/>
  <c r="K24"/>
  <c r="O24"/>
  <c r="S24"/>
  <c r="B25"/>
  <c r="F25"/>
  <c r="J25"/>
  <c r="N25"/>
  <c r="R25"/>
  <c r="A26"/>
  <c r="E26"/>
  <c r="U97"/>
  <c r="Q97"/>
  <c r="M97"/>
  <c r="I97"/>
  <c r="E97"/>
  <c r="A97"/>
  <c r="R96"/>
  <c r="N96"/>
  <c r="J96"/>
  <c r="F96"/>
  <c r="B96"/>
  <c r="S95"/>
  <c r="O95"/>
  <c r="K95"/>
  <c r="G95"/>
  <c r="C95"/>
  <c r="T94"/>
  <c r="P94"/>
  <c r="L94"/>
  <c r="H94"/>
  <c r="D94"/>
  <c r="U93"/>
  <c r="Q93"/>
  <c r="M93"/>
  <c r="I93"/>
  <c r="E93"/>
  <c r="A93"/>
  <c r="R92"/>
  <c r="N92"/>
  <c r="J92"/>
  <c r="F92"/>
  <c r="B92"/>
  <c r="S91"/>
  <c r="O91"/>
  <c r="K91"/>
  <c r="G91"/>
  <c r="C91"/>
  <c r="T90"/>
  <c r="P90"/>
  <c r="L90"/>
  <c r="H90"/>
  <c r="D90"/>
  <c r="U89"/>
  <c r="Q89"/>
  <c r="M89"/>
  <c r="I89"/>
  <c r="E89"/>
  <c r="A89"/>
  <c r="R88"/>
  <c r="N88"/>
  <c r="J88"/>
  <c r="F88"/>
  <c r="B88"/>
  <c r="S87"/>
  <c r="O87"/>
  <c r="K87"/>
  <c r="G87"/>
  <c r="C87"/>
  <c r="T86"/>
  <c r="P86"/>
  <c r="L86"/>
  <c r="H86"/>
  <c r="D86"/>
  <c r="U85"/>
  <c r="Q85"/>
  <c r="M85"/>
  <c r="I85"/>
  <c r="E85"/>
  <c r="A85"/>
  <c r="R84"/>
  <c r="N84"/>
  <c r="J84"/>
  <c r="F84"/>
  <c r="B84"/>
  <c r="S83"/>
  <c r="O83"/>
  <c r="K83"/>
  <c r="G83"/>
  <c r="C83"/>
  <c r="T82"/>
  <c r="P82"/>
  <c r="L82"/>
  <c r="H82"/>
  <c r="D82"/>
  <c r="U81"/>
  <c r="Q81"/>
  <c r="M81"/>
  <c r="I81"/>
  <c r="E81"/>
  <c r="A81"/>
  <c r="R80"/>
  <c r="N80"/>
  <c r="J80"/>
  <c r="F80"/>
  <c r="B80"/>
  <c r="S79"/>
  <c r="O79"/>
  <c r="K79"/>
  <c r="G79"/>
  <c r="C79"/>
  <c r="T78"/>
  <c r="P78"/>
  <c r="L78"/>
  <c r="H78"/>
  <c r="D78"/>
  <c r="U77"/>
  <c r="Q77"/>
  <c r="M77"/>
  <c r="I77"/>
  <c r="E77"/>
  <c r="A77"/>
  <c r="R76"/>
  <c r="N76"/>
  <c r="J76"/>
  <c r="F76"/>
  <c r="B76"/>
  <c r="S75"/>
  <c r="O75"/>
  <c r="K75"/>
  <c r="G75"/>
  <c r="C75"/>
  <c r="T74"/>
  <c r="P74"/>
  <c r="L74"/>
  <c r="H74"/>
  <c r="D74"/>
  <c r="U73"/>
  <c r="Q73"/>
  <c r="M73"/>
  <c r="I73"/>
  <c r="E73"/>
  <c r="A73"/>
  <c r="R72"/>
  <c r="N72"/>
  <c r="J72"/>
  <c r="F72"/>
  <c r="B72"/>
  <c r="S71"/>
  <c r="O71"/>
  <c r="K71"/>
  <c r="G71"/>
  <c r="C71"/>
  <c r="T70"/>
  <c r="P70"/>
  <c r="L70"/>
  <c r="H70"/>
  <c r="D70"/>
  <c r="U69"/>
  <c r="Q69"/>
  <c r="M69"/>
  <c r="I69"/>
  <c r="E69"/>
  <c r="A69"/>
  <c r="R68"/>
  <c r="N68"/>
  <c r="J68"/>
  <c r="F68"/>
  <c r="B68"/>
  <c r="S67"/>
  <c r="O67"/>
  <c r="K67"/>
  <c r="G67"/>
  <c r="C67"/>
  <c r="T66"/>
  <c r="P66"/>
  <c r="L66"/>
  <c r="H66"/>
  <c r="D66"/>
  <c r="U65"/>
  <c r="Q65"/>
  <c r="M65"/>
  <c r="I65"/>
  <c r="E65"/>
  <c r="A65"/>
  <c r="R64"/>
  <c r="N64"/>
  <c r="J64"/>
  <c r="F64"/>
  <c r="B64"/>
  <c r="S63"/>
  <c r="O63"/>
  <c r="K63"/>
  <c r="G63"/>
  <c r="C63"/>
  <c r="T62"/>
  <c r="P62"/>
  <c r="L62"/>
  <c r="H62"/>
  <c r="D62"/>
  <c r="U61"/>
  <c r="Q61"/>
  <c r="M61"/>
  <c r="I61"/>
  <c r="E61"/>
  <c r="A61"/>
  <c r="R60"/>
  <c r="N60"/>
  <c r="J60"/>
  <c r="F60"/>
  <c r="B60"/>
  <c r="S59"/>
  <c r="O59"/>
  <c r="K59"/>
  <c r="G59"/>
  <c r="C59"/>
  <c r="T58"/>
  <c r="P58"/>
  <c r="L58"/>
  <c r="H58"/>
  <c r="D58"/>
  <c r="U57"/>
  <c r="Q57"/>
  <c r="M57"/>
  <c r="I57"/>
  <c r="E57"/>
  <c r="A57"/>
  <c r="R56"/>
  <c r="N56"/>
  <c r="J56"/>
  <c r="F56"/>
  <c r="B56"/>
  <c r="S55"/>
  <c r="O55"/>
  <c r="K55"/>
  <c r="G55"/>
  <c r="C55"/>
  <c r="T54"/>
  <c r="P54"/>
  <c r="L54"/>
  <c r="H54"/>
  <c r="D54"/>
  <c r="U53"/>
  <c r="Q53"/>
  <c r="M53"/>
  <c r="I53"/>
  <c r="E53"/>
  <c r="A53"/>
  <c r="R52"/>
  <c r="N52"/>
  <c r="J52"/>
  <c r="F52"/>
  <c r="B52"/>
  <c r="S51"/>
  <c r="O51"/>
  <c r="K51"/>
  <c r="G51"/>
  <c r="C51"/>
  <c r="T50"/>
  <c r="P50"/>
  <c r="L50"/>
  <c r="H50"/>
  <c r="D50"/>
  <c r="U49"/>
  <c r="Q49"/>
  <c r="M49"/>
  <c r="I49"/>
  <c r="E49"/>
  <c r="A49"/>
  <c r="R48"/>
  <c r="N48"/>
  <c r="J48"/>
  <c r="F48"/>
  <c r="B48"/>
  <c r="S47"/>
  <c r="O47"/>
  <c r="K47"/>
  <c r="G47"/>
  <c r="C47"/>
  <c r="T46"/>
  <c r="P46"/>
  <c r="L46"/>
  <c r="H46"/>
  <c r="D46"/>
  <c r="U45"/>
  <c r="Q45"/>
  <c r="M45"/>
  <c r="I45"/>
  <c r="E45"/>
  <c r="A45"/>
  <c r="R44"/>
  <c r="N44"/>
  <c r="J44"/>
  <c r="F44"/>
  <c r="B44"/>
  <c r="S43"/>
  <c r="O43"/>
  <c r="K43"/>
  <c r="G43"/>
  <c r="C43"/>
  <c r="T42"/>
  <c r="P42"/>
  <c r="L42"/>
  <c r="H42"/>
  <c r="D42"/>
  <c r="U41"/>
  <c r="Q41"/>
  <c r="M41"/>
  <c r="I41"/>
  <c r="E41"/>
  <c r="A41"/>
  <c r="R40"/>
  <c r="N40"/>
  <c r="J40"/>
  <c r="F40"/>
  <c r="B40"/>
  <c r="S39"/>
  <c r="O39"/>
  <c r="K39"/>
  <c r="G39"/>
  <c r="C39"/>
  <c r="T38"/>
  <c r="P38"/>
  <c r="L38"/>
  <c r="H38"/>
  <c r="D38"/>
  <c r="U37"/>
  <c r="Q37"/>
  <c r="M37"/>
  <c r="I37"/>
  <c r="E37"/>
  <c r="A37"/>
  <c r="R36"/>
  <c r="N36"/>
  <c r="J36"/>
  <c r="F36"/>
  <c r="B36"/>
  <c r="S35"/>
  <c r="O35"/>
  <c r="K35"/>
  <c r="G35"/>
  <c r="C35"/>
  <c r="T34"/>
  <c r="P34"/>
  <c r="L34"/>
  <c r="H34"/>
  <c r="D34"/>
  <c r="U33"/>
  <c r="Q33"/>
  <c r="M33"/>
  <c r="I33"/>
  <c r="E33"/>
  <c r="A33"/>
  <c r="R32"/>
  <c r="N32"/>
  <c r="J32"/>
  <c r="F32"/>
  <c r="B32"/>
  <c r="S31"/>
  <c r="O31"/>
  <c r="K31"/>
  <c r="G31"/>
  <c r="C31"/>
  <c r="T30"/>
  <c r="P30"/>
  <c r="L30"/>
  <c r="H30"/>
  <c r="D30"/>
  <c r="U29"/>
  <c r="Q29"/>
  <c r="M29"/>
  <c r="I29"/>
  <c r="E29"/>
  <c r="A29"/>
  <c r="R28"/>
  <c r="N28"/>
  <c r="J28"/>
  <c r="F28"/>
  <c r="B28"/>
  <c r="S27"/>
  <c r="O27"/>
  <c r="K27"/>
  <c r="G27"/>
  <c r="C27"/>
  <c r="T26"/>
  <c r="P26"/>
  <c r="L26"/>
  <c r="H26"/>
  <c r="U25"/>
  <c r="M25"/>
  <c r="E25"/>
  <c r="R24"/>
  <c r="J24"/>
  <c r="B24"/>
  <c r="O23"/>
  <c r="G23"/>
  <c r="T22"/>
  <c r="L22"/>
  <c r="D22"/>
  <c r="Q21"/>
  <c r="I21"/>
  <c r="A21"/>
  <c r="N20"/>
  <c r="F20"/>
  <c r="S19"/>
  <c r="K19"/>
  <c r="C19"/>
  <c r="P18"/>
  <c r="H18"/>
  <c r="U17"/>
  <c r="M17"/>
  <c r="E17"/>
  <c r="R16"/>
  <c r="J16"/>
  <c r="B16"/>
  <c r="O15"/>
  <c r="G15"/>
  <c r="T14"/>
  <c r="L14"/>
  <c r="D14"/>
  <c r="Q13"/>
  <c r="I13"/>
  <c r="A13"/>
  <c r="N12"/>
  <c r="F12"/>
  <c r="S11"/>
  <c r="K11"/>
  <c r="C11"/>
  <c r="P10"/>
  <c r="H10"/>
  <c r="U9"/>
  <c r="M9"/>
  <c r="E9"/>
  <c r="R8"/>
  <c r="J8"/>
  <c r="B8"/>
  <c r="O7"/>
  <c r="G7"/>
  <c r="T6"/>
  <c r="L6"/>
  <c r="D6"/>
  <c r="Q5"/>
  <c r="I5"/>
  <c r="A5"/>
  <c r="N4"/>
  <c r="F4"/>
  <c r="S3"/>
  <c r="K3"/>
  <c r="C3"/>
  <c r="P2"/>
  <c r="H2"/>
  <c r="T97"/>
  <c r="P97"/>
  <c r="L97"/>
  <c r="H97"/>
  <c r="D97"/>
  <c r="U96"/>
  <c r="Q96"/>
  <c r="M96"/>
  <c r="I96"/>
  <c r="E96"/>
  <c r="A96"/>
  <c r="R95"/>
  <c r="N95"/>
  <c r="J95"/>
  <c r="F95"/>
  <c r="B95"/>
  <c r="S94"/>
  <c r="O94"/>
  <c r="K94"/>
  <c r="G94"/>
  <c r="C94"/>
  <c r="T93"/>
  <c r="P93"/>
  <c r="L93"/>
  <c r="H93"/>
  <c r="D93"/>
  <c r="U92"/>
  <c r="Q92"/>
  <c r="M92"/>
  <c r="I92"/>
  <c r="E92"/>
  <c r="A92"/>
  <c r="R91"/>
  <c r="N91"/>
  <c r="J91"/>
  <c r="F91"/>
  <c r="B91"/>
  <c r="S90"/>
  <c r="O90"/>
  <c r="K90"/>
  <c r="G90"/>
  <c r="C90"/>
  <c r="T89"/>
  <c r="P89"/>
  <c r="L89"/>
  <c r="H89"/>
  <c r="D89"/>
  <c r="U88"/>
  <c r="Q88"/>
  <c r="M88"/>
  <c r="I88"/>
  <c r="E88"/>
  <c r="A88"/>
  <c r="R87"/>
  <c r="N87"/>
  <c r="J87"/>
  <c r="F87"/>
  <c r="B87"/>
  <c r="S86"/>
  <c r="O86"/>
  <c r="K86"/>
  <c r="G86"/>
  <c r="C86"/>
  <c r="T85"/>
  <c r="P85"/>
  <c r="L85"/>
  <c r="H85"/>
  <c r="D85"/>
  <c r="U84"/>
  <c r="Q84"/>
  <c r="M84"/>
  <c r="I84"/>
  <c r="E84"/>
  <c r="A84"/>
  <c r="R83"/>
  <c r="N83"/>
  <c r="J83"/>
  <c r="F83"/>
  <c r="B83"/>
  <c r="S82"/>
  <c r="O82"/>
  <c r="K82"/>
  <c r="G82"/>
  <c r="C82"/>
  <c r="T81"/>
  <c r="P81"/>
  <c r="L81"/>
  <c r="H81"/>
  <c r="D81"/>
  <c r="U80"/>
  <c r="Q80"/>
  <c r="M80"/>
  <c r="I80"/>
  <c r="E80"/>
  <c r="A80"/>
  <c r="R79"/>
  <c r="N79"/>
  <c r="J79"/>
  <c r="F79"/>
  <c r="B79"/>
  <c r="S78"/>
  <c r="O78"/>
  <c r="K78"/>
  <c r="G78"/>
  <c r="C78"/>
  <c r="T77"/>
  <c r="P77"/>
  <c r="L77"/>
  <c r="H77"/>
  <c r="D77"/>
  <c r="U76"/>
  <c r="Q76"/>
  <c r="M76"/>
  <c r="I76"/>
  <c r="E76"/>
  <c r="A76"/>
  <c r="R75"/>
  <c r="N75"/>
  <c r="J75"/>
  <c r="F75"/>
  <c r="B75"/>
  <c r="S74"/>
  <c r="O74"/>
  <c r="K74"/>
  <c r="G74"/>
  <c r="C74"/>
  <c r="T73"/>
  <c r="P73"/>
  <c r="L73"/>
  <c r="H73"/>
  <c r="D73"/>
  <c r="U72"/>
  <c r="Q72"/>
  <c r="M72"/>
  <c r="I72"/>
  <c r="E72"/>
  <c r="A72"/>
  <c r="R71"/>
  <c r="N71"/>
  <c r="J71"/>
  <c r="F71"/>
  <c r="B71"/>
  <c r="S70"/>
  <c r="O70"/>
  <c r="K70"/>
  <c r="G70"/>
  <c r="C70"/>
  <c r="T69"/>
  <c r="P69"/>
  <c r="L69"/>
  <c r="H69"/>
  <c r="D69"/>
  <c r="U68"/>
  <c r="Q68"/>
  <c r="M68"/>
  <c r="I68"/>
  <c r="E68"/>
  <c r="A68"/>
  <c r="R67"/>
  <c r="N67"/>
  <c r="J67"/>
  <c r="F67"/>
  <c r="B67"/>
  <c r="S66"/>
  <c r="O66"/>
  <c r="K66"/>
  <c r="G66"/>
  <c r="C66"/>
  <c r="T65"/>
  <c r="P65"/>
  <c r="L65"/>
  <c r="H65"/>
  <c r="D65"/>
  <c r="U64"/>
  <c r="Q64"/>
  <c r="M64"/>
  <c r="I64"/>
  <c r="E64"/>
  <c r="A64"/>
  <c r="R63"/>
  <c r="N63"/>
  <c r="J63"/>
  <c r="F63"/>
  <c r="B63"/>
  <c r="S62"/>
  <c r="M62"/>
  <c r="E62"/>
  <c r="R61"/>
  <c r="J61"/>
  <c r="B61"/>
  <c r="O60"/>
  <c r="G60"/>
  <c r="T59"/>
  <c r="L59"/>
  <c r="D59"/>
  <c r="Q58"/>
  <c r="I58"/>
  <c r="A58"/>
  <c r="N57"/>
  <c r="F57"/>
  <c r="S56"/>
  <c r="K56"/>
  <c r="C56"/>
  <c r="P55"/>
  <c r="H55"/>
  <c r="U54"/>
  <c r="M54"/>
  <c r="E54"/>
  <c r="R53"/>
  <c r="J53"/>
  <c r="B53"/>
  <c r="O52"/>
  <c r="G52"/>
  <c r="T51"/>
  <c r="L51"/>
  <c r="D51"/>
  <c r="Q50"/>
  <c r="I50"/>
  <c r="A50"/>
  <c r="N49"/>
  <c r="F49"/>
  <c r="S48"/>
  <c r="K48"/>
  <c r="C48"/>
  <c r="P47"/>
  <c r="H47"/>
  <c r="U46"/>
  <c r="M46"/>
  <c r="E46"/>
  <c r="R45"/>
  <c r="J45"/>
  <c r="B45"/>
  <c r="O44"/>
  <c r="G44"/>
  <c r="T43"/>
  <c r="L43"/>
  <c r="D43"/>
  <c r="Q42"/>
  <c r="I42"/>
  <c r="A42"/>
  <c r="N41"/>
  <c r="F41"/>
  <c r="S40"/>
  <c r="K40"/>
  <c r="C40"/>
  <c r="P39"/>
  <c r="H39"/>
  <c r="U38"/>
  <c r="M38"/>
  <c r="E38"/>
  <c r="R37"/>
  <c r="J37"/>
  <c r="B37"/>
  <c r="O36"/>
  <c r="G36"/>
  <c r="T35"/>
  <c r="L35"/>
  <c r="D35"/>
  <c r="Q34"/>
  <c r="I34"/>
  <c r="A34"/>
  <c r="N33"/>
  <c r="F33"/>
  <c r="S32"/>
  <c r="K32"/>
  <c r="C32"/>
  <c r="P31"/>
  <c r="H31"/>
  <c r="U30"/>
  <c r="M30"/>
  <c r="E30"/>
  <c r="R29"/>
  <c r="J29"/>
  <c r="B29"/>
  <c r="O28"/>
  <c r="G28"/>
  <c r="T27"/>
  <c r="L27"/>
  <c r="D27"/>
  <c r="Q26"/>
  <c r="I26"/>
  <c r="O25"/>
  <c r="T24"/>
  <c r="D24"/>
  <c r="I23"/>
  <c r="N22"/>
  <c r="S21"/>
  <c r="C21"/>
  <c r="H20"/>
  <c r="M19"/>
  <c r="R18"/>
  <c r="B18"/>
  <c r="G17"/>
  <c r="L16"/>
  <c r="Q15"/>
  <c r="A15"/>
  <c r="F14"/>
  <c r="K13"/>
  <c r="P12"/>
  <c r="U11"/>
  <c r="E11"/>
  <c r="J10"/>
  <c r="O9"/>
  <c r="T8"/>
  <c r="D8"/>
  <c r="I7"/>
  <c r="N6"/>
  <c r="S5"/>
  <c r="C5"/>
  <c r="H4"/>
  <c r="M3"/>
  <c r="R2"/>
  <c r="B2"/>
  <c r="O62"/>
  <c r="K62"/>
  <c r="G62"/>
  <c r="C62"/>
  <c r="T61"/>
  <c r="P61"/>
  <c r="L61"/>
  <c r="H61"/>
  <c r="D61"/>
  <c r="U60"/>
  <c r="Q60"/>
  <c r="M60"/>
  <c r="I60"/>
  <c r="E60"/>
  <c r="A60"/>
  <c r="R59"/>
  <c r="N59"/>
  <c r="J59"/>
  <c r="F59"/>
  <c r="B59"/>
  <c r="S58"/>
  <c r="O58"/>
  <c r="K58"/>
  <c r="G58"/>
  <c r="C58"/>
  <c r="T57"/>
  <c r="P57"/>
  <c r="L57"/>
  <c r="H57"/>
  <c r="D57"/>
  <c r="U56"/>
  <c r="Q56"/>
  <c r="M56"/>
  <c r="I56"/>
  <c r="E56"/>
  <c r="A56"/>
  <c r="R55"/>
  <c r="N55"/>
  <c r="J55"/>
  <c r="F55"/>
  <c r="B55"/>
  <c r="S54"/>
  <c r="O54"/>
  <c r="K54"/>
  <c r="G54"/>
  <c r="C54"/>
  <c r="T53"/>
  <c r="P53"/>
  <c r="L53"/>
  <c r="H53"/>
  <c r="D53"/>
  <c r="U52"/>
  <c r="Q52"/>
  <c r="M52"/>
  <c r="I52"/>
  <c r="E52"/>
  <c r="A52"/>
  <c r="R51"/>
  <c r="N51"/>
  <c r="J51"/>
  <c r="F51"/>
  <c r="B51"/>
  <c r="S50"/>
  <c r="O50"/>
  <c r="K50"/>
  <c r="G50"/>
  <c r="C50"/>
  <c r="T49"/>
  <c r="P49"/>
  <c r="L49"/>
  <c r="H49"/>
  <c r="D49"/>
  <c r="U48"/>
  <c r="Q48"/>
  <c r="M48"/>
  <c r="I48"/>
  <c r="E48"/>
  <c r="A48"/>
  <c r="R47"/>
  <c r="N47"/>
  <c r="J47"/>
  <c r="F47"/>
  <c r="B47"/>
  <c r="S46"/>
  <c r="O46"/>
  <c r="K46"/>
  <c r="G46"/>
  <c r="C46"/>
  <c r="T45"/>
  <c r="P45"/>
  <c r="L45"/>
  <c r="H45"/>
  <c r="D45"/>
  <c r="U44"/>
  <c r="Q44"/>
  <c r="M44"/>
  <c r="I44"/>
  <c r="E44"/>
  <c r="A44"/>
  <c r="R43"/>
  <c r="N43"/>
  <c r="J43"/>
  <c r="F43"/>
  <c r="B43"/>
  <c r="S42"/>
  <c r="O42"/>
  <c r="K42"/>
  <c r="G42"/>
  <c r="C42"/>
  <c r="T41"/>
  <c r="P41"/>
  <c r="L41"/>
  <c r="H41"/>
  <c r="D41"/>
  <c r="U40"/>
  <c r="Q40"/>
  <c r="M40"/>
  <c r="I40"/>
  <c r="E40"/>
  <c r="A40"/>
  <c r="R39"/>
  <c r="N39"/>
  <c r="J39"/>
  <c r="F39"/>
  <c r="B39"/>
  <c r="S38"/>
  <c r="O38"/>
  <c r="K38"/>
  <c r="G38"/>
  <c r="C38"/>
  <c r="T37"/>
  <c r="P37"/>
  <c r="L37"/>
  <c r="H37"/>
  <c r="D37"/>
  <c r="U36"/>
  <c r="Q36"/>
  <c r="M36"/>
  <c r="I36"/>
  <c r="E36"/>
  <c r="A36"/>
  <c r="R35"/>
  <c r="N35"/>
  <c r="J35"/>
  <c r="F35"/>
  <c r="B35"/>
  <c r="S34"/>
  <c r="O34"/>
  <c r="K34"/>
  <c r="G34"/>
  <c r="C34"/>
  <c r="T33"/>
  <c r="P33"/>
  <c r="L33"/>
  <c r="H33"/>
  <c r="D33"/>
  <c r="U32"/>
  <c r="Q32"/>
  <c r="M32"/>
  <c r="I32"/>
  <c r="E32"/>
  <c r="A32"/>
  <c r="R31"/>
  <c r="N31"/>
  <c r="J31"/>
  <c r="F31"/>
  <c r="B31"/>
  <c r="S30"/>
  <c r="O30"/>
  <c r="K30"/>
  <c r="G30"/>
  <c r="C30"/>
  <c r="T29"/>
  <c r="P29"/>
  <c r="L29"/>
  <c r="H29"/>
  <c r="D29"/>
  <c r="U28"/>
  <c r="Q28"/>
  <c r="M28"/>
  <c r="I28"/>
  <c r="E28"/>
  <c r="A28"/>
  <c r="R27"/>
  <c r="N27"/>
  <c r="J27"/>
  <c r="F27"/>
  <c r="B27"/>
  <c r="S26"/>
  <c r="O26"/>
  <c r="K26"/>
  <c r="F26"/>
  <c r="S25"/>
  <c r="K25"/>
  <c r="C25"/>
  <c r="P24"/>
  <c r="H24"/>
  <c r="U23"/>
  <c r="M23"/>
  <c r="E23"/>
  <c r="R22"/>
  <c r="J22"/>
  <c r="B22"/>
  <c r="O21"/>
  <c r="G21"/>
  <c r="T20"/>
  <c r="L20"/>
  <c r="D20"/>
  <c r="Q19"/>
  <c r="I19"/>
  <c r="A19"/>
  <c r="N18"/>
  <c r="F18"/>
  <c r="S17"/>
  <c r="K17"/>
  <c r="C17"/>
  <c r="P16"/>
  <c r="H16"/>
  <c r="U15"/>
  <c r="M15"/>
  <c r="E15"/>
  <c r="R14"/>
  <c r="J14"/>
  <c r="B14"/>
  <c r="O13"/>
  <c r="G13"/>
  <c r="T12"/>
  <c r="L12"/>
  <c r="D12"/>
  <c r="Q11"/>
  <c r="I11"/>
  <c r="A11"/>
  <c r="N10"/>
  <c r="F10"/>
  <c r="S9"/>
  <c r="K9"/>
  <c r="C9"/>
  <c r="P8"/>
  <c r="H8"/>
  <c r="U7"/>
  <c r="M7"/>
  <c r="E7"/>
  <c r="R6"/>
  <c r="J6"/>
  <c r="B6"/>
  <c r="O5"/>
  <c r="G5"/>
  <c r="T4"/>
  <c r="L4"/>
  <c r="D4"/>
  <c r="Q3"/>
  <c r="I3"/>
  <c r="A3"/>
  <c r="N2"/>
  <c r="F2"/>
  <c r="I2" i="31" l="1" a="1"/>
  <c r="I2" s="1"/>
  <c r="M2" a="1"/>
  <c r="M2" s="1"/>
  <c r="Y2" a="1"/>
  <c r="Y2" s="1"/>
  <c r="AC2" a="1"/>
  <c r="AC2" s="1"/>
  <c r="AO2" a="1"/>
  <c r="AO2" s="1"/>
  <c r="AS2" a="1"/>
  <c r="AS2" s="1"/>
  <c r="BE2" a="1"/>
  <c r="BE2" s="1"/>
  <c r="BI2" a="1"/>
  <c r="BI2" s="1"/>
  <c r="J3" a="1"/>
  <c r="J3" s="1"/>
  <c r="I3" s="1"/>
  <c r="N3" a="1"/>
  <c r="N3" s="1"/>
  <c r="M3" s="1"/>
  <c r="Z3" a="1"/>
  <c r="Z3" s="1"/>
  <c r="Y3" s="1"/>
  <c r="AD3" a="1"/>
  <c r="AD3" s="1"/>
  <c r="AC3" s="1"/>
  <c r="AP3" a="1"/>
  <c r="AP3" s="1"/>
  <c r="AO3" s="1"/>
  <c r="AT3" a="1"/>
  <c r="AT3" s="1"/>
  <c r="AS3" s="1"/>
  <c r="BF3" a="1"/>
  <c r="BF3" s="1"/>
  <c r="BE3" s="1"/>
  <c r="BJ3" a="1"/>
  <c r="BJ3" s="1"/>
  <c r="BI3" s="1"/>
  <c r="Z4" a="1"/>
  <c r="Z4" s="1"/>
  <c r="Y4" s="1"/>
  <c r="AH4" a="1"/>
  <c r="AH4" s="1"/>
  <c r="AP4" a="1"/>
  <c r="AP4" s="1"/>
  <c r="AO4" s="1"/>
  <c r="AX4" a="1"/>
  <c r="AX4" s="1"/>
  <c r="BF4" a="1"/>
  <c r="BF4" s="1"/>
  <c r="BE4" s="1"/>
  <c r="F5" a="1"/>
  <c r="F5" s="1"/>
  <c r="N5" a="1"/>
  <c r="N5" s="1"/>
  <c r="V5" a="1"/>
  <c r="V5" s="1"/>
  <c r="AD5" a="1"/>
  <c r="AD5" s="1"/>
  <c r="AL5" a="1"/>
  <c r="AL5" s="1"/>
  <c r="AT5" a="1"/>
  <c r="AT5" s="1"/>
  <c r="BB5" a="1"/>
  <c r="BB5" s="1"/>
  <c r="BJ5" a="1"/>
  <c r="BJ5" s="1"/>
  <c r="J6" a="1"/>
  <c r="J6" s="1"/>
  <c r="R6" a="1"/>
  <c r="R6" s="1"/>
  <c r="Z6" a="1"/>
  <c r="Z6" s="1"/>
  <c r="AH6" a="1"/>
  <c r="AH6" s="1"/>
  <c r="AP6" a="1"/>
  <c r="AP6" s="1"/>
  <c r="AX6" a="1"/>
  <c r="AX6" s="1"/>
  <c r="BF6" a="1"/>
  <c r="BF6" s="1"/>
  <c r="F7" a="1"/>
  <c r="F7" s="1"/>
  <c r="N7" a="1"/>
  <c r="N7" s="1"/>
  <c r="V7" a="1"/>
  <c r="V7" s="1"/>
  <c r="AD7" a="1"/>
  <c r="AD7" s="1"/>
  <c r="AL7" a="1"/>
  <c r="AL7" s="1"/>
  <c r="AT7" a="1"/>
  <c r="AT7" s="1"/>
  <c r="BB7" a="1"/>
  <c r="BB7" s="1"/>
  <c r="BJ7" a="1"/>
  <c r="BJ7" s="1"/>
  <c r="J8" a="1"/>
  <c r="J8" s="1"/>
  <c r="R8" a="1"/>
  <c r="R8" s="1"/>
  <c r="Z8" a="1"/>
  <c r="Z8" s="1"/>
  <c r="AH8" a="1"/>
  <c r="AH8" s="1"/>
  <c r="AP8" a="1"/>
  <c r="AP8" s="1"/>
  <c r="AX8" a="1"/>
  <c r="AX8" s="1"/>
  <c r="BF8" a="1"/>
  <c r="BF8" s="1"/>
  <c r="F9" a="1"/>
  <c r="F9" s="1"/>
  <c r="N9" a="1"/>
  <c r="N9" s="1"/>
  <c r="V9" a="1"/>
  <c r="V9" s="1"/>
  <c r="AD9" a="1"/>
  <c r="AD9" s="1"/>
  <c r="AL9" a="1"/>
  <c r="AL9" s="1"/>
  <c r="AT9" a="1"/>
  <c r="AT9" s="1"/>
  <c r="BB9" a="1"/>
  <c r="BB9" s="1"/>
  <c r="BJ9" a="1"/>
  <c r="BJ9" s="1"/>
  <c r="J10" a="1"/>
  <c r="J10" s="1"/>
  <c r="R10" a="1"/>
  <c r="R10" s="1"/>
  <c r="Z10" a="1"/>
  <c r="Z10" s="1"/>
  <c r="AH10" a="1"/>
  <c r="AH10" s="1"/>
  <c r="AP10" a="1"/>
  <c r="AP10" s="1"/>
  <c r="AX10" a="1"/>
  <c r="AX10" s="1"/>
  <c r="BF10" a="1"/>
  <c r="BF10" s="1"/>
  <c r="J11" a="1"/>
  <c r="J11" s="1"/>
  <c r="R11" a="1"/>
  <c r="R11" s="1"/>
  <c r="Z11" a="1"/>
  <c r="Z11" s="1"/>
  <c r="AH11" a="1"/>
  <c r="AH11" s="1"/>
  <c r="AP11" a="1"/>
  <c r="AP11" s="1"/>
  <c r="AX11" a="1"/>
  <c r="AX11" s="1"/>
  <c r="BF11" a="1"/>
  <c r="BF11" s="1"/>
  <c r="F12" a="1"/>
  <c r="F12" s="1"/>
  <c r="N12" a="1"/>
  <c r="N12" s="1"/>
  <c r="V12" a="1"/>
  <c r="V12" s="1"/>
  <c r="AD12" a="1"/>
  <c r="AD12" s="1"/>
  <c r="AL12" a="1"/>
  <c r="AL12" s="1"/>
  <c r="AT12" a="1"/>
  <c r="AT12" s="1"/>
  <c r="BB12" a="1"/>
  <c r="BB12" s="1"/>
  <c r="BJ12" a="1"/>
  <c r="BJ12" s="1"/>
  <c r="J13" a="1"/>
  <c r="J13" s="1"/>
  <c r="R13" a="1"/>
  <c r="R13" s="1"/>
  <c r="Z13" a="1"/>
  <c r="Z13" s="1"/>
  <c r="AH13" a="1"/>
  <c r="AH13" s="1"/>
  <c r="AP13" a="1"/>
  <c r="AP13" s="1"/>
  <c r="AX13" a="1"/>
  <c r="AX13" s="1"/>
  <c r="BF13" a="1"/>
  <c r="BF13" s="1"/>
  <c r="F14" a="1"/>
  <c r="F14" s="1"/>
  <c r="N14" a="1"/>
  <c r="N14" s="1"/>
  <c r="V14" a="1"/>
  <c r="V14" s="1"/>
  <c r="AD14" a="1"/>
  <c r="AD14" s="1"/>
  <c r="AL14" a="1"/>
  <c r="AL14" s="1"/>
  <c r="AT14" a="1"/>
  <c r="AT14" s="1"/>
  <c r="BB14" a="1"/>
  <c r="BB14" s="1"/>
  <c r="BJ14" a="1"/>
  <c r="BJ14" s="1"/>
  <c r="J15" a="1"/>
  <c r="J15" s="1"/>
  <c r="R15" a="1"/>
  <c r="R15" s="1"/>
  <c r="Z15" a="1"/>
  <c r="Z15" s="1"/>
  <c r="AH15" a="1"/>
  <c r="AH15" s="1"/>
  <c r="AP15" a="1"/>
  <c r="AP15" s="1"/>
  <c r="AX15" a="1"/>
  <c r="AX15" s="1"/>
  <c r="BF15" a="1"/>
  <c r="BF15" s="1"/>
  <c r="E2" a="1"/>
  <c r="E2" s="1"/>
  <c r="Q2" a="1"/>
  <c r="Q2" s="1"/>
  <c r="U2" a="1"/>
  <c r="U2" s="1"/>
  <c r="AG2" a="1"/>
  <c r="AG2" s="1"/>
  <c r="AK2" a="1"/>
  <c r="AK2" s="1"/>
  <c r="AW2" a="1"/>
  <c r="AW2" s="1"/>
  <c r="BA2" a="1"/>
  <c r="BA2" s="1"/>
  <c r="F3" a="1"/>
  <c r="F3" s="1"/>
  <c r="E3" s="1"/>
  <c r="R3" a="1"/>
  <c r="R3" s="1"/>
  <c r="Q3" s="1"/>
  <c r="V3" a="1"/>
  <c r="V3" s="1"/>
  <c r="U3" s="1"/>
  <c r="AH3" a="1"/>
  <c r="AH3" s="1"/>
  <c r="AG3" s="1"/>
  <c r="AL3" a="1"/>
  <c r="AL3" s="1"/>
  <c r="AK3" s="1"/>
  <c r="AX3" a="1"/>
  <c r="AX3" s="1"/>
  <c r="AW3" s="1"/>
  <c r="BB3" a="1"/>
  <c r="BB3" s="1"/>
  <c r="BA3" s="1"/>
  <c r="F4" a="1"/>
  <c r="F4" s="1"/>
  <c r="J4" a="1"/>
  <c r="J4" s="1"/>
  <c r="I4" s="1"/>
  <c r="N4" a="1"/>
  <c r="N4" s="1"/>
  <c r="M4" s="1"/>
  <c r="R4" a="1"/>
  <c r="R4" s="1"/>
  <c r="V4" a="1"/>
  <c r="V4" s="1"/>
  <c r="AD4" a="1"/>
  <c r="AD4" s="1"/>
  <c r="AC4" s="1"/>
  <c r="AL4" a="1"/>
  <c r="AL4" s="1"/>
  <c r="AT4" a="1"/>
  <c r="AT4" s="1"/>
  <c r="AS4" s="1"/>
  <c r="BB4" a="1"/>
  <c r="BB4" s="1"/>
  <c r="BJ4" a="1"/>
  <c r="BJ4" s="1"/>
  <c r="BI4" s="1"/>
  <c r="J5" a="1"/>
  <c r="J5" s="1"/>
  <c r="R5" a="1"/>
  <c r="R5" s="1"/>
  <c r="Z5" a="1"/>
  <c r="Z5" s="1"/>
  <c r="Y5" s="1"/>
  <c r="AH5" a="1"/>
  <c r="AH5" s="1"/>
  <c r="AP5" a="1"/>
  <c r="AP5" s="1"/>
  <c r="AO5" s="1"/>
  <c r="AX5" a="1"/>
  <c r="AX5" s="1"/>
  <c r="BF5" a="1"/>
  <c r="BF5" s="1"/>
  <c r="BE5" s="1"/>
  <c r="F6" a="1"/>
  <c r="F6" s="1"/>
  <c r="N6" a="1"/>
  <c r="N6" s="1"/>
  <c r="M6" s="1"/>
  <c r="V6" a="1"/>
  <c r="V6" s="1"/>
  <c r="AD6" a="1"/>
  <c r="AD6" s="1"/>
  <c r="AL6" a="1"/>
  <c r="AL6" s="1"/>
  <c r="AT6" a="1"/>
  <c r="AT6" s="1"/>
  <c r="BB6" a="1"/>
  <c r="BB6" s="1"/>
  <c r="BJ6" a="1"/>
  <c r="BJ6" s="1"/>
  <c r="J7" a="1"/>
  <c r="J7" s="1"/>
  <c r="R7" a="1"/>
  <c r="R7" s="1"/>
  <c r="Z7" a="1"/>
  <c r="Z7" s="1"/>
  <c r="AH7" a="1"/>
  <c r="AH7" s="1"/>
  <c r="AP7" a="1"/>
  <c r="AP7" s="1"/>
  <c r="AX7" a="1"/>
  <c r="AX7" s="1"/>
  <c r="BF7" a="1"/>
  <c r="BF7" s="1"/>
  <c r="F8" a="1"/>
  <c r="F8" s="1"/>
  <c r="N8" a="1"/>
  <c r="N8" s="1"/>
  <c r="V8" a="1"/>
  <c r="V8" s="1"/>
  <c r="AD8" a="1"/>
  <c r="AD8" s="1"/>
  <c r="AL8" a="1"/>
  <c r="AL8" s="1"/>
  <c r="AT8" a="1"/>
  <c r="AT8" s="1"/>
  <c r="BB8" a="1"/>
  <c r="BB8" s="1"/>
  <c r="BJ8" a="1"/>
  <c r="BJ8" s="1"/>
  <c r="J9" a="1"/>
  <c r="J9" s="1"/>
  <c r="R9" a="1"/>
  <c r="R9" s="1"/>
  <c r="Z9" a="1"/>
  <c r="Z9" s="1"/>
  <c r="AH9" a="1"/>
  <c r="AH9" s="1"/>
  <c r="AP9" a="1"/>
  <c r="AP9" s="1"/>
  <c r="AX9" a="1"/>
  <c r="AX9" s="1"/>
  <c r="BF9" a="1"/>
  <c r="BF9" s="1"/>
  <c r="F10" a="1"/>
  <c r="F10" s="1"/>
  <c r="N10" a="1"/>
  <c r="N10" s="1"/>
  <c r="V10" a="1"/>
  <c r="V10" s="1"/>
  <c r="AD10" a="1"/>
  <c r="AD10" s="1"/>
  <c r="AL10" a="1"/>
  <c r="AL10" s="1"/>
  <c r="AT10" a="1"/>
  <c r="AT10" s="1"/>
  <c r="BB10" a="1"/>
  <c r="BB10" s="1"/>
  <c r="BJ10" a="1"/>
  <c r="BJ10" s="1"/>
  <c r="F11" a="1"/>
  <c r="F11" s="1"/>
  <c r="N11" a="1"/>
  <c r="N11" s="1"/>
  <c r="V11" a="1"/>
  <c r="V11" s="1"/>
  <c r="AD11" a="1"/>
  <c r="AD11" s="1"/>
  <c r="AL11" a="1"/>
  <c r="AL11" s="1"/>
  <c r="AT11" a="1"/>
  <c r="AT11" s="1"/>
  <c r="BB11" a="1"/>
  <c r="BB11" s="1"/>
  <c r="BJ11" a="1"/>
  <c r="BJ11" s="1"/>
  <c r="J12" a="1"/>
  <c r="J12" s="1"/>
  <c r="R12" a="1"/>
  <c r="R12" s="1"/>
  <c r="Z12" a="1"/>
  <c r="Z12" s="1"/>
  <c r="AH12" a="1"/>
  <c r="AH12" s="1"/>
  <c r="AP12" a="1"/>
  <c r="AP12" s="1"/>
  <c r="AX12" a="1"/>
  <c r="AX12" s="1"/>
  <c r="BF12" a="1"/>
  <c r="BF12" s="1"/>
  <c r="F13" a="1"/>
  <c r="F13" s="1"/>
  <c r="N13" a="1"/>
  <c r="N13" s="1"/>
  <c r="V13" a="1"/>
  <c r="V13" s="1"/>
  <c r="AD13" a="1"/>
  <c r="AD13" s="1"/>
  <c r="AL13" a="1"/>
  <c r="AL13" s="1"/>
  <c r="AT13" a="1"/>
  <c r="AT13" s="1"/>
  <c r="BB13" a="1"/>
  <c r="BB13" s="1"/>
  <c r="BJ13" a="1"/>
  <c r="BJ13" s="1"/>
  <c r="J14" a="1"/>
  <c r="J14" s="1"/>
  <c r="R14" a="1"/>
  <c r="R14" s="1"/>
  <c r="Z14" a="1"/>
  <c r="Z14" s="1"/>
  <c r="AH14" a="1"/>
  <c r="AH14" s="1"/>
  <c r="AP14" a="1"/>
  <c r="AP14" s="1"/>
  <c r="AX14" a="1"/>
  <c r="AX14" s="1"/>
  <c r="BF14" a="1"/>
  <c r="BF14" s="1"/>
  <c r="F15" a="1"/>
  <c r="F15" s="1"/>
  <c r="N15" a="1"/>
  <c r="N15" s="1"/>
  <c r="V15" a="1"/>
  <c r="V15" s="1"/>
  <c r="AD15" a="1"/>
  <c r="AD15" s="1"/>
  <c r="AL15" a="1"/>
  <c r="AL15" s="1"/>
  <c r="AT15" a="1"/>
  <c r="AT15" s="1"/>
  <c r="BB15" a="1"/>
  <c r="BB15" s="1"/>
  <c r="BJ15" a="1"/>
  <c r="BJ15" s="1"/>
  <c r="F16" a="1"/>
  <c r="F16" s="1"/>
  <c r="N16" a="1"/>
  <c r="N16" s="1"/>
  <c r="V16" a="1"/>
  <c r="V16" s="1"/>
  <c r="AD16" a="1"/>
  <c r="AD16" s="1"/>
  <c r="AL16" a="1"/>
  <c r="AL16" s="1"/>
  <c r="AT16" a="1"/>
  <c r="AT16" s="1"/>
  <c r="BB16" a="1"/>
  <c r="BB16" s="1"/>
  <c r="BJ16" a="1"/>
  <c r="BJ16" s="1"/>
  <c r="J17" a="1"/>
  <c r="J17" s="1"/>
  <c r="R17" a="1"/>
  <c r="R17" s="1"/>
  <c r="Z17" a="1"/>
  <c r="Z17" s="1"/>
  <c r="AH17" a="1"/>
  <c r="AH17" s="1"/>
  <c r="AP17" a="1"/>
  <c r="AP17" s="1"/>
  <c r="AX17" a="1"/>
  <c r="AX17" s="1"/>
  <c r="BF17" a="1"/>
  <c r="BF17" s="1"/>
  <c r="F18" a="1"/>
  <c r="F18" s="1"/>
  <c r="N18" a="1"/>
  <c r="N18" s="1"/>
  <c r="V18" a="1"/>
  <c r="V18" s="1"/>
  <c r="AD18" a="1"/>
  <c r="AD18" s="1"/>
  <c r="AL18" a="1"/>
  <c r="AL18" s="1"/>
  <c r="AT18" a="1"/>
  <c r="AT18" s="1"/>
  <c r="BB18" a="1"/>
  <c r="BB18" s="1"/>
  <c r="BJ18" a="1"/>
  <c r="BJ18" s="1"/>
  <c r="J19" a="1"/>
  <c r="J19" s="1"/>
  <c r="R19" a="1"/>
  <c r="R19" s="1"/>
  <c r="Z19" a="1"/>
  <c r="Z19" s="1"/>
  <c r="AH19" a="1"/>
  <c r="AH19" s="1"/>
  <c r="AP19" a="1"/>
  <c r="AP19" s="1"/>
  <c r="AX19" a="1"/>
  <c r="AX19" s="1"/>
  <c r="BF19" a="1"/>
  <c r="BF19" s="1"/>
  <c r="J20" a="1"/>
  <c r="J20" s="1"/>
  <c r="R20" a="1"/>
  <c r="R20" s="1"/>
  <c r="Z20" a="1"/>
  <c r="Z20" s="1"/>
  <c r="AH20" a="1"/>
  <c r="AH20" s="1"/>
  <c r="AP20" a="1"/>
  <c r="AP20" s="1"/>
  <c r="AX20" a="1"/>
  <c r="AX20" s="1"/>
  <c r="BF20" a="1"/>
  <c r="BF20" s="1"/>
  <c r="F21" a="1"/>
  <c r="F21" s="1"/>
  <c r="N21" a="1"/>
  <c r="N21" s="1"/>
  <c r="V21" a="1"/>
  <c r="V21" s="1"/>
  <c r="AD21" a="1"/>
  <c r="AD21" s="1"/>
  <c r="AL21" a="1"/>
  <c r="AL21" s="1"/>
  <c r="AT21" a="1"/>
  <c r="AT21" s="1"/>
  <c r="BB21" a="1"/>
  <c r="BB21" s="1"/>
  <c r="BJ21" a="1"/>
  <c r="BJ21" s="1"/>
  <c r="J22" a="1"/>
  <c r="J22" s="1"/>
  <c r="R22" a="1"/>
  <c r="R22" s="1"/>
  <c r="Z22" a="1"/>
  <c r="Z22" s="1"/>
  <c r="AH22" a="1"/>
  <c r="AH22" s="1"/>
  <c r="AP22" a="1"/>
  <c r="AP22" s="1"/>
  <c r="AX22" a="1"/>
  <c r="AX22" s="1"/>
  <c r="BF22" a="1"/>
  <c r="BF22" s="1"/>
  <c r="F23" a="1"/>
  <c r="F23" s="1"/>
  <c r="N23" a="1"/>
  <c r="N23" s="1"/>
  <c r="V23" a="1"/>
  <c r="V23" s="1"/>
  <c r="AD23" a="1"/>
  <c r="AD23" s="1"/>
  <c r="AL23" a="1"/>
  <c r="AL23" s="1"/>
  <c r="AT23" a="1"/>
  <c r="AT23" s="1"/>
  <c r="BB23" a="1"/>
  <c r="BB23" s="1"/>
  <c r="BJ23" a="1"/>
  <c r="BJ23" s="1"/>
  <c r="J24" a="1"/>
  <c r="J24" s="1"/>
  <c r="R24" a="1"/>
  <c r="R24" s="1"/>
  <c r="Z24" a="1"/>
  <c r="Z24" s="1"/>
  <c r="AH24" a="1"/>
  <c r="AH24" s="1"/>
  <c r="AP24" a="1"/>
  <c r="AP24" s="1"/>
  <c r="AX24" a="1"/>
  <c r="AX24" s="1"/>
  <c r="BF24" a="1"/>
  <c r="BF24" s="1"/>
  <c r="F25" a="1"/>
  <c r="F25" s="1"/>
  <c r="N25" a="1"/>
  <c r="N25" s="1"/>
  <c r="V25" a="1"/>
  <c r="V25" s="1"/>
  <c r="AD25" a="1"/>
  <c r="AD25" s="1"/>
  <c r="AL25" a="1"/>
  <c r="AL25" s="1"/>
  <c r="AT25" a="1"/>
  <c r="AT25" s="1"/>
  <c r="BB25" a="1"/>
  <c r="BB25" s="1"/>
  <c r="BJ25" a="1"/>
  <c r="BJ25" s="1"/>
  <c r="J26" a="1"/>
  <c r="J26" s="1"/>
  <c r="R26" a="1"/>
  <c r="R26" s="1"/>
  <c r="Z26" a="1"/>
  <c r="Z26" s="1"/>
  <c r="AH26" a="1"/>
  <c r="AH26" s="1"/>
  <c r="AP26" a="1"/>
  <c r="AP26" s="1"/>
  <c r="AX26" a="1"/>
  <c r="AX26" s="1"/>
  <c r="BF26" a="1"/>
  <c r="BF26" s="1"/>
  <c r="F27" a="1"/>
  <c r="F27" s="1"/>
  <c r="N27" a="1"/>
  <c r="N27" s="1"/>
  <c r="V27" a="1"/>
  <c r="V27" s="1"/>
  <c r="AD27" a="1"/>
  <c r="AD27" s="1"/>
  <c r="AL27" a="1"/>
  <c r="AL27" s="1"/>
  <c r="AT27" a="1"/>
  <c r="AT27" s="1"/>
  <c r="BB27" a="1"/>
  <c r="BB27" s="1"/>
  <c r="BJ27" a="1"/>
  <c r="BJ27" s="1"/>
  <c r="J28" a="1"/>
  <c r="J28" s="1"/>
  <c r="R28" a="1"/>
  <c r="R28" s="1"/>
  <c r="Z28" a="1"/>
  <c r="Z28" s="1"/>
  <c r="AH28" a="1"/>
  <c r="AH28" s="1"/>
  <c r="AP28" a="1"/>
  <c r="AP28" s="1"/>
  <c r="AX28" a="1"/>
  <c r="AX28" s="1"/>
  <c r="BF28" a="1"/>
  <c r="BF28" s="1"/>
  <c r="F29" a="1"/>
  <c r="F29" s="1"/>
  <c r="N29" a="1"/>
  <c r="N29" s="1"/>
  <c r="V29" a="1"/>
  <c r="V29" s="1"/>
  <c r="AD29" a="1"/>
  <c r="AD29" s="1"/>
  <c r="AL29" a="1"/>
  <c r="AL29" s="1"/>
  <c r="AT29" a="1"/>
  <c r="AT29" s="1"/>
  <c r="BB29" a="1"/>
  <c r="BB29" s="1"/>
  <c r="BJ29" a="1"/>
  <c r="BJ29" s="1"/>
  <c r="J30" a="1"/>
  <c r="J30" s="1"/>
  <c r="R30" a="1"/>
  <c r="R30" s="1"/>
  <c r="Z30" a="1"/>
  <c r="Z30" s="1"/>
  <c r="AH30" a="1"/>
  <c r="AH30" s="1"/>
  <c r="AP30" a="1"/>
  <c r="AP30" s="1"/>
  <c r="AX30" a="1"/>
  <c r="AX30" s="1"/>
  <c r="BF30" a="1"/>
  <c r="BF30" s="1"/>
  <c r="F31" a="1"/>
  <c r="F31" s="1"/>
  <c r="N31" a="1"/>
  <c r="N31" s="1"/>
  <c r="V31" a="1"/>
  <c r="V31" s="1"/>
  <c r="AD31" a="1"/>
  <c r="AD31" s="1"/>
  <c r="AL31" a="1"/>
  <c r="AL31" s="1"/>
  <c r="AT31" a="1"/>
  <c r="AT31" s="1"/>
  <c r="BB31" a="1"/>
  <c r="BB31" s="1"/>
  <c r="BJ31" a="1"/>
  <c r="BJ31" s="1"/>
  <c r="J32" a="1"/>
  <c r="J32" s="1"/>
  <c r="R32" a="1"/>
  <c r="R32" s="1"/>
  <c r="Z32" a="1"/>
  <c r="Z32" s="1"/>
  <c r="AH32" a="1"/>
  <c r="AH32" s="1"/>
  <c r="AP32" a="1"/>
  <c r="AP32" s="1"/>
  <c r="AX32" a="1"/>
  <c r="AX32" s="1"/>
  <c r="BF32" a="1"/>
  <c r="BF32" s="1"/>
  <c r="F33" a="1"/>
  <c r="F33" s="1"/>
  <c r="N33" a="1"/>
  <c r="N33" s="1"/>
  <c r="V33" a="1"/>
  <c r="V33" s="1"/>
  <c r="AD33" a="1"/>
  <c r="AD33" s="1"/>
  <c r="AL33" a="1"/>
  <c r="AL33" s="1"/>
  <c r="AT33" a="1"/>
  <c r="AT33" s="1"/>
  <c r="BB33" a="1"/>
  <c r="BB33" s="1"/>
  <c r="BJ33" a="1"/>
  <c r="BJ33" s="1"/>
  <c r="J34" a="1"/>
  <c r="J34" s="1"/>
  <c r="R34" a="1"/>
  <c r="R34" s="1"/>
  <c r="Z34" a="1"/>
  <c r="Z34" s="1"/>
  <c r="AH34" a="1"/>
  <c r="AH34" s="1"/>
  <c r="AP34" a="1"/>
  <c r="AP34" s="1"/>
  <c r="AX34" a="1"/>
  <c r="AX34" s="1"/>
  <c r="BF34" a="1"/>
  <c r="BF34" s="1"/>
  <c r="F35" a="1"/>
  <c r="F35" s="1"/>
  <c r="N35" a="1"/>
  <c r="N35" s="1"/>
  <c r="V35" a="1"/>
  <c r="V35" s="1"/>
  <c r="AD35" a="1"/>
  <c r="AD35" s="1"/>
  <c r="AL35" a="1"/>
  <c r="AL35" s="1"/>
  <c r="AT35" a="1"/>
  <c r="AT35" s="1"/>
  <c r="BB35" a="1"/>
  <c r="BB35" s="1"/>
  <c r="BJ35" a="1"/>
  <c r="BJ35" s="1"/>
  <c r="J36" a="1"/>
  <c r="J36" s="1"/>
  <c r="R36" a="1"/>
  <c r="R36" s="1"/>
  <c r="Z36" a="1"/>
  <c r="Z36" s="1"/>
  <c r="AH36" a="1"/>
  <c r="AH36" s="1"/>
  <c r="AP36" a="1"/>
  <c r="AP36" s="1"/>
  <c r="AX36" a="1"/>
  <c r="AX36" s="1"/>
  <c r="BF36" a="1"/>
  <c r="BF36" s="1"/>
  <c r="F37" a="1"/>
  <c r="F37" s="1"/>
  <c r="N37" a="1"/>
  <c r="N37" s="1"/>
  <c r="V37" a="1"/>
  <c r="V37" s="1"/>
  <c r="AD37" a="1"/>
  <c r="AD37" s="1"/>
  <c r="AL37" a="1"/>
  <c r="AL37" s="1"/>
  <c r="AT37" a="1"/>
  <c r="AT37" s="1"/>
  <c r="BB37" a="1"/>
  <c r="BB37" s="1"/>
  <c r="BJ37" a="1"/>
  <c r="BJ37" s="1"/>
  <c r="J38" a="1"/>
  <c r="J38" s="1"/>
  <c r="R38" a="1"/>
  <c r="R38" s="1"/>
  <c r="Z38" a="1"/>
  <c r="Z38" s="1"/>
  <c r="AH38" a="1"/>
  <c r="AH38" s="1"/>
  <c r="AP38" a="1"/>
  <c r="AP38" s="1"/>
  <c r="AX38" a="1"/>
  <c r="AX38" s="1"/>
  <c r="BF38" a="1"/>
  <c r="BF38" s="1"/>
  <c r="F41" a="1"/>
  <c r="F41" s="1"/>
  <c r="N41" a="1"/>
  <c r="N41" s="1"/>
  <c r="V41" a="1"/>
  <c r="V41" s="1"/>
  <c r="AD41" a="1"/>
  <c r="AD41" s="1"/>
  <c r="AL41" a="1"/>
  <c r="AL41" s="1"/>
  <c r="AT41" a="1"/>
  <c r="AT41" s="1"/>
  <c r="BB41" a="1"/>
  <c r="BB41" s="1"/>
  <c r="BJ41" a="1"/>
  <c r="BJ41" s="1"/>
  <c r="J42" a="1"/>
  <c r="J42" s="1"/>
  <c r="R42" a="1"/>
  <c r="R42" s="1"/>
  <c r="Z42" a="1"/>
  <c r="Z42" s="1"/>
  <c r="AH42" a="1"/>
  <c r="AH42" s="1"/>
  <c r="AP42" a="1"/>
  <c r="AP42" s="1"/>
  <c r="AX42" a="1"/>
  <c r="AX42" s="1"/>
  <c r="BF42" a="1"/>
  <c r="BF42" s="1"/>
  <c r="J16" a="1"/>
  <c r="J16" s="1"/>
  <c r="I16" s="1"/>
  <c r="R16" a="1"/>
  <c r="R16" s="1"/>
  <c r="Q16" s="1"/>
  <c r="Z16" a="1"/>
  <c r="Z16" s="1"/>
  <c r="Y16" s="1"/>
  <c r="AH16" a="1"/>
  <c r="AH16" s="1"/>
  <c r="AG16" s="1"/>
  <c r="AP16" a="1"/>
  <c r="AP16" s="1"/>
  <c r="AO16" s="1"/>
  <c r="AX16" a="1"/>
  <c r="AX16" s="1"/>
  <c r="AW16" s="1"/>
  <c r="BF16" a="1"/>
  <c r="BF16" s="1"/>
  <c r="BE16" s="1"/>
  <c r="F17" a="1"/>
  <c r="F17" s="1"/>
  <c r="N17" a="1"/>
  <c r="N17" s="1"/>
  <c r="M17" s="1"/>
  <c r="V17" a="1"/>
  <c r="V17" s="1"/>
  <c r="U17" s="1"/>
  <c r="AD17" a="1"/>
  <c r="AD17" s="1"/>
  <c r="AC17" s="1"/>
  <c r="AL17" a="1"/>
  <c r="AL17" s="1"/>
  <c r="AK17" s="1"/>
  <c r="AT17" a="1"/>
  <c r="AT17" s="1"/>
  <c r="AS17" s="1"/>
  <c r="BB17" a="1"/>
  <c r="BB17" s="1"/>
  <c r="BA17" s="1"/>
  <c r="BJ17" a="1"/>
  <c r="BJ17" s="1"/>
  <c r="BI17" s="1"/>
  <c r="J18" a="1"/>
  <c r="J18" s="1"/>
  <c r="R18" a="1"/>
  <c r="R18" s="1"/>
  <c r="Z18" a="1"/>
  <c r="Z18" s="1"/>
  <c r="AH18" a="1"/>
  <c r="AH18" s="1"/>
  <c r="AP18" a="1"/>
  <c r="AP18" s="1"/>
  <c r="AX18" a="1"/>
  <c r="AX18" s="1"/>
  <c r="BF18" a="1"/>
  <c r="BF18" s="1"/>
  <c r="F19" a="1"/>
  <c r="F19" s="1"/>
  <c r="N19" a="1"/>
  <c r="N19" s="1"/>
  <c r="V19" a="1"/>
  <c r="V19" s="1"/>
  <c r="AD19" a="1"/>
  <c r="AD19" s="1"/>
  <c r="AL19" a="1"/>
  <c r="AL19" s="1"/>
  <c r="AT19" a="1"/>
  <c r="AT19" s="1"/>
  <c r="BB19" a="1"/>
  <c r="BB19" s="1"/>
  <c r="BJ19" a="1"/>
  <c r="BJ19" s="1"/>
  <c r="F20" a="1"/>
  <c r="F20" s="1"/>
  <c r="N20" a="1"/>
  <c r="N20" s="1"/>
  <c r="V20" a="1"/>
  <c r="V20" s="1"/>
  <c r="AD20" a="1"/>
  <c r="AD20" s="1"/>
  <c r="AL20" a="1"/>
  <c r="AL20" s="1"/>
  <c r="AT20" a="1"/>
  <c r="AT20" s="1"/>
  <c r="BB20" a="1"/>
  <c r="BB20" s="1"/>
  <c r="BJ20" a="1"/>
  <c r="BJ20" s="1"/>
  <c r="J21" a="1"/>
  <c r="J21" s="1"/>
  <c r="R21" a="1"/>
  <c r="R21" s="1"/>
  <c r="Z21" a="1"/>
  <c r="Z21" s="1"/>
  <c r="AH21" a="1"/>
  <c r="AH21" s="1"/>
  <c r="AP21" a="1"/>
  <c r="AP21" s="1"/>
  <c r="AX21" a="1"/>
  <c r="AX21" s="1"/>
  <c r="BF21" a="1"/>
  <c r="BF21" s="1"/>
  <c r="F22" a="1"/>
  <c r="F22" s="1"/>
  <c r="N22" a="1"/>
  <c r="N22" s="1"/>
  <c r="V22" a="1"/>
  <c r="V22" s="1"/>
  <c r="AD22" a="1"/>
  <c r="AD22" s="1"/>
  <c r="AL22" a="1"/>
  <c r="AL22" s="1"/>
  <c r="AT22" a="1"/>
  <c r="AT22" s="1"/>
  <c r="BB22" a="1"/>
  <c r="BB22" s="1"/>
  <c r="BJ22" a="1"/>
  <c r="BJ22" s="1"/>
  <c r="J23" a="1"/>
  <c r="J23" s="1"/>
  <c r="R23" a="1"/>
  <c r="R23" s="1"/>
  <c r="Z23" a="1"/>
  <c r="Z23" s="1"/>
  <c r="AH23" a="1"/>
  <c r="AH23" s="1"/>
  <c r="AP23" a="1"/>
  <c r="AP23" s="1"/>
  <c r="AX23" a="1"/>
  <c r="AX23" s="1"/>
  <c r="BF23" a="1"/>
  <c r="BF23" s="1"/>
  <c r="F24" a="1"/>
  <c r="F24" s="1"/>
  <c r="N24" a="1"/>
  <c r="N24" s="1"/>
  <c r="V24" a="1"/>
  <c r="V24" s="1"/>
  <c r="AD24" a="1"/>
  <c r="AD24" s="1"/>
  <c r="AL24" a="1"/>
  <c r="AL24" s="1"/>
  <c r="AT24" a="1"/>
  <c r="AT24" s="1"/>
  <c r="BB24" a="1"/>
  <c r="BB24" s="1"/>
  <c r="BJ24" a="1"/>
  <c r="BJ24" s="1"/>
  <c r="J25" a="1"/>
  <c r="J25" s="1"/>
  <c r="R25" a="1"/>
  <c r="R25" s="1"/>
  <c r="Z25" a="1"/>
  <c r="Z25" s="1"/>
  <c r="AH25" a="1"/>
  <c r="AH25" s="1"/>
  <c r="AP25" a="1"/>
  <c r="AP25" s="1"/>
  <c r="AX25" a="1"/>
  <c r="AX25" s="1"/>
  <c r="BF25" a="1"/>
  <c r="BF25" s="1"/>
  <c r="F26" a="1"/>
  <c r="F26" s="1"/>
  <c r="N26" a="1"/>
  <c r="N26" s="1"/>
  <c r="V26" a="1"/>
  <c r="V26" s="1"/>
  <c r="AD26" a="1"/>
  <c r="AD26" s="1"/>
  <c r="AL26" a="1"/>
  <c r="AL26" s="1"/>
  <c r="AT26" a="1"/>
  <c r="AT26" s="1"/>
  <c r="BB26" a="1"/>
  <c r="BB26" s="1"/>
  <c r="BJ26" a="1"/>
  <c r="BJ26" s="1"/>
  <c r="J27" a="1"/>
  <c r="J27" s="1"/>
  <c r="R27" a="1"/>
  <c r="R27" s="1"/>
  <c r="Z27" a="1"/>
  <c r="Z27" s="1"/>
  <c r="AH27" a="1"/>
  <c r="AH27" s="1"/>
  <c r="AP27" a="1"/>
  <c r="AP27" s="1"/>
  <c r="AX27" a="1"/>
  <c r="AX27" s="1"/>
  <c r="BF27" a="1"/>
  <c r="BF27" s="1"/>
  <c r="F28" a="1"/>
  <c r="F28" s="1"/>
  <c r="N28" a="1"/>
  <c r="N28" s="1"/>
  <c r="V28" a="1"/>
  <c r="V28" s="1"/>
  <c r="AD28" a="1"/>
  <c r="AD28" s="1"/>
  <c r="AL28" a="1"/>
  <c r="AL28" s="1"/>
  <c r="AT28" a="1"/>
  <c r="AT28" s="1"/>
  <c r="BB28" a="1"/>
  <c r="BB28" s="1"/>
  <c r="BJ28" a="1"/>
  <c r="BJ28" s="1"/>
  <c r="J29" a="1"/>
  <c r="J29" s="1"/>
  <c r="R29" a="1"/>
  <c r="R29" s="1"/>
  <c r="Z29" a="1"/>
  <c r="Z29" s="1"/>
  <c r="AH29" a="1"/>
  <c r="AH29" s="1"/>
  <c r="AP29" a="1"/>
  <c r="AP29" s="1"/>
  <c r="AX29" a="1"/>
  <c r="AX29" s="1"/>
  <c r="BF29" a="1"/>
  <c r="BF29" s="1"/>
  <c r="F30" a="1"/>
  <c r="F30" s="1"/>
  <c r="N30" a="1"/>
  <c r="N30" s="1"/>
  <c r="V30" a="1"/>
  <c r="V30" s="1"/>
  <c r="AD30" a="1"/>
  <c r="AD30" s="1"/>
  <c r="AL30" a="1"/>
  <c r="AL30" s="1"/>
  <c r="AT30" a="1"/>
  <c r="AT30" s="1"/>
  <c r="BB30" a="1"/>
  <c r="BB30" s="1"/>
  <c r="BJ30" a="1"/>
  <c r="BJ30" s="1"/>
  <c r="J31" a="1"/>
  <c r="J31" s="1"/>
  <c r="R31" a="1"/>
  <c r="R31" s="1"/>
  <c r="Z31" a="1"/>
  <c r="Z31" s="1"/>
  <c r="AH31" a="1"/>
  <c r="AH31" s="1"/>
  <c r="AP31" a="1"/>
  <c r="AP31" s="1"/>
  <c r="AX31" a="1"/>
  <c r="AX31" s="1"/>
  <c r="BF31" a="1"/>
  <c r="BF31" s="1"/>
  <c r="F32" a="1"/>
  <c r="F32" s="1"/>
  <c r="N32" a="1"/>
  <c r="N32" s="1"/>
  <c r="V32" a="1"/>
  <c r="V32" s="1"/>
  <c r="AD32" a="1"/>
  <c r="AD32" s="1"/>
  <c r="AL32" a="1"/>
  <c r="AL32" s="1"/>
  <c r="AT32" a="1"/>
  <c r="AT32" s="1"/>
  <c r="BB32" a="1"/>
  <c r="BB32" s="1"/>
  <c r="BJ32" a="1"/>
  <c r="BJ32" s="1"/>
  <c r="J33" a="1"/>
  <c r="J33" s="1"/>
  <c r="R33" a="1"/>
  <c r="R33" s="1"/>
  <c r="Z33" a="1"/>
  <c r="Z33" s="1"/>
  <c r="AH33" a="1"/>
  <c r="AH33" s="1"/>
  <c r="AP33" a="1"/>
  <c r="AP33" s="1"/>
  <c r="AX33" a="1"/>
  <c r="AX33" s="1"/>
  <c r="BF33" a="1"/>
  <c r="BF33" s="1"/>
  <c r="F34" a="1"/>
  <c r="F34" s="1"/>
  <c r="N34" a="1"/>
  <c r="N34" s="1"/>
  <c r="V34" a="1"/>
  <c r="V34" s="1"/>
  <c r="AD34" a="1"/>
  <c r="AD34" s="1"/>
  <c r="AL34" a="1"/>
  <c r="AL34" s="1"/>
  <c r="AT34" a="1"/>
  <c r="AT34" s="1"/>
  <c r="BB34" a="1"/>
  <c r="BB34" s="1"/>
  <c r="BJ34" a="1"/>
  <c r="BJ34" s="1"/>
  <c r="J35" a="1"/>
  <c r="J35" s="1"/>
  <c r="R35" a="1"/>
  <c r="R35" s="1"/>
  <c r="Z35" a="1"/>
  <c r="Z35" s="1"/>
  <c r="AH35" a="1"/>
  <c r="AH35" s="1"/>
  <c r="AP35" a="1"/>
  <c r="AP35" s="1"/>
  <c r="AX35" a="1"/>
  <c r="AX35" s="1"/>
  <c r="BF35" a="1"/>
  <c r="BF35" s="1"/>
  <c r="F36" a="1"/>
  <c r="F36" s="1"/>
  <c r="N36" a="1"/>
  <c r="N36" s="1"/>
  <c r="V36" a="1"/>
  <c r="V36" s="1"/>
  <c r="AD36" a="1"/>
  <c r="AD36" s="1"/>
  <c r="AL36" a="1"/>
  <c r="AL36" s="1"/>
  <c r="AT36" a="1"/>
  <c r="AT36" s="1"/>
  <c r="BB36" a="1"/>
  <c r="BB36" s="1"/>
  <c r="BJ36" a="1"/>
  <c r="BJ36" s="1"/>
  <c r="J37" a="1"/>
  <c r="J37" s="1"/>
  <c r="R37" a="1"/>
  <c r="R37" s="1"/>
  <c r="Z37" a="1"/>
  <c r="Z37" s="1"/>
  <c r="AH37" a="1"/>
  <c r="AH37" s="1"/>
  <c r="AP37" a="1"/>
  <c r="AP37" s="1"/>
  <c r="AX37" a="1"/>
  <c r="AX37" s="1"/>
  <c r="BF37" a="1"/>
  <c r="BF37" s="1"/>
  <c r="F38" a="1"/>
  <c r="F38" s="1"/>
  <c r="N38" a="1"/>
  <c r="N38" s="1"/>
  <c r="V38" a="1"/>
  <c r="V38" s="1"/>
  <c r="AD38" a="1"/>
  <c r="AD38" s="1"/>
  <c r="AL38" a="1"/>
  <c r="AL38" s="1"/>
  <c r="AT38" a="1"/>
  <c r="AT38" s="1"/>
  <c r="BB38" a="1"/>
  <c r="BB38" s="1"/>
  <c r="BJ38" a="1"/>
  <c r="BJ38" s="1"/>
  <c r="F39" a="1"/>
  <c r="F39" s="1"/>
  <c r="J39" a="1"/>
  <c r="J39" s="1"/>
  <c r="N39" a="1"/>
  <c r="N39" s="1"/>
  <c r="R39" a="1"/>
  <c r="R39" s="1"/>
  <c r="V39" a="1"/>
  <c r="V39" s="1"/>
  <c r="Z39" a="1"/>
  <c r="Z39" s="1"/>
  <c r="AD39" a="1"/>
  <c r="AD39" s="1"/>
  <c r="AH39" a="1"/>
  <c r="AH39" s="1"/>
  <c r="AL39" a="1"/>
  <c r="AL39" s="1"/>
  <c r="AP39" a="1"/>
  <c r="AP39" s="1"/>
  <c r="AX39" a="1"/>
  <c r="AX39" s="1"/>
  <c r="BF39" a="1"/>
  <c r="BF39" s="1"/>
  <c r="F40" a="1"/>
  <c r="F40" s="1"/>
  <c r="N40" a="1"/>
  <c r="N40" s="1"/>
  <c r="V40" a="1"/>
  <c r="V40" s="1"/>
  <c r="AD40" a="1"/>
  <c r="AD40" s="1"/>
  <c r="AL40" a="1"/>
  <c r="AL40" s="1"/>
  <c r="AT40" a="1"/>
  <c r="AT40" s="1"/>
  <c r="BB40" a="1"/>
  <c r="BB40" s="1"/>
  <c r="BJ40" a="1"/>
  <c r="BJ40" s="1"/>
  <c r="J41" a="1"/>
  <c r="J41" s="1"/>
  <c r="Z41" a="1"/>
  <c r="Z41" s="1"/>
  <c r="AP41" a="1"/>
  <c r="AP41" s="1"/>
  <c r="BF41" a="1"/>
  <c r="BF41" s="1"/>
  <c r="N42" a="1"/>
  <c r="N42" s="1"/>
  <c r="AD42" a="1"/>
  <c r="AD42" s="1"/>
  <c r="AT42" a="1"/>
  <c r="AT42" s="1"/>
  <c r="BJ42" a="1"/>
  <c r="BJ42" s="1"/>
  <c r="J43" a="1"/>
  <c r="J43" s="1"/>
  <c r="R43" a="1"/>
  <c r="R43" s="1"/>
  <c r="V43" a="1"/>
  <c r="V43" s="1"/>
  <c r="AD43" a="1"/>
  <c r="AD43" s="1"/>
  <c r="AL43" a="1"/>
  <c r="AL43" s="1"/>
  <c r="AT43" a="1"/>
  <c r="AT43" s="1"/>
  <c r="BB43" a="1"/>
  <c r="BB43" s="1"/>
  <c r="BJ43" a="1"/>
  <c r="BJ43" s="1"/>
  <c r="J44" a="1"/>
  <c r="J44" s="1"/>
  <c r="R44" a="1"/>
  <c r="R44" s="1"/>
  <c r="Z44" a="1"/>
  <c r="Z44" s="1"/>
  <c r="AH44" a="1"/>
  <c r="AH44" s="1"/>
  <c r="AP44" a="1"/>
  <c r="AP44" s="1"/>
  <c r="AX44" a="1"/>
  <c r="AX44" s="1"/>
  <c r="BF44" a="1"/>
  <c r="BF44" s="1"/>
  <c r="F45" a="1"/>
  <c r="F45" s="1"/>
  <c r="N45" a="1"/>
  <c r="N45" s="1"/>
  <c r="V45" a="1"/>
  <c r="V45" s="1"/>
  <c r="AD45" a="1"/>
  <c r="AD45" s="1"/>
  <c r="AL45" a="1"/>
  <c r="AL45" s="1"/>
  <c r="AT45" a="1"/>
  <c r="AT45" s="1"/>
  <c r="BB45" a="1"/>
  <c r="BB45" s="1"/>
  <c r="BJ45" a="1"/>
  <c r="BJ45" s="1"/>
  <c r="J46" a="1"/>
  <c r="J46" s="1"/>
  <c r="R46" a="1"/>
  <c r="R46" s="1"/>
  <c r="Z46" a="1"/>
  <c r="Z46" s="1"/>
  <c r="AH46" a="1"/>
  <c r="AH46" s="1"/>
  <c r="AP46" a="1"/>
  <c r="AP46" s="1"/>
  <c r="AX46" a="1"/>
  <c r="AX46" s="1"/>
  <c r="BF46" a="1"/>
  <c r="BF46" s="1"/>
  <c r="F47" a="1"/>
  <c r="F47" s="1"/>
  <c r="N47" a="1"/>
  <c r="N47" s="1"/>
  <c r="V47" a="1"/>
  <c r="V47" s="1"/>
  <c r="AD47" a="1"/>
  <c r="AD47" s="1"/>
  <c r="AL47" a="1"/>
  <c r="AL47" s="1"/>
  <c r="AT47" a="1"/>
  <c r="AT47" s="1"/>
  <c r="BB47" a="1"/>
  <c r="BB47" s="1"/>
  <c r="BJ47" a="1"/>
  <c r="BJ47" s="1"/>
  <c r="J48" a="1"/>
  <c r="J48" s="1"/>
  <c r="R48" a="1"/>
  <c r="R48" s="1"/>
  <c r="Z48" a="1"/>
  <c r="Z48" s="1"/>
  <c r="AH48" a="1"/>
  <c r="AH48" s="1"/>
  <c r="AP48" a="1"/>
  <c r="AP48" s="1"/>
  <c r="AX48" a="1"/>
  <c r="AX48" s="1"/>
  <c r="BF48" a="1"/>
  <c r="BF48" s="1"/>
  <c r="F49" a="1"/>
  <c r="F49" s="1"/>
  <c r="N49" a="1"/>
  <c r="N49" s="1"/>
  <c r="V49" a="1"/>
  <c r="V49" s="1"/>
  <c r="AD49" a="1"/>
  <c r="AD49" s="1"/>
  <c r="AL49" a="1"/>
  <c r="AL49" s="1"/>
  <c r="AT49" a="1"/>
  <c r="AT49" s="1"/>
  <c r="BB49" a="1"/>
  <c r="BB49" s="1"/>
  <c r="BJ49" a="1"/>
  <c r="BJ49" s="1"/>
  <c r="J50" a="1"/>
  <c r="J50" s="1"/>
  <c r="R50" a="1"/>
  <c r="R50" s="1"/>
  <c r="Z50" a="1"/>
  <c r="Z50" s="1"/>
  <c r="AH50" a="1"/>
  <c r="AH50" s="1"/>
  <c r="AP50" a="1"/>
  <c r="AP50" s="1"/>
  <c r="AX50" a="1"/>
  <c r="AX50" s="1"/>
  <c r="BF50" a="1"/>
  <c r="BF50" s="1"/>
  <c r="AT39" a="1"/>
  <c r="AT39" s="1"/>
  <c r="AS39" s="1"/>
  <c r="BB39" a="1"/>
  <c r="BB39" s="1"/>
  <c r="BA39" s="1"/>
  <c r="BJ39" a="1"/>
  <c r="BJ39" s="1"/>
  <c r="BI39" s="1"/>
  <c r="J40" a="1"/>
  <c r="J40" s="1"/>
  <c r="I40" s="1"/>
  <c r="R40" a="1"/>
  <c r="R40" s="1"/>
  <c r="Q40" s="1"/>
  <c r="Z40" a="1"/>
  <c r="Z40" s="1"/>
  <c r="Y40" s="1"/>
  <c r="AH40" a="1"/>
  <c r="AH40" s="1"/>
  <c r="AG40" s="1"/>
  <c r="AP40" a="1"/>
  <c r="AP40" s="1"/>
  <c r="AO40" s="1"/>
  <c r="AX40" a="1"/>
  <c r="AX40" s="1"/>
  <c r="AW40" s="1"/>
  <c r="BF40" a="1"/>
  <c r="BF40" s="1"/>
  <c r="BE40" s="1"/>
  <c r="R41" a="1"/>
  <c r="R41" s="1"/>
  <c r="AH41" a="1"/>
  <c r="AH41" s="1"/>
  <c r="AG41" s="1"/>
  <c r="AX41" a="1"/>
  <c r="AX41" s="1"/>
  <c r="F42" a="1"/>
  <c r="F42" s="1"/>
  <c r="V42" a="1"/>
  <c r="V42" s="1"/>
  <c r="U42" s="1"/>
  <c r="AL42" a="1"/>
  <c r="AL42" s="1"/>
  <c r="AK42" s="1"/>
  <c r="BB42" a="1"/>
  <c r="BB42" s="1"/>
  <c r="F43" a="1"/>
  <c r="F43" s="1"/>
  <c r="N43" a="1"/>
  <c r="N43" s="1"/>
  <c r="M43" s="1"/>
  <c r="Z43" a="1"/>
  <c r="Z43" s="1"/>
  <c r="AH43" a="1"/>
  <c r="AH43" s="1"/>
  <c r="AP43" a="1"/>
  <c r="AP43" s="1"/>
  <c r="AX43" a="1"/>
  <c r="AX43" s="1"/>
  <c r="BF43" a="1"/>
  <c r="BF43" s="1"/>
  <c r="F44" a="1"/>
  <c r="F44" s="1"/>
  <c r="N44" a="1"/>
  <c r="N44" s="1"/>
  <c r="V44" a="1"/>
  <c r="V44" s="1"/>
  <c r="AD44" a="1"/>
  <c r="AD44" s="1"/>
  <c r="AC44" s="1"/>
  <c r="AL44" a="1"/>
  <c r="AL44" s="1"/>
  <c r="AT44" a="1"/>
  <c r="AT44" s="1"/>
  <c r="AS44" s="1"/>
  <c r="BB44" a="1"/>
  <c r="BB44" s="1"/>
  <c r="BJ44" a="1"/>
  <c r="BJ44" s="1"/>
  <c r="BI44" s="1"/>
  <c r="J45" a="1"/>
  <c r="J45" s="1"/>
  <c r="R45" a="1"/>
  <c r="R45" s="1"/>
  <c r="Z45" a="1"/>
  <c r="Z45" s="1"/>
  <c r="AH45" a="1"/>
  <c r="AH45" s="1"/>
  <c r="AP45" a="1"/>
  <c r="AP45" s="1"/>
  <c r="AX45" a="1"/>
  <c r="AX45" s="1"/>
  <c r="BF45" a="1"/>
  <c r="BF45" s="1"/>
  <c r="F46" a="1"/>
  <c r="F46" s="1"/>
  <c r="N46" a="1"/>
  <c r="N46" s="1"/>
  <c r="V46" a="1"/>
  <c r="V46" s="1"/>
  <c r="AD46" a="1"/>
  <c r="AD46" s="1"/>
  <c r="AL46" a="1"/>
  <c r="AL46" s="1"/>
  <c r="AT46" a="1"/>
  <c r="AT46" s="1"/>
  <c r="BB46" a="1"/>
  <c r="BB46" s="1"/>
  <c r="BJ46" a="1"/>
  <c r="BJ46" s="1"/>
  <c r="J47" a="1"/>
  <c r="J47" s="1"/>
  <c r="R47" a="1"/>
  <c r="R47" s="1"/>
  <c r="Z47" a="1"/>
  <c r="Z47" s="1"/>
  <c r="AH47" a="1"/>
  <c r="AH47" s="1"/>
  <c r="AP47" a="1"/>
  <c r="AP47" s="1"/>
  <c r="AX47" a="1"/>
  <c r="AX47" s="1"/>
  <c r="BF47" a="1"/>
  <c r="BF47" s="1"/>
  <c r="F48" a="1"/>
  <c r="F48" s="1"/>
  <c r="N48" a="1"/>
  <c r="N48" s="1"/>
  <c r="V48" a="1"/>
  <c r="V48" s="1"/>
  <c r="AD48" a="1"/>
  <c r="AD48" s="1"/>
  <c r="AL48" a="1"/>
  <c r="AL48" s="1"/>
  <c r="AT48" a="1"/>
  <c r="AT48" s="1"/>
  <c r="BB48" a="1"/>
  <c r="BB48" s="1"/>
  <c r="BJ48" a="1"/>
  <c r="BJ48" s="1"/>
  <c r="J49" a="1"/>
  <c r="J49" s="1"/>
  <c r="R49" a="1"/>
  <c r="R49" s="1"/>
  <c r="Z49" a="1"/>
  <c r="Z49" s="1"/>
  <c r="AH49" a="1"/>
  <c r="AH49" s="1"/>
  <c r="AP49" a="1"/>
  <c r="AP49" s="1"/>
  <c r="AX49" a="1"/>
  <c r="AX49" s="1"/>
  <c r="BF49" a="1"/>
  <c r="BF49" s="1"/>
  <c r="F50" a="1"/>
  <c r="F50" s="1"/>
  <c r="N50" a="1"/>
  <c r="N50" s="1"/>
  <c r="V50" a="1"/>
  <c r="V50" s="1"/>
  <c r="AD50" a="1"/>
  <c r="AD50" s="1"/>
  <c r="AL50" a="1"/>
  <c r="AL50" s="1"/>
  <c r="AT50" a="1"/>
  <c r="AT50" s="1"/>
  <c r="BB50" a="1"/>
  <c r="BB50" s="1"/>
  <c r="BJ50" a="1"/>
  <c r="BJ50" s="1"/>
  <c r="B6" a="1"/>
  <c r="B6" s="1"/>
  <c r="B8" a="1"/>
  <c r="B8" s="1"/>
  <c r="B10" a="1"/>
  <c r="B10" s="1"/>
  <c r="B12" a="1"/>
  <c r="B12" s="1"/>
  <c r="B14" a="1"/>
  <c r="B14" s="1"/>
  <c r="B16" a="1"/>
  <c r="B16" s="1"/>
  <c r="B18" a="1"/>
  <c r="B18" s="1"/>
  <c r="B20" a="1"/>
  <c r="B20" s="1"/>
  <c r="B22" a="1"/>
  <c r="B22" s="1"/>
  <c r="B24" a="1"/>
  <c r="B24" s="1"/>
  <c r="B26" a="1"/>
  <c r="B26" s="1"/>
  <c r="B28" a="1"/>
  <c r="B28" s="1"/>
  <c r="B30" a="1"/>
  <c r="B30" s="1"/>
  <c r="B32" a="1"/>
  <c r="B32" s="1"/>
  <c r="B34" a="1"/>
  <c r="B34" s="1"/>
  <c r="B36" a="1"/>
  <c r="B36" s="1"/>
  <c r="B38" a="1"/>
  <c r="B38" s="1"/>
  <c r="B40" a="1"/>
  <c r="B40" s="1"/>
  <c r="B42" a="1"/>
  <c r="B42" s="1"/>
  <c r="B44" a="1"/>
  <c r="B44" s="1"/>
  <c r="B46" a="1"/>
  <c r="B46" s="1"/>
  <c r="B48" a="1"/>
  <c r="B48" s="1"/>
  <c r="B50" a="1"/>
  <c r="B50" s="1"/>
  <c r="B3" a="1"/>
  <c r="B3" s="1"/>
  <c r="B4" a="1"/>
  <c r="B4" s="1"/>
  <c r="B5" a="1"/>
  <c r="B5" s="1"/>
  <c r="B7" a="1"/>
  <c r="B7" s="1"/>
  <c r="B9" a="1"/>
  <c r="B9" s="1"/>
  <c r="B11" a="1"/>
  <c r="B11" s="1"/>
  <c r="B13" a="1"/>
  <c r="B13" s="1"/>
  <c r="B15" a="1"/>
  <c r="B15" s="1"/>
  <c r="B17" a="1"/>
  <c r="B17" s="1"/>
  <c r="B19" a="1"/>
  <c r="B19" s="1"/>
  <c r="B21" a="1"/>
  <c r="B21" s="1"/>
  <c r="B23" a="1"/>
  <c r="B23" s="1"/>
  <c r="B25" a="1"/>
  <c r="B25" s="1"/>
  <c r="B27" a="1"/>
  <c r="B27" s="1"/>
  <c r="B29" a="1"/>
  <c r="B29" s="1"/>
  <c r="B31" a="1"/>
  <c r="B31" s="1"/>
  <c r="B33" a="1"/>
  <c r="B33" s="1"/>
  <c r="B35" a="1"/>
  <c r="B35" s="1"/>
  <c r="B37" a="1"/>
  <c r="B37" s="1"/>
  <c r="B39" a="1"/>
  <c r="B39" s="1"/>
  <c r="B41" a="1"/>
  <c r="B41" s="1"/>
  <c r="B43" a="1"/>
  <c r="B43" s="1"/>
  <c r="B45" a="1"/>
  <c r="B45" s="1"/>
  <c r="B47" a="1"/>
  <c r="B47" s="1"/>
  <c r="B49" a="1"/>
  <c r="B49" s="1"/>
  <c r="A2" a="1"/>
  <c r="A2" s="1"/>
  <c r="I45" l="1"/>
  <c r="AK44"/>
  <c r="AK40"/>
  <c r="E40"/>
  <c r="AW39"/>
  <c r="AK39"/>
  <c r="AC39"/>
  <c r="M39"/>
  <c r="E39"/>
  <c r="BA38"/>
  <c r="AK38"/>
  <c r="E38"/>
  <c r="AW37"/>
  <c r="AG37"/>
  <c r="Q37"/>
  <c r="BI36"/>
  <c r="AS36"/>
  <c r="AC36"/>
  <c r="M36"/>
  <c r="BE35"/>
  <c r="AO35"/>
  <c r="Y35"/>
  <c r="I35"/>
  <c r="BA34"/>
  <c r="AK34"/>
  <c r="AW33"/>
  <c r="AG33"/>
  <c r="Q33"/>
  <c r="BI32"/>
  <c r="AS32"/>
  <c r="AC32"/>
  <c r="M32"/>
  <c r="BE31"/>
  <c r="AO31"/>
  <c r="Y31"/>
  <c r="I31"/>
  <c r="BA30"/>
  <c r="AK30"/>
  <c r="E30"/>
  <c r="AW29"/>
  <c r="AG29"/>
  <c r="Q29"/>
  <c r="BI28"/>
  <c r="AS28"/>
  <c r="AC28"/>
  <c r="M28"/>
  <c r="BE27"/>
  <c r="AO27"/>
  <c r="Y27"/>
  <c r="I27"/>
  <c r="BA26"/>
  <c r="AK26"/>
  <c r="U26"/>
  <c r="E26"/>
  <c r="AW25"/>
  <c r="AG25"/>
  <c r="Q25"/>
  <c r="BI24"/>
  <c r="AS24"/>
  <c r="AC24"/>
  <c r="M24"/>
  <c r="AO23"/>
  <c r="Y23"/>
  <c r="I23"/>
  <c r="BI15"/>
  <c r="AS15"/>
  <c r="AC15"/>
  <c r="M15"/>
  <c r="BE14"/>
  <c r="AO14"/>
  <c r="Y14"/>
  <c r="I14"/>
  <c r="BA13"/>
  <c r="AK13"/>
  <c r="E13"/>
  <c r="AW12"/>
  <c r="AG12"/>
  <c r="Q12"/>
  <c r="BI11"/>
  <c r="AS11"/>
  <c r="AC11"/>
  <c r="M11"/>
  <c r="BA10"/>
  <c r="AK10"/>
  <c r="U10"/>
  <c r="AW9"/>
  <c r="AG9"/>
  <c r="Q9"/>
  <c r="BI8"/>
  <c r="AS8"/>
  <c r="AC8"/>
  <c r="M8"/>
  <c r="BE7"/>
  <c r="AO7"/>
  <c r="Y7"/>
  <c r="I7"/>
  <c r="BA6"/>
  <c r="AK6"/>
  <c r="U6"/>
  <c r="E6"/>
  <c r="AW5"/>
  <c r="AG5"/>
  <c r="Q5"/>
  <c r="Q4"/>
  <c r="BI50"/>
  <c r="AS50"/>
  <c r="AC50"/>
  <c r="M50"/>
  <c r="BE49"/>
  <c r="AO49"/>
  <c r="Y49"/>
  <c r="I49"/>
  <c r="BA48"/>
  <c r="AK48"/>
  <c r="U48"/>
  <c r="E48"/>
  <c r="AW47"/>
  <c r="AG47"/>
  <c r="Q47"/>
  <c r="BI46"/>
  <c r="AS46"/>
  <c r="AC46"/>
  <c r="M46"/>
  <c r="BE45"/>
  <c r="AO45"/>
  <c r="Y45"/>
  <c r="BA44"/>
  <c r="E44"/>
  <c r="AW43"/>
  <c r="AG43"/>
  <c r="AW41"/>
  <c r="Q41"/>
  <c r="AC42"/>
  <c r="BA22"/>
  <c r="AK22"/>
  <c r="AW21"/>
  <c r="AG21"/>
  <c r="Q21"/>
  <c r="BI20"/>
  <c r="AS20"/>
  <c r="AC20"/>
  <c r="M20"/>
  <c r="BA19"/>
  <c r="AK19"/>
  <c r="U19"/>
  <c r="AW18"/>
  <c r="AG18"/>
  <c r="Q18"/>
  <c r="BA16"/>
  <c r="AK16"/>
  <c r="BE21"/>
  <c r="AO21"/>
  <c r="Y21"/>
  <c r="I21"/>
  <c r="A47"/>
  <c r="A35"/>
  <c r="A27"/>
  <c r="A19"/>
  <c r="A15"/>
  <c r="A11"/>
  <c r="A7"/>
  <c r="A4"/>
  <c r="BE39"/>
  <c r="AO39"/>
  <c r="Y39"/>
  <c r="I39"/>
  <c r="BI19"/>
  <c r="AS19"/>
  <c r="AC19"/>
  <c r="M19"/>
  <c r="BE18"/>
  <c r="AO18"/>
  <c r="Y18"/>
  <c r="I18"/>
  <c r="A31"/>
  <c r="A50"/>
  <c r="A46"/>
  <c r="A38"/>
  <c r="A22"/>
  <c r="A10"/>
  <c r="A6"/>
  <c r="A49"/>
  <c r="A45"/>
  <c r="A41"/>
  <c r="A37"/>
  <c r="A33"/>
  <c r="A29"/>
  <c r="A25"/>
  <c r="A17"/>
  <c r="A13"/>
  <c r="A9"/>
  <c r="A5"/>
  <c r="A3"/>
  <c r="A44"/>
  <c r="A40"/>
  <c r="A36"/>
  <c r="A32"/>
  <c r="A28"/>
  <c r="A24"/>
  <c r="A20"/>
  <c r="A16"/>
  <c r="A8"/>
  <c r="A42"/>
  <c r="A34"/>
  <c r="A26"/>
  <c r="A18"/>
  <c r="A14"/>
  <c r="BA50"/>
  <c r="AK50"/>
  <c r="U50"/>
  <c r="E50"/>
  <c r="AW49"/>
  <c r="AG49"/>
  <c r="Q49"/>
  <c r="BI48"/>
  <c r="AS48"/>
  <c r="AC48"/>
  <c r="M48"/>
  <c r="BE47"/>
  <c r="AO47"/>
  <c r="Y47"/>
  <c r="I47"/>
  <c r="BA46"/>
  <c r="AK46"/>
  <c r="U46"/>
  <c r="E46"/>
  <c r="AW45"/>
  <c r="AG45"/>
  <c r="Q45"/>
  <c r="M44"/>
  <c r="AO43"/>
  <c r="Y43"/>
  <c r="E43"/>
  <c r="BA42"/>
  <c r="BE50"/>
  <c r="AO50"/>
  <c r="Y50"/>
  <c r="I50"/>
  <c r="BA49"/>
  <c r="AK49"/>
  <c r="U49"/>
  <c r="AW48"/>
  <c r="AG48"/>
  <c r="Q48"/>
  <c r="BI47"/>
  <c r="AS47"/>
  <c r="AC47"/>
  <c r="M47"/>
  <c r="BE46"/>
  <c r="AO46"/>
  <c r="Y46"/>
  <c r="I46"/>
  <c r="BA45"/>
  <c r="AK45"/>
  <c r="U45"/>
  <c r="E45"/>
  <c r="AW44"/>
  <c r="AG44"/>
  <c r="Q44"/>
  <c r="AS43"/>
  <c r="AC43"/>
  <c r="Q43"/>
  <c r="AS42"/>
  <c r="M42"/>
  <c r="BE41"/>
  <c r="Y41"/>
  <c r="BI40"/>
  <c r="AS40"/>
  <c r="AC40"/>
  <c r="M40"/>
  <c r="AG39"/>
  <c r="Q39"/>
  <c r="BI38"/>
  <c r="AS38"/>
  <c r="AC38"/>
  <c r="M38"/>
  <c r="BE37"/>
  <c r="AO37"/>
  <c r="Y37"/>
  <c r="I37"/>
  <c r="BA36"/>
  <c r="AK36"/>
  <c r="E36"/>
  <c r="AW35"/>
  <c r="AG35"/>
  <c r="Q35"/>
  <c r="BI34"/>
  <c r="AS34"/>
  <c r="AC34"/>
  <c r="M34"/>
  <c r="AO33"/>
  <c r="Y33"/>
  <c r="I33"/>
  <c r="BA32"/>
  <c r="AK32"/>
  <c r="E32"/>
  <c r="AW31"/>
  <c r="AG31"/>
  <c r="Q31"/>
  <c r="BI30"/>
  <c r="AS30"/>
  <c r="AC30"/>
  <c r="M30"/>
  <c r="BE29"/>
  <c r="AO29"/>
  <c r="Y29"/>
  <c r="I29"/>
  <c r="BA28"/>
  <c r="AK28"/>
  <c r="E28"/>
  <c r="AW27"/>
  <c r="AG27"/>
  <c r="Q27"/>
  <c r="BI26"/>
  <c r="AS26"/>
  <c r="AC26"/>
  <c r="M26"/>
  <c r="BE25"/>
  <c r="AO25"/>
  <c r="Y25"/>
  <c r="I25"/>
  <c r="BA24"/>
  <c r="AK24"/>
  <c r="U24"/>
  <c r="AW23"/>
  <c r="AG23"/>
  <c r="Q23"/>
  <c r="AS22"/>
  <c r="AC22"/>
  <c r="M22"/>
  <c r="BA20"/>
  <c r="AK20"/>
  <c r="U20"/>
  <c r="AW42"/>
  <c r="AG42"/>
  <c r="Q42"/>
  <c r="BI41"/>
  <c r="AS41"/>
  <c r="AC41"/>
  <c r="M41"/>
  <c r="AW38"/>
  <c r="AG38"/>
  <c r="Q38"/>
  <c r="BI37"/>
  <c r="AS37"/>
  <c r="AC37"/>
  <c r="M37"/>
  <c r="BE36"/>
  <c r="AO36"/>
  <c r="Y36"/>
  <c r="I36"/>
  <c r="BA35"/>
  <c r="AK35"/>
  <c r="U35"/>
  <c r="E35"/>
  <c r="AW34"/>
  <c r="AG34"/>
  <c r="Q34"/>
  <c r="AS33"/>
  <c r="AC33"/>
  <c r="M33"/>
  <c r="BE32"/>
  <c r="AO32"/>
  <c r="Y32"/>
  <c r="I32"/>
  <c r="BA31"/>
  <c r="AK31"/>
  <c r="U31"/>
  <c r="E31"/>
  <c r="AW30"/>
  <c r="AG30"/>
  <c r="Q30"/>
  <c r="BI29"/>
  <c r="AS29"/>
  <c r="AC29"/>
  <c r="M29"/>
  <c r="BE28"/>
  <c r="AO28"/>
  <c r="Y28"/>
  <c r="I28"/>
  <c r="BA27"/>
  <c r="AK27"/>
  <c r="U27"/>
  <c r="AW26"/>
  <c r="AG26"/>
  <c r="Q26"/>
  <c r="BI25"/>
  <c r="AS25"/>
  <c r="AC25"/>
  <c r="M25"/>
  <c r="BE24"/>
  <c r="AO24"/>
  <c r="Y24"/>
  <c r="I24"/>
  <c r="BA23"/>
  <c r="AK23"/>
  <c r="U23"/>
  <c r="AW22"/>
  <c r="AG22"/>
  <c r="Q22"/>
  <c r="BI21"/>
  <c r="AS21"/>
  <c r="AC21"/>
  <c r="M21"/>
  <c r="BE20"/>
  <c r="AO20"/>
  <c r="Y20"/>
  <c r="I20"/>
  <c r="BE19"/>
  <c r="AO19"/>
  <c r="Y19"/>
  <c r="I19"/>
  <c r="BA18"/>
  <c r="AK18"/>
  <c r="AW17"/>
  <c r="AG17"/>
  <c r="Q17"/>
  <c r="BI16"/>
  <c r="AS16"/>
  <c r="AC16"/>
  <c r="M16"/>
  <c r="BA15"/>
  <c r="AK15"/>
  <c r="U15"/>
  <c r="AW14"/>
  <c r="AG14"/>
  <c r="Q14"/>
  <c r="AS13"/>
  <c r="AC13"/>
  <c r="M13"/>
  <c r="BE12"/>
  <c r="AO12"/>
  <c r="Y12"/>
  <c r="I12"/>
  <c r="BA11"/>
  <c r="AK11"/>
  <c r="U11"/>
  <c r="BI10"/>
  <c r="AS10"/>
  <c r="AC10"/>
  <c r="M10"/>
  <c r="BE9"/>
  <c r="AO9"/>
  <c r="Y9"/>
  <c r="I9"/>
  <c r="BA8"/>
  <c r="AK8"/>
  <c r="U8"/>
  <c r="E8"/>
  <c r="AW7"/>
  <c r="AG7"/>
  <c r="Q7"/>
  <c r="BI6"/>
  <c r="AS6"/>
  <c r="AC6"/>
  <c r="I5"/>
  <c r="BA4"/>
  <c r="AK4"/>
  <c r="U4"/>
  <c r="E4"/>
  <c r="AW15"/>
  <c r="AG15"/>
  <c r="Q15"/>
  <c r="BI14"/>
  <c r="AS14"/>
  <c r="AC14"/>
  <c r="M14"/>
  <c r="AO13"/>
  <c r="Y13"/>
  <c r="I13"/>
  <c r="BA12"/>
  <c r="AK12"/>
  <c r="U12"/>
  <c r="AW11"/>
  <c r="AG11"/>
  <c r="Q11"/>
  <c r="AW10"/>
  <c r="AG10"/>
  <c r="Q10"/>
  <c r="BI9"/>
  <c r="AS9"/>
  <c r="AC9"/>
  <c r="M9"/>
  <c r="BE8"/>
  <c r="AO8"/>
  <c r="Y8"/>
  <c r="I8"/>
  <c r="BA7"/>
  <c r="AK7"/>
  <c r="E7"/>
  <c r="AW6"/>
  <c r="AG6"/>
  <c r="Q6"/>
  <c r="BI5"/>
  <c r="BI13" s="1"/>
  <c r="AS5"/>
  <c r="AC5"/>
  <c r="M5"/>
  <c r="AW50"/>
  <c r="AG50"/>
  <c r="Q50"/>
  <c r="BI49"/>
  <c r="AS49"/>
  <c r="AC49"/>
  <c r="M49"/>
  <c r="BE48"/>
  <c r="AO48"/>
  <c r="Y48"/>
  <c r="I48"/>
  <c r="BA47"/>
  <c r="AK47"/>
  <c r="U47"/>
  <c r="E47"/>
  <c r="AW46"/>
  <c r="AG46"/>
  <c r="Q46"/>
  <c r="BI45"/>
  <c r="AS45"/>
  <c r="AC45"/>
  <c r="M45"/>
  <c r="BE44"/>
  <c r="AO44"/>
  <c r="Y44"/>
  <c r="I44"/>
  <c r="BA43"/>
  <c r="AK43"/>
  <c r="U43"/>
  <c r="I43"/>
  <c r="AO41"/>
  <c r="I41"/>
  <c r="BA40"/>
  <c r="AO42"/>
  <c r="Y42"/>
  <c r="I42"/>
  <c r="BA41"/>
  <c r="AK41"/>
  <c r="U41"/>
  <c r="BE38"/>
  <c r="AO38"/>
  <c r="Y38"/>
  <c r="I38"/>
  <c r="BA37"/>
  <c r="AK37"/>
  <c r="U37"/>
  <c r="E37"/>
  <c r="AW36"/>
  <c r="AG36"/>
  <c r="Q36"/>
  <c r="BI35"/>
  <c r="AS35"/>
  <c r="AC35"/>
  <c r="M35"/>
  <c r="BE34"/>
  <c r="AO34"/>
  <c r="Y34"/>
  <c r="I34"/>
  <c r="BA33"/>
  <c r="AK33"/>
  <c r="U33"/>
  <c r="E33"/>
  <c r="AW32"/>
  <c r="AG32"/>
  <c r="Q32"/>
  <c r="BI31"/>
  <c r="AS31"/>
  <c r="AC31"/>
  <c r="M31"/>
  <c r="BE30"/>
  <c r="AO30"/>
  <c r="Y30"/>
  <c r="I30"/>
  <c r="BA29"/>
  <c r="AK29"/>
  <c r="E29"/>
  <c r="AW28"/>
  <c r="AG28"/>
  <c r="Q28"/>
  <c r="BI27"/>
  <c r="AS27"/>
  <c r="AC27"/>
  <c r="M27"/>
  <c r="BE26"/>
  <c r="AO26"/>
  <c r="Y26"/>
  <c r="I26"/>
  <c r="BA25"/>
  <c r="AK25"/>
  <c r="U25"/>
  <c r="AW24"/>
  <c r="AG24"/>
  <c r="Q24"/>
  <c r="AS23"/>
  <c r="AC23"/>
  <c r="M23"/>
  <c r="AO22"/>
  <c r="Y22"/>
  <c r="I22"/>
  <c r="BA21"/>
  <c r="AK21"/>
  <c r="U21"/>
  <c r="E21"/>
  <c r="AW20"/>
  <c r="AG20"/>
  <c r="Q20"/>
  <c r="AW19"/>
  <c r="AG19"/>
  <c r="Q19"/>
  <c r="BI18"/>
  <c r="AS18"/>
  <c r="AC18"/>
  <c r="M18"/>
  <c r="BE17"/>
  <c r="AO17"/>
  <c r="Y17"/>
  <c r="I17"/>
  <c r="BE15"/>
  <c r="AO15"/>
  <c r="Y15"/>
  <c r="I15"/>
  <c r="BA14"/>
  <c r="AK14"/>
  <c r="AW13"/>
  <c r="AG13"/>
  <c r="Q13"/>
  <c r="BI12"/>
  <c r="AS12"/>
  <c r="AC12"/>
  <c r="M12"/>
  <c r="AO11"/>
  <c r="Y11"/>
  <c r="I11"/>
  <c r="BE10"/>
  <c r="AO10"/>
  <c r="Y10"/>
  <c r="I10"/>
  <c r="BA9"/>
  <c r="AK9"/>
  <c r="U9"/>
  <c r="AW8"/>
  <c r="AG8"/>
  <c r="Q8"/>
  <c r="BI7"/>
  <c r="AS7"/>
  <c r="AC7"/>
  <c r="M7"/>
  <c r="BE6"/>
  <c r="BE11" s="1"/>
  <c r="AO6"/>
  <c r="Y6"/>
  <c r="I6"/>
  <c r="BA5"/>
  <c r="AK5"/>
  <c r="U5"/>
  <c r="AW4"/>
  <c r="AG4"/>
  <c r="U7" l="1"/>
  <c r="U13" s="1"/>
  <c r="E5"/>
  <c r="A12"/>
  <c r="BE13"/>
  <c r="AY17" a="1"/>
  <c r="AY17" s="1"/>
  <c r="AZ17" s="1"/>
  <c r="AM29" a="1"/>
  <c r="AM29" s="1"/>
  <c r="AN29" s="1"/>
  <c r="AA11" a="1"/>
  <c r="AA11" s="1"/>
  <c r="AB11" s="1"/>
  <c r="AI6" a="1"/>
  <c r="AI6" s="1"/>
  <c r="AJ6" s="1"/>
  <c r="BC30" a="1"/>
  <c r="BC30" s="1"/>
  <c r="BD30" s="1"/>
  <c r="AQ19" a="1"/>
  <c r="AQ19" s="1"/>
  <c r="AR19" s="1"/>
  <c r="AE16" a="1"/>
  <c r="AE16" s="1"/>
  <c r="AF16" s="1"/>
  <c r="S18" a="1"/>
  <c r="S18" s="1"/>
  <c r="T18" s="1"/>
  <c r="AY7" a="1"/>
  <c r="AY7" s="1"/>
  <c r="AZ7" s="1"/>
  <c r="O9" a="1"/>
  <c r="O9" s="1"/>
  <c r="P9" s="1"/>
  <c r="AU13" a="1"/>
  <c r="AU13" s="1"/>
  <c r="AV13" s="1"/>
  <c r="O19" a="1"/>
  <c r="O19" s="1"/>
  <c r="P19" s="1"/>
  <c r="AU12" a="1"/>
  <c r="AU12" s="1"/>
  <c r="AV12" s="1"/>
  <c r="BC11" a="1"/>
  <c r="BC11" s="1"/>
  <c r="BD11" s="1"/>
  <c r="K15" a="1"/>
  <c r="K15" s="1"/>
  <c r="L15" s="1"/>
  <c r="AM14" a="1"/>
  <c r="AM14" s="1"/>
  <c r="AN14" s="1"/>
  <c r="O29" a="1"/>
  <c r="O29" s="1"/>
  <c r="P29" s="1"/>
  <c r="O50" a="1"/>
  <c r="O50" s="1"/>
  <c r="P50" s="1"/>
  <c r="O36" a="1"/>
  <c r="O36" s="1"/>
  <c r="P36" s="1"/>
  <c r="O25" a="1"/>
  <c r="O25" s="1"/>
  <c r="P25" s="1"/>
  <c r="O8" a="1"/>
  <c r="O8" s="1"/>
  <c r="P8" s="1"/>
  <c r="O27" a="1"/>
  <c r="O27" s="1"/>
  <c r="P27" s="1"/>
  <c r="O49" a="1"/>
  <c r="O49" s="1"/>
  <c r="P49" s="1"/>
  <c r="O44" a="1"/>
  <c r="O44" s="1"/>
  <c r="P44" s="1"/>
  <c r="O40" a="1"/>
  <c r="O40" s="1"/>
  <c r="P40" s="1"/>
  <c r="O26" a="1"/>
  <c r="O26" s="1"/>
  <c r="P26" s="1"/>
  <c r="O11" a="1"/>
  <c r="O11" s="1"/>
  <c r="P11" s="1"/>
  <c r="O6" a="1"/>
  <c r="O6" s="1"/>
  <c r="P6" s="1"/>
  <c r="O20" a="1"/>
  <c r="O20" s="1"/>
  <c r="P20" s="1"/>
  <c r="O12" a="1"/>
  <c r="O12" s="1"/>
  <c r="P12" s="1"/>
  <c r="AE26" a="1"/>
  <c r="AE26" s="1"/>
  <c r="AF26" s="1"/>
  <c r="AE11" a="1"/>
  <c r="AE11" s="1"/>
  <c r="AF11" s="1"/>
  <c r="AE47" a="1"/>
  <c r="AE47" s="1"/>
  <c r="AF47" s="1"/>
  <c r="AE44" a="1"/>
  <c r="AE44" s="1"/>
  <c r="AF44" s="1"/>
  <c r="AE39" a="1"/>
  <c r="AE39" s="1"/>
  <c r="AF39" s="1"/>
  <c r="AE25" a="1"/>
  <c r="AE25" s="1"/>
  <c r="AF25" s="1"/>
  <c r="AE14" a="1"/>
  <c r="AE14" s="1"/>
  <c r="AF14" s="1"/>
  <c r="AE28" a="1"/>
  <c r="AE28" s="1"/>
  <c r="AF28" s="1"/>
  <c r="AE50" a="1"/>
  <c r="AE50" s="1"/>
  <c r="AF50" s="1"/>
  <c r="AE42" a="1"/>
  <c r="AE42" s="1"/>
  <c r="AF42" s="1"/>
  <c r="AE37" a="1"/>
  <c r="AE37" s="1"/>
  <c r="AF37" s="1"/>
  <c r="AE5" a="1"/>
  <c r="AE5" s="1"/>
  <c r="AF5" s="1"/>
  <c r="AE13" a="1"/>
  <c r="AE13" s="1"/>
  <c r="AF13" s="1"/>
  <c r="AE10" a="1"/>
  <c r="AE10" s="1"/>
  <c r="AF10" s="1"/>
  <c r="AU31" a="1"/>
  <c r="AU31" s="1"/>
  <c r="AV31" s="1"/>
  <c r="AU38" a="1"/>
  <c r="AU38" s="1"/>
  <c r="AV38" s="1"/>
  <c r="AU40" a="1"/>
  <c r="AU40" s="1"/>
  <c r="AV40" s="1"/>
  <c r="AU30" a="1"/>
  <c r="AU30" s="1"/>
  <c r="AV30" s="1"/>
  <c r="AU23" a="1"/>
  <c r="AU23" s="1"/>
  <c r="AV23" s="1"/>
  <c r="AU47" a="1"/>
  <c r="AU47" s="1"/>
  <c r="AV47" s="1"/>
  <c r="AU44" a="1"/>
  <c r="AU44" s="1"/>
  <c r="AV44" s="1"/>
  <c r="AU36" a="1"/>
  <c r="AU36" s="1"/>
  <c r="AV36" s="1"/>
  <c r="AU22" a="1"/>
  <c r="AU22" s="1"/>
  <c r="AV22" s="1"/>
  <c r="AU7" a="1"/>
  <c r="AU7" s="1"/>
  <c r="AV7" s="1"/>
  <c r="AU17" a="1"/>
  <c r="AU17" s="1"/>
  <c r="AV17" s="1"/>
  <c r="AU5" a="1"/>
  <c r="AU5" s="1"/>
  <c r="AV5" s="1"/>
  <c r="AU19" a="1"/>
  <c r="AU19" s="1"/>
  <c r="AV19" s="1"/>
  <c r="S22" a="1"/>
  <c r="S22" s="1"/>
  <c r="T22" s="1"/>
  <c r="S12" a="1"/>
  <c r="S12" s="1"/>
  <c r="T12" s="1"/>
  <c r="S50" a="1"/>
  <c r="S50" s="1"/>
  <c r="T50" s="1"/>
  <c r="S47" a="1"/>
  <c r="S47" s="1"/>
  <c r="T47" s="1"/>
  <c r="S31" a="1"/>
  <c r="S31" s="1"/>
  <c r="T31" s="1"/>
  <c r="S30" a="1"/>
  <c r="S30" s="1"/>
  <c r="T30" s="1"/>
  <c r="S15" a="1"/>
  <c r="S15" s="1"/>
  <c r="T15" s="1"/>
  <c r="S9" a="1"/>
  <c r="S9" s="1"/>
  <c r="T9" s="1"/>
  <c r="S21" a="1"/>
  <c r="S21" s="1"/>
  <c r="T21" s="1"/>
  <c r="S44" a="1"/>
  <c r="S44" s="1"/>
  <c r="T44" s="1"/>
  <c r="S43" a="1"/>
  <c r="S43" s="1"/>
  <c r="T43" s="1"/>
  <c r="S38" a="1"/>
  <c r="S38" s="1"/>
  <c r="T38" s="1"/>
  <c r="S6" a="1"/>
  <c r="S6" s="1"/>
  <c r="T6" s="1"/>
  <c r="S7" a="1"/>
  <c r="S7" s="1"/>
  <c r="T7" s="1"/>
  <c r="AI21" a="1"/>
  <c r="AI21" s="1"/>
  <c r="AJ21" s="1"/>
  <c r="AI20" a="1"/>
  <c r="AI20" s="1"/>
  <c r="AJ20" s="1"/>
  <c r="AI16" a="1"/>
  <c r="AI16" s="1"/>
  <c r="AJ16" s="1"/>
  <c r="AI50" a="1"/>
  <c r="AI50" s="1"/>
  <c r="AJ50" s="1"/>
  <c r="AI47" a="1"/>
  <c r="AI47" s="1"/>
  <c r="AJ47" s="1"/>
  <c r="AI42" a="1"/>
  <c r="AI42" s="1"/>
  <c r="AJ42" s="1"/>
  <c r="AI36" a="1"/>
  <c r="AI36" s="1"/>
  <c r="AJ36" s="1"/>
  <c r="AI27" a="1"/>
  <c r="AI27" s="1"/>
  <c r="AJ27" s="1"/>
  <c r="AI11" a="1"/>
  <c r="AI11" s="1"/>
  <c r="AJ11" s="1"/>
  <c r="AI28" a="1"/>
  <c r="AI28" s="1"/>
  <c r="AJ28" s="1"/>
  <c r="AI48" a="1"/>
  <c r="AI48" s="1"/>
  <c r="AJ48" s="1"/>
  <c r="AI45" a="1"/>
  <c r="AI45" s="1"/>
  <c r="AJ45" s="1"/>
  <c r="AI40" a="1"/>
  <c r="AI40" s="1"/>
  <c r="AJ40" s="1"/>
  <c r="AI34" a="1"/>
  <c r="AI34" s="1"/>
  <c r="AJ34" s="1"/>
  <c r="AI17" a="1"/>
  <c r="AI17" s="1"/>
  <c r="AJ17" s="1"/>
  <c r="AI13" a="1"/>
  <c r="AI13" s="1"/>
  <c r="AJ13" s="1"/>
  <c r="AY11" a="1"/>
  <c r="AY11" s="1"/>
  <c r="AZ11" s="1"/>
  <c r="AY8" a="1"/>
  <c r="AY8" s="1"/>
  <c r="AZ8" s="1"/>
  <c r="AY21" a="1"/>
  <c r="AY21" s="1"/>
  <c r="AZ21" s="1"/>
  <c r="AY47" a="1"/>
  <c r="AY47" s="1"/>
  <c r="AZ47" s="1"/>
  <c r="AY31" a="1"/>
  <c r="AY31" s="1"/>
  <c r="AZ31" s="1"/>
  <c r="AY24" a="1"/>
  <c r="AY24" s="1"/>
  <c r="AZ24" s="1"/>
  <c r="AY20" a="1"/>
  <c r="AY20" s="1"/>
  <c r="AZ20" s="1"/>
  <c r="AY16" a="1"/>
  <c r="AY16" s="1"/>
  <c r="AZ16" s="1"/>
  <c r="AY48" a="1"/>
  <c r="AY48" s="1"/>
  <c r="AZ48" s="1"/>
  <c r="AY45" a="1"/>
  <c r="AY45" s="1"/>
  <c r="AZ45" s="1"/>
  <c r="AY37" a="1"/>
  <c r="AY37" s="1"/>
  <c r="AZ37" s="1"/>
  <c r="AY34" a="1"/>
  <c r="AY34" s="1"/>
  <c r="AZ34" s="1"/>
  <c r="AY14" a="1"/>
  <c r="AY14" s="1"/>
  <c r="AZ14" s="1"/>
  <c r="AY18" a="1"/>
  <c r="AY18" s="1"/>
  <c r="AZ18" s="1"/>
  <c r="BE22"/>
  <c r="AA28" a="1"/>
  <c r="AA28" s="1"/>
  <c r="AB28" s="1"/>
  <c r="AU29" a="1"/>
  <c r="AU29" s="1"/>
  <c r="AV29" s="1"/>
  <c r="AI29" a="1"/>
  <c r="AI29" s="1"/>
  <c r="AJ29" s="1"/>
  <c r="O21" a="1"/>
  <c r="O21" s="1"/>
  <c r="P21" s="1"/>
  <c r="O46" a="1"/>
  <c r="O46" s="1"/>
  <c r="P46" s="1"/>
  <c r="O41" a="1"/>
  <c r="O41" s="1"/>
  <c r="P41" s="1"/>
  <c r="O32" a="1"/>
  <c r="O32" s="1"/>
  <c r="P32" s="1"/>
  <c r="O35" a="1"/>
  <c r="O35" s="1"/>
  <c r="P35" s="1"/>
  <c r="O30" a="1"/>
  <c r="O30" s="1"/>
  <c r="P30" s="1"/>
  <c r="O15" a="1"/>
  <c r="O15" s="1"/>
  <c r="P15" s="1"/>
  <c r="O3"/>
  <c r="P3" s="1"/>
  <c r="O31" a="1"/>
  <c r="O31" s="1"/>
  <c r="P31" s="1"/>
  <c r="O28" a="1"/>
  <c r="O28" s="1"/>
  <c r="P28" s="1"/>
  <c r="O45" a="1"/>
  <c r="O45" s="1"/>
  <c r="P45" s="1"/>
  <c r="O48" a="1"/>
  <c r="O48" s="1"/>
  <c r="P48" s="1"/>
  <c r="O43" a="1"/>
  <c r="O43" s="1"/>
  <c r="P43" s="1"/>
  <c r="O34" a="1"/>
  <c r="O34" s="1"/>
  <c r="P34" s="1"/>
  <c r="O37" a="1"/>
  <c r="O37" s="1"/>
  <c r="P37" s="1"/>
  <c r="O22" a="1"/>
  <c r="O22" s="1"/>
  <c r="P22" s="1"/>
  <c r="O18" a="1"/>
  <c r="O18" s="1"/>
  <c r="P18" s="1"/>
  <c r="O7" a="1"/>
  <c r="O7" s="1"/>
  <c r="P7" s="1"/>
  <c r="O4" a="1"/>
  <c r="O4" s="1"/>
  <c r="P4" s="1"/>
  <c r="O10" a="1"/>
  <c r="O10" s="1"/>
  <c r="P10" s="1"/>
  <c r="O16" a="1"/>
  <c r="O16" s="1"/>
  <c r="P16" s="1"/>
  <c r="O5" a="1"/>
  <c r="O5" s="1"/>
  <c r="P5" s="1"/>
  <c r="O13" a="1"/>
  <c r="O13" s="1"/>
  <c r="P13" s="1"/>
  <c r="AE22" a="1"/>
  <c r="AE22" s="1"/>
  <c r="AF22" s="1"/>
  <c r="AE18" a="1"/>
  <c r="AE18" s="1"/>
  <c r="AF18" s="1"/>
  <c r="AE7" a="1"/>
  <c r="AE7" s="1"/>
  <c r="AF7" s="1"/>
  <c r="AE21" a="1"/>
  <c r="AE21" s="1"/>
  <c r="AF21" s="1"/>
  <c r="AE43" a="1"/>
  <c r="AE43" s="1"/>
  <c r="AF43" s="1"/>
  <c r="AE48" a="1"/>
  <c r="AE48" s="1"/>
  <c r="AF48" s="1"/>
  <c r="AE41" a="1"/>
  <c r="AE41" s="1"/>
  <c r="AF41" s="1"/>
  <c r="AE32" a="1"/>
  <c r="AE32" s="1"/>
  <c r="AF32" s="1"/>
  <c r="AE35" a="1"/>
  <c r="AE35" s="1"/>
  <c r="AF35" s="1"/>
  <c r="AE24" a="1"/>
  <c r="AE24" s="1"/>
  <c r="AF24" s="1"/>
  <c r="AE30" a="1"/>
  <c r="AE30" s="1"/>
  <c r="AF30" s="1"/>
  <c r="AE15" a="1"/>
  <c r="AE15" s="1"/>
  <c r="AF15" s="1"/>
  <c r="AE31" a="1"/>
  <c r="AE31" s="1"/>
  <c r="AF31" s="1"/>
  <c r="AE49" a="1"/>
  <c r="AE49" s="1"/>
  <c r="AF49" s="1"/>
  <c r="AE46" a="1"/>
  <c r="AE46" s="1"/>
  <c r="AF46" s="1"/>
  <c r="AE38" a="1"/>
  <c r="AE38" s="1"/>
  <c r="AF38" s="1"/>
  <c r="AE40" a="1"/>
  <c r="AE40" s="1"/>
  <c r="AF40" s="1"/>
  <c r="AE33" a="1"/>
  <c r="AE33" s="1"/>
  <c r="AF33" s="1"/>
  <c r="AE4" a="1"/>
  <c r="AE4" s="1"/>
  <c r="AF4" s="1"/>
  <c r="AE9" a="1"/>
  <c r="AE9" s="1"/>
  <c r="AF9" s="1"/>
  <c r="AE12" a="1"/>
  <c r="AE12" s="1"/>
  <c r="AF12" s="1"/>
  <c r="AE6" a="1"/>
  <c r="AE6" s="1"/>
  <c r="AF6" s="1"/>
  <c r="AE17" a="1"/>
  <c r="AE17" s="1"/>
  <c r="AF17" s="1"/>
  <c r="AE20" a="1"/>
  <c r="AE20" s="1"/>
  <c r="AF20" s="1"/>
  <c r="AU27" a="1"/>
  <c r="AU27" s="1"/>
  <c r="AV27" s="1"/>
  <c r="AU24" a="1"/>
  <c r="AU24" s="1"/>
  <c r="AV24" s="1"/>
  <c r="AU45" a="1"/>
  <c r="AU45" s="1"/>
  <c r="AV45" s="1"/>
  <c r="AU50" a="1"/>
  <c r="AU50" s="1"/>
  <c r="AV50" s="1"/>
  <c r="AU42" a="1"/>
  <c r="AU42" s="1"/>
  <c r="AV42" s="1"/>
  <c r="AU34" a="1"/>
  <c r="AU34" s="1"/>
  <c r="AV34" s="1"/>
  <c r="AU37" a="1"/>
  <c r="AU37" s="1"/>
  <c r="AV37" s="1"/>
  <c r="AU25" a="1"/>
  <c r="AU25" s="1"/>
  <c r="AV25" s="1"/>
  <c r="AU14" a="1"/>
  <c r="AU14" s="1"/>
  <c r="AV14" s="1"/>
  <c r="AU8" a="1"/>
  <c r="AU8" s="1"/>
  <c r="AV8" s="1"/>
  <c r="AU21" a="1"/>
  <c r="AU21" s="1"/>
  <c r="AV21" s="1"/>
  <c r="AU43" a="1"/>
  <c r="AU43" s="1"/>
  <c r="AV43" s="1"/>
  <c r="AU48" a="1"/>
  <c r="AU48" s="1"/>
  <c r="AV48" s="1"/>
  <c r="AU41" a="1"/>
  <c r="AU41" s="1"/>
  <c r="AV41" s="1"/>
  <c r="AU32" a="1"/>
  <c r="AU32" s="1"/>
  <c r="AV32" s="1"/>
  <c r="AU35" a="1"/>
  <c r="AU35" s="1"/>
  <c r="AV35" s="1"/>
  <c r="AU26" a="1"/>
  <c r="AU26" s="1"/>
  <c r="AV26" s="1"/>
  <c r="AU11" a="1"/>
  <c r="AU11" s="1"/>
  <c r="AV11" s="1"/>
  <c r="AU3"/>
  <c r="AV3" s="1"/>
  <c r="AU10" a="1"/>
  <c r="AU10" s="1"/>
  <c r="AV10" s="1"/>
  <c r="AU16" a="1"/>
  <c r="AU16" s="1"/>
  <c r="AV16" s="1"/>
  <c r="AU4" a="1"/>
  <c r="AU4" s="1"/>
  <c r="AV4" s="1"/>
  <c r="AU9" a="1"/>
  <c r="AU9" s="1"/>
  <c r="AV9" s="1"/>
  <c r="S24" a="1"/>
  <c r="S24" s="1"/>
  <c r="T24" s="1"/>
  <c r="S27" a="1"/>
  <c r="S27" s="1"/>
  <c r="T27" s="1"/>
  <c r="S11" a="1"/>
  <c r="S11" s="1"/>
  <c r="T11" s="1"/>
  <c r="S8" a="1"/>
  <c r="S8" s="1"/>
  <c r="T8" s="1"/>
  <c r="S46" a="1"/>
  <c r="S46" s="1"/>
  <c r="T46" s="1"/>
  <c r="S41" a="1"/>
  <c r="S41" s="1"/>
  <c r="T41" s="1"/>
  <c r="S35" a="1"/>
  <c r="S35" s="1"/>
  <c r="T35" s="1"/>
  <c r="S39" a="1"/>
  <c r="S39" s="1"/>
  <c r="T39" s="1"/>
  <c r="S32" a="1"/>
  <c r="S32" s="1"/>
  <c r="T32" s="1"/>
  <c r="S26" a="1"/>
  <c r="S26" s="1"/>
  <c r="T26" s="1"/>
  <c r="S20" a="1"/>
  <c r="S20" s="1"/>
  <c r="T20" s="1"/>
  <c r="S16" a="1"/>
  <c r="S16" s="1"/>
  <c r="T16" s="1"/>
  <c r="S5" a="1"/>
  <c r="S5" s="1"/>
  <c r="T5" s="1"/>
  <c r="S25" a="1"/>
  <c r="S25" s="1"/>
  <c r="T25" s="1"/>
  <c r="S48" a="1"/>
  <c r="S48" s="1"/>
  <c r="T48" s="1"/>
  <c r="S45" a="1"/>
  <c r="S45" s="1"/>
  <c r="T45" s="1"/>
  <c r="S37" a="1"/>
  <c r="S37" s="1"/>
  <c r="T37" s="1"/>
  <c r="S40" a="1"/>
  <c r="S40" s="1"/>
  <c r="T40" s="1"/>
  <c r="S34" a="1"/>
  <c r="S34" s="1"/>
  <c r="T34" s="1"/>
  <c r="S14" a="1"/>
  <c r="S14" s="1"/>
  <c r="T14" s="1"/>
  <c r="S4" a="1"/>
  <c r="S4" s="1"/>
  <c r="T4" s="1"/>
  <c r="S10" a="1"/>
  <c r="S10" s="1"/>
  <c r="T10" s="1"/>
  <c r="S17" a="1"/>
  <c r="S17" s="1"/>
  <c r="T17" s="1"/>
  <c r="AI30" a="1"/>
  <c r="AI30" s="1"/>
  <c r="AJ30" s="1"/>
  <c r="AI23" a="1"/>
  <c r="AI23" s="1"/>
  <c r="AJ23" s="1"/>
  <c r="AI15" a="1"/>
  <c r="AI15" s="1"/>
  <c r="AJ15" s="1"/>
  <c r="AI9" a="1"/>
  <c r="AI9" s="1"/>
  <c r="AJ9" s="1"/>
  <c r="AI46" a="1"/>
  <c r="AI46" s="1"/>
  <c r="AJ46" s="1"/>
  <c r="AI43" a="1"/>
  <c r="AI43" s="1"/>
  <c r="AJ43" s="1"/>
  <c r="AI35" a="1"/>
  <c r="AI35" s="1"/>
  <c r="AJ35" s="1"/>
  <c r="AI39" a="1"/>
  <c r="AI39" s="1"/>
  <c r="AJ39" s="1"/>
  <c r="AI32" a="1"/>
  <c r="AI32" s="1"/>
  <c r="AJ32" s="1"/>
  <c r="AI22" a="1"/>
  <c r="AI22" s="1"/>
  <c r="AJ22" s="1"/>
  <c r="AI19" a="1"/>
  <c r="AI19" s="1"/>
  <c r="AJ19" s="1"/>
  <c r="AI12" a="1"/>
  <c r="AI12" s="1"/>
  <c r="AJ12" s="1"/>
  <c r="AI4" a="1"/>
  <c r="AI4" s="1"/>
  <c r="AJ4" s="1"/>
  <c r="AI24" a="1"/>
  <c r="AI24" s="1"/>
  <c r="AJ24" s="1"/>
  <c r="AI44" a="1"/>
  <c r="AI44" s="1"/>
  <c r="AJ44" s="1"/>
  <c r="AI49" a="1"/>
  <c r="AI49" s="1"/>
  <c r="AJ49" s="1"/>
  <c r="AI41" a="1"/>
  <c r="AI41" s="1"/>
  <c r="AJ41" s="1"/>
  <c r="AI33" a="1"/>
  <c r="AI33" s="1"/>
  <c r="AJ33" s="1"/>
  <c r="AI38" a="1"/>
  <c r="AI38" s="1"/>
  <c r="AJ38" s="1"/>
  <c r="AI7" a="1"/>
  <c r="AI7" s="1"/>
  <c r="AJ7" s="1"/>
  <c r="AI18" a="1"/>
  <c r="AI18" s="1"/>
  <c r="AJ18" s="1"/>
  <c r="AI3"/>
  <c r="AJ3" s="1"/>
  <c r="AI14" a="1"/>
  <c r="AI14" s="1"/>
  <c r="AJ14" s="1"/>
  <c r="AY22" a="1"/>
  <c r="AY22" s="1"/>
  <c r="AZ22" s="1"/>
  <c r="AY19" a="1"/>
  <c r="AY19" s="1"/>
  <c r="AZ19" s="1"/>
  <c r="AY12" a="1"/>
  <c r="AY12" s="1"/>
  <c r="AZ12" s="1"/>
  <c r="AY4" a="1"/>
  <c r="AY4" s="1"/>
  <c r="AZ4" s="1"/>
  <c r="AY25" a="1"/>
  <c r="AY25" s="1"/>
  <c r="AZ25" s="1"/>
  <c r="AY46" a="1"/>
  <c r="AY46" s="1"/>
  <c r="AZ46" s="1"/>
  <c r="AY43" a="1"/>
  <c r="AY43" s="1"/>
  <c r="AZ43" s="1"/>
  <c r="AY35" a="1"/>
  <c r="AY35" s="1"/>
  <c r="AZ35" s="1"/>
  <c r="AY39" a="1"/>
  <c r="AY39" s="1"/>
  <c r="AZ39" s="1"/>
  <c r="AY32" a="1"/>
  <c r="AY32" s="1"/>
  <c r="AZ32" s="1"/>
  <c r="AY30" a="1"/>
  <c r="AY30" s="1"/>
  <c r="AZ30" s="1"/>
  <c r="AY23" a="1"/>
  <c r="AY23" s="1"/>
  <c r="AZ23" s="1"/>
  <c r="AY15" a="1"/>
  <c r="AY15" s="1"/>
  <c r="AZ15" s="1"/>
  <c r="AY9" a="1"/>
  <c r="AY9" s="1"/>
  <c r="AZ9" s="1"/>
  <c r="AY29" a="1"/>
  <c r="AY29" s="1"/>
  <c r="AZ29" s="1"/>
  <c r="AY44" a="1"/>
  <c r="AY44" s="1"/>
  <c r="AZ44" s="1"/>
  <c r="AY49" a="1"/>
  <c r="AY49" s="1"/>
  <c r="AZ49" s="1"/>
  <c r="AY41" a="1"/>
  <c r="AY41" s="1"/>
  <c r="AZ41" s="1"/>
  <c r="AY33" a="1"/>
  <c r="AY33" s="1"/>
  <c r="AZ33" s="1"/>
  <c r="AY38" a="1"/>
  <c r="AY38" s="1"/>
  <c r="AZ38" s="1"/>
  <c r="AY6" a="1"/>
  <c r="AY6" s="1"/>
  <c r="AZ6" s="1"/>
  <c r="AY13" a="1"/>
  <c r="AY13" s="1"/>
  <c r="AZ13" s="1"/>
  <c r="AY10" a="1"/>
  <c r="AY10" s="1"/>
  <c r="AZ10" s="1"/>
  <c r="K25" a="1"/>
  <c r="K25" s="1"/>
  <c r="L25" s="1"/>
  <c r="K17" a="1"/>
  <c r="K17" s="1"/>
  <c r="L17" s="1"/>
  <c r="K7" a="1"/>
  <c r="K7" s="1"/>
  <c r="L7" s="1"/>
  <c r="K3"/>
  <c r="L3" s="1"/>
  <c r="K48" a="1"/>
  <c r="K48" s="1"/>
  <c r="L48" s="1"/>
  <c r="K45" a="1"/>
  <c r="K45" s="1"/>
  <c r="L45" s="1"/>
  <c r="K37" a="1"/>
  <c r="K37" s="1"/>
  <c r="L37" s="1"/>
  <c r="K40" a="1"/>
  <c r="K40" s="1"/>
  <c r="L40" s="1"/>
  <c r="K34" a="1"/>
  <c r="K34" s="1"/>
  <c r="L34" s="1"/>
  <c r="K23" a="1"/>
  <c r="K23" s="1"/>
  <c r="L23" s="1"/>
  <c r="K24" a="1"/>
  <c r="K24" s="1"/>
  <c r="L24" s="1"/>
  <c r="K13" a="1"/>
  <c r="K13" s="1"/>
  <c r="L13" s="1"/>
  <c r="K10" a="1"/>
  <c r="K10" s="1"/>
  <c r="L10" s="1"/>
  <c r="K27" a="1"/>
  <c r="K27" s="1"/>
  <c r="L27" s="1"/>
  <c r="K50" a="1"/>
  <c r="K50" s="1"/>
  <c r="L50" s="1"/>
  <c r="K47" a="1"/>
  <c r="K47" s="1"/>
  <c r="L47" s="1"/>
  <c r="K42" a="1"/>
  <c r="K42" s="1"/>
  <c r="L42" s="1"/>
  <c r="K31" a="1"/>
  <c r="K31" s="1"/>
  <c r="L31" s="1"/>
  <c r="K36" a="1"/>
  <c r="K36" s="1"/>
  <c r="L36" s="1"/>
  <c r="K5" a="1"/>
  <c r="K5" s="1"/>
  <c r="L5" s="1"/>
  <c r="K12" a="1"/>
  <c r="K12" s="1"/>
  <c r="L12" s="1"/>
  <c r="K4" a="1"/>
  <c r="K4" s="1"/>
  <c r="L4" s="1"/>
  <c r="K16" a="1"/>
  <c r="K16" s="1"/>
  <c r="L16" s="1"/>
  <c r="K19" a="1"/>
  <c r="K19" s="1"/>
  <c r="L19" s="1"/>
  <c r="AA22" a="1"/>
  <c r="AA22" s="1"/>
  <c r="AB22" s="1"/>
  <c r="AA48" a="1"/>
  <c r="AA48" s="1"/>
  <c r="AB48" s="1"/>
  <c r="AA45" a="1"/>
  <c r="AA45" s="1"/>
  <c r="AB45" s="1"/>
  <c r="AA37" a="1"/>
  <c r="AA37" s="1"/>
  <c r="AB37" s="1"/>
  <c r="AA40" a="1"/>
  <c r="AA40" s="1"/>
  <c r="AB40" s="1"/>
  <c r="AA34" a="1"/>
  <c r="AA34" s="1"/>
  <c r="AB34" s="1"/>
  <c r="AA29" a="1"/>
  <c r="AA29" s="1"/>
  <c r="AB29" s="1"/>
  <c r="AA14" a="1"/>
  <c r="AA14" s="1"/>
  <c r="AB14" s="1"/>
  <c r="AA30" a="1"/>
  <c r="AA30" s="1"/>
  <c r="AB30" s="1"/>
  <c r="AA46" a="1"/>
  <c r="AA46" s="1"/>
  <c r="AB46" s="1"/>
  <c r="AA43" a="1"/>
  <c r="AA43" s="1"/>
  <c r="AB43" s="1"/>
  <c r="AA35" a="1"/>
  <c r="AA35" s="1"/>
  <c r="AB35" s="1"/>
  <c r="AA39" a="1"/>
  <c r="AA39" s="1"/>
  <c r="AB39" s="1"/>
  <c r="AA32" a="1"/>
  <c r="AA32" s="1"/>
  <c r="AB32" s="1"/>
  <c r="AA21" a="1"/>
  <c r="AA21" s="1"/>
  <c r="AB21" s="1"/>
  <c r="AA18" a="1"/>
  <c r="AA18" s="1"/>
  <c r="AB18" s="1"/>
  <c r="AA6" a="1"/>
  <c r="AA6" s="1"/>
  <c r="AB6" s="1"/>
  <c r="AA9" a="1"/>
  <c r="AA9" s="1"/>
  <c r="AB9" s="1"/>
  <c r="AA15" a="1"/>
  <c r="AA15" s="1"/>
  <c r="AB15" s="1"/>
  <c r="AA3"/>
  <c r="AB3" s="1"/>
  <c r="AA5" a="1"/>
  <c r="AA5" s="1"/>
  <c r="AB5" s="1"/>
  <c r="AA12" a="1"/>
  <c r="AA12" s="1"/>
  <c r="AB12" s="1"/>
  <c r="AQ30" a="1"/>
  <c r="AQ30" s="1"/>
  <c r="AR30" s="1"/>
  <c r="AQ25" a="1"/>
  <c r="AQ25" s="1"/>
  <c r="AR25" s="1"/>
  <c r="AQ17" a="1"/>
  <c r="AQ17" s="1"/>
  <c r="AR17" s="1"/>
  <c r="AQ7" a="1"/>
  <c r="AQ7" s="1"/>
  <c r="AR7" s="1"/>
  <c r="AQ3"/>
  <c r="AR3" s="1"/>
  <c r="AQ27" a="1"/>
  <c r="AQ27" s="1"/>
  <c r="AR27" s="1"/>
  <c r="AQ44" a="1"/>
  <c r="AQ44" s="1"/>
  <c r="AR44" s="1"/>
  <c r="AQ49" a="1"/>
  <c r="AQ49" s="1"/>
  <c r="AR49" s="1"/>
  <c r="AQ41" a="1"/>
  <c r="AQ41" s="1"/>
  <c r="AR41" s="1"/>
  <c r="AQ33" a="1"/>
  <c r="AQ33" s="1"/>
  <c r="AR33" s="1"/>
  <c r="AQ38" a="1"/>
  <c r="AQ38" s="1"/>
  <c r="AR38" s="1"/>
  <c r="AQ28" a="1"/>
  <c r="AQ28" s="1"/>
  <c r="AR28" s="1"/>
  <c r="AQ29" a="1"/>
  <c r="AQ29" s="1"/>
  <c r="AR29" s="1"/>
  <c r="AQ14" a="1"/>
  <c r="AQ14" s="1"/>
  <c r="AR14" s="1"/>
  <c r="AQ26" a="1"/>
  <c r="AQ26" s="1"/>
  <c r="AR26" s="1"/>
  <c r="AQ46" a="1"/>
  <c r="AQ46" s="1"/>
  <c r="AR46" s="1"/>
  <c r="AQ43" a="1"/>
  <c r="AQ43" s="1"/>
  <c r="AR43" s="1"/>
  <c r="AQ35" a="1"/>
  <c r="AQ35" s="1"/>
  <c r="AR35" s="1"/>
  <c r="AQ39" a="1"/>
  <c r="AQ39" s="1"/>
  <c r="AR39" s="1"/>
  <c r="AQ32" a="1"/>
  <c r="AQ32" s="1"/>
  <c r="AR32" s="1"/>
  <c r="AQ5" a="1"/>
  <c r="AQ5" s="1"/>
  <c r="AR5" s="1"/>
  <c r="AQ12" a="1"/>
  <c r="AQ12" s="1"/>
  <c r="AR12" s="1"/>
  <c r="AQ9" a="1"/>
  <c r="AQ9" s="1"/>
  <c r="AR9" s="1"/>
  <c r="AQ15" a="1"/>
  <c r="AQ15" s="1"/>
  <c r="AR15" s="1"/>
  <c r="AM31" a="1"/>
  <c r="AM31" s="1"/>
  <c r="AN31" s="1"/>
  <c r="AM24" a="1"/>
  <c r="AM24" s="1"/>
  <c r="AN24" s="1"/>
  <c r="AM19" a="1"/>
  <c r="AM19" s="1"/>
  <c r="AN19" s="1"/>
  <c r="AM17" a="1"/>
  <c r="AM17" s="1"/>
  <c r="AN17" s="1"/>
  <c r="AM4" a="1"/>
  <c r="AM4" s="1"/>
  <c r="AN4" s="1"/>
  <c r="AM49" a="1"/>
  <c r="AM49" s="1"/>
  <c r="AN49" s="1"/>
  <c r="AM46" a="1"/>
  <c r="AM46" s="1"/>
  <c r="AN46" s="1"/>
  <c r="AM38" a="1"/>
  <c r="AM38" s="1"/>
  <c r="AN38" s="1"/>
  <c r="AM40" a="1"/>
  <c r="AM40" s="1"/>
  <c r="AN40" s="1"/>
  <c r="AM33" a="1"/>
  <c r="AM33" s="1"/>
  <c r="AN33" s="1"/>
  <c r="AM22" a="1"/>
  <c r="AM22" s="1"/>
  <c r="AN22" s="1"/>
  <c r="AM28" a="1"/>
  <c r="AM28" s="1"/>
  <c r="AN28" s="1"/>
  <c r="AM12" a="1"/>
  <c r="AM12" s="1"/>
  <c r="AN12" s="1"/>
  <c r="AM10" a="1"/>
  <c r="AM10" s="1"/>
  <c r="AN10" s="1"/>
  <c r="AM5" a="1"/>
  <c r="AM5" s="1"/>
  <c r="AN5" s="1"/>
  <c r="AM30" a="1"/>
  <c r="AM30" s="1"/>
  <c r="AN30" s="1"/>
  <c r="AM43" a="1"/>
  <c r="AM43" s="1"/>
  <c r="AN43" s="1"/>
  <c r="AM48" a="1"/>
  <c r="AM48" s="1"/>
  <c r="AN48" s="1"/>
  <c r="AM41" a="1"/>
  <c r="AM41" s="1"/>
  <c r="AN41" s="1"/>
  <c r="AM32" a="1"/>
  <c r="AM32" s="1"/>
  <c r="AN32" s="1"/>
  <c r="AM35" a="1"/>
  <c r="AM35" s="1"/>
  <c r="AN35" s="1"/>
  <c r="AM11" a="1"/>
  <c r="AM11" s="1"/>
  <c r="AN11" s="1"/>
  <c r="AM15" a="1"/>
  <c r="AM15" s="1"/>
  <c r="AN15" s="1"/>
  <c r="AM18" a="1"/>
  <c r="AM18" s="1"/>
  <c r="AN18" s="1"/>
  <c r="BC28" a="1"/>
  <c r="BC28" s="1"/>
  <c r="BD28" s="1"/>
  <c r="BC12" a="1"/>
  <c r="BC12" s="1"/>
  <c r="BD12" s="1"/>
  <c r="BC10" a="1"/>
  <c r="BC10" s="1"/>
  <c r="BD10" s="1"/>
  <c r="BC5" a="1"/>
  <c r="BC5" s="1"/>
  <c r="BD5" s="1"/>
  <c r="BC47" a="1"/>
  <c r="BC47" s="1"/>
  <c r="BD47" s="1"/>
  <c r="BC44" a="1"/>
  <c r="BC44" s="1"/>
  <c r="BD44" s="1"/>
  <c r="BC36" a="1"/>
  <c r="BC36" s="1"/>
  <c r="BD36" s="1"/>
  <c r="BC39" a="1"/>
  <c r="BC39" s="1"/>
  <c r="BD39" s="1"/>
  <c r="BC26" a="1"/>
  <c r="BC26" s="1"/>
  <c r="BD26" s="1"/>
  <c r="BC27" a="1"/>
  <c r="BC27" s="1"/>
  <c r="BD27" s="1"/>
  <c r="BC21" a="1"/>
  <c r="BC21" s="1"/>
  <c r="BD21" s="1"/>
  <c r="BC16" a="1"/>
  <c r="BC16" s="1"/>
  <c r="BD16" s="1"/>
  <c r="BC6" a="1"/>
  <c r="BC6" s="1"/>
  <c r="BD6" s="1"/>
  <c r="BC29" a="1"/>
  <c r="BC29" s="1"/>
  <c r="BD29" s="1"/>
  <c r="BC49" a="1"/>
  <c r="BC49" s="1"/>
  <c r="BD49" s="1"/>
  <c r="BC46" a="1"/>
  <c r="BC46" s="1"/>
  <c r="BD46" s="1"/>
  <c r="BC38" a="1"/>
  <c r="BC38" s="1"/>
  <c r="BD38" s="1"/>
  <c r="BC40" a="1"/>
  <c r="BC40" s="1"/>
  <c r="BD40" s="1"/>
  <c r="BC33" a="1"/>
  <c r="BC33" s="1"/>
  <c r="BD33" s="1"/>
  <c r="BC8" a="1"/>
  <c r="BC8" s="1"/>
  <c r="BD8" s="1"/>
  <c r="BC14" a="1"/>
  <c r="BC14" s="1"/>
  <c r="BD14" s="1"/>
  <c r="BC7" a="1"/>
  <c r="BC7" s="1"/>
  <c r="BD7" s="1"/>
  <c r="S28" a="1"/>
  <c r="S28" s="1"/>
  <c r="T28" s="1"/>
  <c r="AY28" a="1"/>
  <c r="AY28" s="1"/>
  <c r="AZ28" s="1"/>
  <c r="O47" a="1"/>
  <c r="O47" s="1"/>
  <c r="P47" s="1"/>
  <c r="O42" a="1"/>
  <c r="O42" s="1"/>
  <c r="P42" s="1"/>
  <c r="O39" a="1"/>
  <c r="O39" s="1"/>
  <c r="P39" s="1"/>
  <c r="O14" a="1"/>
  <c r="O14" s="1"/>
  <c r="P14" s="1"/>
  <c r="O24" a="1"/>
  <c r="O24" s="1"/>
  <c r="P24" s="1"/>
  <c r="O38" a="1"/>
  <c r="O38" s="1"/>
  <c r="P38" s="1"/>
  <c r="O33" a="1"/>
  <c r="O33" s="1"/>
  <c r="P33" s="1"/>
  <c r="O23" a="1"/>
  <c r="O23" s="1"/>
  <c r="P23" s="1"/>
  <c r="O17" a="1"/>
  <c r="O17" s="1"/>
  <c r="P17" s="1"/>
  <c r="AE29" a="1"/>
  <c r="AE29" s="1"/>
  <c r="AF29" s="1"/>
  <c r="AE27" a="1"/>
  <c r="AE27" s="1"/>
  <c r="AF27" s="1"/>
  <c r="AE36" a="1"/>
  <c r="AE36" s="1"/>
  <c r="AF36" s="1"/>
  <c r="AE23" a="1"/>
  <c r="AE23" s="1"/>
  <c r="AF23" s="1"/>
  <c r="AE8" a="1"/>
  <c r="AE8" s="1"/>
  <c r="AF8" s="1"/>
  <c r="AE45" a="1"/>
  <c r="AE45" s="1"/>
  <c r="AF45" s="1"/>
  <c r="AE34" a="1"/>
  <c r="AE34" s="1"/>
  <c r="AF34" s="1"/>
  <c r="AE3"/>
  <c r="AF3" s="1"/>
  <c r="AE19" a="1"/>
  <c r="AE19" s="1"/>
  <c r="AF19" s="1"/>
  <c r="AU28" a="1"/>
  <c r="AU28" s="1"/>
  <c r="AV28" s="1"/>
  <c r="AU49" a="1"/>
  <c r="AU49" s="1"/>
  <c r="AV49" s="1"/>
  <c r="AU46" a="1"/>
  <c r="AU46" s="1"/>
  <c r="AV46" s="1"/>
  <c r="AU33" a="1"/>
  <c r="AU33" s="1"/>
  <c r="AV33" s="1"/>
  <c r="AU15" a="1"/>
  <c r="AU15" s="1"/>
  <c r="AV15" s="1"/>
  <c r="AU39" a="1"/>
  <c r="AU39" s="1"/>
  <c r="AV39" s="1"/>
  <c r="AU18" a="1"/>
  <c r="AU18" s="1"/>
  <c r="AV18" s="1"/>
  <c r="AU6" a="1"/>
  <c r="AU6" s="1"/>
  <c r="AV6" s="1"/>
  <c r="AU20" a="1"/>
  <c r="AU20" s="1"/>
  <c r="AV20" s="1"/>
  <c r="S19" a="1"/>
  <c r="S19" s="1"/>
  <c r="T19" s="1"/>
  <c r="S29" a="1"/>
  <c r="S29" s="1"/>
  <c r="T29" s="1"/>
  <c r="S42" a="1"/>
  <c r="S42" s="1"/>
  <c r="T42" s="1"/>
  <c r="S36" a="1"/>
  <c r="S36" s="1"/>
  <c r="T36" s="1"/>
  <c r="S23" a="1"/>
  <c r="S23" s="1"/>
  <c r="T23" s="1"/>
  <c r="S3"/>
  <c r="T3" s="1"/>
  <c r="S49" a="1"/>
  <c r="S49" s="1"/>
  <c r="T49" s="1"/>
  <c r="S33" a="1"/>
  <c r="S33" s="1"/>
  <c r="T33" s="1"/>
  <c r="S13" a="1"/>
  <c r="S13" s="1"/>
  <c r="T13" s="1"/>
  <c r="AI26" a="1"/>
  <c r="AI26" s="1"/>
  <c r="AJ26" s="1"/>
  <c r="AI5" a="1"/>
  <c r="AI5" s="1"/>
  <c r="AJ5" s="1"/>
  <c r="AI31" a="1"/>
  <c r="AI31" s="1"/>
  <c r="AJ31" s="1"/>
  <c r="AI25" a="1"/>
  <c r="AI25" s="1"/>
  <c r="AJ25" s="1"/>
  <c r="AI8" a="1"/>
  <c r="AI8" s="1"/>
  <c r="AJ8" s="1"/>
  <c r="AI37" a="1"/>
  <c r="AI37" s="1"/>
  <c r="AJ37" s="1"/>
  <c r="AI10" a="1"/>
  <c r="AI10" s="1"/>
  <c r="AJ10" s="1"/>
  <c r="AY27" a="1"/>
  <c r="AY27" s="1"/>
  <c r="AZ27" s="1"/>
  <c r="AY3"/>
  <c r="AZ3" s="1"/>
  <c r="AY50" a="1"/>
  <c r="AY50" s="1"/>
  <c r="AZ50" s="1"/>
  <c r="AY42" a="1"/>
  <c r="AY42" s="1"/>
  <c r="AZ42" s="1"/>
  <c r="AY36" a="1"/>
  <c r="AY36" s="1"/>
  <c r="AZ36" s="1"/>
  <c r="AY26" a="1"/>
  <c r="AY26" s="1"/>
  <c r="AZ26" s="1"/>
  <c r="AY5" a="1"/>
  <c r="AY5" s="1"/>
  <c r="AZ5" s="1"/>
  <c r="AY40" a="1"/>
  <c r="AY40" s="1"/>
  <c r="AZ40" s="1"/>
  <c r="BI22"/>
  <c r="BI23" s="1"/>
  <c r="K28" a="1"/>
  <c r="K28" s="1"/>
  <c r="L28" s="1"/>
  <c r="K21" a="1"/>
  <c r="K21" s="1"/>
  <c r="L21" s="1"/>
  <c r="K18" a="1"/>
  <c r="K18" s="1"/>
  <c r="L18" s="1"/>
  <c r="K6" a="1"/>
  <c r="K6" s="1"/>
  <c r="L6" s="1"/>
  <c r="K26" a="1"/>
  <c r="K26" s="1"/>
  <c r="L26" s="1"/>
  <c r="K44" a="1"/>
  <c r="K44" s="1"/>
  <c r="L44" s="1"/>
  <c r="K49" a="1"/>
  <c r="K49" s="1"/>
  <c r="L49" s="1"/>
  <c r="K41" a="1"/>
  <c r="K41" s="1"/>
  <c r="L41" s="1"/>
  <c r="K33" a="1"/>
  <c r="K33" s="1"/>
  <c r="L33" s="1"/>
  <c r="K38" a="1"/>
  <c r="K38" s="1"/>
  <c r="L38" s="1"/>
  <c r="K30" a="1"/>
  <c r="K30" s="1"/>
  <c r="L30" s="1"/>
  <c r="K20" a="1"/>
  <c r="K20" s="1"/>
  <c r="L20" s="1"/>
  <c r="K29" a="1"/>
  <c r="K29" s="1"/>
  <c r="L29" s="1"/>
  <c r="K14" a="1"/>
  <c r="K14" s="1"/>
  <c r="L14" s="1"/>
  <c r="K22" a="1"/>
  <c r="K22" s="1"/>
  <c r="L22" s="1"/>
  <c r="K46" a="1"/>
  <c r="K46" s="1"/>
  <c r="L46" s="1"/>
  <c r="K43" a="1"/>
  <c r="K43" s="1"/>
  <c r="L43" s="1"/>
  <c r="K35" a="1"/>
  <c r="K35" s="1"/>
  <c r="L35" s="1"/>
  <c r="K39" a="1"/>
  <c r="K39" s="1"/>
  <c r="L39" s="1"/>
  <c r="K32" a="1"/>
  <c r="K32" s="1"/>
  <c r="L32" s="1"/>
  <c r="K8" a="1"/>
  <c r="K8" s="1"/>
  <c r="L8" s="1"/>
  <c r="K11" a="1"/>
  <c r="K11" s="1"/>
  <c r="L11" s="1"/>
  <c r="K9" a="1"/>
  <c r="K9" s="1"/>
  <c r="L9" s="1"/>
  <c r="AA26" a="1"/>
  <c r="AA26" s="1"/>
  <c r="AB26" s="1"/>
  <c r="AA27" a="1"/>
  <c r="AA27" s="1"/>
  <c r="AB27" s="1"/>
  <c r="AA44" a="1"/>
  <c r="AA44" s="1"/>
  <c r="AB44" s="1"/>
  <c r="AA49" a="1"/>
  <c r="AA49" s="1"/>
  <c r="AB49" s="1"/>
  <c r="AA41" a="1"/>
  <c r="AA41" s="1"/>
  <c r="AB41" s="1"/>
  <c r="AA33" a="1"/>
  <c r="AA33" s="1"/>
  <c r="AB33" s="1"/>
  <c r="AA38" a="1"/>
  <c r="AA38" s="1"/>
  <c r="AB38" s="1"/>
  <c r="AA24" a="1"/>
  <c r="AA24" s="1"/>
  <c r="AB24" s="1"/>
  <c r="AA13" a="1"/>
  <c r="AA13" s="1"/>
  <c r="AB13" s="1"/>
  <c r="AA10" a="1"/>
  <c r="AA10" s="1"/>
  <c r="AB10" s="1"/>
  <c r="AA20" a="1"/>
  <c r="AA20" s="1"/>
  <c r="AB20" s="1"/>
  <c r="AA50" a="1"/>
  <c r="AA50" s="1"/>
  <c r="AB50" s="1"/>
  <c r="AA47" a="1"/>
  <c r="AA47" s="1"/>
  <c r="AB47" s="1"/>
  <c r="AA42" a="1"/>
  <c r="AA42" s="1"/>
  <c r="AB42" s="1"/>
  <c r="AA31" a="1"/>
  <c r="AA31" s="1"/>
  <c r="AB31" s="1"/>
  <c r="AA36" a="1"/>
  <c r="AA36" s="1"/>
  <c r="AB36" s="1"/>
  <c r="AA25" a="1"/>
  <c r="AA25" s="1"/>
  <c r="AB25" s="1"/>
  <c r="AA17" a="1"/>
  <c r="AA17" s="1"/>
  <c r="AB17" s="1"/>
  <c r="AA7" a="1"/>
  <c r="AA7" s="1"/>
  <c r="AB7" s="1"/>
  <c r="AA23" a="1"/>
  <c r="AA23" s="1"/>
  <c r="AB23" s="1"/>
  <c r="AA16" a="1"/>
  <c r="AA16" s="1"/>
  <c r="AB16" s="1"/>
  <c r="AA19" a="1"/>
  <c r="AA19" s="1"/>
  <c r="AB19" s="1"/>
  <c r="AA4" a="1"/>
  <c r="AA4" s="1"/>
  <c r="AB4" s="1"/>
  <c r="AA8" a="1"/>
  <c r="AA8" s="1"/>
  <c r="AB8" s="1"/>
  <c r="AQ23" a="1"/>
  <c r="AQ23" s="1"/>
  <c r="AR23" s="1"/>
  <c r="AQ21" a="1"/>
  <c r="AQ21" s="1"/>
  <c r="AR21" s="1"/>
  <c r="AQ18" a="1"/>
  <c r="AQ18" s="1"/>
  <c r="AR18" s="1"/>
  <c r="AQ6" a="1"/>
  <c r="AQ6" s="1"/>
  <c r="AR6" s="1"/>
  <c r="AQ22" a="1"/>
  <c r="AQ22" s="1"/>
  <c r="AR22" s="1"/>
  <c r="AQ48" a="1"/>
  <c r="AQ48" s="1"/>
  <c r="AR48" s="1"/>
  <c r="AQ45" a="1"/>
  <c r="AQ45" s="1"/>
  <c r="AR45" s="1"/>
  <c r="AQ37" a="1"/>
  <c r="AQ37" s="1"/>
  <c r="AR37" s="1"/>
  <c r="AQ40" a="1"/>
  <c r="AQ40" s="1"/>
  <c r="AR40" s="1"/>
  <c r="AQ34" a="1"/>
  <c r="AQ34" s="1"/>
  <c r="AR34" s="1"/>
  <c r="AQ24" a="1"/>
  <c r="AQ24" s="1"/>
  <c r="AR24" s="1"/>
  <c r="AQ13" a="1"/>
  <c r="AQ13" s="1"/>
  <c r="AR13" s="1"/>
  <c r="AQ10" a="1"/>
  <c r="AQ10" s="1"/>
  <c r="AR10" s="1"/>
  <c r="AQ20" a="1"/>
  <c r="AQ20" s="1"/>
  <c r="AR20" s="1"/>
  <c r="AQ50" a="1"/>
  <c r="AQ50" s="1"/>
  <c r="AR50" s="1"/>
  <c r="AQ47" a="1"/>
  <c r="AQ47" s="1"/>
  <c r="AR47" s="1"/>
  <c r="AQ42" a="1"/>
  <c r="AQ42" s="1"/>
  <c r="AR42" s="1"/>
  <c r="AQ31" a="1"/>
  <c r="AQ31" s="1"/>
  <c r="AR31" s="1"/>
  <c r="AQ36" a="1"/>
  <c r="AQ36" s="1"/>
  <c r="AR36" s="1"/>
  <c r="AQ4" a="1"/>
  <c r="AQ4" s="1"/>
  <c r="AR4" s="1"/>
  <c r="AQ8" a="1"/>
  <c r="AQ8" s="1"/>
  <c r="AR8" s="1"/>
  <c r="AQ11" a="1"/>
  <c r="AQ11" s="1"/>
  <c r="AR11" s="1"/>
  <c r="AQ16" a="1"/>
  <c r="AQ16" s="1"/>
  <c r="AR16" s="1"/>
  <c r="AM27" a="1"/>
  <c r="AM27" s="1"/>
  <c r="AN27" s="1"/>
  <c r="AM21" a="1"/>
  <c r="AM21" s="1"/>
  <c r="AN21" s="1"/>
  <c r="AM16" a="1"/>
  <c r="AM16" s="1"/>
  <c r="AN16" s="1"/>
  <c r="AM6" a="1"/>
  <c r="AM6" s="1"/>
  <c r="AN6" s="1"/>
  <c r="AM26" a="1"/>
  <c r="AM26" s="1"/>
  <c r="AN26" s="1"/>
  <c r="AM45" a="1"/>
  <c r="AM45" s="1"/>
  <c r="AN45" s="1"/>
  <c r="AM50" a="1"/>
  <c r="AM50" s="1"/>
  <c r="AN50" s="1"/>
  <c r="AM42" a="1"/>
  <c r="AM42" s="1"/>
  <c r="AN42" s="1"/>
  <c r="AM34" a="1"/>
  <c r="AM34" s="1"/>
  <c r="AN34" s="1"/>
  <c r="AM37" a="1"/>
  <c r="AM37" s="1"/>
  <c r="AN37" s="1"/>
  <c r="AM25" a="1"/>
  <c r="AM25" s="1"/>
  <c r="AN25" s="1"/>
  <c r="AM23" a="1"/>
  <c r="AM23" s="1"/>
  <c r="AN23" s="1"/>
  <c r="AM20" a="1"/>
  <c r="AM20" s="1"/>
  <c r="AN20" s="1"/>
  <c r="AM13" a="1"/>
  <c r="AM13" s="1"/>
  <c r="AN13" s="1"/>
  <c r="AM9" a="1"/>
  <c r="AM9" s="1"/>
  <c r="AN9" s="1"/>
  <c r="AM3"/>
  <c r="AN3" s="1"/>
  <c r="AM47" a="1"/>
  <c r="AM47" s="1"/>
  <c r="AN47" s="1"/>
  <c r="AM44" a="1"/>
  <c r="AM44" s="1"/>
  <c r="AN44" s="1"/>
  <c r="AM36" a="1"/>
  <c r="AM36" s="1"/>
  <c r="AN36" s="1"/>
  <c r="AM39" a="1"/>
  <c r="AM39" s="1"/>
  <c r="AN39" s="1"/>
  <c r="AM7" a="1"/>
  <c r="AM7" s="1"/>
  <c r="AN7" s="1"/>
  <c r="AM8" a="1"/>
  <c r="AM8" s="1"/>
  <c r="AN8" s="1"/>
  <c r="BC23" a="1"/>
  <c r="BC23" s="1"/>
  <c r="BD23" s="1"/>
  <c r="BC20" a="1"/>
  <c r="BC20" s="1"/>
  <c r="BD20" s="1"/>
  <c r="BC13" a="1"/>
  <c r="BC13" s="1"/>
  <c r="BD13" s="1"/>
  <c r="BC9" a="1"/>
  <c r="BC9" s="1"/>
  <c r="BD9" s="1"/>
  <c r="BC22" a="1"/>
  <c r="BC22" s="1"/>
  <c r="BD22" s="1"/>
  <c r="BC43" a="1"/>
  <c r="BC43" s="1"/>
  <c r="BD43" s="1"/>
  <c r="BC48" a="1"/>
  <c r="BC48" s="1"/>
  <c r="BD48" s="1"/>
  <c r="BC41" a="1"/>
  <c r="BC41" s="1"/>
  <c r="BD41" s="1"/>
  <c r="BC32" a="1"/>
  <c r="BC32" s="1"/>
  <c r="BD32" s="1"/>
  <c r="BC35" a="1"/>
  <c r="BC35" s="1"/>
  <c r="BD35" s="1"/>
  <c r="BC31" a="1"/>
  <c r="BC31" s="1"/>
  <c r="BD31" s="1"/>
  <c r="BC24" a="1"/>
  <c r="BC24" s="1"/>
  <c r="BD24" s="1"/>
  <c r="BC19" a="1"/>
  <c r="BC19" s="1"/>
  <c r="BD19" s="1"/>
  <c r="BC17" a="1"/>
  <c r="BC17" s="1"/>
  <c r="BD17" s="1"/>
  <c r="BC4" a="1"/>
  <c r="BC4" s="1"/>
  <c r="BD4" s="1"/>
  <c r="BC25" a="1"/>
  <c r="BC25" s="1"/>
  <c r="BD25" s="1"/>
  <c r="BC45" a="1"/>
  <c r="BC45" s="1"/>
  <c r="BD45" s="1"/>
  <c r="BC50" a="1"/>
  <c r="BC50" s="1"/>
  <c r="BD50" s="1"/>
  <c r="BC42" a="1"/>
  <c r="BC42" s="1"/>
  <c r="BD42" s="1"/>
  <c r="BC34" a="1"/>
  <c r="BC34" s="1"/>
  <c r="BD34" s="1"/>
  <c r="BC37" a="1"/>
  <c r="BC37" s="1"/>
  <c r="BD37" s="1"/>
  <c r="BC3"/>
  <c r="BD3" s="1"/>
  <c r="BC15" a="1"/>
  <c r="BC15" s="1"/>
  <c r="BD15" s="1"/>
  <c r="BC18" a="1"/>
  <c r="BC18" s="1"/>
  <c r="BD18" s="1"/>
  <c r="A23"/>
  <c r="U14" l="1"/>
  <c r="A21"/>
  <c r="E9"/>
  <c r="A30"/>
  <c r="BI33"/>
  <c r="A43"/>
  <c r="BE23"/>
  <c r="BD2"/>
  <c r="AN2"/>
  <c r="AF2"/>
  <c r="P2"/>
  <c r="AB2"/>
  <c r="AZ2"/>
  <c r="T2"/>
  <c r="BI42"/>
  <c r="AR2"/>
  <c r="L2"/>
  <c r="AV2"/>
  <c r="AJ2"/>
  <c r="BE42"/>
  <c r="U16" l="1"/>
  <c r="E10"/>
  <c r="A39"/>
  <c r="BE33"/>
  <c r="BI43"/>
  <c r="BE43"/>
  <c r="U18" l="1"/>
  <c r="E11"/>
  <c r="A48"/>
  <c r="U22" l="1"/>
  <c r="E12"/>
  <c r="U28" l="1"/>
  <c r="U29" s="1"/>
  <c r="U30" s="1"/>
  <c r="E14"/>
  <c r="U32" l="1"/>
  <c r="E15"/>
  <c r="U34" l="1"/>
  <c r="E16"/>
  <c r="U36" l="1"/>
  <c r="E17"/>
  <c r="E18" s="1"/>
  <c r="E19" s="1"/>
  <c r="E20" s="1"/>
  <c r="E22" s="1"/>
  <c r="E23" s="1"/>
  <c r="E24" s="1"/>
  <c r="E25" s="1"/>
  <c r="E27" s="1"/>
  <c r="E34" s="1"/>
  <c r="E41" s="1"/>
  <c r="E42" s="1"/>
  <c r="E49" s="1"/>
  <c r="G20" l="1" a="1"/>
  <c r="G20" s="1"/>
  <c r="H20" s="1"/>
  <c r="G44" a="1"/>
  <c r="G44" s="1"/>
  <c r="H44" s="1"/>
  <c r="G46" a="1"/>
  <c r="G46" s="1"/>
  <c r="H46" s="1"/>
  <c r="G31" a="1"/>
  <c r="G31" s="1"/>
  <c r="H31" s="1"/>
  <c r="G28" a="1"/>
  <c r="G28" s="1"/>
  <c r="H28" s="1"/>
  <c r="G40" a="1"/>
  <c r="G40" s="1"/>
  <c r="H40" s="1"/>
  <c r="G22" a="1"/>
  <c r="G22" s="1"/>
  <c r="H22" s="1"/>
  <c r="G37" a="1"/>
  <c r="G37" s="1"/>
  <c r="H37" s="1"/>
  <c r="G6" a="1"/>
  <c r="G6" s="1"/>
  <c r="H6" s="1"/>
  <c r="G9" a="1"/>
  <c r="G9" s="1"/>
  <c r="H9" s="1"/>
  <c r="G25" a="1"/>
  <c r="G25" s="1"/>
  <c r="H25" s="1"/>
  <c r="G50" a="1"/>
  <c r="G50" s="1"/>
  <c r="H50" s="1"/>
  <c r="G43" a="1"/>
  <c r="G43" s="1"/>
  <c r="H43" s="1"/>
  <c r="G10" a="1"/>
  <c r="G10" s="1"/>
  <c r="H10" s="1"/>
  <c r="U38"/>
  <c r="U39" s="1"/>
  <c r="U40" s="1"/>
  <c r="U44" s="1"/>
  <c r="W3" s="1"/>
  <c r="X3" s="1"/>
  <c r="W22" a="1"/>
  <c r="W22" s="1"/>
  <c r="X22" s="1"/>
  <c r="W4" a="1"/>
  <c r="W4" s="1"/>
  <c r="X4" s="1"/>
  <c r="W25" a="1"/>
  <c r="W25" s="1"/>
  <c r="X25" s="1"/>
  <c r="W29" a="1"/>
  <c r="W29" s="1"/>
  <c r="X29" s="1"/>
  <c r="W40" a="1"/>
  <c r="W40" s="1"/>
  <c r="X40" s="1"/>
  <c r="W13" a="1"/>
  <c r="W13" s="1"/>
  <c r="X13" s="1"/>
  <c r="W39" a="1"/>
  <c r="W39" s="1"/>
  <c r="X39" s="1"/>
  <c r="W34" a="1"/>
  <c r="W34" s="1"/>
  <c r="X34" s="1"/>
  <c r="W38" a="1"/>
  <c r="W38" s="1"/>
  <c r="X38" s="1"/>
  <c r="W32" a="1"/>
  <c r="W32" s="1"/>
  <c r="X32" s="1"/>
  <c r="W36" a="1"/>
  <c r="W36" s="1"/>
  <c r="X36" s="1"/>
  <c r="G13" a="1"/>
  <c r="G13" s="1"/>
  <c r="H13" s="1"/>
  <c r="G23" a="1"/>
  <c r="G23" s="1"/>
  <c r="H23" s="1"/>
  <c r="G38" a="1"/>
  <c r="G38" s="1"/>
  <c r="H38" s="1"/>
  <c r="G30" a="1"/>
  <c r="G30" s="1"/>
  <c r="H30" s="1"/>
  <c r="G41" a="1"/>
  <c r="G41" s="1"/>
  <c r="H41" s="1"/>
  <c r="G3"/>
  <c r="H3" s="1"/>
  <c r="G14" a="1"/>
  <c r="G14" s="1"/>
  <c r="H14" s="1"/>
  <c r="G27" a="1"/>
  <c r="G27" s="1"/>
  <c r="H27" s="1"/>
  <c r="G47" a="1"/>
  <c r="G47" s="1"/>
  <c r="H47" s="1"/>
  <c r="G12" a="1"/>
  <c r="G12" s="1"/>
  <c r="H12" s="1"/>
  <c r="G33" a="1"/>
  <c r="G33" s="1"/>
  <c r="H33" s="1"/>
  <c r="G17" a="1"/>
  <c r="G17" s="1"/>
  <c r="H17" s="1"/>
  <c r="G34" a="1"/>
  <c r="G34" s="1"/>
  <c r="H34" s="1"/>
  <c r="G42" a="1"/>
  <c r="G42" s="1"/>
  <c r="H42" s="1"/>
  <c r="G36" a="1"/>
  <c r="G36" s="1"/>
  <c r="H36" s="1"/>
  <c r="G29" a="1"/>
  <c r="G29" s="1"/>
  <c r="H29" s="1"/>
  <c r="G15" a="1"/>
  <c r="G15" s="1"/>
  <c r="H15" s="1"/>
  <c r="G7" a="1"/>
  <c r="G7" s="1"/>
  <c r="H7" s="1"/>
  <c r="G48" a="1"/>
  <c r="G48" s="1"/>
  <c r="H48" s="1"/>
  <c r="G24" a="1"/>
  <c r="G24" s="1"/>
  <c r="H24" s="1"/>
  <c r="G35" a="1"/>
  <c r="G35" s="1"/>
  <c r="H35" s="1"/>
  <c r="G11" a="1"/>
  <c r="G11" s="1"/>
  <c r="H11" s="1"/>
  <c r="G32" a="1"/>
  <c r="G32" s="1"/>
  <c r="H32" s="1"/>
  <c r="G8" a="1"/>
  <c r="G8" s="1"/>
  <c r="H8" s="1"/>
  <c r="G18" a="1"/>
  <c r="G18" s="1"/>
  <c r="H18" s="1"/>
  <c r="G19" a="1"/>
  <c r="G19" s="1"/>
  <c r="H19" s="1"/>
  <c r="G45" a="1"/>
  <c r="G45" s="1"/>
  <c r="H45" s="1"/>
  <c r="G26" a="1"/>
  <c r="G26" s="1"/>
  <c r="H26" s="1"/>
  <c r="G4" a="1"/>
  <c r="G4" s="1"/>
  <c r="H4" s="1"/>
  <c r="G49" a="1"/>
  <c r="G49" s="1"/>
  <c r="H49" s="1"/>
  <c r="G21" a="1"/>
  <c r="G21" s="1"/>
  <c r="H21" s="1"/>
  <c r="G39" a="1"/>
  <c r="G39" s="1"/>
  <c r="H39" s="1"/>
  <c r="G16" a="1"/>
  <c r="G16" s="1"/>
  <c r="H16" s="1"/>
  <c r="G5" a="1"/>
  <c r="G5" s="1"/>
  <c r="H5" s="1"/>
  <c r="W5" l="1" a="1"/>
  <c r="W5" s="1"/>
  <c r="X5" s="1"/>
  <c r="W44" a="1"/>
  <c r="W44" s="1"/>
  <c r="X44" s="1"/>
  <c r="W6" a="1"/>
  <c r="W6" s="1"/>
  <c r="X6" s="1"/>
  <c r="W42" a="1"/>
  <c r="W42" s="1"/>
  <c r="X42" s="1"/>
  <c r="W20" a="1"/>
  <c r="W20" s="1"/>
  <c r="X20" s="1"/>
  <c r="W10" a="1"/>
  <c r="W10" s="1"/>
  <c r="X10" s="1"/>
  <c r="W14" a="1"/>
  <c r="W14" s="1"/>
  <c r="X14" s="1"/>
  <c r="W41" a="1"/>
  <c r="W41" s="1"/>
  <c r="X41" s="1"/>
  <c r="W17" a="1"/>
  <c r="W17" s="1"/>
  <c r="X17" s="1"/>
  <c r="W43" a="1"/>
  <c r="W43" s="1"/>
  <c r="X43" s="1"/>
  <c r="W9" a="1"/>
  <c r="W9" s="1"/>
  <c r="X9" s="1"/>
  <c r="W47" a="1"/>
  <c r="W47" s="1"/>
  <c r="X47" s="1"/>
  <c r="W12" a="1"/>
  <c r="W12" s="1"/>
  <c r="X12" s="1"/>
  <c r="W46" a="1"/>
  <c r="W46" s="1"/>
  <c r="X46" s="1"/>
  <c r="W30" a="1"/>
  <c r="W30" s="1"/>
  <c r="X30" s="1"/>
  <c r="W48" a="1"/>
  <c r="W48" s="1"/>
  <c r="X48" s="1"/>
  <c r="W49" a="1"/>
  <c r="W49" s="1"/>
  <c r="X49" s="1"/>
  <c r="W28" a="1"/>
  <c r="W28" s="1"/>
  <c r="X28" s="1"/>
  <c r="W27" a="1"/>
  <c r="W27" s="1"/>
  <c r="X27" s="1"/>
  <c r="W31" a="1"/>
  <c r="W31" s="1"/>
  <c r="X31" s="1"/>
  <c r="W21" a="1"/>
  <c r="W21" s="1"/>
  <c r="X21" s="1"/>
  <c r="W23" a="1"/>
  <c r="W23" s="1"/>
  <c r="X23" s="1"/>
  <c r="W11" a="1"/>
  <c r="W11" s="1"/>
  <c r="X11" s="1"/>
  <c r="W26" a="1"/>
  <c r="W26" s="1"/>
  <c r="X26" s="1"/>
  <c r="W7" a="1"/>
  <c r="W7" s="1"/>
  <c r="X7" s="1"/>
  <c r="W35" a="1"/>
  <c r="W35" s="1"/>
  <c r="X35" s="1"/>
  <c r="W24" a="1"/>
  <c r="W24" s="1"/>
  <c r="X24" s="1"/>
  <c r="W16" a="1"/>
  <c r="W16" s="1"/>
  <c r="X16" s="1"/>
  <c r="W33" a="1"/>
  <c r="W33" s="1"/>
  <c r="X33" s="1"/>
  <c r="W19" a="1"/>
  <c r="W19" s="1"/>
  <c r="X19" s="1"/>
  <c r="W45" a="1"/>
  <c r="W45" s="1"/>
  <c r="X45" s="1"/>
  <c r="W37" a="1"/>
  <c r="W37" s="1"/>
  <c r="X37" s="1"/>
  <c r="W8" a="1"/>
  <c r="W8" s="1"/>
  <c r="X8" s="1"/>
  <c r="H2"/>
  <c r="W50" a="1"/>
  <c r="W50" s="1"/>
  <c r="X50" s="1"/>
  <c r="W15" a="1"/>
  <c r="W15" s="1"/>
  <c r="X15" s="1"/>
  <c r="W18" a="1"/>
  <c r="W18" s="1"/>
  <c r="X18" s="1"/>
  <c r="X2" l="1"/>
  <c r="C28" a="1"/>
  <c r="C28" s="1"/>
  <c r="D28" s="1"/>
  <c r="C23" a="1"/>
  <c r="C23" s="1"/>
  <c r="D23" s="1"/>
  <c r="C31" a="1"/>
  <c r="C31" s="1"/>
  <c r="D31" s="1"/>
  <c r="C37" a="1"/>
  <c r="C37" s="1"/>
  <c r="D37" s="1"/>
  <c r="C46" a="1"/>
  <c r="C46" s="1"/>
  <c r="D46" s="1"/>
  <c r="C11" a="1"/>
  <c r="C11" s="1"/>
  <c r="D11" s="1"/>
  <c r="C41" a="1"/>
  <c r="C41" s="1"/>
  <c r="D41" s="1"/>
  <c r="C19" a="1"/>
  <c r="C19" s="1"/>
  <c r="D19" s="1"/>
  <c r="C20" a="1"/>
  <c r="C20" s="1"/>
  <c r="D20" s="1"/>
  <c r="C25" a="1"/>
  <c r="C25" s="1"/>
  <c r="D25" s="1"/>
  <c r="C13" a="1"/>
  <c r="C13" s="1"/>
  <c r="D13" s="1"/>
  <c r="C4" a="1"/>
  <c r="C4" s="1"/>
  <c r="D4" s="1"/>
  <c r="C26" a="1"/>
  <c r="C26" s="1"/>
  <c r="D26" s="1"/>
  <c r="C24" a="1"/>
  <c r="C24" s="1"/>
  <c r="D24" s="1"/>
  <c r="C3"/>
  <c r="D3" s="1"/>
  <c r="C32" a="1"/>
  <c r="C32" s="1"/>
  <c r="D32" s="1"/>
  <c r="C29" a="1"/>
  <c r="C29" s="1"/>
  <c r="D29" s="1"/>
  <c r="C14" a="1"/>
  <c r="C14" s="1"/>
  <c r="D14" s="1"/>
  <c r="C38" a="1"/>
  <c r="C38" s="1"/>
  <c r="D38" s="1"/>
  <c r="C47" a="1"/>
  <c r="C47" s="1"/>
  <c r="D47" s="1"/>
  <c r="C10" a="1"/>
  <c r="C10" s="1"/>
  <c r="D10" s="1"/>
  <c r="C17" a="1"/>
  <c r="C17" s="1"/>
  <c r="D17" s="1"/>
  <c r="C30" a="1"/>
  <c r="C30" s="1"/>
  <c r="D30" s="1"/>
  <c r="C48" a="1"/>
  <c r="C48" s="1"/>
  <c r="D48" s="1"/>
  <c r="C40" a="1"/>
  <c r="C40" s="1"/>
  <c r="D40" s="1"/>
  <c r="C22" a="1"/>
  <c r="C22" s="1"/>
  <c r="D22" s="1"/>
  <c r="C44" a="1"/>
  <c r="C44" s="1"/>
  <c r="D44" s="1"/>
  <c r="C21" a="1"/>
  <c r="C21" s="1"/>
  <c r="D21" s="1"/>
  <c r="C15" a="1"/>
  <c r="C15" s="1"/>
  <c r="D15" s="1"/>
  <c r="C6" a="1"/>
  <c r="C6" s="1"/>
  <c r="D6" s="1"/>
  <c r="C12" a="1"/>
  <c r="C12" s="1"/>
  <c r="D12" s="1"/>
  <c r="C43" a="1"/>
  <c r="C43" s="1"/>
  <c r="D43" s="1"/>
  <c r="C5" a="1"/>
  <c r="C5" s="1"/>
  <c r="D5" s="1"/>
  <c r="C9" a="1"/>
  <c r="C9" s="1"/>
  <c r="D9" s="1"/>
  <c r="C8" a="1"/>
  <c r="C8" s="1"/>
  <c r="D8" s="1"/>
  <c r="C7" a="1"/>
  <c r="C7" s="1"/>
  <c r="D7" s="1"/>
  <c r="C16" a="1"/>
  <c r="C16" s="1"/>
  <c r="D16" s="1"/>
  <c r="C33" a="1"/>
  <c r="C33" s="1"/>
  <c r="D33" s="1"/>
  <c r="C49" a="1"/>
  <c r="C49" s="1"/>
  <c r="D49" s="1"/>
  <c r="C34" a="1"/>
  <c r="C34" s="1"/>
  <c r="D34" s="1"/>
  <c r="C39" a="1"/>
  <c r="C39" s="1"/>
  <c r="D39" s="1"/>
  <c r="C45" a="1"/>
  <c r="C45" s="1"/>
  <c r="D45" s="1"/>
  <c r="C36" a="1"/>
  <c r="C36" s="1"/>
  <c r="D36" s="1"/>
  <c r="C18" a="1"/>
  <c r="C18" s="1"/>
  <c r="D18" s="1"/>
  <c r="C35" a="1"/>
  <c r="C35" s="1"/>
  <c r="D35" s="1"/>
  <c r="C50" a="1"/>
  <c r="C50" s="1"/>
  <c r="D50" s="1"/>
  <c r="C27" a="1"/>
  <c r="C27" s="1"/>
  <c r="D27" s="1"/>
  <c r="C42" a="1"/>
  <c r="C42" s="1"/>
  <c r="D42" s="1"/>
  <c r="D2" l="1"/>
  <c r="BG25" l="1" a="1"/>
  <c r="BG25" s="1"/>
  <c r="BH25" s="1"/>
  <c r="BG22" a="1"/>
  <c r="BG22" s="1"/>
  <c r="BH22" s="1"/>
  <c r="BG24" a="1"/>
  <c r="BG24" s="1"/>
  <c r="BH24" s="1"/>
  <c r="BG37" a="1"/>
  <c r="BG37" s="1"/>
  <c r="BH37" s="1"/>
  <c r="BG5" a="1"/>
  <c r="BG5" s="1"/>
  <c r="BH5" s="1"/>
  <c r="BG45" a="1"/>
  <c r="BG45" s="1"/>
  <c r="BH45" s="1"/>
  <c r="BG19" a="1"/>
  <c r="BG19" s="1"/>
  <c r="BH19" s="1"/>
  <c r="BG12" a="1"/>
  <c r="BG12" s="1"/>
  <c r="BH12" s="1"/>
  <c r="BG7" a="1"/>
  <c r="BG7" s="1"/>
  <c r="BH7" s="1"/>
  <c r="BG18" a="1"/>
  <c r="BG18" s="1"/>
  <c r="BH18" s="1"/>
  <c r="BG36" a="1"/>
  <c r="BG36" s="1"/>
  <c r="BH36" s="1"/>
  <c r="BG3"/>
  <c r="BH3" s="1"/>
  <c r="BG9" a="1"/>
  <c r="BG9" s="1"/>
  <c r="BH9" s="1"/>
  <c r="BG31" a="1"/>
  <c r="BG31" s="1"/>
  <c r="BH31" s="1"/>
  <c r="BG8" a="1"/>
  <c r="BG8" s="1"/>
  <c r="BH8" s="1"/>
  <c r="BG34" a="1"/>
  <c r="BG34" s="1"/>
  <c r="BH34" s="1"/>
  <c r="BG41" a="1"/>
  <c r="BG41" s="1"/>
  <c r="BH41" s="1"/>
  <c r="BG40" a="1"/>
  <c r="BG40" s="1"/>
  <c r="BH40" s="1"/>
  <c r="BG11" a="1"/>
  <c r="BG11" s="1"/>
  <c r="BH11" s="1"/>
  <c r="BG48" a="1"/>
  <c r="BG48" s="1"/>
  <c r="BH48" s="1"/>
  <c r="BG21" a="1"/>
  <c r="BG21" s="1"/>
  <c r="BH21" s="1"/>
  <c r="BG23" a="1"/>
  <c r="BG23" s="1"/>
  <c r="BH23" s="1"/>
  <c r="BG43" a="1"/>
  <c r="BG43" s="1"/>
  <c r="BH43" s="1"/>
  <c r="BG26" a="1"/>
  <c r="BG26" s="1"/>
  <c r="BH26" s="1"/>
  <c r="BG38" a="1"/>
  <c r="BG38" s="1"/>
  <c r="BH38" s="1"/>
  <c r="BG29" a="1"/>
  <c r="BG29" s="1"/>
  <c r="BH29" s="1"/>
  <c r="BG30" a="1"/>
  <c r="BG30" s="1"/>
  <c r="BH30" s="1"/>
  <c r="BG42" a="1"/>
  <c r="BG42" s="1"/>
  <c r="BH42" s="1"/>
  <c r="BG14" a="1"/>
  <c r="BG14" s="1"/>
  <c r="BH14" s="1"/>
  <c r="BG16" a="1"/>
  <c r="BG16" s="1"/>
  <c r="BH16" s="1"/>
  <c r="BG47" a="1"/>
  <c r="BG47" s="1"/>
  <c r="BH47" s="1"/>
  <c r="BG20" a="1"/>
  <c r="BG20" s="1"/>
  <c r="BH20" s="1"/>
  <c r="BG46" a="1"/>
  <c r="BG46" s="1"/>
  <c r="BH46" s="1"/>
  <c r="BG4" a="1"/>
  <c r="BG4" s="1"/>
  <c r="BH4" s="1"/>
  <c r="BG17" a="1"/>
  <c r="BG17" s="1"/>
  <c r="BH17" s="1"/>
  <c r="BG39" a="1"/>
  <c r="BG39" s="1"/>
  <c r="BH39" s="1"/>
  <c r="BG15" a="1"/>
  <c r="BG15" s="1"/>
  <c r="BH15" s="1"/>
  <c r="BG13" a="1"/>
  <c r="BG13" s="1"/>
  <c r="BH13" s="1"/>
  <c r="BG28" a="1"/>
  <c r="BG28" s="1"/>
  <c r="BH28" s="1"/>
  <c r="BG44" a="1"/>
  <c r="BG44" s="1"/>
  <c r="BH44" s="1"/>
  <c r="BG10" a="1"/>
  <c r="BG10" s="1"/>
  <c r="BH10" s="1"/>
  <c r="BG35" a="1"/>
  <c r="BG35" s="1"/>
  <c r="BH35" s="1"/>
  <c r="BG49" a="1"/>
  <c r="BG49" s="1"/>
  <c r="BH49" s="1"/>
  <c r="BG33" a="1"/>
  <c r="BG33" s="1"/>
  <c r="BH33" s="1"/>
  <c r="BG27" a="1"/>
  <c r="BG27" s="1"/>
  <c r="BH27" s="1"/>
  <c r="BG50" a="1"/>
  <c r="BG50" s="1"/>
  <c r="BH50" s="1"/>
  <c r="BG6" a="1"/>
  <c r="BG6" s="1"/>
  <c r="BH6" s="1"/>
  <c r="BG32" a="1"/>
  <c r="BG32" s="1"/>
  <c r="BH32" s="1"/>
  <c r="BH2" l="1"/>
</calcChain>
</file>

<file path=xl/sharedStrings.xml><?xml version="1.0" encoding="utf-8"?>
<sst xmlns="http://schemas.openxmlformats.org/spreadsheetml/2006/main" count="384" uniqueCount="24">
  <si>
    <t>Rang</t>
  </si>
  <si>
    <t>Q</t>
  </si>
  <si>
    <t>liste variété</t>
  </si>
  <si>
    <t>Stock</t>
  </si>
  <si>
    <t>LEV</t>
  </si>
  <si>
    <t>LEN</t>
  </si>
  <si>
    <t>POC</t>
  </si>
  <si>
    <t>Cellules</t>
  </si>
  <si>
    <t>EPE</t>
  </si>
  <si>
    <t>BLE</t>
  </si>
  <si>
    <t>ORG</t>
  </si>
  <si>
    <t>ISSU</t>
  </si>
  <si>
    <t>LEP</t>
  </si>
  <si>
    <t>CAM</t>
  </si>
  <si>
    <t>LIB</t>
  </si>
  <si>
    <t>LID</t>
  </si>
  <si>
    <t>FEV</t>
  </si>
  <si>
    <t>ENG</t>
  </si>
  <si>
    <t>LEVQ1</t>
  </si>
  <si>
    <t>H2</t>
  </si>
  <si>
    <t>H4</t>
  </si>
  <si>
    <t>H3</t>
  </si>
  <si>
    <t>Chambre Froide</t>
  </si>
  <si>
    <t>AV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</si>
</sst>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rgb="FFFF0000"/>
      <name val="Calibri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/>
      <top/>
      <bottom style="dashed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</cellXfs>
  <cellStyles count="1">
    <cellStyle name="Normal" xfId="0" builtinId="0"/>
  </cellStyles>
  <dxfs count="2">
    <dxf>
      <fill>
        <patternFill patternType="solid">
          <fgColor rgb="FFFDE9D9"/>
          <bgColor rgb="FF00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E3"/>
  <sheetViews>
    <sheetView tabSelected="1" workbookViewId="0">
      <selection activeCell="U3" sqref="U3"/>
    </sheetView>
  </sheetViews>
  <sheetFormatPr baseColWidth="10" defaultRowHeight="15"/>
  <cols>
    <col min="1" max="1" width="11.42578125" style="5"/>
    <col min="2" max="4" width="0" style="5" hidden="1" customWidth="1"/>
    <col min="5" max="5" width="11.42578125" style="5"/>
    <col min="6" max="8" width="0" style="5" hidden="1" customWidth="1"/>
    <col min="9" max="9" width="11.42578125" style="5"/>
    <col min="10" max="12" width="0" style="5" hidden="1" customWidth="1"/>
    <col min="13" max="13" width="11.42578125" style="5"/>
    <col min="14" max="16" width="0" style="5" hidden="1" customWidth="1"/>
    <col min="17" max="17" width="11.42578125" style="5"/>
    <col min="18" max="20" width="0" style="5" hidden="1" customWidth="1"/>
    <col min="21" max="21" width="11.42578125" style="5"/>
    <col min="22" max="24" width="0" style="5" hidden="1" customWidth="1"/>
    <col min="25" max="25" width="11.42578125" style="5"/>
    <col min="26" max="28" width="0" style="5" hidden="1" customWidth="1"/>
    <col min="29" max="29" width="11.42578125" style="5"/>
    <col min="30" max="32" width="0" style="5" hidden="1" customWidth="1"/>
    <col min="33" max="33" width="11.42578125" style="5"/>
    <col min="34" max="36" width="0" style="5" hidden="1" customWidth="1"/>
    <col min="37" max="37" width="11.42578125" style="5"/>
    <col min="38" max="40" width="0" style="5" hidden="1" customWidth="1"/>
    <col min="41" max="41" width="11.42578125" style="5"/>
    <col min="42" max="44" width="0" style="5" hidden="1" customWidth="1"/>
    <col min="45" max="45" width="11.42578125" style="5"/>
    <col min="46" max="48" width="0" style="5" hidden="1" customWidth="1"/>
    <col min="49" max="49" width="11.42578125" style="5"/>
    <col min="50" max="52" width="0" style="5" hidden="1" customWidth="1"/>
    <col min="53" max="53" width="11.42578125" style="5"/>
    <col min="54" max="56" width="0" style="5" hidden="1" customWidth="1"/>
    <col min="57" max="57" width="11.42578125" style="5"/>
    <col min="58" max="60" width="0" style="5" hidden="1" customWidth="1"/>
    <col min="61" max="61" width="11.42578125" style="5"/>
    <col min="62" max="64" width="0" style="5" hidden="1" customWidth="1"/>
    <col min="65" max="65" width="11.42578125" style="5"/>
    <col min="66" max="68" width="0" style="5" hidden="1" customWidth="1"/>
    <col min="69" max="69" width="11.42578125" style="5"/>
    <col min="70" max="75" width="0" style="5" hidden="1" customWidth="1"/>
    <col min="76" max="76" width="11.42578125" style="5"/>
    <col min="77" max="79" width="0" style="5" hidden="1" customWidth="1"/>
    <col min="80" max="80" width="11.42578125" style="5"/>
    <col min="81" max="83" width="0" style="5" hidden="1" customWidth="1"/>
    <col min="84" max="84" width="11.42578125" style="5"/>
    <col min="85" max="87" width="0" style="5" hidden="1" customWidth="1"/>
    <col min="88" max="88" width="11.42578125" style="5"/>
    <col min="89" max="91" width="0" style="5" hidden="1" customWidth="1"/>
    <col min="92" max="92" width="11.42578125" style="5"/>
    <col min="93" max="95" width="0" style="5" hidden="1" customWidth="1"/>
    <col min="96" max="96" width="11.42578125" style="5"/>
    <col min="97" max="99" width="0" style="5" hidden="1" customWidth="1"/>
    <col min="100" max="100" width="11.42578125" style="5"/>
    <col min="101" max="103" width="0" style="5" hidden="1" customWidth="1"/>
    <col min="104" max="104" width="11.42578125" style="5"/>
    <col min="105" max="107" width="0" style="5" hidden="1" customWidth="1"/>
    <col min="108" max="108" width="11.42578125" style="5"/>
    <col min="109" max="111" width="0" style="5" hidden="1" customWidth="1"/>
    <col min="112" max="112" width="11.42578125" style="5"/>
    <col min="113" max="115" width="0" style="5" hidden="1" customWidth="1"/>
    <col min="116" max="116" width="11.42578125" style="5"/>
    <col min="117" max="119" width="0" style="5" hidden="1" customWidth="1"/>
    <col min="120" max="16384" width="11.42578125" style="5"/>
  </cols>
  <sheetData>
    <row r="1" spans="1:57">
      <c r="A1" s="5" t="s">
        <v>2</v>
      </c>
    </row>
    <row r="3" spans="1:57" s="7" customFormat="1">
      <c r="A3" s="7" t="s">
        <v>23</v>
      </c>
      <c r="E3" s="7" t="s">
        <v>9</v>
      </c>
      <c r="I3" s="7" t="s">
        <v>13</v>
      </c>
      <c r="M3" s="7" t="s">
        <v>17</v>
      </c>
      <c r="Q3" s="7" t="s">
        <v>8</v>
      </c>
      <c r="U3" s="7" t="s">
        <v>16</v>
      </c>
      <c r="Y3" s="7" t="s">
        <v>11</v>
      </c>
      <c r="AC3" s="7" t="s">
        <v>5</v>
      </c>
      <c r="AG3" s="7" t="s">
        <v>12</v>
      </c>
      <c r="AK3" s="7" t="s">
        <v>4</v>
      </c>
      <c r="AO3" s="7" t="s">
        <v>18</v>
      </c>
      <c r="AS3" s="7" t="s">
        <v>14</v>
      </c>
      <c r="AW3" s="7" t="s">
        <v>15</v>
      </c>
      <c r="BA3" s="7" t="s">
        <v>10</v>
      </c>
      <c r="BE3" s="7" t="s">
        <v>6</v>
      </c>
    </row>
  </sheetData>
  <sheetProtection sheet="1" objects="1" scenarios="1" selectLockedCells="1" sort="0"/>
  <sortState columnSort="1" ref="A3:DL3">
    <sortCondition ref="A3:DO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J63"/>
  <sheetViews>
    <sheetView topLeftCell="AB1" zoomScale="85" zoomScaleNormal="85" workbookViewId="0">
      <selection activeCell="AZ43" activeCellId="51" sqref="M5 W17 E39 A41 B45 F45 I43 H40 F39 T40 R40:S41 R42:S43 AI17 AI18:AJ19 AJ19 AO18 AO18 AP15 AP14 AQ16:AQ17 AY41 AY38:AY39 AY37 AY14 AX9 AX6 AX6 AY5 BH7 BG10 BG11:BG13 BG15:BG16 BI38 BH43:BI43 BG44:BH44 BG44:BG45 BG41:BG42 BG39:BH40 BJ40 BJ35 BE35 BC36 BB36 BA35:BB35 BA34 BA34 AX34 AX35:AX36 AX38:AX39 AX41:AX43 AX44 AZ43"/>
    </sheetView>
  </sheetViews>
  <sheetFormatPr baseColWidth="10" defaultColWidth="7.7109375" defaultRowHeight="15" customHeight="1"/>
  <cols>
    <col min="1" max="8" width="7.7109375" style="10"/>
    <col min="9" max="9" width="8.140625" style="10" bestFit="1" customWidth="1"/>
    <col min="10" max="30" width="7.7109375" style="10"/>
    <col min="31" max="31" width="7.7109375" style="15"/>
    <col min="32" max="46" width="7.7109375" style="10"/>
    <col min="47" max="47" width="7.7109375" style="15"/>
    <col min="48" max="16384" width="7.7109375" style="10"/>
  </cols>
  <sheetData>
    <row r="1" spans="1:61" ht="15" customHeight="1">
      <c r="A1" s="22" t="s">
        <v>20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Y1" s="15"/>
      <c r="AZ1" s="15"/>
    </row>
    <row r="2" spans="1:61" ht="15" customHeight="1" thickBo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H2" s="21" t="s">
        <v>21</v>
      </c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X2" s="21" t="s">
        <v>22</v>
      </c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</row>
    <row r="3" spans="1:61" ht="15" hidden="1" customHeight="1" thickBot="1">
      <c r="A3" s="15"/>
      <c r="B3" s="15"/>
      <c r="C3" s="15"/>
      <c r="D3" s="15"/>
      <c r="E3" s="15"/>
      <c r="F3" s="15"/>
      <c r="G3" s="15"/>
      <c r="H3" s="15"/>
      <c r="I3" s="11">
        <v>78</v>
      </c>
      <c r="J3" s="11">
        <v>76</v>
      </c>
      <c r="K3" s="11">
        <v>74</v>
      </c>
      <c r="L3" s="11">
        <v>72</v>
      </c>
      <c r="M3" s="11">
        <v>70</v>
      </c>
      <c r="N3" s="11">
        <v>68</v>
      </c>
      <c r="O3" s="11">
        <v>66</v>
      </c>
      <c r="P3" s="11">
        <v>64</v>
      </c>
      <c r="Q3" s="11">
        <v>62</v>
      </c>
      <c r="R3" s="11">
        <v>60</v>
      </c>
      <c r="S3" s="11">
        <v>58</v>
      </c>
      <c r="T3" s="11">
        <v>56</v>
      </c>
      <c r="U3" s="11">
        <v>54</v>
      </c>
      <c r="V3" s="11">
        <v>52</v>
      </c>
      <c r="W3" s="11">
        <v>50</v>
      </c>
      <c r="X3" s="11">
        <v>48</v>
      </c>
      <c r="Y3" s="11">
        <v>46</v>
      </c>
      <c r="Z3" s="11">
        <v>44</v>
      </c>
      <c r="AA3" s="11">
        <v>42</v>
      </c>
      <c r="AB3" s="11">
        <v>40</v>
      </c>
      <c r="AC3" s="11">
        <v>38</v>
      </c>
      <c r="AD3" s="15"/>
      <c r="AH3" s="11">
        <v>36</v>
      </c>
      <c r="AI3" s="11">
        <v>34</v>
      </c>
      <c r="AJ3" s="11">
        <v>32</v>
      </c>
      <c r="AK3" s="11">
        <v>30</v>
      </c>
      <c r="AL3" s="11">
        <v>28</v>
      </c>
      <c r="AM3" s="11">
        <v>26</v>
      </c>
      <c r="AN3" s="11">
        <v>24</v>
      </c>
      <c r="AO3" s="11">
        <v>22</v>
      </c>
      <c r="AP3" s="11">
        <v>20</v>
      </c>
      <c r="AQ3" s="11">
        <v>18</v>
      </c>
      <c r="AR3" s="11">
        <v>16</v>
      </c>
      <c r="AS3" s="11">
        <v>14</v>
      </c>
      <c r="AX3" s="11">
        <v>-12</v>
      </c>
      <c r="AY3" s="11">
        <v>-11</v>
      </c>
      <c r="AZ3" s="11">
        <v>-10</v>
      </c>
      <c r="BA3" s="11">
        <v>-9</v>
      </c>
      <c r="BB3" s="11">
        <v>-8</v>
      </c>
      <c r="BC3" s="11">
        <v>-7</v>
      </c>
      <c r="BD3" s="11">
        <v>-6</v>
      </c>
      <c r="BE3" s="11">
        <v>-5</v>
      </c>
      <c r="BF3" s="11">
        <v>-4</v>
      </c>
      <c r="BG3" s="11">
        <v>-3</v>
      </c>
      <c r="BH3" s="11">
        <v>-2</v>
      </c>
      <c r="BI3" s="11">
        <v>-1</v>
      </c>
    </row>
    <row r="4" spans="1:61" ht="15" customHeight="1"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</row>
    <row r="5" spans="1:61" ht="15" customHeight="1">
      <c r="I5" s="13" t="s">
        <v>23</v>
      </c>
      <c r="J5" s="13"/>
      <c r="K5" s="13"/>
      <c r="L5" s="13"/>
      <c r="M5" s="13" t="s">
        <v>16</v>
      </c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H5" s="13"/>
      <c r="AI5" s="13"/>
      <c r="AJ5" s="13"/>
      <c r="AK5" s="13" t="s">
        <v>9</v>
      </c>
      <c r="AL5" s="13"/>
      <c r="AM5" s="13"/>
      <c r="AN5" s="13"/>
      <c r="AO5" s="13"/>
      <c r="AP5" s="13"/>
      <c r="AQ5" s="13"/>
      <c r="AR5" s="13"/>
      <c r="AS5" s="13"/>
      <c r="AX5" s="13"/>
      <c r="AY5" s="13" t="s">
        <v>16</v>
      </c>
      <c r="AZ5" s="13"/>
      <c r="BA5" s="13"/>
      <c r="BB5" s="13"/>
      <c r="BC5" s="13"/>
      <c r="BD5" s="13"/>
      <c r="BE5" s="13"/>
      <c r="BF5" s="13"/>
      <c r="BG5" s="13"/>
      <c r="BH5" s="13"/>
      <c r="BI5" s="13"/>
    </row>
    <row r="6" spans="1:61" ht="15" customHeight="1"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H6" s="13"/>
      <c r="AI6" s="13"/>
      <c r="AJ6" s="13"/>
      <c r="AK6" s="13"/>
      <c r="AL6" s="13"/>
      <c r="AM6" s="13"/>
      <c r="AN6" s="13"/>
      <c r="AO6" s="13"/>
      <c r="AP6" s="13"/>
      <c r="AQ6" s="13" t="s">
        <v>9</v>
      </c>
      <c r="AR6" s="13"/>
      <c r="AS6" s="13"/>
      <c r="AX6" s="13" t="s">
        <v>16</v>
      </c>
      <c r="AY6" s="13"/>
      <c r="AZ6" s="13"/>
      <c r="BA6" s="13"/>
      <c r="BB6" s="13"/>
      <c r="BC6" s="13" t="s">
        <v>9</v>
      </c>
      <c r="BD6" s="13"/>
      <c r="BE6" s="13"/>
      <c r="BF6" s="13"/>
      <c r="BG6" s="13"/>
      <c r="BH6" s="13"/>
      <c r="BI6" s="13"/>
    </row>
    <row r="7" spans="1:61" ht="15" customHeight="1"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X7" s="13"/>
      <c r="AY7" s="13" t="s">
        <v>9</v>
      </c>
      <c r="AZ7" s="13" t="s">
        <v>9</v>
      </c>
      <c r="BA7" s="13"/>
      <c r="BB7" s="13"/>
      <c r="BC7" s="13"/>
      <c r="BD7" s="13"/>
      <c r="BE7" s="13"/>
      <c r="BF7" s="13"/>
      <c r="BG7" s="13"/>
      <c r="BH7" s="13" t="s">
        <v>16</v>
      </c>
      <c r="BI7" s="13"/>
    </row>
    <row r="8" spans="1:61" ht="15" customHeight="1"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H8" s="13" t="s">
        <v>9</v>
      </c>
      <c r="AI8" s="13"/>
      <c r="AJ8" s="13" t="s">
        <v>23</v>
      </c>
      <c r="AK8" s="13" t="s">
        <v>23</v>
      </c>
      <c r="AL8" s="13" t="s">
        <v>23</v>
      </c>
      <c r="AM8" s="13" t="s">
        <v>23</v>
      </c>
      <c r="AN8" s="13" t="s">
        <v>23</v>
      </c>
      <c r="AO8" s="13" t="s">
        <v>23</v>
      </c>
      <c r="AP8" s="13" t="s">
        <v>23</v>
      </c>
      <c r="AQ8" s="13"/>
      <c r="AR8" s="13"/>
      <c r="AS8" s="13"/>
      <c r="AX8" s="13"/>
      <c r="AY8" s="13" t="s">
        <v>9</v>
      </c>
      <c r="AZ8" s="13"/>
      <c r="BA8" s="13"/>
      <c r="BB8" s="13"/>
      <c r="BC8" s="13"/>
      <c r="BD8" s="13"/>
      <c r="BE8" s="13"/>
      <c r="BF8" s="13"/>
      <c r="BG8" s="13"/>
      <c r="BH8" s="13"/>
      <c r="BI8" s="13"/>
    </row>
    <row r="9" spans="1:61" ht="15" customHeight="1">
      <c r="I9" s="13"/>
      <c r="J9" s="13" t="s">
        <v>23</v>
      </c>
      <c r="K9" s="13" t="s">
        <v>23</v>
      </c>
      <c r="L9" s="13" t="s">
        <v>23</v>
      </c>
      <c r="M9" s="13" t="s">
        <v>23</v>
      </c>
      <c r="N9" s="13" t="s">
        <v>23</v>
      </c>
      <c r="O9" s="13" t="s">
        <v>23</v>
      </c>
      <c r="P9" s="13" t="s">
        <v>23</v>
      </c>
      <c r="Q9" s="13" t="s">
        <v>23</v>
      </c>
      <c r="R9" s="13" t="s">
        <v>23</v>
      </c>
      <c r="S9" s="13" t="s">
        <v>23</v>
      </c>
      <c r="T9" s="13" t="s">
        <v>23</v>
      </c>
      <c r="U9" s="13" t="s">
        <v>23</v>
      </c>
      <c r="V9" s="13" t="s">
        <v>23</v>
      </c>
      <c r="W9" s="13" t="s">
        <v>23</v>
      </c>
      <c r="X9" s="13" t="s">
        <v>23</v>
      </c>
      <c r="Y9" s="13" t="s">
        <v>23</v>
      </c>
      <c r="Z9" s="13" t="s">
        <v>23</v>
      </c>
      <c r="AA9" s="13" t="s">
        <v>23</v>
      </c>
      <c r="AB9" s="13" t="s">
        <v>23</v>
      </c>
      <c r="AC9" s="13" t="s">
        <v>23</v>
      </c>
      <c r="AH9" s="13"/>
      <c r="AI9" s="13"/>
      <c r="AJ9" s="13" t="s">
        <v>23</v>
      </c>
      <c r="AK9" s="13" t="s">
        <v>23</v>
      </c>
      <c r="AL9" s="13" t="s">
        <v>23</v>
      </c>
      <c r="AM9" s="13" t="s">
        <v>23</v>
      </c>
      <c r="AN9" s="13" t="s">
        <v>23</v>
      </c>
      <c r="AO9" s="13" t="s">
        <v>23</v>
      </c>
      <c r="AP9" s="13" t="s">
        <v>23</v>
      </c>
      <c r="AQ9" s="13"/>
      <c r="AR9" s="13"/>
      <c r="AS9" s="13"/>
      <c r="AX9" s="13" t="s">
        <v>16</v>
      </c>
      <c r="AY9" s="13" t="s">
        <v>9</v>
      </c>
      <c r="AZ9" s="13" t="s">
        <v>23</v>
      </c>
      <c r="BA9" s="13" t="s">
        <v>23</v>
      </c>
      <c r="BB9" s="13" t="s">
        <v>23</v>
      </c>
      <c r="BC9" s="13" t="s">
        <v>23</v>
      </c>
      <c r="BD9" s="13" t="s">
        <v>23</v>
      </c>
      <c r="BE9" s="13" t="s">
        <v>23</v>
      </c>
      <c r="BF9" s="13" t="s">
        <v>9</v>
      </c>
      <c r="BG9" s="13"/>
      <c r="BH9" s="13"/>
      <c r="BI9" s="13"/>
    </row>
    <row r="10" spans="1:61" ht="15" customHeight="1">
      <c r="I10" s="13"/>
      <c r="J10" s="13"/>
      <c r="K10" s="13"/>
      <c r="L10" s="13" t="s">
        <v>9</v>
      </c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H10" s="13"/>
      <c r="AI10" s="13"/>
      <c r="AJ10" s="13" t="s">
        <v>23</v>
      </c>
      <c r="AK10" s="13" t="s">
        <v>23</v>
      </c>
      <c r="AL10" s="13" t="s">
        <v>23</v>
      </c>
      <c r="AM10" s="13" t="s">
        <v>23</v>
      </c>
      <c r="AN10" s="13" t="s">
        <v>23</v>
      </c>
      <c r="AO10" s="13" t="s">
        <v>23</v>
      </c>
      <c r="AP10" s="13" t="s">
        <v>23</v>
      </c>
      <c r="AQ10" s="13"/>
      <c r="AR10" s="13"/>
      <c r="AS10" s="13"/>
      <c r="AX10" s="13"/>
      <c r="AY10" s="13" t="s">
        <v>9</v>
      </c>
      <c r="AZ10" s="13" t="s">
        <v>23</v>
      </c>
      <c r="BA10" s="13" t="s">
        <v>23</v>
      </c>
      <c r="BB10" s="13" t="s">
        <v>23</v>
      </c>
      <c r="BC10" s="13" t="s">
        <v>23</v>
      </c>
      <c r="BD10" s="13" t="s">
        <v>23</v>
      </c>
      <c r="BE10" s="13" t="s">
        <v>23</v>
      </c>
      <c r="BF10" s="13"/>
      <c r="BG10" s="13" t="s">
        <v>16</v>
      </c>
      <c r="BH10" s="13"/>
      <c r="BI10" s="13"/>
    </row>
    <row r="11" spans="1:61" ht="15" customHeight="1">
      <c r="I11" s="13"/>
      <c r="J11" s="13"/>
      <c r="K11" s="13"/>
      <c r="L11" s="13" t="s">
        <v>9</v>
      </c>
      <c r="M11" s="13"/>
      <c r="N11" s="13"/>
      <c r="O11" s="13"/>
      <c r="P11" s="13"/>
      <c r="Q11" s="13" t="s">
        <v>9</v>
      </c>
      <c r="R11" s="13" t="s">
        <v>9</v>
      </c>
      <c r="S11" s="13" t="s">
        <v>9</v>
      </c>
      <c r="T11" s="13" t="s">
        <v>9</v>
      </c>
      <c r="U11" s="13"/>
      <c r="V11" s="13"/>
      <c r="W11" s="13"/>
      <c r="X11" s="13"/>
      <c r="Y11" s="13"/>
      <c r="Z11" s="13"/>
      <c r="AA11" s="13"/>
      <c r="AB11" s="13"/>
      <c r="AC11" s="13"/>
      <c r="AH11" s="13"/>
      <c r="AI11" s="13"/>
      <c r="AJ11" s="13" t="s">
        <v>23</v>
      </c>
      <c r="AK11" s="13" t="s">
        <v>23</v>
      </c>
      <c r="AL11" s="13" t="s">
        <v>23</v>
      </c>
      <c r="AM11" s="13" t="s">
        <v>23</v>
      </c>
      <c r="AN11" s="13" t="s">
        <v>23</v>
      </c>
      <c r="AO11" s="13" t="s">
        <v>23</v>
      </c>
      <c r="AP11" s="13" t="s">
        <v>23</v>
      </c>
      <c r="AQ11" s="13"/>
      <c r="AR11" s="13"/>
      <c r="AS11" s="13"/>
      <c r="AX11" s="13"/>
      <c r="AY11" s="13"/>
      <c r="AZ11" s="13" t="s">
        <v>23</v>
      </c>
      <c r="BA11" s="13" t="s">
        <v>23</v>
      </c>
      <c r="BB11" s="13" t="s">
        <v>23</v>
      </c>
      <c r="BC11" s="13" t="s">
        <v>23</v>
      </c>
      <c r="BD11" s="13" t="s">
        <v>23</v>
      </c>
      <c r="BE11" s="13" t="s">
        <v>23</v>
      </c>
      <c r="BF11" s="13"/>
      <c r="BG11" s="13" t="s">
        <v>16</v>
      </c>
      <c r="BH11" s="13"/>
      <c r="BI11" s="13"/>
    </row>
    <row r="12" spans="1:61" ht="15" customHeight="1">
      <c r="I12" s="13"/>
      <c r="J12" s="13"/>
      <c r="K12" s="13"/>
      <c r="L12" s="13" t="s">
        <v>9</v>
      </c>
      <c r="M12" s="13"/>
      <c r="N12" s="13"/>
      <c r="O12" s="13"/>
      <c r="P12" s="13"/>
      <c r="Q12" s="13" t="s">
        <v>9</v>
      </c>
      <c r="R12" s="13" t="s">
        <v>9</v>
      </c>
      <c r="S12" s="13" t="s">
        <v>9</v>
      </c>
      <c r="T12" s="13" t="s">
        <v>9</v>
      </c>
      <c r="U12" s="13"/>
      <c r="V12" s="13"/>
      <c r="W12" s="13"/>
      <c r="X12" s="13"/>
      <c r="Y12" s="13"/>
      <c r="Z12" s="13"/>
      <c r="AA12" s="13"/>
      <c r="AB12" s="13"/>
      <c r="AC12" s="13"/>
      <c r="AH12" s="13"/>
      <c r="AI12" s="13"/>
      <c r="AJ12" s="13" t="s">
        <v>23</v>
      </c>
      <c r="AK12" s="13" t="s">
        <v>23</v>
      </c>
      <c r="AL12" s="13" t="s">
        <v>23</v>
      </c>
      <c r="AM12" s="13" t="s">
        <v>23</v>
      </c>
      <c r="AN12" s="13" t="s">
        <v>23</v>
      </c>
      <c r="AO12" s="13" t="s">
        <v>23</v>
      </c>
      <c r="AP12" s="13" t="s">
        <v>23</v>
      </c>
      <c r="AQ12" s="13"/>
      <c r="AR12" s="13" t="s">
        <v>9</v>
      </c>
      <c r="AS12" s="13"/>
      <c r="AX12" s="13"/>
      <c r="AY12" s="13"/>
      <c r="AZ12" s="13" t="s">
        <v>23</v>
      </c>
      <c r="BA12" s="13" t="s">
        <v>23</v>
      </c>
      <c r="BB12" s="13" t="s">
        <v>23</v>
      </c>
      <c r="BC12" s="13" t="s">
        <v>23</v>
      </c>
      <c r="BD12" s="13" t="s">
        <v>23</v>
      </c>
      <c r="BE12" s="13" t="s">
        <v>23</v>
      </c>
      <c r="BF12" s="13"/>
      <c r="BG12" s="13" t="s">
        <v>16</v>
      </c>
      <c r="BH12" s="13"/>
      <c r="BI12" s="13"/>
    </row>
    <row r="13" spans="1:61" ht="15" customHeight="1">
      <c r="I13" s="13"/>
      <c r="J13" s="13"/>
      <c r="K13" s="13"/>
      <c r="L13" s="13" t="s">
        <v>9</v>
      </c>
      <c r="M13" s="13"/>
      <c r="N13" s="13"/>
      <c r="O13" s="13"/>
      <c r="P13" s="13"/>
      <c r="Q13" s="13" t="s">
        <v>9</v>
      </c>
      <c r="R13" s="13" t="s">
        <v>9</v>
      </c>
      <c r="S13" s="13" t="s">
        <v>9</v>
      </c>
      <c r="T13" s="13" t="s">
        <v>9</v>
      </c>
      <c r="U13" s="13"/>
      <c r="V13" s="13"/>
      <c r="W13" s="13"/>
      <c r="X13" s="13"/>
      <c r="Y13" s="13"/>
      <c r="Z13" s="13"/>
      <c r="AA13" s="13"/>
      <c r="AB13" s="13"/>
      <c r="AC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X13" s="13"/>
      <c r="AY13" s="13"/>
      <c r="AZ13" s="13" t="s">
        <v>23</v>
      </c>
      <c r="BA13" s="13" t="s">
        <v>23</v>
      </c>
      <c r="BB13" s="13" t="s">
        <v>23</v>
      </c>
      <c r="BC13" s="13" t="s">
        <v>23</v>
      </c>
      <c r="BD13" s="13" t="s">
        <v>23</v>
      </c>
      <c r="BE13" s="13" t="s">
        <v>23</v>
      </c>
      <c r="BF13" s="13"/>
      <c r="BG13" s="13" t="s">
        <v>16</v>
      </c>
      <c r="BH13" s="13"/>
      <c r="BI13" s="13"/>
    </row>
    <row r="14" spans="1:61" ht="15" customHeight="1">
      <c r="I14" s="13"/>
      <c r="J14" s="13"/>
      <c r="K14" s="13"/>
      <c r="L14" s="13" t="s">
        <v>9</v>
      </c>
      <c r="M14" s="13"/>
      <c r="N14" s="13"/>
      <c r="O14" s="13"/>
      <c r="P14" s="13"/>
      <c r="Q14" s="13" t="s">
        <v>9</v>
      </c>
      <c r="R14" s="13" t="s">
        <v>9</v>
      </c>
      <c r="S14" s="13" t="s">
        <v>9</v>
      </c>
      <c r="T14" s="13" t="s">
        <v>9</v>
      </c>
      <c r="U14" s="13"/>
      <c r="V14" s="13"/>
      <c r="W14" s="13"/>
      <c r="X14" s="13"/>
      <c r="Y14" s="13"/>
      <c r="Z14" s="13"/>
      <c r="AA14" s="13"/>
      <c r="AB14" s="13"/>
      <c r="AC14" s="13"/>
      <c r="AH14" s="13"/>
      <c r="AI14" s="13" t="s">
        <v>9</v>
      </c>
      <c r="AJ14" s="13"/>
      <c r="AK14" s="13"/>
      <c r="AL14" s="13"/>
      <c r="AM14" s="13"/>
      <c r="AN14" s="13"/>
      <c r="AO14" s="13"/>
      <c r="AP14" s="13" t="s">
        <v>16</v>
      </c>
      <c r="AQ14" s="13"/>
      <c r="AR14" s="13"/>
      <c r="AS14" s="13"/>
      <c r="AX14" s="13"/>
      <c r="AY14" s="13" t="s">
        <v>16</v>
      </c>
      <c r="AZ14" s="13" t="s">
        <v>23</v>
      </c>
      <c r="BA14" s="13" t="s">
        <v>23</v>
      </c>
      <c r="BB14" s="13" t="s">
        <v>23</v>
      </c>
      <c r="BC14" s="13" t="s">
        <v>23</v>
      </c>
      <c r="BD14" s="13" t="s">
        <v>23</v>
      </c>
      <c r="BE14" s="13" t="s">
        <v>23</v>
      </c>
      <c r="BF14" s="13"/>
      <c r="BG14" s="13"/>
      <c r="BH14" s="13"/>
      <c r="BI14" s="13"/>
    </row>
    <row r="15" spans="1:61" ht="15" customHeight="1">
      <c r="I15" s="13"/>
      <c r="J15" s="13"/>
      <c r="K15" s="13"/>
      <c r="L15" s="13"/>
      <c r="M15" s="13"/>
      <c r="N15" s="13"/>
      <c r="O15" s="13"/>
      <c r="P15" s="13"/>
      <c r="Q15" s="13" t="s">
        <v>9</v>
      </c>
      <c r="R15" s="13" t="s">
        <v>9</v>
      </c>
      <c r="S15" s="13" t="s">
        <v>9</v>
      </c>
      <c r="T15" s="13" t="s">
        <v>9</v>
      </c>
      <c r="U15" s="13"/>
      <c r="V15" s="13"/>
      <c r="W15" s="13"/>
      <c r="X15" s="13"/>
      <c r="Y15" s="13"/>
      <c r="Z15" s="13"/>
      <c r="AA15" s="13"/>
      <c r="AB15" s="13"/>
      <c r="AC15" s="13"/>
      <c r="AH15" s="13"/>
      <c r="AI15" s="13"/>
      <c r="AJ15" s="13"/>
      <c r="AK15" s="13"/>
      <c r="AL15" s="13"/>
      <c r="AM15" s="13"/>
      <c r="AN15" s="13"/>
      <c r="AO15" s="13"/>
      <c r="AP15" s="13" t="s">
        <v>16</v>
      </c>
      <c r="AQ15" s="13"/>
      <c r="AR15" s="13"/>
      <c r="AS15" s="13"/>
      <c r="AX15" s="13"/>
      <c r="AY15" s="13"/>
      <c r="AZ15" s="13" t="s">
        <v>23</v>
      </c>
      <c r="BA15" s="13" t="s">
        <v>23</v>
      </c>
      <c r="BB15" s="13" t="s">
        <v>23</v>
      </c>
      <c r="BC15" s="13" t="s">
        <v>23</v>
      </c>
      <c r="BD15" s="13" t="s">
        <v>23</v>
      </c>
      <c r="BE15" s="13" t="s">
        <v>23</v>
      </c>
      <c r="BF15" s="13"/>
      <c r="BG15" s="13" t="s">
        <v>16</v>
      </c>
      <c r="BH15" s="13" t="s">
        <v>9</v>
      </c>
      <c r="BI15" s="13"/>
    </row>
    <row r="16" spans="1:61" ht="15" customHeight="1">
      <c r="I16" s="13"/>
      <c r="J16" s="13"/>
      <c r="K16" s="13"/>
      <c r="L16" s="13"/>
      <c r="M16" s="13"/>
      <c r="N16" s="13"/>
      <c r="O16" s="13"/>
      <c r="P16" s="13"/>
      <c r="Q16" s="13" t="s">
        <v>9</v>
      </c>
      <c r="R16" s="13" t="s">
        <v>9</v>
      </c>
      <c r="S16" s="13" t="s">
        <v>9</v>
      </c>
      <c r="T16" s="13" t="s">
        <v>9</v>
      </c>
      <c r="U16" s="13"/>
      <c r="V16" s="13"/>
      <c r="W16" s="13"/>
      <c r="X16" s="13"/>
      <c r="Y16" s="13"/>
      <c r="Z16" s="13"/>
      <c r="AA16" s="13"/>
      <c r="AB16" s="13"/>
      <c r="AC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 t="s">
        <v>16</v>
      </c>
      <c r="AR16" s="13"/>
      <c r="AS16" s="13"/>
      <c r="AX16" s="13" t="s">
        <v>9</v>
      </c>
      <c r="AY16" s="13"/>
      <c r="AZ16" s="13" t="s">
        <v>23</v>
      </c>
      <c r="BA16" s="13" t="s">
        <v>23</v>
      </c>
      <c r="BB16" s="13" t="s">
        <v>23</v>
      </c>
      <c r="BC16" s="13" t="s">
        <v>23</v>
      </c>
      <c r="BD16" s="13" t="s">
        <v>23</v>
      </c>
      <c r="BE16" s="13" t="s">
        <v>23</v>
      </c>
      <c r="BF16" s="13"/>
      <c r="BG16" s="13" t="s">
        <v>16</v>
      </c>
      <c r="BH16" s="13"/>
      <c r="BI16" s="13"/>
    </row>
    <row r="17" spans="9:62" ht="15" customHeight="1">
      <c r="I17" s="13"/>
      <c r="J17" s="13"/>
      <c r="K17" s="13"/>
      <c r="L17" s="13"/>
      <c r="M17" s="13"/>
      <c r="N17" s="13"/>
      <c r="O17" s="13"/>
      <c r="P17" s="13"/>
      <c r="Q17" s="13" t="s">
        <v>9</v>
      </c>
      <c r="R17" s="13" t="s">
        <v>9</v>
      </c>
      <c r="S17" s="13" t="s">
        <v>9</v>
      </c>
      <c r="T17" s="13" t="s">
        <v>9</v>
      </c>
      <c r="U17" s="13"/>
      <c r="V17" s="13"/>
      <c r="W17" s="13" t="s">
        <v>16</v>
      </c>
      <c r="X17" s="13"/>
      <c r="Y17" s="13"/>
      <c r="Z17" s="13"/>
      <c r="AA17" s="13"/>
      <c r="AB17" s="13"/>
      <c r="AC17" s="13"/>
      <c r="AH17" s="13"/>
      <c r="AI17" s="13" t="s">
        <v>16</v>
      </c>
      <c r="AJ17" s="13"/>
      <c r="AK17" s="13"/>
      <c r="AL17" s="13"/>
      <c r="AM17" s="13"/>
      <c r="AN17" s="13"/>
      <c r="AO17" s="13"/>
      <c r="AP17" s="13"/>
      <c r="AQ17" s="13" t="s">
        <v>16</v>
      </c>
      <c r="AR17" s="13"/>
      <c r="AS17" s="13"/>
      <c r="AX17" s="13" t="s">
        <v>9</v>
      </c>
      <c r="AY17" s="13"/>
      <c r="AZ17" s="13" t="s">
        <v>23</v>
      </c>
      <c r="BA17" s="13" t="s">
        <v>23</v>
      </c>
      <c r="BB17" s="13" t="s">
        <v>23</v>
      </c>
      <c r="BC17" s="13" t="s">
        <v>23</v>
      </c>
      <c r="BD17" s="13" t="s">
        <v>23</v>
      </c>
      <c r="BE17" s="13" t="s">
        <v>23</v>
      </c>
      <c r="BF17" s="13"/>
      <c r="BG17" s="13"/>
      <c r="BH17" s="13"/>
      <c r="BI17" s="13"/>
    </row>
    <row r="18" spans="9:62" ht="15" customHeight="1"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H18" s="13"/>
      <c r="AI18" s="13" t="s">
        <v>16</v>
      </c>
      <c r="AJ18" s="13" t="s">
        <v>16</v>
      </c>
      <c r="AK18" s="13"/>
      <c r="AL18" s="13"/>
      <c r="AM18" s="13"/>
      <c r="AN18" s="13"/>
      <c r="AO18" s="13" t="s">
        <v>16</v>
      </c>
      <c r="AP18" s="13"/>
      <c r="AQ18" s="13"/>
      <c r="AR18" s="13"/>
      <c r="AS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</row>
    <row r="19" spans="9:62" ht="15" customHeight="1"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H19" s="13"/>
      <c r="AI19" s="13" t="s">
        <v>16</v>
      </c>
      <c r="AJ19" s="13" t="s">
        <v>16</v>
      </c>
      <c r="AK19" s="13" t="s">
        <v>9</v>
      </c>
      <c r="AL19" s="13"/>
      <c r="AM19" s="13"/>
      <c r="AN19" s="13"/>
      <c r="AO19" s="13"/>
      <c r="AP19" s="13"/>
      <c r="AQ19" s="13"/>
      <c r="AR19" s="13"/>
      <c r="AS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</row>
    <row r="20" spans="9:62" ht="15" customHeight="1"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 t="s">
        <v>9</v>
      </c>
      <c r="BH20" s="13"/>
      <c r="BI20" s="13"/>
    </row>
    <row r="21" spans="9:62" ht="15" customHeight="1"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X21" s="13"/>
      <c r="AY21" s="13"/>
      <c r="AZ21" s="13"/>
      <c r="BA21" s="13"/>
      <c r="BB21" s="13" t="s">
        <v>9</v>
      </c>
      <c r="BC21" s="13"/>
      <c r="BD21" s="13"/>
      <c r="BE21" s="13"/>
      <c r="BF21" s="13" t="s">
        <v>9</v>
      </c>
      <c r="BG21" s="13"/>
      <c r="BH21" s="13"/>
      <c r="BI21" s="13"/>
    </row>
    <row r="22" spans="9:62" ht="15" customHeight="1"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</row>
    <row r="23" spans="9:62" ht="15" customHeight="1"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</row>
    <row r="24" spans="9:62" ht="15" customHeight="1">
      <c r="I24" s="11">
        <v>78</v>
      </c>
      <c r="J24" s="11">
        <v>76</v>
      </c>
      <c r="K24" s="11">
        <v>74</v>
      </c>
      <c r="L24" s="11">
        <v>72</v>
      </c>
      <c r="M24" s="11">
        <v>70</v>
      </c>
      <c r="N24" s="11">
        <v>68</v>
      </c>
      <c r="O24" s="11">
        <v>66</v>
      </c>
      <c r="P24" s="11">
        <v>64</v>
      </c>
      <c r="Q24" s="11">
        <v>62</v>
      </c>
      <c r="R24" s="11">
        <v>60</v>
      </c>
      <c r="S24" s="11">
        <v>58</v>
      </c>
      <c r="T24" s="11">
        <v>56</v>
      </c>
      <c r="U24" s="11">
        <v>54</v>
      </c>
      <c r="V24" s="11">
        <v>52</v>
      </c>
      <c r="W24" s="11">
        <v>50</v>
      </c>
      <c r="X24" s="11">
        <v>48</v>
      </c>
      <c r="Y24" s="11">
        <v>46</v>
      </c>
      <c r="Z24" s="11">
        <v>44</v>
      </c>
      <c r="AA24" s="11">
        <v>42</v>
      </c>
      <c r="AB24" s="11">
        <v>40</v>
      </c>
      <c r="AC24" s="11">
        <v>38</v>
      </c>
      <c r="AH24" s="11">
        <v>36</v>
      </c>
      <c r="AI24" s="11">
        <v>34</v>
      </c>
      <c r="AJ24" s="11">
        <v>32</v>
      </c>
      <c r="AK24" s="11">
        <v>30</v>
      </c>
      <c r="AL24" s="11">
        <v>28</v>
      </c>
      <c r="AM24" s="11">
        <v>26</v>
      </c>
      <c r="AN24" s="11">
        <v>24</v>
      </c>
      <c r="AO24" s="11">
        <v>22</v>
      </c>
      <c r="AP24" s="11">
        <v>20</v>
      </c>
      <c r="AQ24" s="11">
        <v>18</v>
      </c>
      <c r="AR24" s="11">
        <v>16</v>
      </c>
      <c r="AS24" s="11">
        <v>14</v>
      </c>
      <c r="AX24" s="11">
        <v>-12</v>
      </c>
      <c r="AY24" s="11">
        <v>-11</v>
      </c>
      <c r="AZ24" s="11">
        <v>-10</v>
      </c>
      <c r="BA24" s="11">
        <v>-9</v>
      </c>
      <c r="BB24" s="11">
        <v>-8</v>
      </c>
      <c r="BC24" s="11">
        <v>-7</v>
      </c>
      <c r="BD24" s="11">
        <v>-6</v>
      </c>
      <c r="BE24" s="11">
        <v>-5</v>
      </c>
      <c r="BF24" s="11">
        <v>-4</v>
      </c>
      <c r="BG24" s="11">
        <v>-3</v>
      </c>
      <c r="BH24" s="11">
        <v>-2</v>
      </c>
      <c r="BI24" s="11">
        <v>-1</v>
      </c>
    </row>
    <row r="25" spans="9:62" ht="15" customHeight="1"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</row>
    <row r="26" spans="9:62" ht="15" customHeight="1"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</row>
    <row r="27" spans="9:62" ht="15" customHeight="1"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</row>
    <row r="28" spans="9:62" ht="15" customHeight="1"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</row>
    <row r="29" spans="9:62" ht="15" customHeight="1"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</row>
    <row r="30" spans="9:62" ht="15" customHeight="1"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V30" s="15"/>
      <c r="AW30" s="15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5"/>
    </row>
    <row r="31" spans="9:62" ht="15" customHeight="1"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V31" s="15"/>
      <c r="AW31" s="15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5"/>
    </row>
    <row r="32" spans="9:62" ht="15" customHeight="1"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X32" s="21" t="s">
        <v>19</v>
      </c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</row>
    <row r="33" spans="1:62" ht="15" customHeight="1">
      <c r="A33" s="11">
        <v>101</v>
      </c>
      <c r="B33" s="11">
        <v>99</v>
      </c>
      <c r="C33" s="11">
        <v>97</v>
      </c>
      <c r="D33" s="11">
        <v>95</v>
      </c>
      <c r="E33" s="11">
        <v>93</v>
      </c>
      <c r="F33" s="11">
        <v>91</v>
      </c>
      <c r="G33" s="11">
        <v>89</v>
      </c>
      <c r="H33" s="11">
        <v>87</v>
      </c>
      <c r="I33" s="11">
        <v>85</v>
      </c>
      <c r="J33" s="11">
        <v>83</v>
      </c>
      <c r="K33" s="11">
        <v>81</v>
      </c>
      <c r="L33" s="11">
        <v>79</v>
      </c>
      <c r="M33" s="11">
        <v>77</v>
      </c>
      <c r="N33" s="11">
        <v>75</v>
      </c>
      <c r="O33" s="11">
        <v>73</v>
      </c>
      <c r="P33" s="11">
        <v>71</v>
      </c>
      <c r="Q33" s="11">
        <v>69</v>
      </c>
      <c r="R33" s="11">
        <v>67</v>
      </c>
      <c r="S33" s="11">
        <v>65</v>
      </c>
      <c r="T33" s="11">
        <v>63</v>
      </c>
      <c r="U33" s="11">
        <v>61</v>
      </c>
      <c r="V33" s="11">
        <v>59</v>
      </c>
      <c r="W33" s="11">
        <v>57</v>
      </c>
      <c r="X33" s="11">
        <v>55</v>
      </c>
      <c r="Y33" s="11">
        <v>53</v>
      </c>
      <c r="Z33" s="11">
        <v>51</v>
      </c>
      <c r="AA33" s="11">
        <v>49</v>
      </c>
      <c r="AB33" s="11">
        <v>47</v>
      </c>
      <c r="AC33" s="11">
        <v>45</v>
      </c>
      <c r="AK33" s="11">
        <v>43</v>
      </c>
      <c r="AL33" s="11">
        <v>41</v>
      </c>
      <c r="AM33" s="11">
        <v>39</v>
      </c>
      <c r="AN33" s="11">
        <v>37</v>
      </c>
      <c r="AO33" s="11">
        <v>35</v>
      </c>
      <c r="AP33" s="11">
        <v>33</v>
      </c>
      <c r="AQ33" s="11">
        <v>31</v>
      </c>
      <c r="AR33" s="11">
        <v>29</v>
      </c>
      <c r="AS33" s="11">
        <v>27</v>
      </c>
      <c r="AX33" s="11">
        <v>25</v>
      </c>
      <c r="AY33" s="11">
        <v>23</v>
      </c>
      <c r="AZ33" s="11">
        <v>21</v>
      </c>
      <c r="BA33" s="11">
        <v>19</v>
      </c>
      <c r="BB33" s="11">
        <v>17</v>
      </c>
      <c r="BC33" s="11">
        <v>15</v>
      </c>
      <c r="BD33" s="11">
        <v>13</v>
      </c>
      <c r="BE33" s="11">
        <v>11</v>
      </c>
      <c r="BF33" s="11">
        <v>9</v>
      </c>
      <c r="BG33" s="11">
        <v>7</v>
      </c>
      <c r="BH33" s="11">
        <v>5</v>
      </c>
      <c r="BI33" s="11">
        <v>3</v>
      </c>
      <c r="BJ33" s="11">
        <v>1</v>
      </c>
    </row>
    <row r="34" spans="1:62" ht="1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K34" s="13"/>
      <c r="AL34" s="13"/>
      <c r="AM34" s="13"/>
      <c r="AN34" s="13"/>
      <c r="AO34" s="13"/>
      <c r="AP34" s="13"/>
      <c r="AQ34" s="13"/>
      <c r="AR34" s="13"/>
      <c r="AS34" s="13"/>
      <c r="AX34" s="13" t="s">
        <v>16</v>
      </c>
      <c r="AY34" s="13"/>
      <c r="AZ34" s="13"/>
      <c r="BA34" s="13" t="s">
        <v>16</v>
      </c>
      <c r="BB34" s="13"/>
      <c r="BC34" s="13"/>
      <c r="BD34" s="13"/>
      <c r="BE34" s="13"/>
      <c r="BF34" s="13"/>
      <c r="BG34" s="13"/>
      <c r="BH34" s="13"/>
      <c r="BI34" s="13"/>
      <c r="BJ34" s="13"/>
    </row>
    <row r="35" spans="1:62" ht="15" customHeight="1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 t="s">
        <v>9</v>
      </c>
      <c r="T35" s="13"/>
      <c r="U35" s="13"/>
      <c r="V35" s="13"/>
      <c r="W35" s="13"/>
      <c r="X35" s="13"/>
      <c r="Y35" s="13"/>
      <c r="Z35" s="13"/>
      <c r="AA35" s="13"/>
      <c r="AB35" s="13"/>
      <c r="AC35" s="13"/>
      <c r="AK35" s="13"/>
      <c r="AL35" s="13"/>
      <c r="AM35" s="13"/>
      <c r="AN35" s="13"/>
      <c r="AO35" s="13"/>
      <c r="AP35" s="13"/>
      <c r="AQ35" s="13"/>
      <c r="AR35" s="13"/>
      <c r="AS35" s="13"/>
      <c r="AX35" s="13" t="s">
        <v>16</v>
      </c>
      <c r="AY35" s="13"/>
      <c r="AZ35" s="13"/>
      <c r="BA35" s="13" t="s">
        <v>16</v>
      </c>
      <c r="BB35" s="13" t="s">
        <v>16</v>
      </c>
      <c r="BC35" s="13"/>
      <c r="BD35" s="13"/>
      <c r="BE35" s="13" t="s">
        <v>16</v>
      </c>
      <c r="BF35" s="13"/>
      <c r="BG35" s="13"/>
      <c r="BH35" s="13"/>
      <c r="BI35" s="13"/>
      <c r="BJ35" s="13" t="s">
        <v>16</v>
      </c>
    </row>
    <row r="36" spans="1:62" ht="15" customHeight="1">
      <c r="A36" s="13" t="s">
        <v>23</v>
      </c>
      <c r="B36" s="13" t="s">
        <v>23</v>
      </c>
      <c r="C36" s="13" t="s">
        <v>23</v>
      </c>
      <c r="D36" s="13" t="s">
        <v>23</v>
      </c>
      <c r="E36" s="13" t="s">
        <v>23</v>
      </c>
      <c r="F36" s="13" t="s">
        <v>23</v>
      </c>
      <c r="G36" s="13" t="s">
        <v>23</v>
      </c>
      <c r="H36" s="13" t="s">
        <v>23</v>
      </c>
      <c r="I36" s="13" t="s">
        <v>23</v>
      </c>
      <c r="J36" s="13" t="s">
        <v>23</v>
      </c>
      <c r="K36" s="13" t="s">
        <v>23</v>
      </c>
      <c r="L36" s="13" t="s">
        <v>23</v>
      </c>
      <c r="M36" s="13" t="s">
        <v>23</v>
      </c>
      <c r="N36" s="13" t="s">
        <v>23</v>
      </c>
      <c r="O36" s="13" t="s">
        <v>23</v>
      </c>
      <c r="P36" s="13" t="s">
        <v>23</v>
      </c>
      <c r="Q36" s="13" t="s">
        <v>23</v>
      </c>
      <c r="R36" s="13" t="s">
        <v>23</v>
      </c>
      <c r="S36" s="13" t="s">
        <v>9</v>
      </c>
      <c r="T36" s="13" t="s">
        <v>23</v>
      </c>
      <c r="U36" s="13" t="s">
        <v>23</v>
      </c>
      <c r="V36" s="13" t="s">
        <v>23</v>
      </c>
      <c r="W36" s="13" t="s">
        <v>23</v>
      </c>
      <c r="X36" s="13" t="s">
        <v>23</v>
      </c>
      <c r="Y36" s="13" t="s">
        <v>23</v>
      </c>
      <c r="Z36" s="13" t="s">
        <v>23</v>
      </c>
      <c r="AA36" s="13" t="s">
        <v>23</v>
      </c>
      <c r="AB36" s="13" t="s">
        <v>23</v>
      </c>
      <c r="AC36" s="13" t="s">
        <v>23</v>
      </c>
      <c r="AK36" s="13"/>
      <c r="AL36" s="13"/>
      <c r="AM36" s="13"/>
      <c r="AN36" s="13"/>
      <c r="AO36" s="13" t="s">
        <v>9</v>
      </c>
      <c r="AP36" s="13"/>
      <c r="AQ36" s="13"/>
      <c r="AR36" s="13"/>
      <c r="AS36" s="13"/>
      <c r="AX36" s="13" t="s">
        <v>16</v>
      </c>
      <c r="AY36" s="13"/>
      <c r="AZ36" s="13" t="s">
        <v>9</v>
      </c>
      <c r="BA36" s="13"/>
      <c r="BB36" s="13" t="s">
        <v>16</v>
      </c>
      <c r="BC36" s="13" t="s">
        <v>16</v>
      </c>
      <c r="BD36" s="13"/>
      <c r="BE36" s="13"/>
      <c r="BF36" s="13"/>
      <c r="BG36" s="13" t="s">
        <v>9</v>
      </c>
      <c r="BH36" s="13"/>
      <c r="BI36" s="13"/>
      <c r="BJ36" s="13"/>
    </row>
    <row r="37" spans="1:62" ht="15" customHeight="1" thickBot="1">
      <c r="A37" s="13"/>
      <c r="B37" s="13"/>
      <c r="C37" s="13"/>
      <c r="D37" s="13"/>
      <c r="E37" s="13"/>
      <c r="F37" s="13"/>
      <c r="G37" s="13"/>
      <c r="H37" s="13"/>
      <c r="I37" s="13"/>
      <c r="J37" s="14"/>
      <c r="K37" s="14"/>
      <c r="L37" s="14"/>
      <c r="M37" s="14"/>
      <c r="N37" s="14"/>
      <c r="O37" s="13"/>
      <c r="P37" s="13"/>
      <c r="Q37" s="13" t="s">
        <v>9</v>
      </c>
      <c r="R37" s="13"/>
      <c r="S37" s="13"/>
      <c r="T37" s="13"/>
      <c r="U37" s="13"/>
      <c r="V37" s="13"/>
      <c r="W37" s="13"/>
      <c r="X37" s="13"/>
      <c r="Y37" s="14"/>
      <c r="Z37" s="14"/>
      <c r="AA37" s="14"/>
      <c r="AB37" s="14"/>
      <c r="AC37" s="14"/>
      <c r="AK37" s="13"/>
      <c r="AL37" s="13" t="s">
        <v>9</v>
      </c>
      <c r="AM37" s="13"/>
      <c r="AN37" s="13"/>
      <c r="AO37" s="13"/>
      <c r="AP37" s="13"/>
      <c r="AQ37" s="13"/>
      <c r="AR37" s="13"/>
      <c r="AS37" s="13"/>
      <c r="AX37" s="13"/>
      <c r="AY37" s="13" t="s">
        <v>16</v>
      </c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</row>
    <row r="38" spans="1:62" ht="15" customHeight="1">
      <c r="A38" s="13"/>
      <c r="B38" s="13"/>
      <c r="C38" s="13"/>
      <c r="D38" s="13"/>
      <c r="E38" s="13"/>
      <c r="F38" s="13"/>
      <c r="G38" s="13"/>
      <c r="H38" s="13"/>
      <c r="I38" s="13"/>
      <c r="J38" s="17"/>
      <c r="K38" s="17"/>
      <c r="L38" s="17"/>
      <c r="M38" s="17"/>
      <c r="N38" s="17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20"/>
      <c r="Z38" s="17"/>
      <c r="AA38" s="17"/>
      <c r="AB38" s="17"/>
      <c r="AC38" s="17"/>
      <c r="AK38" s="13"/>
      <c r="AL38" s="13"/>
      <c r="AM38" s="13"/>
      <c r="AN38" s="13" t="s">
        <v>23</v>
      </c>
      <c r="AO38" s="13" t="s">
        <v>23</v>
      </c>
      <c r="AP38" s="13" t="s">
        <v>23</v>
      </c>
      <c r="AQ38" s="13" t="s">
        <v>23</v>
      </c>
      <c r="AR38" s="13"/>
      <c r="AS38" s="13"/>
      <c r="AX38" s="13" t="s">
        <v>16</v>
      </c>
      <c r="AY38" s="13" t="s">
        <v>16</v>
      </c>
      <c r="AZ38" s="13"/>
      <c r="BA38" s="13" t="s">
        <v>23</v>
      </c>
      <c r="BB38" s="13" t="s">
        <v>23</v>
      </c>
      <c r="BC38" s="13" t="s">
        <v>23</v>
      </c>
      <c r="BD38" s="13" t="s">
        <v>23</v>
      </c>
      <c r="BE38" s="13" t="s">
        <v>23</v>
      </c>
      <c r="BF38" s="13"/>
      <c r="BG38" s="13"/>
      <c r="BH38" s="13"/>
      <c r="BI38" s="13" t="s">
        <v>16</v>
      </c>
      <c r="BJ38" s="13"/>
    </row>
    <row r="39" spans="1:62" ht="15" customHeight="1">
      <c r="A39" s="13"/>
      <c r="B39" s="13"/>
      <c r="C39" s="13"/>
      <c r="D39" s="13"/>
      <c r="E39" s="13" t="s">
        <v>16</v>
      </c>
      <c r="F39" s="13" t="s">
        <v>16</v>
      </c>
      <c r="G39" s="13"/>
      <c r="H39" s="13"/>
      <c r="I39" s="13"/>
      <c r="J39" s="17"/>
      <c r="K39" s="17"/>
      <c r="L39" s="17"/>
      <c r="M39" s="17"/>
      <c r="N39" s="17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7"/>
      <c r="Z39" s="17"/>
      <c r="AA39" s="17"/>
      <c r="AB39" s="17"/>
      <c r="AC39" s="17"/>
      <c r="AK39" s="13"/>
      <c r="AL39" s="13"/>
      <c r="AM39" s="13"/>
      <c r="AN39" s="13" t="s">
        <v>23</v>
      </c>
      <c r="AO39" s="13" t="s">
        <v>23</v>
      </c>
      <c r="AP39" s="13" t="s">
        <v>23</v>
      </c>
      <c r="AQ39" s="13" t="s">
        <v>23</v>
      </c>
      <c r="AR39" s="13"/>
      <c r="AS39" s="13"/>
      <c r="AX39" s="13" t="s">
        <v>16</v>
      </c>
      <c r="AY39" s="13" t="s">
        <v>16</v>
      </c>
      <c r="AZ39" s="13"/>
      <c r="BA39" s="13" t="s">
        <v>23</v>
      </c>
      <c r="BB39" s="13" t="s">
        <v>23</v>
      </c>
      <c r="BC39" s="13" t="s">
        <v>23</v>
      </c>
      <c r="BD39" s="13" t="s">
        <v>23</v>
      </c>
      <c r="BE39" s="13" t="s">
        <v>23</v>
      </c>
      <c r="BF39" s="13"/>
      <c r="BG39" s="13" t="s">
        <v>16</v>
      </c>
      <c r="BH39" s="13" t="s">
        <v>16</v>
      </c>
      <c r="BI39" s="13"/>
      <c r="BJ39" s="13"/>
    </row>
    <row r="40" spans="1:62" ht="15" customHeight="1">
      <c r="A40" s="13"/>
      <c r="B40" s="13"/>
      <c r="C40" s="13"/>
      <c r="D40" s="13"/>
      <c r="E40" s="13"/>
      <c r="F40" s="13"/>
      <c r="G40" s="13"/>
      <c r="H40" s="13" t="s">
        <v>16</v>
      </c>
      <c r="I40" s="13"/>
      <c r="J40" s="17"/>
      <c r="K40" s="17"/>
      <c r="L40" s="17"/>
      <c r="M40" s="17"/>
      <c r="N40" s="17"/>
      <c r="O40" s="13"/>
      <c r="P40" s="13"/>
      <c r="Q40" s="13"/>
      <c r="R40" s="13" t="s">
        <v>16</v>
      </c>
      <c r="S40" s="13" t="s">
        <v>16</v>
      </c>
      <c r="T40" s="13" t="s">
        <v>16</v>
      </c>
      <c r="U40" s="13"/>
      <c r="V40" s="13" t="s">
        <v>9</v>
      </c>
      <c r="W40" s="13"/>
      <c r="X40" s="13"/>
      <c r="Y40" s="17"/>
      <c r="Z40" s="17"/>
      <c r="AA40" s="17"/>
      <c r="AB40" s="17"/>
      <c r="AC40" s="17"/>
      <c r="AK40" s="13"/>
      <c r="AL40" s="13"/>
      <c r="AM40" s="13"/>
      <c r="AN40" s="13" t="s">
        <v>23</v>
      </c>
      <c r="AO40" s="13" t="s">
        <v>23</v>
      </c>
      <c r="AP40" s="13" t="s">
        <v>23</v>
      </c>
      <c r="AQ40" s="13" t="s">
        <v>23</v>
      </c>
      <c r="AR40" s="13"/>
      <c r="AS40" s="13"/>
      <c r="AX40" s="13"/>
      <c r="AY40" s="13"/>
      <c r="AZ40" s="13"/>
      <c r="BA40" s="13" t="s">
        <v>23</v>
      </c>
      <c r="BB40" s="13" t="s">
        <v>23</v>
      </c>
      <c r="BC40" s="13" t="s">
        <v>23</v>
      </c>
      <c r="BD40" s="13" t="s">
        <v>23</v>
      </c>
      <c r="BE40" s="13" t="s">
        <v>23</v>
      </c>
      <c r="BF40" s="13"/>
      <c r="BG40" s="13" t="s">
        <v>16</v>
      </c>
      <c r="BH40" s="13" t="s">
        <v>16</v>
      </c>
      <c r="BI40" s="13"/>
      <c r="BJ40" s="13" t="s">
        <v>16</v>
      </c>
    </row>
    <row r="41" spans="1:62" ht="15" customHeight="1">
      <c r="A41" s="13" t="s">
        <v>16</v>
      </c>
      <c r="B41" s="13"/>
      <c r="C41" s="13"/>
      <c r="D41" s="13"/>
      <c r="E41" s="13"/>
      <c r="F41" s="13"/>
      <c r="G41" s="13"/>
      <c r="H41" s="13"/>
      <c r="I41" s="13"/>
      <c r="J41" s="17"/>
      <c r="K41" s="17"/>
      <c r="L41" s="17"/>
      <c r="M41" s="17"/>
      <c r="N41" s="17"/>
      <c r="O41" s="13"/>
      <c r="P41" s="13"/>
      <c r="Q41" s="13" t="s">
        <v>9</v>
      </c>
      <c r="R41" s="13" t="s">
        <v>16</v>
      </c>
      <c r="S41" s="13" t="s">
        <v>16</v>
      </c>
      <c r="T41" s="13"/>
      <c r="U41" s="13"/>
      <c r="V41" s="13"/>
      <c r="W41" s="13"/>
      <c r="X41" s="13"/>
      <c r="Y41" s="17"/>
      <c r="Z41" s="17"/>
      <c r="AA41" s="17"/>
      <c r="AB41" s="17"/>
      <c r="AC41" s="17"/>
      <c r="AK41" s="13"/>
      <c r="AL41" s="13"/>
      <c r="AM41" s="13"/>
      <c r="AN41" s="13" t="s">
        <v>23</v>
      </c>
      <c r="AO41" s="13" t="s">
        <v>23</v>
      </c>
      <c r="AP41" s="13" t="s">
        <v>23</v>
      </c>
      <c r="AQ41" s="13" t="s">
        <v>23</v>
      </c>
      <c r="AR41" s="13"/>
      <c r="AS41" s="13"/>
      <c r="AX41" s="13" t="s">
        <v>16</v>
      </c>
      <c r="AY41" s="13" t="s">
        <v>16</v>
      </c>
      <c r="AZ41" s="13"/>
      <c r="BA41" s="13" t="s">
        <v>23</v>
      </c>
      <c r="BB41" s="13" t="s">
        <v>23</v>
      </c>
      <c r="BC41" s="13" t="s">
        <v>23</v>
      </c>
      <c r="BD41" s="13" t="s">
        <v>23</v>
      </c>
      <c r="BE41" s="13" t="s">
        <v>23</v>
      </c>
      <c r="BF41" s="13"/>
      <c r="BG41" s="13" t="s">
        <v>16</v>
      </c>
      <c r="BH41" s="13"/>
      <c r="BI41" s="13"/>
      <c r="BJ41" s="13"/>
    </row>
    <row r="42" spans="1:62" ht="15" customHeight="1">
      <c r="A42" s="13"/>
      <c r="B42" s="13"/>
      <c r="C42" s="13"/>
      <c r="D42" s="13"/>
      <c r="E42" s="13"/>
      <c r="F42" s="13"/>
      <c r="G42" s="13"/>
      <c r="H42" s="13"/>
      <c r="I42" s="13"/>
      <c r="J42" s="17"/>
      <c r="K42" s="17"/>
      <c r="L42" s="17"/>
      <c r="M42" s="17"/>
      <c r="N42" s="17"/>
      <c r="O42" s="13"/>
      <c r="P42" s="13"/>
      <c r="Q42" s="13"/>
      <c r="R42" s="13" t="s">
        <v>16</v>
      </c>
      <c r="S42" s="13" t="s">
        <v>16</v>
      </c>
      <c r="T42" s="13"/>
      <c r="U42" s="13"/>
      <c r="V42" s="13"/>
      <c r="W42" s="13"/>
      <c r="X42" s="13"/>
      <c r="Y42" s="17"/>
      <c r="Z42" s="17"/>
      <c r="AA42" s="17"/>
      <c r="AB42" s="17"/>
      <c r="AC42" s="17"/>
      <c r="AK42" s="13"/>
      <c r="AL42" s="13" t="s">
        <v>9</v>
      </c>
      <c r="AM42" s="13"/>
      <c r="AN42" s="13" t="s">
        <v>23</v>
      </c>
      <c r="AO42" s="13" t="s">
        <v>23</v>
      </c>
      <c r="AP42" s="13" t="s">
        <v>23</v>
      </c>
      <c r="AQ42" s="13" t="s">
        <v>23</v>
      </c>
      <c r="AR42" s="13"/>
      <c r="AS42" s="13"/>
      <c r="AX42" s="13" t="s">
        <v>16</v>
      </c>
      <c r="AY42" s="13"/>
      <c r="AZ42" s="13"/>
      <c r="BA42" s="13" t="s">
        <v>23</v>
      </c>
      <c r="BB42" s="13" t="s">
        <v>23</v>
      </c>
      <c r="BC42" s="13" t="s">
        <v>23</v>
      </c>
      <c r="BD42" s="13" t="s">
        <v>23</v>
      </c>
      <c r="BE42" s="13" t="s">
        <v>23</v>
      </c>
      <c r="BF42" s="13"/>
      <c r="BG42" s="13" t="s">
        <v>16</v>
      </c>
      <c r="BH42" s="13"/>
      <c r="BI42" s="13"/>
      <c r="BJ42" s="13"/>
    </row>
    <row r="43" spans="1:62" ht="15" customHeight="1" thickBot="1">
      <c r="A43" s="13"/>
      <c r="B43" s="13"/>
      <c r="C43" s="13" t="s">
        <v>23</v>
      </c>
      <c r="D43" s="13" t="s">
        <v>23</v>
      </c>
      <c r="E43" s="13" t="s">
        <v>23</v>
      </c>
      <c r="F43" s="13" t="s">
        <v>23</v>
      </c>
      <c r="G43" s="13" t="s">
        <v>23</v>
      </c>
      <c r="H43" s="13"/>
      <c r="I43" s="13" t="s">
        <v>16</v>
      </c>
      <c r="J43" s="17"/>
      <c r="K43" s="17"/>
      <c r="L43" s="17"/>
      <c r="M43" s="17"/>
      <c r="N43" s="17"/>
      <c r="O43" s="16"/>
      <c r="P43" s="16"/>
      <c r="Q43" s="16"/>
      <c r="R43" s="16" t="s">
        <v>16</v>
      </c>
      <c r="S43" s="16" t="s">
        <v>16</v>
      </c>
      <c r="T43" s="16"/>
      <c r="U43" s="16"/>
      <c r="V43" s="16"/>
      <c r="W43" s="16"/>
      <c r="X43" s="16"/>
      <c r="Y43" s="17"/>
      <c r="Z43" s="17"/>
      <c r="AA43" s="17"/>
      <c r="AB43" s="17"/>
      <c r="AC43" s="17"/>
      <c r="AK43" s="13"/>
      <c r="AL43" s="13"/>
      <c r="AM43" s="13"/>
      <c r="AN43" s="13" t="s">
        <v>23</v>
      </c>
      <c r="AO43" s="13" t="s">
        <v>23</v>
      </c>
      <c r="AP43" s="13" t="s">
        <v>23</v>
      </c>
      <c r="AQ43" s="13" t="s">
        <v>23</v>
      </c>
      <c r="AR43" s="13"/>
      <c r="AS43" s="13"/>
      <c r="AX43" s="13" t="s">
        <v>16</v>
      </c>
      <c r="AY43" s="13"/>
      <c r="AZ43" s="13" t="s">
        <v>16</v>
      </c>
      <c r="BA43" s="13" t="s">
        <v>23</v>
      </c>
      <c r="BB43" s="13" t="s">
        <v>23</v>
      </c>
      <c r="BC43" s="13" t="s">
        <v>23</v>
      </c>
      <c r="BD43" s="13" t="s">
        <v>23</v>
      </c>
      <c r="BE43" s="13" t="s">
        <v>23</v>
      </c>
      <c r="BF43" s="13"/>
      <c r="BG43" s="13"/>
      <c r="BH43" s="13" t="s">
        <v>16</v>
      </c>
      <c r="BI43" s="13" t="s">
        <v>16</v>
      </c>
      <c r="BJ43" s="13"/>
    </row>
    <row r="44" spans="1:62" ht="15" customHeight="1">
      <c r="A44" s="13"/>
      <c r="B44" s="13"/>
      <c r="C44" s="13"/>
      <c r="D44" s="13"/>
      <c r="E44" s="13"/>
      <c r="F44" s="13"/>
      <c r="G44" s="13"/>
      <c r="H44" s="13"/>
      <c r="I44" s="13"/>
      <c r="J44" s="18"/>
      <c r="K44" s="18"/>
      <c r="L44" s="18"/>
      <c r="M44" s="18"/>
      <c r="N44" s="18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8"/>
      <c r="Z44" s="18"/>
      <c r="AA44" s="18"/>
      <c r="AB44" s="18"/>
      <c r="AC44" s="18"/>
      <c r="AK44" s="13"/>
      <c r="AL44" s="13"/>
      <c r="AM44" s="13"/>
      <c r="AN44" s="13"/>
      <c r="AO44" s="13"/>
      <c r="AP44" s="13"/>
      <c r="AQ44" s="13"/>
      <c r="AR44" s="13"/>
      <c r="AS44" s="13"/>
      <c r="AX44" s="13" t="s">
        <v>16</v>
      </c>
      <c r="AY44" s="13"/>
      <c r="AZ44" s="13"/>
      <c r="BA44" s="13"/>
      <c r="BB44" s="13"/>
      <c r="BC44" s="13"/>
      <c r="BD44" s="13"/>
      <c r="BE44" s="13"/>
      <c r="BF44" s="13"/>
      <c r="BG44" s="13" t="s">
        <v>16</v>
      </c>
      <c r="BH44" s="13" t="s">
        <v>16</v>
      </c>
      <c r="BI44" s="13"/>
      <c r="BJ44" s="13"/>
    </row>
    <row r="45" spans="1:62" ht="15" customHeight="1">
      <c r="A45" s="13"/>
      <c r="B45" s="13" t="s">
        <v>16</v>
      </c>
      <c r="C45" s="13"/>
      <c r="D45" s="13"/>
      <c r="E45" s="13"/>
      <c r="F45" s="13" t="s">
        <v>16</v>
      </c>
      <c r="G45" s="13"/>
      <c r="H45" s="13"/>
      <c r="I45" s="13"/>
      <c r="J45" s="18"/>
      <c r="K45" s="18"/>
      <c r="L45" s="18"/>
      <c r="M45" s="18"/>
      <c r="N45" s="18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8"/>
      <c r="Z45" s="18"/>
      <c r="AA45" s="18"/>
      <c r="AB45" s="18"/>
      <c r="AC45" s="18"/>
      <c r="AK45" s="13"/>
      <c r="AL45" s="13"/>
      <c r="AM45" s="13"/>
      <c r="AN45" s="13"/>
      <c r="AO45" s="13"/>
      <c r="AP45" s="13"/>
      <c r="AQ45" s="13"/>
      <c r="AR45" s="13"/>
      <c r="AS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 t="s">
        <v>16</v>
      </c>
      <c r="BH45" s="13"/>
      <c r="BI45" s="13"/>
      <c r="BJ45" s="13"/>
    </row>
    <row r="46" spans="1:62" ht="15" customHeight="1">
      <c r="A46" s="13"/>
      <c r="B46" s="13"/>
      <c r="C46" s="13"/>
      <c r="D46" s="13"/>
      <c r="E46" s="13"/>
      <c r="F46" s="13"/>
      <c r="G46" s="13"/>
      <c r="H46" s="13"/>
      <c r="I46" s="13"/>
      <c r="O46" s="17"/>
      <c r="P46" s="17"/>
      <c r="Q46" s="17"/>
      <c r="R46" s="17"/>
      <c r="S46" s="17"/>
      <c r="T46" s="17"/>
      <c r="U46" s="17"/>
      <c r="V46" s="17"/>
      <c r="W46" s="17"/>
      <c r="X46" s="17"/>
      <c r="AK46" s="13"/>
      <c r="AL46" s="13"/>
      <c r="AM46" s="13"/>
      <c r="AN46" s="13"/>
      <c r="AO46" s="13"/>
      <c r="AP46" s="13"/>
      <c r="AQ46" s="13"/>
      <c r="AR46" s="13"/>
      <c r="AS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</row>
    <row r="47" spans="1:62" ht="15" customHeight="1">
      <c r="A47" s="13"/>
      <c r="B47" s="13"/>
      <c r="C47" s="13"/>
      <c r="D47" s="13"/>
      <c r="E47" s="13"/>
      <c r="F47" s="13"/>
      <c r="G47" s="13"/>
      <c r="H47" s="13"/>
      <c r="I47" s="13"/>
      <c r="O47" s="17"/>
      <c r="P47" s="17"/>
      <c r="Q47" s="17"/>
      <c r="R47" s="17"/>
      <c r="S47" s="17"/>
      <c r="T47" s="17"/>
      <c r="U47" s="17"/>
      <c r="V47" s="17"/>
      <c r="W47" s="17"/>
      <c r="X47" s="17"/>
      <c r="AK47" s="13"/>
      <c r="AL47" s="13"/>
      <c r="AM47" s="13"/>
      <c r="AN47" s="13"/>
      <c r="AO47" s="13"/>
      <c r="AP47" s="13"/>
      <c r="AQ47" s="13"/>
      <c r="AR47" s="13"/>
      <c r="AS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</row>
    <row r="48" spans="1:62" ht="15" customHeight="1">
      <c r="A48" s="13"/>
      <c r="B48" s="13"/>
      <c r="C48" s="13"/>
      <c r="D48" s="13"/>
      <c r="E48" s="13"/>
      <c r="F48" s="13"/>
      <c r="G48" s="13"/>
      <c r="H48" s="13"/>
      <c r="I48" s="13"/>
      <c r="O48" s="17"/>
      <c r="P48" s="17"/>
      <c r="Q48" s="17"/>
      <c r="R48" s="17"/>
      <c r="S48" s="17"/>
      <c r="T48" s="17"/>
      <c r="U48" s="17"/>
      <c r="V48" s="17"/>
      <c r="W48" s="17"/>
      <c r="X48" s="17"/>
      <c r="AK48" s="13"/>
      <c r="AL48" s="13"/>
      <c r="AM48" s="13"/>
      <c r="AN48" s="13"/>
      <c r="AO48" s="13"/>
      <c r="AP48" s="13"/>
      <c r="AQ48" s="13"/>
      <c r="AR48" s="13"/>
      <c r="AS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</row>
    <row r="49" spans="1:62" ht="15" customHeight="1">
      <c r="A49" s="13"/>
      <c r="B49" s="13"/>
      <c r="C49" s="13"/>
      <c r="D49" s="13"/>
      <c r="E49" s="13"/>
      <c r="F49" s="13"/>
      <c r="G49" s="13"/>
      <c r="H49" s="13"/>
      <c r="I49" s="13"/>
      <c r="O49" s="17"/>
      <c r="P49" s="17"/>
      <c r="Q49" s="17"/>
      <c r="R49" s="17"/>
      <c r="S49" s="17"/>
      <c r="T49" s="17"/>
      <c r="U49" s="17"/>
      <c r="V49" s="17"/>
      <c r="W49" s="17"/>
      <c r="X49" s="17"/>
      <c r="AK49" s="13"/>
      <c r="AL49" s="13"/>
      <c r="AM49" s="13"/>
      <c r="AN49" s="13"/>
      <c r="AO49" s="13"/>
      <c r="AP49" s="13"/>
      <c r="AQ49" s="13"/>
      <c r="AR49" s="13"/>
      <c r="AS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</row>
    <row r="50" spans="1:62" ht="15" customHeight="1">
      <c r="A50" s="13"/>
      <c r="B50" s="13"/>
      <c r="C50" s="13"/>
      <c r="D50" s="13"/>
      <c r="E50" s="13"/>
      <c r="F50" s="13"/>
      <c r="G50" s="13"/>
      <c r="H50" s="13"/>
      <c r="I50" s="13"/>
      <c r="O50" s="17"/>
      <c r="P50" s="17"/>
      <c r="Q50" s="17"/>
      <c r="R50" s="17"/>
      <c r="S50" s="17"/>
      <c r="T50" s="17"/>
      <c r="U50" s="17"/>
      <c r="V50" s="17"/>
      <c r="W50" s="17"/>
      <c r="X50" s="17"/>
      <c r="AK50" s="13"/>
      <c r="AL50" s="13"/>
      <c r="AM50" s="13"/>
      <c r="AN50" s="13"/>
      <c r="AO50" s="13"/>
      <c r="AP50" s="13"/>
      <c r="AQ50" s="13"/>
      <c r="AR50" s="13"/>
      <c r="AS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</row>
    <row r="51" spans="1:62" ht="15" customHeight="1">
      <c r="A51" s="13"/>
      <c r="B51" s="13"/>
      <c r="C51" s="13"/>
      <c r="D51" s="13"/>
      <c r="E51" s="13"/>
      <c r="F51" s="13"/>
      <c r="G51" s="13"/>
      <c r="H51" s="13"/>
      <c r="I51" s="13"/>
      <c r="O51" s="17"/>
      <c r="P51" s="17"/>
      <c r="Q51" s="17"/>
      <c r="R51" s="17"/>
      <c r="S51" s="17"/>
      <c r="T51" s="17"/>
      <c r="U51" s="17"/>
      <c r="V51" s="17"/>
      <c r="W51" s="17"/>
      <c r="X51" s="17"/>
      <c r="AK51" s="13"/>
      <c r="AL51" s="13"/>
      <c r="AM51" s="13"/>
      <c r="AN51" s="13"/>
      <c r="AO51" s="13"/>
      <c r="AP51" s="13"/>
      <c r="AQ51" s="13"/>
      <c r="AR51" s="13"/>
      <c r="AS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</row>
    <row r="52" spans="1:62" ht="15" customHeight="1">
      <c r="A52" s="13"/>
      <c r="B52" s="13"/>
      <c r="C52" s="13"/>
      <c r="D52" s="13"/>
      <c r="E52" s="13"/>
      <c r="F52" s="13"/>
      <c r="G52" s="13"/>
      <c r="H52" s="13"/>
      <c r="I52" s="13"/>
      <c r="O52" s="15"/>
      <c r="P52" s="15"/>
      <c r="Q52" s="15"/>
      <c r="R52" s="15"/>
      <c r="S52" s="15"/>
      <c r="T52" s="15"/>
      <c r="U52" s="15"/>
      <c r="V52" s="15"/>
      <c r="W52" s="15"/>
      <c r="X52" s="15"/>
      <c r="AK52" s="13"/>
      <c r="AL52" s="13"/>
      <c r="AM52" s="13"/>
      <c r="AN52" s="13"/>
      <c r="AO52" s="13"/>
      <c r="AP52" s="13"/>
      <c r="AQ52" s="13"/>
      <c r="AR52" s="13"/>
      <c r="AS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</row>
    <row r="53" spans="1:62" ht="15" customHeight="1" thickBot="1">
      <c r="A53" s="14"/>
      <c r="B53" s="14"/>
      <c r="C53" s="14"/>
      <c r="D53" s="14"/>
      <c r="E53" s="14"/>
      <c r="F53" s="14"/>
      <c r="G53" s="14"/>
      <c r="H53" s="14"/>
      <c r="I53" s="14"/>
      <c r="O53" s="15"/>
      <c r="P53" s="15"/>
      <c r="Q53" s="15"/>
      <c r="R53" s="15"/>
      <c r="S53" s="15"/>
      <c r="T53" s="15"/>
      <c r="U53" s="15"/>
      <c r="V53" s="15"/>
      <c r="W53" s="15"/>
      <c r="X53" s="15"/>
      <c r="AK53" s="14"/>
      <c r="AL53" s="14"/>
      <c r="AM53" s="14"/>
      <c r="AN53" s="14"/>
      <c r="AO53" s="14"/>
      <c r="AP53" s="14"/>
      <c r="AQ53" s="14"/>
      <c r="AR53" s="14"/>
      <c r="AS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</row>
    <row r="54" spans="1:62" ht="15" customHeight="1">
      <c r="A54" s="18"/>
      <c r="B54" s="18"/>
      <c r="C54" s="18"/>
      <c r="D54" s="18"/>
      <c r="E54" s="18"/>
      <c r="F54" s="18"/>
      <c r="G54" s="18"/>
      <c r="H54" s="18"/>
      <c r="I54" s="18"/>
      <c r="AK54" s="18"/>
      <c r="AL54" s="18"/>
      <c r="AM54" s="18"/>
      <c r="AN54" s="18"/>
      <c r="AO54" s="18"/>
      <c r="AP54" s="18"/>
      <c r="AQ54" s="18"/>
      <c r="AR54" s="18"/>
      <c r="AS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</row>
    <row r="55" spans="1:62" ht="15" customHeight="1">
      <c r="A55" s="18"/>
      <c r="B55" s="18"/>
      <c r="C55" s="18"/>
      <c r="D55" s="18"/>
      <c r="E55" s="18"/>
      <c r="F55" s="18"/>
      <c r="G55" s="18"/>
      <c r="H55" s="18"/>
      <c r="I55" s="18"/>
      <c r="AK55" s="18"/>
      <c r="AL55" s="18"/>
      <c r="AM55" s="18"/>
      <c r="AN55" s="18"/>
      <c r="AO55" s="18"/>
      <c r="AP55" s="18"/>
      <c r="AQ55" s="18"/>
      <c r="AR55" s="18"/>
      <c r="AS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</row>
    <row r="56" spans="1:62" ht="15" customHeight="1">
      <c r="A56" s="18"/>
      <c r="B56" s="18"/>
      <c r="C56" s="18"/>
      <c r="D56" s="18"/>
      <c r="E56" s="18"/>
      <c r="F56" s="18"/>
      <c r="G56" s="18"/>
      <c r="H56" s="18"/>
      <c r="I56" s="18"/>
      <c r="AK56" s="18"/>
      <c r="AL56" s="18"/>
      <c r="AM56" s="18"/>
      <c r="AN56" s="18"/>
      <c r="AO56" s="18"/>
      <c r="AP56" s="18"/>
      <c r="AQ56" s="18"/>
      <c r="AR56" s="18"/>
      <c r="AS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</row>
    <row r="57" spans="1:62" ht="15" customHeight="1">
      <c r="A57" s="18"/>
      <c r="B57" s="18"/>
      <c r="C57" s="18"/>
      <c r="D57" s="18"/>
      <c r="E57" s="18"/>
      <c r="F57" s="18"/>
      <c r="G57" s="18"/>
      <c r="H57" s="18"/>
      <c r="I57" s="18"/>
      <c r="AK57" s="18"/>
      <c r="AL57" s="18"/>
      <c r="AM57" s="18"/>
      <c r="AN57" s="18"/>
      <c r="AO57" s="18"/>
      <c r="AP57" s="18"/>
      <c r="AQ57" s="18"/>
      <c r="AR57" s="18"/>
      <c r="AS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</row>
    <row r="58" spans="1:62" ht="15" customHeight="1">
      <c r="A58" s="18"/>
      <c r="B58" s="18"/>
      <c r="C58" s="18"/>
      <c r="D58" s="18"/>
      <c r="E58" s="18"/>
      <c r="F58" s="18"/>
      <c r="G58" s="18"/>
      <c r="H58" s="18"/>
      <c r="I58" s="18"/>
      <c r="AK58" s="18"/>
      <c r="AL58" s="18"/>
      <c r="AM58" s="18"/>
      <c r="AN58" s="18"/>
      <c r="AO58" s="18"/>
      <c r="AP58" s="18"/>
      <c r="AQ58" s="18"/>
      <c r="AR58" s="18"/>
      <c r="AS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</row>
    <row r="59" spans="1:62" ht="15" customHeight="1">
      <c r="A59" s="18"/>
      <c r="B59" s="18"/>
      <c r="C59" s="18"/>
      <c r="D59" s="18"/>
      <c r="E59" s="18"/>
      <c r="F59" s="18"/>
      <c r="G59" s="18"/>
      <c r="H59" s="18"/>
      <c r="I59" s="18"/>
      <c r="AK59" s="18"/>
      <c r="AL59" s="18"/>
      <c r="AM59" s="18"/>
      <c r="AN59" s="18"/>
      <c r="AO59" s="18"/>
      <c r="AP59" s="18"/>
      <c r="AQ59" s="18"/>
      <c r="AR59" s="18"/>
      <c r="AS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</row>
    <row r="60" spans="1:62" ht="15" customHeight="1">
      <c r="A60" s="18"/>
      <c r="B60" s="18"/>
      <c r="C60" s="18"/>
      <c r="D60" s="18"/>
      <c r="E60" s="18"/>
      <c r="F60" s="18"/>
      <c r="G60" s="18"/>
      <c r="H60" s="18"/>
      <c r="I60" s="18"/>
      <c r="AK60" s="18"/>
      <c r="AL60" s="18"/>
      <c r="AM60" s="18"/>
      <c r="AN60" s="18"/>
      <c r="AO60" s="18"/>
      <c r="AP60" s="18"/>
      <c r="AQ60" s="18"/>
      <c r="AR60" s="18"/>
      <c r="AS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</row>
    <row r="61" spans="1:62" ht="15" customHeight="1">
      <c r="A61" s="18"/>
      <c r="B61" s="18"/>
      <c r="C61" s="18"/>
      <c r="D61" s="18"/>
      <c r="E61" s="18"/>
      <c r="F61" s="18"/>
      <c r="G61" s="18"/>
      <c r="H61" s="18"/>
      <c r="I61" s="18"/>
      <c r="AK61" s="18"/>
      <c r="AL61" s="18"/>
      <c r="AM61" s="18"/>
      <c r="AN61" s="18"/>
      <c r="AO61" s="18"/>
      <c r="AP61" s="18"/>
      <c r="AQ61" s="18"/>
      <c r="AR61" s="18"/>
      <c r="AS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</row>
    <row r="62" spans="1:62" ht="15" customHeight="1">
      <c r="AK62" s="18"/>
      <c r="AL62" s="18"/>
      <c r="AM62" s="18"/>
      <c r="AN62" s="18"/>
      <c r="AO62" s="18"/>
      <c r="AP62" s="18"/>
      <c r="AQ62" s="18"/>
      <c r="AR62" s="18"/>
      <c r="AS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</row>
    <row r="63" spans="1:62" ht="15" customHeight="1"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</row>
  </sheetData>
  <sheetProtection sheet="1" objects="1" scenarios="1" selectLockedCells="1"/>
  <mergeCells count="4">
    <mergeCell ref="AX32:BJ32"/>
    <mergeCell ref="A1:AE1"/>
    <mergeCell ref="AH2:AS2"/>
    <mergeCell ref="AX2:BI2"/>
  </mergeCells>
  <conditionalFormatting sqref="AY4:AY13 BA4:BA13 BC4:BC13 BE4:BE13 BG4:BG13 AX4:AX28 AZ4:AZ28 BB4:BB28 BD4:BD28 BF4:BF28 AX3:BI3 AX12:BH12 AX14:BI28 AI4:AI13 AK4:AK13 AM4:AM13 AO4:AO13 AQ4:AQ13 AS4:AS13 AH4:AH28 AJ4:AJ28 AL4:AL28 AN4:AN28 AP4:AP28 AR4:AR28 I3:AC3 AH3:AS3 J4:J28 A12:AC12 AH12:AS12 K4:K13 M4:M13 O4:O13 Q4:Q13 U4:U13 W4:W13 Y4:Y13 AA4:AA13 AC4:AC13 L4:L28 N4:N28 P4:P28 R4:R28 T4:T28 V4:V28 X4:X28 Z4:Z28 AB4:AB28 AH14:AS28 A29:AC1048576 AK33:AS53 AX33:BJ53 AZ1:BI1 BH3:BI28 AD29:BI32 BK14:XFD1048576 AD54:BJ1048576 BJ14:BJ32 BJ1:XFD12 I4:I23 I14:AC28 S4:S15">
    <cfRule type="cellIs" dxfId="1" priority="1" operator="equal">
      <formula>"AVN"</formula>
    </cfRule>
  </conditionalFormatting>
  <pageMargins left="0.25" right="0.25" top="0.75" bottom="0.75" header="0.3" footer="0.3"/>
  <pageSetup paperSize="9" scale="60" fitToWidth="0" fitToHeight="0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EL50"/>
  <sheetViews>
    <sheetView topLeftCell="C1" workbookViewId="0">
      <pane ySplit="2" topLeftCell="A31" activePane="bottomLeft" state="frozen"/>
      <selection activeCell="U3" sqref="U3"/>
      <selection pane="bottomLeft" activeCell="K52" sqref="K52"/>
    </sheetView>
  </sheetViews>
  <sheetFormatPr baseColWidth="10" defaultColWidth="11.42578125" defaultRowHeight="12.75"/>
  <cols>
    <col min="1" max="2" width="3.7109375" style="2" hidden="1" customWidth="1"/>
    <col min="3" max="3" width="6.7109375" style="2" customWidth="1"/>
    <col min="4" max="4" width="5.28515625" style="2" customWidth="1"/>
    <col min="5" max="6" width="3.7109375" style="2" hidden="1" customWidth="1"/>
    <col min="7" max="7" width="6.7109375" style="2" customWidth="1"/>
    <col min="8" max="8" width="4" style="2" customWidth="1"/>
    <col min="9" max="10" width="3.7109375" style="2" hidden="1" customWidth="1"/>
    <col min="11" max="11" width="6.7109375" style="2" customWidth="1"/>
    <col min="12" max="12" width="4" style="2" customWidth="1"/>
    <col min="13" max="14" width="3.7109375" style="2" hidden="1" customWidth="1"/>
    <col min="15" max="15" width="6.7109375" style="2" customWidth="1"/>
    <col min="16" max="16" width="4" style="2" customWidth="1"/>
    <col min="17" max="18" width="3.7109375" style="2" hidden="1" customWidth="1"/>
    <col min="19" max="19" width="6.7109375" style="2" customWidth="1"/>
    <col min="20" max="20" width="4" style="2" customWidth="1"/>
    <col min="21" max="22" width="3.7109375" style="2" hidden="1" customWidth="1"/>
    <col min="23" max="23" width="6.7109375" style="2" customWidth="1"/>
    <col min="24" max="24" width="4" style="2" customWidth="1"/>
    <col min="25" max="26" width="3.7109375" style="2" hidden="1" customWidth="1"/>
    <col min="27" max="27" width="6.7109375" style="2" customWidth="1"/>
    <col min="28" max="28" width="4" style="2" customWidth="1"/>
    <col min="29" max="30" width="3.7109375" style="2" hidden="1" customWidth="1"/>
    <col min="31" max="31" width="6.7109375" style="2" customWidth="1"/>
    <col min="32" max="32" width="4" style="2" customWidth="1"/>
    <col min="33" max="34" width="3.7109375" style="2" hidden="1" customWidth="1"/>
    <col min="35" max="35" width="6.7109375" style="2" customWidth="1"/>
    <col min="36" max="36" width="4" style="2" customWidth="1"/>
    <col min="37" max="38" width="3.7109375" style="2" hidden="1" customWidth="1"/>
    <col min="39" max="39" width="6.7109375" style="2" customWidth="1"/>
    <col min="40" max="40" width="4" style="2" customWidth="1"/>
    <col min="41" max="42" width="3.7109375" style="2" hidden="1" customWidth="1"/>
    <col min="43" max="43" width="6.7109375" style="2" customWidth="1"/>
    <col min="44" max="44" width="4" style="2" customWidth="1"/>
    <col min="45" max="46" width="3.7109375" style="2" hidden="1" customWidth="1"/>
    <col min="47" max="47" width="6.7109375" style="2" customWidth="1"/>
    <col min="48" max="48" width="4" style="2" customWidth="1"/>
    <col min="49" max="50" width="3.7109375" style="2" hidden="1" customWidth="1"/>
    <col min="51" max="51" width="6.7109375" style="2" customWidth="1"/>
    <col min="52" max="52" width="4" style="2" customWidth="1"/>
    <col min="53" max="54" width="3.7109375" style="2" hidden="1" customWidth="1"/>
    <col min="55" max="55" width="6.7109375" style="2" customWidth="1"/>
    <col min="56" max="56" width="4" style="2" customWidth="1"/>
    <col min="57" max="58" width="3.7109375" style="2" hidden="1" customWidth="1"/>
    <col min="59" max="59" width="6.7109375" style="2" customWidth="1"/>
    <col min="60" max="60" width="4" style="2" customWidth="1"/>
    <col min="61" max="62" width="3.7109375" style="2" hidden="1" customWidth="1"/>
    <col min="63" max="16384" width="11.42578125" style="2"/>
  </cols>
  <sheetData>
    <row r="1" spans="1:62" s="1" customFormat="1" ht="34.5" customHeight="1">
      <c r="C1" s="1" t="str">
        <f>'Liste Variété'!A3</f>
        <v>AV</v>
      </c>
      <c r="D1" s="1" t="s">
        <v>1</v>
      </c>
      <c r="G1" s="1" t="str">
        <f>'Liste Variété'!E3</f>
        <v>BLE</v>
      </c>
      <c r="H1" s="1" t="s">
        <v>1</v>
      </c>
      <c r="K1" s="1" t="str">
        <f>'Liste Variété'!I3</f>
        <v>CAM</v>
      </c>
      <c r="L1" s="1" t="s">
        <v>1</v>
      </c>
      <c r="O1" s="1" t="str">
        <f>'Liste Variété'!M3</f>
        <v>ENG</v>
      </c>
      <c r="P1" s="1" t="s">
        <v>1</v>
      </c>
      <c r="S1" s="1" t="str">
        <f>'Liste Variété'!Q3</f>
        <v>EPE</v>
      </c>
      <c r="T1" s="1" t="s">
        <v>1</v>
      </c>
      <c r="W1" s="1" t="str">
        <f>'Liste Variété'!U3</f>
        <v>FEV</v>
      </c>
      <c r="X1" s="1" t="s">
        <v>1</v>
      </c>
      <c r="AA1" s="1" t="str">
        <f>'Liste Variété'!Y3</f>
        <v>ISSU</v>
      </c>
      <c r="AB1" s="1" t="s">
        <v>1</v>
      </c>
      <c r="AE1" s="1" t="str">
        <f>'Liste Variété'!AC3</f>
        <v>LEN</v>
      </c>
      <c r="AF1" s="1" t="s">
        <v>1</v>
      </c>
      <c r="AI1" s="1" t="str">
        <f>'Liste Variété'!AG3</f>
        <v>LEP</v>
      </c>
      <c r="AJ1" s="1" t="s">
        <v>1</v>
      </c>
      <c r="AM1" s="1" t="str">
        <f>'Liste Variété'!AK3</f>
        <v>LEV</v>
      </c>
      <c r="AN1" s="1" t="s">
        <v>1</v>
      </c>
      <c r="AQ1" s="1" t="str">
        <f>'Liste Variété'!AO3</f>
        <v>LEVQ1</v>
      </c>
      <c r="AR1" s="1" t="s">
        <v>1</v>
      </c>
      <c r="AU1" s="1" t="str">
        <f>'Liste Variété'!AS3</f>
        <v>LIB</v>
      </c>
      <c r="AV1" s="1" t="s">
        <v>1</v>
      </c>
      <c r="AY1" s="1" t="str">
        <f>'Liste Variété'!AW3</f>
        <v>LID</v>
      </c>
      <c r="AZ1" s="1" t="s">
        <v>1</v>
      </c>
      <c r="BC1" s="1" t="str">
        <f>'Liste Variété'!BA3</f>
        <v>ORG</v>
      </c>
      <c r="BD1" s="1" t="s">
        <v>1</v>
      </c>
      <c r="BG1" s="1" t="str">
        <f>'Liste Variété'!BE3</f>
        <v>POC</v>
      </c>
      <c r="BH1" s="1" t="s">
        <v>1</v>
      </c>
    </row>
    <row r="2" spans="1:62">
      <c r="A2" s="2" t="str">
        <f t="array" ref="A2">IFERROR(INDEX('Variété par cellule'!$A$1:$U$97,SMALL(('Variété par cellule'!$B$1:$U$97=C$1)*(ROW('Variété par cellule'!$B$1:$U$97)),COUNTIF('Variété par cellule'!$B$1:$U$97,"&lt;&gt;"&amp;C$1)+'Variété par cellule'!$V1),1),"")</f>
        <v/>
      </c>
      <c r="C2" s="2" t="s">
        <v>3</v>
      </c>
      <c r="D2" s="2">
        <f>SUM(D3:D50)</f>
        <v>48</v>
      </c>
      <c r="E2" s="2" t="str">
        <f t="array" ref="E2">IFERROR(INDEX('Variété par cellule'!$A$1:$U$97,SMALL(('Variété par cellule'!$B$1:$U$97=G$1)*(ROW('Variété par cellule'!$B$1:$U$97)),COUNTIF('Variété par cellule'!$B$1:$U$97,"&lt;&gt;"&amp;G$1)+'Variété par cellule'!$V1),1),"")</f>
        <v/>
      </c>
      <c r="G2" s="2" t="s">
        <v>3</v>
      </c>
      <c r="H2" s="2">
        <f>SUM(H3:H50)</f>
        <v>48</v>
      </c>
      <c r="I2" s="2" t="str">
        <f t="array" ref="I2">IFERROR(INDEX('Variété par cellule'!$A$1:$U$97,SMALL(('Variété par cellule'!$B$1:$U$97=K$1)*(ROW('Variété par cellule'!$B$1:$U$97)),COUNTIF('Variété par cellule'!$B$1:$U$97,"&lt;&gt;"&amp;K$1)+'Variété par cellule'!$V1),1),"")</f>
        <v/>
      </c>
      <c r="K2" s="2" t="s">
        <v>3</v>
      </c>
      <c r="L2" s="2">
        <f>SUM(L3:L50)</f>
        <v>210</v>
      </c>
      <c r="M2" s="2" t="str">
        <f t="array" ref="M2">IFERROR(INDEX('Variété par cellule'!$A$1:$U$97,SMALL(('Variété par cellule'!$B$1:$U$97=O$1)*(ROW('Variété par cellule'!$B$1:$U$97)),COUNTIF('Variété par cellule'!$B$1:$U$97,"&lt;&gt;"&amp;O$1)+'Variété par cellule'!$V1),1),"")</f>
        <v/>
      </c>
      <c r="O2" s="2" t="s">
        <v>3</v>
      </c>
      <c r="P2" s="2">
        <f>SUM(P3:P50)</f>
        <v>210</v>
      </c>
      <c r="Q2" s="2" t="str">
        <f t="array" ref="Q2">IFERROR(INDEX('Variété par cellule'!$A$1:$U$97,SMALL(('Variété par cellule'!$B$1:$U$97=S$1)*(ROW('Variété par cellule'!$B$1:$U$97)),COUNTIF('Variété par cellule'!$B$1:$U$97,"&lt;&gt;"&amp;S$1)+'Variété par cellule'!$V1),1),"")</f>
        <v/>
      </c>
      <c r="S2" s="2" t="s">
        <v>3</v>
      </c>
      <c r="T2" s="2">
        <f>SUM(T3:T50)</f>
        <v>210</v>
      </c>
      <c r="U2" s="2" t="str">
        <f t="array" ref="U2">IFERROR(INDEX('Variété par cellule'!$A$1:$U$97,SMALL(('Variété par cellule'!$B$1:$U$97=W$1)*(ROW('Variété par cellule'!$B$1:$U$97)),COUNTIF('Variété par cellule'!$B$1:$U$97,"&lt;&gt;"&amp;W$1)+'Variété par cellule'!$V1),1),"")</f>
        <v/>
      </c>
      <c r="W2" s="2" t="s">
        <v>3</v>
      </c>
      <c r="X2" s="2">
        <f>SUM(X3:X50)</f>
        <v>48</v>
      </c>
      <c r="Y2" s="2" t="str">
        <f t="array" ref="Y2">IFERROR(INDEX('Variété par cellule'!$A$1:$U$97,SMALL(('Variété par cellule'!$B$1:$U$97=AA$1)*(ROW('Variété par cellule'!$B$1:$U$97)),COUNTIF('Variété par cellule'!$B$1:$U$97,"&lt;&gt;"&amp;AA$1)+'Variété par cellule'!$V1),1),"")</f>
        <v/>
      </c>
      <c r="AA2" s="2" t="s">
        <v>3</v>
      </c>
      <c r="AB2" s="2">
        <f>SUM(AB3:AB50)</f>
        <v>210</v>
      </c>
      <c r="AC2" s="2" t="str">
        <f t="array" ref="AC2">IFERROR(INDEX('Variété par cellule'!$A$1:$U$97,SMALL(('Variété par cellule'!$B$1:$U$97=AE$1)*(ROW('Variété par cellule'!$B$1:$U$97)),COUNTIF('Variété par cellule'!$B$1:$U$97,"&lt;&gt;"&amp;AE$1)+'Variété par cellule'!$V1),1),"")</f>
        <v/>
      </c>
      <c r="AE2" s="2" t="s">
        <v>3</v>
      </c>
      <c r="AF2" s="2">
        <f>SUM(AF3:AF50)</f>
        <v>210</v>
      </c>
      <c r="AG2" s="2" t="str">
        <f t="array" ref="AG2">IFERROR(INDEX('Variété par cellule'!$A$1:$U$97,SMALL(('Variété par cellule'!$B$1:$U$97=AI$1)*(ROW('Variété par cellule'!$B$1:$U$97)),COUNTIF('Variété par cellule'!$B$1:$U$97,"&lt;&gt;"&amp;AI$1)+'Variété par cellule'!$V1),1),"")</f>
        <v/>
      </c>
      <c r="AI2" s="2" t="s">
        <v>3</v>
      </c>
      <c r="AJ2" s="2">
        <f>SUM(AJ3:AJ50)</f>
        <v>210</v>
      </c>
      <c r="AK2" s="2" t="str">
        <f t="array" ref="AK2">IFERROR(INDEX('Variété par cellule'!$A$1:$U$97,SMALL(('Variété par cellule'!$B$1:$U$97=AM$1)*(ROW('Variété par cellule'!$B$1:$U$97)),COUNTIF('Variété par cellule'!$B$1:$U$97,"&lt;&gt;"&amp;AM$1)+'Variété par cellule'!$V1),1),"")</f>
        <v/>
      </c>
      <c r="AM2" s="2" t="s">
        <v>3</v>
      </c>
      <c r="AN2" s="2">
        <f>SUM(AN3:AN50)</f>
        <v>210</v>
      </c>
      <c r="AO2" s="2" t="str">
        <f t="array" ref="AO2">IFERROR(INDEX('Variété par cellule'!$A$1:$U$97,SMALL(('Variété par cellule'!$B$1:$U$97=AQ$1)*(ROW('Variété par cellule'!$B$1:$U$97)),COUNTIF('Variété par cellule'!$B$1:$U$97,"&lt;&gt;"&amp;AQ$1)+'Variété par cellule'!$V1),1),"")</f>
        <v/>
      </c>
      <c r="AQ2" s="2" t="s">
        <v>3</v>
      </c>
      <c r="AR2" s="2">
        <f>SUM(AR3:AR50)</f>
        <v>210</v>
      </c>
      <c r="AS2" s="2" t="str">
        <f t="array" ref="AS2">IFERROR(INDEX('Variété par cellule'!$A$1:$U$97,SMALL(('Variété par cellule'!$B$1:$U$97=AU$1)*(ROW('Variété par cellule'!$B$1:$U$97)),COUNTIF('Variété par cellule'!$B$1:$U$97,"&lt;&gt;"&amp;AU$1)+'Variété par cellule'!$V1),1),"")</f>
        <v/>
      </c>
      <c r="AU2" s="2" t="s">
        <v>3</v>
      </c>
      <c r="AV2" s="2">
        <f>SUM(AV3:AV50)</f>
        <v>210</v>
      </c>
      <c r="AW2" s="2" t="str">
        <f t="array" ref="AW2">IFERROR(INDEX('Variété par cellule'!$A$1:$U$97,SMALL(('Variété par cellule'!$B$1:$U$97=AY$1)*(ROW('Variété par cellule'!$B$1:$U$97)),COUNTIF('Variété par cellule'!$B$1:$U$97,"&lt;&gt;"&amp;AY$1)+'Variété par cellule'!$V1),1),"")</f>
        <v/>
      </c>
      <c r="AY2" s="2" t="s">
        <v>3</v>
      </c>
      <c r="AZ2" s="2">
        <f>SUM(AZ3:AZ50)</f>
        <v>210</v>
      </c>
      <c r="BA2" s="2" t="str">
        <f t="array" ref="BA2">IFERROR(INDEX('Variété par cellule'!$A$1:$U$97,SMALL(('Variété par cellule'!$B$1:$U$97=BC$1)*(ROW('Variété par cellule'!$B$1:$U$97)),COUNTIF('Variété par cellule'!$B$1:$U$97,"&lt;&gt;"&amp;BC$1)+'Variété par cellule'!$V1),1),"")</f>
        <v/>
      </c>
      <c r="BC2" s="2" t="s">
        <v>3</v>
      </c>
      <c r="BD2" s="2">
        <f>SUM(BD3:BD50)</f>
        <v>210</v>
      </c>
      <c r="BE2" s="2" t="str">
        <f t="array" ref="BE2">IFERROR(INDEX('Variété par cellule'!$A$1:$U$97,SMALL(('Variété par cellule'!$B$1:$U$97=BG$1)*(ROW('Variété par cellule'!$B$1:$U$97)),COUNTIF('Variété par cellule'!$B$1:$U$97,"&lt;&gt;"&amp;BG$1)+'Variété par cellule'!$V1),1),"")</f>
        <v/>
      </c>
      <c r="BG2" s="2" t="s">
        <v>3</v>
      </c>
      <c r="BH2" s="2">
        <f>SUM(BH3:BH50)</f>
        <v>210</v>
      </c>
      <c r="BI2" s="2" t="str">
        <f t="array" ref="BI2">IFERROR(INDEX('Variété par cellule'!$A$1:$U$97,SMALL(('Variété par cellule'!$B$1:$U$97=#REF!)*(ROW('Variété par cellule'!$B$1:$U$97)),COUNTIF('Variété par cellule'!$B$1:$U$97,"&lt;&gt;"&amp;#REF!)+'Variété par cellule'!$V1),1),"")</f>
        <v/>
      </c>
    </row>
    <row r="3" spans="1:62">
      <c r="A3" s="3">
        <f>IF(OR(B3="",COUNTIF(B$3:B3,B3)&gt;1),"",MAX(A2:A$2)+1)</f>
        <v>1</v>
      </c>
      <c r="B3" s="2">
        <f t="array" ref="B3">IFERROR(INDEX('Variété par cellule'!$A$1:$U$97,SMALL(('Variété par cellule'!$B$1:$U$97=C$1)*(ROW('Variété par cellule'!$B$1:$U$97)),COUNTIF('Variété par cellule'!$B$1:$U$97,"&lt;&gt;"&amp;C$1)+'Variété par cellule'!$V2),1),"")</f>
        <v>-10</v>
      </c>
      <c r="C3" s="2">
        <f>IF(ROWS($1:1)&gt;MAX(A:A),"",VLOOKUP(ROWS($1:1),A:B,2,0))</f>
        <v>-10</v>
      </c>
      <c r="D3" s="2">
        <f>IF(COUNTIF(B3:B50,C3)&gt;20,"",COUNTIF(B3:B50,C3))</f>
        <v>9</v>
      </c>
      <c r="E3" s="3">
        <f>IF(OR(F3="",COUNTIF(F$3:F3,F3)&gt;1),"",MAX(E2:E$2)+1)</f>
        <v>1</v>
      </c>
      <c r="F3" s="2">
        <f t="array" ref="F3">IFERROR(INDEX('Variété par cellule'!$A$1:$U$97,SMALL(('Variété par cellule'!$B$1:$U$97=G$1)*(ROW('Variété par cellule'!$B$1:$U$97)),COUNTIF('Variété par cellule'!$B$1:$U$97,"&lt;&gt;"&amp;G$1)+'Variété par cellule'!$V2),1),"")</f>
        <v>-12</v>
      </c>
      <c r="G3" s="2">
        <f>IF(ROWS($1:1)&gt;MAX(E:E),"",VLOOKUP(ROWS($1:1),E:F,2,0))</f>
        <v>-12</v>
      </c>
      <c r="H3" s="2">
        <f>IF(COUNTIF(F3:F50,G3)&gt;20,"",COUNTIF(F3:F50,G3))</f>
        <v>2</v>
      </c>
      <c r="I3" s="3" t="str">
        <f>IF(OR(J3="",COUNTIF(J$3:J3,J3)&gt;1),"",MAX(I2:I$2)+1)</f>
        <v/>
      </c>
      <c r="J3" s="2" t="str">
        <f t="array" ref="J3">IFERROR(INDEX('Variété par cellule'!$A$1:$U$97,SMALL(('Variété par cellule'!$B$1:$U$97=K$1)*(ROW('Variété par cellule'!$B$1:$U$97)),COUNTIF('Variété par cellule'!$B$1:$U$97,"&lt;&gt;"&amp;K$1)+'Variété par cellule'!$V2),1),"")</f>
        <v/>
      </c>
      <c r="K3" s="2" t="str">
        <f>IF(ROWS($1:1)&gt;MAX(I:I),"",VLOOKUP(ROWS($1:1),I:J,2,0))</f>
        <v/>
      </c>
      <c r="L3" s="2" t="str">
        <f>IF(COUNTIF(J3:J50,K3)&gt;20,"",COUNTIF(J3:J50,K3))</f>
        <v/>
      </c>
      <c r="M3" s="3" t="str">
        <f>IF(OR(N3="",COUNTIF(N$3:N3,N3)&gt;1),"",MAX(M2:M$2)+1)</f>
        <v/>
      </c>
      <c r="N3" s="2" t="str">
        <f t="array" ref="N3">IFERROR(INDEX('Variété par cellule'!$A$1:$U$97,SMALL(('Variété par cellule'!$B$1:$U$97=O$1)*(ROW('Variété par cellule'!$B$1:$U$97)),COUNTIF('Variété par cellule'!$B$1:$U$97,"&lt;&gt;"&amp;O$1)+'Variété par cellule'!$V2),1),"")</f>
        <v/>
      </c>
      <c r="O3" s="2" t="str">
        <f>IF(ROWS($1:1)&gt;MAX(M:M),"",VLOOKUP(ROWS($1:1),M:N,2,0))</f>
        <v/>
      </c>
      <c r="P3" s="2" t="str">
        <f>IF(COUNTIF(N3:N50,O3)&gt;20,"",COUNTIF(N3:N50,O3))</f>
        <v/>
      </c>
      <c r="Q3" s="3" t="str">
        <f>IF(OR(R3="",COUNTIF(R$3:R3,R3)&gt;1),"",MAX(Q2:Q$2)+1)</f>
        <v/>
      </c>
      <c r="R3" s="2" t="str">
        <f t="array" ref="R3">IFERROR(INDEX('Variété par cellule'!$A$1:$U$97,SMALL(('Variété par cellule'!$B$1:$U$97=S$1)*(ROW('Variété par cellule'!$B$1:$U$97)),COUNTIF('Variété par cellule'!$B$1:$U$97,"&lt;&gt;"&amp;S$1)+'Variété par cellule'!$V2),1),"")</f>
        <v/>
      </c>
      <c r="S3" s="2" t="str">
        <f>IF(ROWS($1:1)&gt;MAX(Q:Q),"",VLOOKUP(ROWS($1:1),Q:R,2,0))</f>
        <v/>
      </c>
      <c r="T3" s="2" t="str">
        <f>IF(COUNTIF(R3:R50,S3)&gt;20,"",COUNTIF(R3:R50,S3))</f>
        <v/>
      </c>
      <c r="U3" s="3">
        <f>IF(OR(V3="",COUNTIF(V$3:V3,V3)&gt;1),"",MAX(U2:U$2)+1)</f>
        <v>1</v>
      </c>
      <c r="V3" s="2">
        <f t="array" ref="V3">IFERROR(INDEX('Variété par cellule'!$A$1:$U$97,SMALL(('Variété par cellule'!$B$1:$U$97=W$1)*(ROW('Variété par cellule'!$B$1:$U$97)),COUNTIF('Variété par cellule'!$B$1:$U$97,"&lt;&gt;"&amp;W$1)+'Variété par cellule'!$V2),1),"")</f>
        <v>-12</v>
      </c>
      <c r="W3" s="2">
        <f>IF(ROWS($1:1)&gt;MAX(U:U),"",VLOOKUP(ROWS($1:1),U:V,2,0))</f>
        <v>-12</v>
      </c>
      <c r="X3" s="2">
        <f>IF(COUNTIF(V3:V50,W3)&gt;20,"",COUNTIF(V3:V50,W3))</f>
        <v>2</v>
      </c>
      <c r="Y3" s="3" t="str">
        <f>IF(OR(Z3="",COUNTIF(Z$3:Z3,Z3)&gt;1),"",MAX(Y2:Y$2)+1)</f>
        <v/>
      </c>
      <c r="Z3" s="2" t="str">
        <f t="array" ref="Z3">IFERROR(INDEX('Variété par cellule'!$A$1:$U$97,SMALL(('Variété par cellule'!$B$1:$U$97=AA$1)*(ROW('Variété par cellule'!$B$1:$U$97)),COUNTIF('Variété par cellule'!$B$1:$U$97,"&lt;&gt;"&amp;AA$1)+'Variété par cellule'!$V2),1),"")</f>
        <v/>
      </c>
      <c r="AA3" s="2" t="str">
        <f>IF(ROWS($1:1)&gt;MAX(Y:Y),"",VLOOKUP(ROWS($1:1),Y:Z,2,0))</f>
        <v/>
      </c>
      <c r="AB3" s="2" t="str">
        <f>IF(COUNTIF(Z3:Z50,AA3)&gt;20,"",COUNTIF(Z3:Z50,AA3))</f>
        <v/>
      </c>
      <c r="AC3" s="3" t="str">
        <f>IF(OR(AD3="",COUNTIF(AD$3:AD3,AD3)&gt;1),"",MAX(AC2:AC$2)+1)</f>
        <v/>
      </c>
      <c r="AD3" s="2" t="str">
        <f t="array" ref="AD3">IFERROR(INDEX('Variété par cellule'!$A$1:$U$97,SMALL(('Variété par cellule'!$B$1:$U$97=AE$1)*(ROW('Variété par cellule'!$B$1:$U$97)),COUNTIF('Variété par cellule'!$B$1:$U$97,"&lt;&gt;"&amp;AE$1)+'Variété par cellule'!$V2),1),"")</f>
        <v/>
      </c>
      <c r="AE3" s="2" t="str">
        <f>IF(ROWS($1:1)&gt;MAX(AC:AC),"",VLOOKUP(ROWS($1:1),AC:AD,2,0))</f>
        <v/>
      </c>
      <c r="AF3" s="2" t="str">
        <f>IF(COUNTIF(AD3:AD50,AE3)&gt;20,"",COUNTIF(AD3:AD50,AE3))</f>
        <v/>
      </c>
      <c r="AG3" s="3" t="str">
        <f>IF(OR(AH3="",COUNTIF(AH$3:AH3,AH3)&gt;1),"",MAX(AG2:AG$2)+1)</f>
        <v/>
      </c>
      <c r="AH3" s="2" t="str">
        <f t="array" ref="AH3">IFERROR(INDEX('Variété par cellule'!$A$1:$U$97,SMALL(('Variété par cellule'!$B$1:$U$97=AI$1)*(ROW('Variété par cellule'!$B$1:$U$97)),COUNTIF('Variété par cellule'!$B$1:$U$97,"&lt;&gt;"&amp;AI$1)+'Variété par cellule'!$V2),1),"")</f>
        <v/>
      </c>
      <c r="AI3" s="2" t="str">
        <f>IF(ROWS($1:1)&gt;MAX(AG:AG),"",VLOOKUP(ROWS($1:1),AG:AH,2,0))</f>
        <v/>
      </c>
      <c r="AJ3" s="2" t="str">
        <f>IF(COUNTIF(AH3:AH50,AI3)&gt;20,"",COUNTIF(AH3:AH50,AI3))</f>
        <v/>
      </c>
      <c r="AK3" s="3" t="str">
        <f>IF(OR(AL3="",COUNTIF(AL$3:AL3,AL3)&gt;1),"",MAX(AK2:AK$2)+1)</f>
        <v/>
      </c>
      <c r="AL3" s="2" t="str">
        <f t="array" ref="AL3">IFERROR(INDEX('Variété par cellule'!$A$1:$U$97,SMALL(('Variété par cellule'!$B$1:$U$97=AM$1)*(ROW('Variété par cellule'!$B$1:$U$97)),COUNTIF('Variété par cellule'!$B$1:$U$97,"&lt;&gt;"&amp;AM$1)+'Variété par cellule'!$V2),1),"")</f>
        <v/>
      </c>
      <c r="AM3" s="2" t="str">
        <f>IF(ROWS($1:1)&gt;MAX(AK:AK),"",VLOOKUP(ROWS($1:1),AK:AL,2,0))</f>
        <v/>
      </c>
      <c r="AN3" s="2" t="str">
        <f>IF(COUNTIF(AL3:AL50,AM3)&gt;20,"",COUNTIF(AL3:AL50,AM3))</f>
        <v/>
      </c>
      <c r="AO3" s="3" t="str">
        <f>IF(OR(AP3="",COUNTIF(AP$3:AP3,AP3)&gt;1),"",MAX(AO2:AO$2)+1)</f>
        <v/>
      </c>
      <c r="AP3" s="2" t="str">
        <f t="array" ref="AP3">IFERROR(INDEX('Variété par cellule'!$A$1:$U$97,SMALL(('Variété par cellule'!$B$1:$U$97=AQ$1)*(ROW('Variété par cellule'!$B$1:$U$97)),COUNTIF('Variété par cellule'!$B$1:$U$97,"&lt;&gt;"&amp;AQ$1)+'Variété par cellule'!$V2),1),"")</f>
        <v/>
      </c>
      <c r="AQ3" s="2" t="str">
        <f>IF(ROWS($1:1)&gt;MAX(AO:AO),"",VLOOKUP(ROWS($1:1),AO:AP,2,0))</f>
        <v/>
      </c>
      <c r="AR3" s="2" t="str">
        <f>IF(COUNTIF(AP3:AP50,AQ3)&gt;20,"",COUNTIF(AP3:AP50,AQ3))</f>
        <v/>
      </c>
      <c r="AS3" s="3" t="str">
        <f>IF(OR(AT3="",COUNTIF(AT$3:AT3,AT3)&gt;1),"",MAX(AS2:AS$2)+1)</f>
        <v/>
      </c>
      <c r="AT3" s="2" t="str">
        <f t="array" ref="AT3">IFERROR(INDEX('Variété par cellule'!$A$1:$U$97,SMALL(('Variété par cellule'!$B$1:$U$97=AU$1)*(ROW('Variété par cellule'!$B$1:$U$97)),COUNTIF('Variété par cellule'!$B$1:$U$97,"&lt;&gt;"&amp;AU$1)+'Variété par cellule'!$V2),1),"")</f>
        <v/>
      </c>
      <c r="AU3" s="2" t="str">
        <f>IF(ROWS($1:1)&gt;MAX(AS:AS),"",VLOOKUP(ROWS($1:1),AS:AT,2,0))</f>
        <v/>
      </c>
      <c r="AV3" s="2" t="str">
        <f>IF(COUNTIF(AT3:AT50,AU3)&gt;20,"",COUNTIF(AT3:AT50,AU3))</f>
        <v/>
      </c>
      <c r="AW3" s="3" t="str">
        <f>IF(OR(AX3="",COUNTIF(AX$3:AX3,AX3)&gt;1),"",MAX(AW2:AW$2)+1)</f>
        <v/>
      </c>
      <c r="AX3" s="2" t="str">
        <f t="array" ref="AX3">IFERROR(INDEX('Variété par cellule'!$A$1:$U$97,SMALL(('Variété par cellule'!$B$1:$U$97=AY$1)*(ROW('Variété par cellule'!$B$1:$U$97)),COUNTIF('Variété par cellule'!$B$1:$U$97,"&lt;&gt;"&amp;AY$1)+'Variété par cellule'!$V2),1),"")</f>
        <v/>
      </c>
      <c r="AY3" s="2" t="str">
        <f>IF(ROWS($1:1)&gt;MAX(AW:AW),"",VLOOKUP(ROWS($1:1),AW:AX,2,0))</f>
        <v/>
      </c>
      <c r="AZ3" s="2" t="str">
        <f>IF(COUNTIF(AX3:AX50,AY3)&gt;20,"",COUNTIF(AX3:AX50,AY3))</f>
        <v/>
      </c>
      <c r="BA3" s="3" t="str">
        <f>IF(OR(BB3="",COUNTIF(BB$3:BB3,BB3)&gt;1),"",MAX(BA2:BA$2)+1)</f>
        <v/>
      </c>
      <c r="BB3" s="2" t="str">
        <f t="array" ref="BB3">IFERROR(INDEX('Variété par cellule'!$A$1:$U$97,SMALL(('Variété par cellule'!$B$1:$U$97=BC$1)*(ROW('Variété par cellule'!$B$1:$U$97)),COUNTIF('Variété par cellule'!$B$1:$U$97,"&lt;&gt;"&amp;BC$1)+'Variété par cellule'!$V2),1),"")</f>
        <v/>
      </c>
      <c r="BC3" s="2" t="str">
        <f>IF(ROWS($1:1)&gt;MAX(BA:BA),"",VLOOKUP(ROWS($1:1),BA:BB,2,0))</f>
        <v/>
      </c>
      <c r="BD3" s="2" t="str">
        <f>IF(COUNTIF(BB3:BB50,BC3)&gt;20,"",COUNTIF(BB3:BB50,BC3))</f>
        <v/>
      </c>
      <c r="BE3" s="3" t="str">
        <f>IF(OR(BF3="",COUNTIF(BF$3:BF3,BF3)&gt;1),"",MAX(BE2:BE$2)+1)</f>
        <v/>
      </c>
      <c r="BF3" s="2" t="str">
        <f t="array" ref="BF3">IFERROR(INDEX('Variété par cellule'!$A$1:$U$97,SMALL(('Variété par cellule'!$B$1:$U$97=BG$1)*(ROW('Variété par cellule'!$B$1:$U$97)),COUNTIF('Variété par cellule'!$B$1:$U$97,"&lt;&gt;"&amp;BG$1)+'Variété par cellule'!$V2),1),"")</f>
        <v/>
      </c>
      <c r="BG3" s="2" t="str">
        <f>IF(ROWS($1:1)&gt;MAX(BE:BE),"",VLOOKUP(ROWS($1:1),BE:BF,2,0))</f>
        <v/>
      </c>
      <c r="BH3" s="2" t="str">
        <f>IF(COUNTIF(BF3:BF50,BG3)&gt;20,"",COUNTIF(BF3:BF50,BG3))</f>
        <v/>
      </c>
      <c r="BI3" s="3" t="str">
        <f>IF(OR(BJ3="",COUNTIF(BJ$3:BJ3,BJ3)&gt;1),"",MAX(BI2:BI$2)+1)</f>
        <v/>
      </c>
      <c r="BJ3" s="2" t="str">
        <f t="array" ref="BJ3">IFERROR(INDEX('Variété par cellule'!$A$1:$U$97,SMALL(('Variété par cellule'!$B$1:$U$97=#REF!)*(ROW('Variété par cellule'!$B$1:$U$97)),COUNTIF('Variété par cellule'!$B$1:$U$97,"&lt;&gt;"&amp;#REF!)+'Variété par cellule'!$V2),1),"")</f>
        <v/>
      </c>
    </row>
    <row r="4" spans="1:62">
      <c r="A4" s="3" t="str">
        <f>IF(OR(B4="",COUNTIF(B$3:B4,B4)&gt;1),"",MAX(A$2:A3)+1)</f>
        <v/>
      </c>
      <c r="B4" s="2">
        <f t="array" ref="B4">IFERROR(INDEX('Variété par cellule'!$A$1:$U$97,SMALL(('Variété par cellule'!$B$1:$U$97=C$1)*(ROW('Variété par cellule'!$B$1:$U$97)),COUNTIF('Variété par cellule'!$B$1:$U$97,"&lt;&gt;"&amp;C$1)+'Variété par cellule'!$V3),1),"")</f>
        <v>-10</v>
      </c>
      <c r="C4" s="2">
        <f t="array" ref="C4">IF(ROWS($1:2)&gt;MAX(A:A),"",VLOOKUP(ROWS($1:2),A:B,2,0))</f>
        <v>-9</v>
      </c>
      <c r="D4" s="2">
        <f>IF(COUNTIF(B4:B50,C4)&gt;20,"",COUNTIF(B4:B50,C4))</f>
        <v>9</v>
      </c>
      <c r="E4" s="3" t="str">
        <f>IF(OR(F4="",COUNTIF(F$3:F4,F4)&gt;1),"",MAX(E$2:E3)+1)</f>
        <v/>
      </c>
      <c r="F4" s="2">
        <f t="array" ref="F4">IFERROR(INDEX('Variété par cellule'!$A$1:$U$97,SMALL(('Variété par cellule'!$B$1:$U$97=G$1)*(ROW('Variété par cellule'!$B$1:$U$97)),COUNTIF('Variété par cellule'!$B$1:$U$97,"&lt;&gt;"&amp;G$1)+'Variété par cellule'!$V3),1),"")</f>
        <v>-12</v>
      </c>
      <c r="G4" s="2">
        <f t="array" ref="G4">IF(ROWS($1:2)&gt;MAX(E:E),"",VLOOKUP(ROWS($1:2),E:F,2,0))</f>
        <v>-11</v>
      </c>
      <c r="H4" s="2">
        <f>IF(COUNTIF(F4:F50,G4)&gt;20,"",COUNTIF(F4:F50,G4))</f>
        <v>4</v>
      </c>
      <c r="I4" s="3" t="str">
        <f>IF(OR(J4="",COUNTIF(J$3:J4,J4)&gt;1),"",MAX(I$2:I3)+1)</f>
        <v/>
      </c>
      <c r="J4" s="2" t="str">
        <f t="array" ref="J4">IFERROR(INDEX('Variété par cellule'!$A$1:$U$97,SMALL(('Variété par cellule'!$B$1:$U$97=K$1)*(ROW('Variété par cellule'!$B$1:$U$97)),COUNTIF('Variété par cellule'!$B$1:$U$97,"&lt;&gt;"&amp;K$1)+'Variété par cellule'!$V3),1),"")</f>
        <v/>
      </c>
      <c r="K4" s="2" t="str">
        <f t="array" ref="K4">IF(ROWS($1:2)&gt;MAX(I:I),"",VLOOKUP(ROWS($1:2),I:J,2,0))</f>
        <v/>
      </c>
      <c r="L4" s="2" t="str">
        <f>IF(COUNTIF(J4:J50,K4)&gt;20,"",COUNTIF(J4:J50,K4))</f>
        <v/>
      </c>
      <c r="M4" s="3" t="str">
        <f>IF(OR(N4="",COUNTIF(N$3:N4,N4)&gt;1),"",MAX(M$2:M3)+1)</f>
        <v/>
      </c>
      <c r="N4" s="2" t="str">
        <f t="array" ref="N4">IFERROR(INDEX('Variété par cellule'!$A$1:$U$97,SMALL(('Variété par cellule'!$B$1:$U$97=O$1)*(ROW('Variété par cellule'!$B$1:$U$97)),COUNTIF('Variété par cellule'!$B$1:$U$97,"&lt;&gt;"&amp;O$1)+'Variété par cellule'!$V3),1),"")</f>
        <v/>
      </c>
      <c r="O4" s="2" t="str">
        <f t="array" ref="O4">IF(ROWS($1:2)&gt;MAX(M:M),"",VLOOKUP(ROWS($1:2),M:N,2,0))</f>
        <v/>
      </c>
      <c r="P4" s="2" t="str">
        <f>IF(COUNTIF(N4:N50,O4)&gt;20,"",COUNTIF(N4:N50,O4))</f>
        <v/>
      </c>
      <c r="Q4" s="3" t="str">
        <f>IF(OR(R4="",COUNTIF(R$3:R4,R4)&gt;1),"",MAX(Q$2:Q3)+1)</f>
        <v/>
      </c>
      <c r="R4" s="2" t="str">
        <f t="array" ref="R4">IFERROR(INDEX('Variété par cellule'!$A$1:$U$97,SMALL(('Variété par cellule'!$B$1:$U$97=S$1)*(ROW('Variété par cellule'!$B$1:$U$97)),COUNTIF('Variété par cellule'!$B$1:$U$97,"&lt;&gt;"&amp;S$1)+'Variété par cellule'!$V3),1),"")</f>
        <v/>
      </c>
      <c r="S4" s="2" t="str">
        <f t="array" ref="S4">IF(ROWS($1:2)&gt;MAX(Q:Q),"",VLOOKUP(ROWS($1:2),Q:R,2,0))</f>
        <v/>
      </c>
      <c r="T4" s="2" t="str">
        <f>IF(COUNTIF(R4:R50,S4)&gt;20,"",COUNTIF(R4:R50,S4))</f>
        <v/>
      </c>
      <c r="U4" s="3" t="str">
        <f>IF(OR(V4="",COUNTIF(V$3:V4,V4)&gt;1),"",MAX(U$2:U3)+1)</f>
        <v/>
      </c>
      <c r="V4" s="2">
        <f t="array" ref="V4">IFERROR(INDEX('Variété par cellule'!$A$1:$U$97,SMALL(('Variété par cellule'!$B$1:$U$97=W$1)*(ROW('Variété par cellule'!$B$1:$U$97)),COUNTIF('Variété par cellule'!$B$1:$U$97,"&lt;&gt;"&amp;W$1)+'Variété par cellule'!$V3),1),"")</f>
        <v>-12</v>
      </c>
      <c r="W4" s="2">
        <f t="array" ref="W4">IF(ROWS($1:2)&gt;MAX(U:U),"",VLOOKUP(ROWS($1:2),U:V,2,0))</f>
        <v>-11</v>
      </c>
      <c r="X4" s="2">
        <f>IF(COUNTIF(V4:V50,W4)&gt;20,"",COUNTIF(V4:V50,W4))</f>
        <v>2</v>
      </c>
      <c r="Y4" s="3" t="str">
        <f>IF(OR(Z4="",COUNTIF(Z$3:Z4,Z4)&gt;1),"",MAX(Y$2:Y3)+1)</f>
        <v/>
      </c>
      <c r="Z4" s="2" t="str">
        <f t="array" ref="Z4">IFERROR(INDEX('Variété par cellule'!$A$1:$U$97,SMALL(('Variété par cellule'!$B$1:$U$97=AA$1)*(ROW('Variété par cellule'!$B$1:$U$97)),COUNTIF('Variété par cellule'!$B$1:$U$97,"&lt;&gt;"&amp;AA$1)+'Variété par cellule'!$V3),1),"")</f>
        <v/>
      </c>
      <c r="AA4" s="2" t="str">
        <f t="array" ref="AA4">IF(ROWS($1:2)&gt;MAX(Y:Y),"",VLOOKUP(ROWS($1:2),Y:Z,2,0))</f>
        <v/>
      </c>
      <c r="AB4" s="2" t="str">
        <f>IF(COUNTIF(Z4:Z50,AA4)&gt;20,"",COUNTIF(Z4:Z50,AA4))</f>
        <v/>
      </c>
      <c r="AC4" s="3" t="str">
        <f>IF(OR(AD4="",COUNTIF(AD$3:AD4,AD4)&gt;1),"",MAX(AC$2:AC3)+1)</f>
        <v/>
      </c>
      <c r="AD4" s="2" t="str">
        <f t="array" ref="AD4">IFERROR(INDEX('Variété par cellule'!$A$1:$U$97,SMALL(('Variété par cellule'!$B$1:$U$97=AE$1)*(ROW('Variété par cellule'!$B$1:$U$97)),COUNTIF('Variété par cellule'!$B$1:$U$97,"&lt;&gt;"&amp;AE$1)+'Variété par cellule'!$V3),1),"")</f>
        <v/>
      </c>
      <c r="AE4" s="2" t="str">
        <f t="array" ref="AE4">IF(ROWS($1:2)&gt;MAX(AC:AC),"",VLOOKUP(ROWS($1:2),AC:AD,2,0))</f>
        <v/>
      </c>
      <c r="AF4" s="2" t="str">
        <f>IF(COUNTIF(AD4:AD50,AE4)&gt;20,"",COUNTIF(AD4:AD50,AE4))</f>
        <v/>
      </c>
      <c r="AG4" s="3" t="str">
        <f>IF(OR(AH4="",COUNTIF(AH$3:AH4,AH4)&gt;1),"",MAX(AG$2:AG3)+1)</f>
        <v/>
      </c>
      <c r="AH4" s="2" t="str">
        <f t="array" ref="AH4">IFERROR(INDEX('Variété par cellule'!$A$1:$U$97,SMALL(('Variété par cellule'!$B$1:$U$97=AI$1)*(ROW('Variété par cellule'!$B$1:$U$97)),COUNTIF('Variété par cellule'!$B$1:$U$97,"&lt;&gt;"&amp;AI$1)+'Variété par cellule'!$V3),1),"")</f>
        <v/>
      </c>
      <c r="AI4" s="2" t="str">
        <f t="array" ref="AI4">IF(ROWS($1:2)&gt;MAX(AG:AG),"",VLOOKUP(ROWS($1:2),AG:AH,2,0))</f>
        <v/>
      </c>
      <c r="AJ4" s="2" t="str">
        <f>IF(COUNTIF(AH4:AH50,AI4)&gt;20,"",COUNTIF(AH4:AH50,AI4))</f>
        <v/>
      </c>
      <c r="AK4" s="3" t="str">
        <f>IF(OR(AL4="",COUNTIF(AL$3:AL4,AL4)&gt;1),"",MAX(AK$2:AK3)+1)</f>
        <v/>
      </c>
      <c r="AL4" s="2" t="str">
        <f t="array" ref="AL4">IFERROR(INDEX('Variété par cellule'!$A$1:$U$97,SMALL(('Variété par cellule'!$B$1:$U$97=AM$1)*(ROW('Variété par cellule'!$B$1:$U$97)),COUNTIF('Variété par cellule'!$B$1:$U$97,"&lt;&gt;"&amp;AM$1)+'Variété par cellule'!$V3),1),"")</f>
        <v/>
      </c>
      <c r="AM4" s="2" t="str">
        <f t="array" ref="AM4">IF(ROWS($1:2)&gt;MAX(AK:AK),"",VLOOKUP(ROWS($1:2),AK:AL,2,0))</f>
        <v/>
      </c>
      <c r="AN4" s="2" t="str">
        <f>IF(COUNTIF(AL4:AL50,AM4)&gt;20,"",COUNTIF(AL4:AL50,AM4))</f>
        <v/>
      </c>
      <c r="AO4" s="3" t="str">
        <f>IF(OR(AP4="",COUNTIF(AP$3:AP4,AP4)&gt;1),"",MAX(AO$2:AO3)+1)</f>
        <v/>
      </c>
      <c r="AP4" s="2" t="str">
        <f t="array" ref="AP4">IFERROR(INDEX('Variété par cellule'!$A$1:$U$97,SMALL(('Variété par cellule'!$B$1:$U$97=AQ$1)*(ROW('Variété par cellule'!$B$1:$U$97)),COUNTIF('Variété par cellule'!$B$1:$U$97,"&lt;&gt;"&amp;AQ$1)+'Variété par cellule'!$V3),1),"")</f>
        <v/>
      </c>
      <c r="AQ4" s="2" t="str">
        <f t="array" ref="AQ4">IF(ROWS($1:2)&gt;MAX(AO:AO),"",VLOOKUP(ROWS($1:2),AO:AP,2,0))</f>
        <v/>
      </c>
      <c r="AR4" s="2" t="str">
        <f>IF(COUNTIF(AP4:AP50,AQ4)&gt;20,"",COUNTIF(AP4:AP50,AQ4))</f>
        <v/>
      </c>
      <c r="AS4" s="3" t="str">
        <f>IF(OR(AT4="",COUNTIF(AT$3:AT4,AT4)&gt;1),"",MAX(AS$2:AS3)+1)</f>
        <v/>
      </c>
      <c r="AT4" s="2" t="str">
        <f t="array" ref="AT4">IFERROR(INDEX('Variété par cellule'!$A$1:$U$97,SMALL(('Variété par cellule'!$B$1:$U$97=AU$1)*(ROW('Variété par cellule'!$B$1:$U$97)),COUNTIF('Variété par cellule'!$B$1:$U$97,"&lt;&gt;"&amp;AU$1)+'Variété par cellule'!$V3),1),"")</f>
        <v/>
      </c>
      <c r="AU4" s="2" t="str">
        <f t="array" ref="AU4">IF(ROWS($1:2)&gt;MAX(AS:AS),"",VLOOKUP(ROWS($1:2),AS:AT,2,0))</f>
        <v/>
      </c>
      <c r="AV4" s="2" t="str">
        <f>IF(COUNTIF(AT4:AT50,AU4)&gt;20,"",COUNTIF(AT4:AT50,AU4))</f>
        <v/>
      </c>
      <c r="AW4" s="3" t="str">
        <f>IF(OR(AX4="",COUNTIF(AX$3:AX4,AX4)&gt;1),"",MAX(AW$2:AW3)+1)</f>
        <v/>
      </c>
      <c r="AX4" s="2" t="str">
        <f t="array" ref="AX4">IFERROR(INDEX('Variété par cellule'!$A$1:$U$97,SMALL(('Variété par cellule'!$B$1:$U$97=AY$1)*(ROW('Variété par cellule'!$B$1:$U$97)),COUNTIF('Variété par cellule'!$B$1:$U$97,"&lt;&gt;"&amp;AY$1)+'Variété par cellule'!$V3),1),"")</f>
        <v/>
      </c>
      <c r="AY4" s="2" t="str">
        <f t="array" ref="AY4">IF(ROWS($1:2)&gt;MAX(AW:AW),"",VLOOKUP(ROWS($1:2),AW:AX,2,0))</f>
        <v/>
      </c>
      <c r="AZ4" s="2" t="str">
        <f>IF(COUNTIF(AX4:AX50,AY4)&gt;20,"",COUNTIF(AX4:AX50,AY4))</f>
        <v/>
      </c>
      <c r="BA4" s="3" t="str">
        <f>IF(OR(BB4="",COUNTIF(BB$3:BB4,BB4)&gt;1),"",MAX(BA$2:BA3)+1)</f>
        <v/>
      </c>
      <c r="BB4" s="2" t="str">
        <f t="array" ref="BB4">IFERROR(INDEX('Variété par cellule'!$A$1:$U$97,SMALL(('Variété par cellule'!$B$1:$U$97=BC$1)*(ROW('Variété par cellule'!$B$1:$U$97)),COUNTIF('Variété par cellule'!$B$1:$U$97,"&lt;&gt;"&amp;BC$1)+'Variété par cellule'!$V3),1),"")</f>
        <v/>
      </c>
      <c r="BC4" s="2" t="str">
        <f t="array" ref="BC4">IF(ROWS($1:2)&gt;MAX(BA:BA),"",VLOOKUP(ROWS($1:2),BA:BB,2,0))</f>
        <v/>
      </c>
      <c r="BD4" s="2" t="str">
        <f>IF(COUNTIF(BB4:BB50,BC4)&gt;20,"",COUNTIF(BB4:BB50,BC4))</f>
        <v/>
      </c>
      <c r="BE4" s="3" t="str">
        <f>IF(OR(BF4="",COUNTIF(BF$3:BF4,BF4)&gt;1),"",MAX(BE$2:BE3)+1)</f>
        <v/>
      </c>
      <c r="BF4" s="2" t="str">
        <f t="array" ref="BF4">IFERROR(INDEX('Variété par cellule'!$A$1:$U$97,SMALL(('Variété par cellule'!$B$1:$U$97=BG$1)*(ROW('Variété par cellule'!$B$1:$U$97)),COUNTIF('Variété par cellule'!$B$1:$U$97,"&lt;&gt;"&amp;BG$1)+'Variété par cellule'!$V3),1),"")</f>
        <v/>
      </c>
      <c r="BG4" s="2" t="str">
        <f t="array" ref="BG4">IF(ROWS($1:2)&gt;MAX(BE:BE),"",VLOOKUP(ROWS($1:2),BE:BF,2,0))</f>
        <v/>
      </c>
      <c r="BH4" s="2" t="str">
        <f>IF(COUNTIF(BF4:BF50,BG4)&gt;20,"",COUNTIF(BF4:BF50,BG4))</f>
        <v/>
      </c>
      <c r="BI4" s="3" t="str">
        <f>IF(OR(BJ4="",COUNTIF(BJ$3:BJ4,BJ4)&gt;1),"",MAX(BI$2:BI3)+1)</f>
        <v/>
      </c>
      <c r="BJ4" s="2" t="str">
        <f t="array" ref="BJ4">IFERROR(INDEX('Variété par cellule'!$A$1:$U$97,SMALL(('Variété par cellule'!$B$1:$U$97=#REF!)*(ROW('Variété par cellule'!$B$1:$U$97)),COUNTIF('Variété par cellule'!$B$1:$U$97,"&lt;&gt;"&amp;#REF!)+'Variété par cellule'!$V3),1),"")</f>
        <v/>
      </c>
    </row>
    <row r="5" spans="1:62">
      <c r="A5" s="3" t="str">
        <f>IF(OR(B5="",COUNTIF(B$3:B5,B5)&gt;1),"",MAX(A$2:A4)+1)</f>
        <v/>
      </c>
      <c r="B5" s="2">
        <f t="array" ref="B5">IFERROR(INDEX('Variété par cellule'!$A$1:$U$97,SMALL(('Variété par cellule'!$B$1:$U$97=C$1)*(ROW('Variété par cellule'!$B$1:$U$97)),COUNTIF('Variété par cellule'!$B$1:$U$97,"&lt;&gt;"&amp;C$1)+'Variété par cellule'!$V4),1),"")</f>
        <v>-10</v>
      </c>
      <c r="C5" s="2">
        <f t="array" ref="C5">IF(ROWS($1:3)&gt;MAX(A:A),"",VLOOKUP(ROWS($1:3),A:B,2,0))</f>
        <v>-8</v>
      </c>
      <c r="D5" s="2">
        <f>IF(COUNTIF(B5:B50,C5)&gt;20,"",COUNTIF(B5:B50,C5))</f>
        <v>9</v>
      </c>
      <c r="E5" s="3">
        <f>IF(OR(F5="",COUNTIF(F$3:F5,F5)&gt;1),"",MAX(E$2:E4)+1)</f>
        <v>2</v>
      </c>
      <c r="F5" s="2">
        <f t="array" ref="F5">IFERROR(INDEX('Variété par cellule'!$A$1:$U$97,SMALL(('Variété par cellule'!$B$1:$U$97=G$1)*(ROW('Variété par cellule'!$B$1:$U$97)),COUNTIF('Variété par cellule'!$B$1:$U$97,"&lt;&gt;"&amp;G$1)+'Variété par cellule'!$V4),1),"")</f>
        <v>-11</v>
      </c>
      <c r="G5" s="2">
        <f t="array" ref="G5">IF(ROWS($1:3)&gt;MAX(E:E),"",VLOOKUP(ROWS($1:3),E:F,2,0))</f>
        <v>-10</v>
      </c>
      <c r="H5" s="2">
        <f>IF(COUNTIF(F5:F50,G5)&gt;20,"",COUNTIF(F5:F50,G5))</f>
        <v>1</v>
      </c>
      <c r="I5" s="3" t="str">
        <f>IF(OR(J5="",COUNTIF(J$3:J5,J5)&gt;1),"",MAX(I$2:I4)+1)</f>
        <v/>
      </c>
      <c r="J5" s="2" t="str">
        <f t="array" ref="J5">IFERROR(INDEX('Variété par cellule'!$A$1:$U$97,SMALL(('Variété par cellule'!$B$1:$U$97=K$1)*(ROW('Variété par cellule'!$B$1:$U$97)),COUNTIF('Variété par cellule'!$B$1:$U$97,"&lt;&gt;"&amp;K$1)+'Variété par cellule'!$V4),1),"")</f>
        <v/>
      </c>
      <c r="K5" s="2" t="str">
        <f t="array" ref="K5">IF(ROWS($1:3)&gt;MAX(I:I),"",VLOOKUP(ROWS($1:3),I:J,2,0))</f>
        <v/>
      </c>
      <c r="L5" s="2" t="str">
        <f>IF(COUNTIF(J5:J50,K5)&gt;20,"",COUNTIF(J5:J50,K5))</f>
        <v/>
      </c>
      <c r="M5" s="3" t="str">
        <f>IF(OR(N5="",COUNTIF(N$3:N5,N5)&gt;1),"",MAX(M$2:M4)+1)</f>
        <v/>
      </c>
      <c r="N5" s="2" t="str">
        <f t="array" ref="N5">IFERROR(INDEX('Variété par cellule'!$A$1:$U$97,SMALL(('Variété par cellule'!$B$1:$U$97=O$1)*(ROW('Variété par cellule'!$B$1:$U$97)),COUNTIF('Variété par cellule'!$B$1:$U$97,"&lt;&gt;"&amp;O$1)+'Variété par cellule'!$V4),1),"")</f>
        <v/>
      </c>
      <c r="O5" s="2" t="str">
        <f t="array" ref="O5">IF(ROWS($1:3)&gt;MAX(M:M),"",VLOOKUP(ROWS($1:3),M:N,2,0))</f>
        <v/>
      </c>
      <c r="P5" s="2" t="str">
        <f>IF(COUNTIF(N5:N50,O5)&gt;20,"",COUNTIF(N5:N50,O5))</f>
        <v/>
      </c>
      <c r="Q5" s="3" t="str">
        <f>IF(OR(R5="",COUNTIF(R$3:R5,R5)&gt;1),"",MAX(Q$2:Q4)+1)</f>
        <v/>
      </c>
      <c r="R5" s="2" t="str">
        <f t="array" ref="R5">IFERROR(INDEX('Variété par cellule'!$A$1:$U$97,SMALL(('Variété par cellule'!$B$1:$U$97=S$1)*(ROW('Variété par cellule'!$B$1:$U$97)),COUNTIF('Variété par cellule'!$B$1:$U$97,"&lt;&gt;"&amp;S$1)+'Variété par cellule'!$V4),1),"")</f>
        <v/>
      </c>
      <c r="S5" s="2" t="str">
        <f t="array" ref="S5">IF(ROWS($1:3)&gt;MAX(Q:Q),"",VLOOKUP(ROWS($1:3),Q:R,2,0))</f>
        <v/>
      </c>
      <c r="T5" s="2" t="str">
        <f>IF(COUNTIF(R5:R50,S5)&gt;20,"",COUNTIF(R5:R50,S5))</f>
        <v/>
      </c>
      <c r="U5" s="3">
        <f>IF(OR(V5="",COUNTIF(V$3:V5,V5)&gt;1),"",MAX(U$2:U4)+1)</f>
        <v>2</v>
      </c>
      <c r="V5" s="2">
        <f t="array" ref="V5">IFERROR(INDEX('Variété par cellule'!$A$1:$U$97,SMALL(('Variété par cellule'!$B$1:$U$97=W$1)*(ROW('Variété par cellule'!$B$1:$U$97)),COUNTIF('Variété par cellule'!$B$1:$U$97,"&lt;&gt;"&amp;W$1)+'Variété par cellule'!$V4),1),"")</f>
        <v>-11</v>
      </c>
      <c r="W5" s="2">
        <f t="array" ref="W5">IF(ROWS($1:3)&gt;MAX(U:U),"",VLOOKUP(ROWS($1:3),U:V,2,0))</f>
        <v>-3</v>
      </c>
      <c r="X5" s="2">
        <f>IF(COUNTIF(V5:V50,W5)&gt;20,"",COUNTIF(V5:V50,W5))</f>
        <v>6</v>
      </c>
      <c r="Y5" s="3" t="str">
        <f>IF(OR(Z5="",COUNTIF(Z$3:Z5,Z5)&gt;1),"",MAX(Y$2:Y4)+1)</f>
        <v/>
      </c>
      <c r="Z5" s="2" t="str">
        <f t="array" ref="Z5">IFERROR(INDEX('Variété par cellule'!$A$1:$U$97,SMALL(('Variété par cellule'!$B$1:$U$97=AA$1)*(ROW('Variété par cellule'!$B$1:$U$97)),COUNTIF('Variété par cellule'!$B$1:$U$97,"&lt;&gt;"&amp;AA$1)+'Variété par cellule'!$V4),1),"")</f>
        <v/>
      </c>
      <c r="AA5" s="2" t="str">
        <f t="array" ref="AA5">IF(ROWS($1:3)&gt;MAX(Y:Y),"",VLOOKUP(ROWS($1:3),Y:Z,2,0))</f>
        <v/>
      </c>
      <c r="AB5" s="2" t="str">
        <f>IF(COUNTIF(Z5:Z50,AA5)&gt;20,"",COUNTIF(Z5:Z50,AA5))</f>
        <v/>
      </c>
      <c r="AC5" s="3" t="str">
        <f>IF(OR(AD5="",COUNTIF(AD$3:AD5,AD5)&gt;1),"",MAX(AC$2:AC4)+1)</f>
        <v/>
      </c>
      <c r="AD5" s="2" t="str">
        <f t="array" ref="AD5">IFERROR(INDEX('Variété par cellule'!$A$1:$U$97,SMALL(('Variété par cellule'!$B$1:$U$97=AE$1)*(ROW('Variété par cellule'!$B$1:$U$97)),COUNTIF('Variété par cellule'!$B$1:$U$97,"&lt;&gt;"&amp;AE$1)+'Variété par cellule'!$V4),1),"")</f>
        <v/>
      </c>
      <c r="AE5" s="2" t="str">
        <f t="array" ref="AE5">IF(ROWS($1:3)&gt;MAX(AC:AC),"",VLOOKUP(ROWS($1:3),AC:AD,2,0))</f>
        <v/>
      </c>
      <c r="AF5" s="2" t="str">
        <f>IF(COUNTIF(AD5:AD50,AE5)&gt;20,"",COUNTIF(AD5:AD50,AE5))</f>
        <v/>
      </c>
      <c r="AG5" s="3" t="str">
        <f>IF(OR(AH5="",COUNTIF(AH$3:AH5,AH5)&gt;1),"",MAX(AG$2:AG4)+1)</f>
        <v/>
      </c>
      <c r="AH5" s="2" t="str">
        <f t="array" ref="AH5">IFERROR(INDEX('Variété par cellule'!$A$1:$U$97,SMALL(('Variété par cellule'!$B$1:$U$97=AI$1)*(ROW('Variété par cellule'!$B$1:$U$97)),COUNTIF('Variété par cellule'!$B$1:$U$97,"&lt;&gt;"&amp;AI$1)+'Variété par cellule'!$V4),1),"")</f>
        <v/>
      </c>
      <c r="AI5" s="2" t="str">
        <f t="array" ref="AI5">IF(ROWS($1:3)&gt;MAX(AG:AG),"",VLOOKUP(ROWS($1:3),AG:AH,2,0))</f>
        <v/>
      </c>
      <c r="AJ5" s="2" t="str">
        <f>IF(COUNTIF(AH5:AH50,AI5)&gt;20,"",COUNTIF(AH5:AH50,AI5))</f>
        <v/>
      </c>
      <c r="AK5" s="3" t="str">
        <f>IF(OR(AL5="",COUNTIF(AL$3:AL5,AL5)&gt;1),"",MAX(AK$2:AK4)+1)</f>
        <v/>
      </c>
      <c r="AL5" s="2" t="str">
        <f t="array" ref="AL5">IFERROR(INDEX('Variété par cellule'!$A$1:$U$97,SMALL(('Variété par cellule'!$B$1:$U$97=AM$1)*(ROW('Variété par cellule'!$B$1:$U$97)),COUNTIF('Variété par cellule'!$B$1:$U$97,"&lt;&gt;"&amp;AM$1)+'Variété par cellule'!$V4),1),"")</f>
        <v/>
      </c>
      <c r="AM5" s="2" t="str">
        <f t="array" ref="AM5">IF(ROWS($1:3)&gt;MAX(AK:AK),"",VLOOKUP(ROWS($1:3),AK:AL,2,0))</f>
        <v/>
      </c>
      <c r="AN5" s="2" t="str">
        <f>IF(COUNTIF(AL5:AL50,AM5)&gt;20,"",COUNTIF(AL5:AL50,AM5))</f>
        <v/>
      </c>
      <c r="AO5" s="3" t="str">
        <f>IF(OR(AP5="",COUNTIF(AP$3:AP5,AP5)&gt;1),"",MAX(AO$2:AO4)+1)</f>
        <v/>
      </c>
      <c r="AP5" s="2" t="str">
        <f t="array" ref="AP5">IFERROR(INDEX('Variété par cellule'!$A$1:$U$97,SMALL(('Variété par cellule'!$B$1:$U$97=AQ$1)*(ROW('Variété par cellule'!$B$1:$U$97)),COUNTIF('Variété par cellule'!$B$1:$U$97,"&lt;&gt;"&amp;AQ$1)+'Variété par cellule'!$V4),1),"")</f>
        <v/>
      </c>
      <c r="AQ5" s="2" t="str">
        <f t="array" ref="AQ5">IF(ROWS($1:3)&gt;MAX(AO:AO),"",VLOOKUP(ROWS($1:3),AO:AP,2,0))</f>
        <v/>
      </c>
      <c r="AR5" s="2" t="str">
        <f>IF(COUNTIF(AP5:AP50,AQ5)&gt;20,"",COUNTIF(AP5:AP50,AQ5))</f>
        <v/>
      </c>
      <c r="AS5" s="3" t="str">
        <f>IF(OR(AT5="",COUNTIF(AT$3:AT5,AT5)&gt;1),"",MAX(AS$2:AS4)+1)</f>
        <v/>
      </c>
      <c r="AT5" s="2" t="str">
        <f t="array" ref="AT5">IFERROR(INDEX('Variété par cellule'!$A$1:$U$97,SMALL(('Variété par cellule'!$B$1:$U$97=AU$1)*(ROW('Variété par cellule'!$B$1:$U$97)),COUNTIF('Variété par cellule'!$B$1:$U$97,"&lt;&gt;"&amp;AU$1)+'Variété par cellule'!$V4),1),"")</f>
        <v/>
      </c>
      <c r="AU5" s="2" t="str">
        <f t="array" ref="AU5">IF(ROWS($1:3)&gt;MAX(AS:AS),"",VLOOKUP(ROWS($1:3),AS:AT,2,0))</f>
        <v/>
      </c>
      <c r="AV5" s="2" t="str">
        <f>IF(COUNTIF(AT5:AT50,AU5)&gt;20,"",COUNTIF(AT5:AT50,AU5))</f>
        <v/>
      </c>
      <c r="AW5" s="3" t="str">
        <f>IF(OR(AX5="",COUNTIF(AX$3:AX5,AX5)&gt;1),"",MAX(AW$2:AW4)+1)</f>
        <v/>
      </c>
      <c r="AX5" s="2" t="str">
        <f t="array" ref="AX5">IFERROR(INDEX('Variété par cellule'!$A$1:$U$97,SMALL(('Variété par cellule'!$B$1:$U$97=AY$1)*(ROW('Variété par cellule'!$B$1:$U$97)),COUNTIF('Variété par cellule'!$B$1:$U$97,"&lt;&gt;"&amp;AY$1)+'Variété par cellule'!$V4),1),"")</f>
        <v/>
      </c>
      <c r="AY5" s="2" t="str">
        <f t="array" ref="AY5">IF(ROWS($1:3)&gt;MAX(AW:AW),"",VLOOKUP(ROWS($1:3),AW:AX,2,0))</f>
        <v/>
      </c>
      <c r="AZ5" s="2" t="str">
        <f>IF(COUNTIF(AX5:AX50,AY5)&gt;20,"",COUNTIF(AX5:AX50,AY5))</f>
        <v/>
      </c>
      <c r="BA5" s="3" t="str">
        <f>IF(OR(BB5="",COUNTIF(BB$3:BB5,BB5)&gt;1),"",MAX(BA$2:BA4)+1)</f>
        <v/>
      </c>
      <c r="BB5" s="2" t="str">
        <f t="array" ref="BB5">IFERROR(INDEX('Variété par cellule'!$A$1:$U$97,SMALL(('Variété par cellule'!$B$1:$U$97=BC$1)*(ROW('Variété par cellule'!$B$1:$U$97)),COUNTIF('Variété par cellule'!$B$1:$U$97,"&lt;&gt;"&amp;BC$1)+'Variété par cellule'!$V4),1),"")</f>
        <v/>
      </c>
      <c r="BC5" s="2" t="str">
        <f t="array" ref="BC5">IF(ROWS($1:3)&gt;MAX(BA:BA),"",VLOOKUP(ROWS($1:3),BA:BB,2,0))</f>
        <v/>
      </c>
      <c r="BD5" s="2" t="str">
        <f>IF(COUNTIF(BB5:BB50,BC5)&gt;20,"",COUNTIF(BB5:BB50,BC5))</f>
        <v/>
      </c>
      <c r="BE5" s="3" t="str">
        <f>IF(OR(BF5="",COUNTIF(BF$3:BF5,BF5)&gt;1),"",MAX(BE$2:BE4)+1)</f>
        <v/>
      </c>
      <c r="BF5" s="2" t="str">
        <f t="array" ref="BF5">IFERROR(INDEX('Variété par cellule'!$A$1:$U$97,SMALL(('Variété par cellule'!$B$1:$U$97=BG$1)*(ROW('Variété par cellule'!$B$1:$U$97)),COUNTIF('Variété par cellule'!$B$1:$U$97,"&lt;&gt;"&amp;BG$1)+'Variété par cellule'!$V4),1),"")</f>
        <v/>
      </c>
      <c r="BG5" s="2" t="str">
        <f t="array" ref="BG5">IF(ROWS($1:3)&gt;MAX(BE:BE),"",VLOOKUP(ROWS($1:3),BE:BF,2,0))</f>
        <v/>
      </c>
      <c r="BH5" s="2" t="str">
        <f>IF(COUNTIF(BF5:BF50,BG5)&gt;20,"",COUNTIF(BF5:BF50,BG5))</f>
        <v/>
      </c>
      <c r="BI5" s="3" t="str">
        <f>IF(OR(BJ5="",COUNTIF(BJ$3:BJ5,BJ5)&gt;1),"",MAX(BI$2:BI4)+1)</f>
        <v/>
      </c>
      <c r="BJ5" s="2" t="str">
        <f t="array" ref="BJ5">IFERROR(INDEX('Variété par cellule'!$A$1:$U$97,SMALL(('Variété par cellule'!$B$1:$U$97=#REF!)*(ROW('Variété par cellule'!$B$1:$U$97)),COUNTIF('Variété par cellule'!$B$1:$U$97,"&lt;&gt;"&amp;#REF!)+'Variété par cellule'!$V4),1),"")</f>
        <v/>
      </c>
    </row>
    <row r="6" spans="1:62">
      <c r="A6" s="3" t="str">
        <f>IF(OR(B6="",COUNTIF(B$3:B6,B6)&gt;1),"",MAX(A$2:A5)+1)</f>
        <v/>
      </c>
      <c r="B6" s="2">
        <f t="array" ref="B6">IFERROR(INDEX('Variété par cellule'!$A$1:$U$97,SMALL(('Variété par cellule'!$B$1:$U$97=C$1)*(ROW('Variété par cellule'!$B$1:$U$97)),COUNTIF('Variété par cellule'!$B$1:$U$97,"&lt;&gt;"&amp;C$1)+'Variété par cellule'!$V5),1),"")</f>
        <v>-10</v>
      </c>
      <c r="C6" s="2">
        <f t="array" ref="C6">IF(ROWS($1:4)&gt;MAX(A:A),"",VLOOKUP(ROWS($1:4),A:B,2,0))</f>
        <v>-7</v>
      </c>
      <c r="D6" s="2">
        <f>IF(COUNTIF(B6:B50,C6)&gt;20,"",COUNTIF(B6:B50,C6))</f>
        <v>9</v>
      </c>
      <c r="E6" s="3" t="str">
        <f>IF(OR(F6="",COUNTIF(F$3:F6,F6)&gt;1),"",MAX(E$2:E5)+1)</f>
        <v/>
      </c>
      <c r="F6" s="2">
        <f t="array" ref="F6">IFERROR(INDEX('Variété par cellule'!$A$1:$U$97,SMALL(('Variété par cellule'!$B$1:$U$97=G$1)*(ROW('Variété par cellule'!$B$1:$U$97)),COUNTIF('Variété par cellule'!$B$1:$U$97,"&lt;&gt;"&amp;G$1)+'Variété par cellule'!$V5),1),"")</f>
        <v>-11</v>
      </c>
      <c r="G6" s="2">
        <f t="array" ref="G6">IF(ROWS($1:4)&gt;MAX(E:E),"",VLOOKUP(ROWS($1:4),E:F,2,0))</f>
        <v>-8</v>
      </c>
      <c r="H6" s="2">
        <f>IF(COUNTIF(F6:F50,G6)&gt;20,"",COUNTIF(F6:F50,G6))</f>
        <v>1</v>
      </c>
      <c r="I6" s="3" t="str">
        <f>IF(OR(J6="",COUNTIF(J$3:J6,J6)&gt;1),"",MAX(I$2:I5)+1)</f>
        <v/>
      </c>
      <c r="J6" s="2" t="str">
        <f t="array" ref="J6">IFERROR(INDEX('Variété par cellule'!$A$1:$U$97,SMALL(('Variété par cellule'!$B$1:$U$97=K$1)*(ROW('Variété par cellule'!$B$1:$U$97)),COUNTIF('Variété par cellule'!$B$1:$U$97,"&lt;&gt;"&amp;K$1)+'Variété par cellule'!$V5),1),"")</f>
        <v/>
      </c>
      <c r="K6" s="2" t="str">
        <f t="array" ref="K6">IF(ROWS($1:4)&gt;MAX(I:I),"",VLOOKUP(ROWS($1:4),I:J,2,0))</f>
        <v/>
      </c>
      <c r="L6" s="2" t="str">
        <f>IF(COUNTIF(J6:J50,K6)&gt;20,"",COUNTIF(J6:J50,K6))</f>
        <v/>
      </c>
      <c r="M6" s="3" t="str">
        <f>IF(OR(N6="",COUNTIF(N$3:N6,N6)&gt;1),"",MAX(M$2:M5)+1)</f>
        <v/>
      </c>
      <c r="N6" s="2" t="str">
        <f t="array" ref="N6">IFERROR(INDEX('Variété par cellule'!$A$1:$U$97,SMALL(('Variété par cellule'!$B$1:$U$97=O$1)*(ROW('Variété par cellule'!$B$1:$U$97)),COUNTIF('Variété par cellule'!$B$1:$U$97,"&lt;&gt;"&amp;O$1)+'Variété par cellule'!$V5),1),"")</f>
        <v/>
      </c>
      <c r="O6" s="2" t="str">
        <f t="array" ref="O6">IF(ROWS($1:4)&gt;MAX(M:M),"",VLOOKUP(ROWS($1:4),M:N,2,0))</f>
        <v/>
      </c>
      <c r="P6" s="2" t="str">
        <f>IF(COUNTIF(N6:N50,O6)&gt;20,"",COUNTIF(N6:N50,O6))</f>
        <v/>
      </c>
      <c r="Q6" s="3" t="str">
        <f>IF(OR(R6="",COUNTIF(R$3:R6,R6)&gt;1),"",MAX(Q$2:Q5)+1)</f>
        <v/>
      </c>
      <c r="R6" s="2" t="str">
        <f t="array" ref="R6">IFERROR(INDEX('Variété par cellule'!$A$1:$U$97,SMALL(('Variété par cellule'!$B$1:$U$97=S$1)*(ROW('Variété par cellule'!$B$1:$U$97)),COUNTIF('Variété par cellule'!$B$1:$U$97,"&lt;&gt;"&amp;S$1)+'Variété par cellule'!$V5),1),"")</f>
        <v/>
      </c>
      <c r="S6" s="2" t="str">
        <f t="array" ref="S6">IF(ROWS($1:4)&gt;MAX(Q:Q),"",VLOOKUP(ROWS($1:4),Q:R,2,0))</f>
        <v/>
      </c>
      <c r="T6" s="2" t="str">
        <f>IF(COUNTIF(R6:R50,S6)&gt;20,"",COUNTIF(R6:R50,S6))</f>
        <v/>
      </c>
      <c r="U6" s="3" t="str">
        <f>IF(OR(V6="",COUNTIF(V$3:V6,V6)&gt;1),"",MAX(U$2:U5)+1)</f>
        <v/>
      </c>
      <c r="V6" s="2">
        <f t="array" ref="V6">IFERROR(INDEX('Variété par cellule'!$A$1:$U$97,SMALL(('Variété par cellule'!$B$1:$U$97=W$1)*(ROW('Variété par cellule'!$B$1:$U$97)),COUNTIF('Variété par cellule'!$B$1:$U$97,"&lt;&gt;"&amp;W$1)+'Variété par cellule'!$V5),1),"")</f>
        <v>-11</v>
      </c>
      <c r="W6" s="2">
        <f t="array" ref="W6">IF(ROWS($1:4)&gt;MAX(U:U),"",VLOOKUP(ROWS($1:4),U:V,2,0))</f>
        <v>-2</v>
      </c>
      <c r="X6" s="2">
        <f>IF(COUNTIF(V6:V50,W6)&gt;20,"",COUNTIF(V6:V50,W6))</f>
        <v>1</v>
      </c>
      <c r="Y6" s="3" t="str">
        <f>IF(OR(Z6="",COUNTIF(Z$3:Z6,Z6)&gt;1),"",MAX(Y$2:Y5)+1)</f>
        <v/>
      </c>
      <c r="Z6" s="2" t="str">
        <f t="array" ref="Z6">IFERROR(INDEX('Variété par cellule'!$A$1:$U$97,SMALL(('Variété par cellule'!$B$1:$U$97=AA$1)*(ROW('Variété par cellule'!$B$1:$U$97)),COUNTIF('Variété par cellule'!$B$1:$U$97,"&lt;&gt;"&amp;AA$1)+'Variété par cellule'!$V5),1),"")</f>
        <v/>
      </c>
      <c r="AA6" s="2" t="str">
        <f t="array" ref="AA6">IF(ROWS($1:4)&gt;MAX(Y:Y),"",VLOOKUP(ROWS($1:4),Y:Z,2,0))</f>
        <v/>
      </c>
      <c r="AB6" s="2" t="str">
        <f>IF(COUNTIF(Z6:Z50,AA6)&gt;20,"",COUNTIF(Z6:Z50,AA6))</f>
        <v/>
      </c>
      <c r="AC6" s="3" t="str">
        <f>IF(OR(AD6="",COUNTIF(AD$3:AD6,AD6)&gt;1),"",MAX(AC$2:AC5)+1)</f>
        <v/>
      </c>
      <c r="AD6" s="2" t="str">
        <f t="array" ref="AD6">IFERROR(INDEX('Variété par cellule'!$A$1:$U$97,SMALL(('Variété par cellule'!$B$1:$U$97=AE$1)*(ROW('Variété par cellule'!$B$1:$U$97)),COUNTIF('Variété par cellule'!$B$1:$U$97,"&lt;&gt;"&amp;AE$1)+'Variété par cellule'!$V5),1),"")</f>
        <v/>
      </c>
      <c r="AE6" s="2" t="str">
        <f t="array" ref="AE6">IF(ROWS($1:4)&gt;MAX(AC:AC),"",VLOOKUP(ROWS($1:4),AC:AD,2,0))</f>
        <v/>
      </c>
      <c r="AF6" s="2" t="str">
        <f>IF(COUNTIF(AD6:AD50,AE6)&gt;20,"",COUNTIF(AD6:AD50,AE6))</f>
        <v/>
      </c>
      <c r="AG6" s="3" t="str">
        <f>IF(OR(AH6="",COUNTIF(AH$3:AH6,AH6)&gt;1),"",MAX(AG$2:AG5)+1)</f>
        <v/>
      </c>
      <c r="AH6" s="2" t="str">
        <f t="array" ref="AH6">IFERROR(INDEX('Variété par cellule'!$A$1:$U$97,SMALL(('Variété par cellule'!$B$1:$U$97=AI$1)*(ROW('Variété par cellule'!$B$1:$U$97)),COUNTIF('Variété par cellule'!$B$1:$U$97,"&lt;&gt;"&amp;AI$1)+'Variété par cellule'!$V5),1),"")</f>
        <v/>
      </c>
      <c r="AI6" s="2" t="str">
        <f t="array" ref="AI6">IF(ROWS($1:4)&gt;MAX(AG:AG),"",VLOOKUP(ROWS($1:4),AG:AH,2,0))</f>
        <v/>
      </c>
      <c r="AJ6" s="2" t="str">
        <f>IF(COUNTIF(AH6:AH50,AI6)&gt;20,"",COUNTIF(AH6:AH50,AI6))</f>
        <v/>
      </c>
      <c r="AK6" s="3" t="str">
        <f>IF(OR(AL6="",COUNTIF(AL$3:AL6,AL6)&gt;1),"",MAX(AK$2:AK5)+1)</f>
        <v/>
      </c>
      <c r="AL6" s="2" t="str">
        <f t="array" ref="AL6">IFERROR(INDEX('Variété par cellule'!$A$1:$U$97,SMALL(('Variété par cellule'!$B$1:$U$97=AM$1)*(ROW('Variété par cellule'!$B$1:$U$97)),COUNTIF('Variété par cellule'!$B$1:$U$97,"&lt;&gt;"&amp;AM$1)+'Variété par cellule'!$V5),1),"")</f>
        <v/>
      </c>
      <c r="AM6" s="2" t="str">
        <f t="array" ref="AM6">IF(ROWS($1:4)&gt;MAX(AK:AK),"",VLOOKUP(ROWS($1:4),AK:AL,2,0))</f>
        <v/>
      </c>
      <c r="AN6" s="2" t="str">
        <f>IF(COUNTIF(AL6:AL50,AM6)&gt;20,"",COUNTIF(AL6:AL50,AM6))</f>
        <v/>
      </c>
      <c r="AO6" s="3" t="str">
        <f>IF(OR(AP6="",COUNTIF(AP$3:AP6,AP6)&gt;1),"",MAX(AO$2:AO5)+1)</f>
        <v/>
      </c>
      <c r="AP6" s="2" t="str">
        <f t="array" ref="AP6">IFERROR(INDEX('Variété par cellule'!$A$1:$U$97,SMALL(('Variété par cellule'!$B$1:$U$97=AQ$1)*(ROW('Variété par cellule'!$B$1:$U$97)),COUNTIF('Variété par cellule'!$B$1:$U$97,"&lt;&gt;"&amp;AQ$1)+'Variété par cellule'!$V5),1),"")</f>
        <v/>
      </c>
      <c r="AQ6" s="2" t="str">
        <f t="array" ref="AQ6">IF(ROWS($1:4)&gt;MAX(AO:AO),"",VLOOKUP(ROWS($1:4),AO:AP,2,0))</f>
        <v/>
      </c>
      <c r="AR6" s="2" t="str">
        <f>IF(COUNTIF(AP6:AP50,AQ6)&gt;20,"",COUNTIF(AP6:AP50,AQ6))</f>
        <v/>
      </c>
      <c r="AS6" s="3" t="str">
        <f>IF(OR(AT6="",COUNTIF(AT$3:AT6,AT6)&gt;1),"",MAX(AS$2:AS5)+1)</f>
        <v/>
      </c>
      <c r="AT6" s="2" t="str">
        <f t="array" ref="AT6">IFERROR(INDEX('Variété par cellule'!$A$1:$U$97,SMALL(('Variété par cellule'!$B$1:$U$97=AU$1)*(ROW('Variété par cellule'!$B$1:$U$97)),COUNTIF('Variété par cellule'!$B$1:$U$97,"&lt;&gt;"&amp;AU$1)+'Variété par cellule'!$V5),1),"")</f>
        <v/>
      </c>
      <c r="AU6" s="2" t="str">
        <f t="array" ref="AU6">IF(ROWS($1:4)&gt;MAX(AS:AS),"",VLOOKUP(ROWS($1:4),AS:AT,2,0))</f>
        <v/>
      </c>
      <c r="AV6" s="2" t="str">
        <f>IF(COUNTIF(AT6:AT50,AU6)&gt;20,"",COUNTIF(AT6:AT50,AU6))</f>
        <v/>
      </c>
      <c r="AW6" s="3" t="str">
        <f>IF(OR(AX6="",COUNTIF(AX$3:AX6,AX6)&gt;1),"",MAX(AW$2:AW5)+1)</f>
        <v/>
      </c>
      <c r="AX6" s="2" t="str">
        <f t="array" ref="AX6">IFERROR(INDEX('Variété par cellule'!$A$1:$U$97,SMALL(('Variété par cellule'!$B$1:$U$97=AY$1)*(ROW('Variété par cellule'!$B$1:$U$97)),COUNTIF('Variété par cellule'!$B$1:$U$97,"&lt;&gt;"&amp;AY$1)+'Variété par cellule'!$V5),1),"")</f>
        <v/>
      </c>
      <c r="AY6" s="2" t="str">
        <f t="array" ref="AY6">IF(ROWS($1:4)&gt;MAX(AW:AW),"",VLOOKUP(ROWS($1:4),AW:AX,2,0))</f>
        <v/>
      </c>
      <c r="AZ6" s="2" t="str">
        <f>IF(COUNTIF(AX6:AX50,AY6)&gt;20,"",COUNTIF(AX6:AX50,AY6))</f>
        <v/>
      </c>
      <c r="BA6" s="3" t="str">
        <f>IF(OR(BB6="",COUNTIF(BB$3:BB6,BB6)&gt;1),"",MAX(BA$2:BA5)+1)</f>
        <v/>
      </c>
      <c r="BB6" s="2" t="str">
        <f t="array" ref="BB6">IFERROR(INDEX('Variété par cellule'!$A$1:$U$97,SMALL(('Variété par cellule'!$B$1:$U$97=BC$1)*(ROW('Variété par cellule'!$B$1:$U$97)),COUNTIF('Variété par cellule'!$B$1:$U$97,"&lt;&gt;"&amp;BC$1)+'Variété par cellule'!$V5),1),"")</f>
        <v/>
      </c>
      <c r="BC6" s="2" t="str">
        <f t="array" ref="BC6">IF(ROWS($1:4)&gt;MAX(BA:BA),"",VLOOKUP(ROWS($1:4),BA:BB,2,0))</f>
        <v/>
      </c>
      <c r="BD6" s="2" t="str">
        <f>IF(COUNTIF(BB6:BB50,BC6)&gt;20,"",COUNTIF(BB6:BB50,BC6))</f>
        <v/>
      </c>
      <c r="BE6" s="3" t="str">
        <f>IF(OR(BF6="",COUNTIF(BF$3:BF6,BF6)&gt;1),"",MAX(BE$2:BE5)+1)</f>
        <v/>
      </c>
      <c r="BF6" s="2" t="str">
        <f t="array" ref="BF6">IFERROR(INDEX('Variété par cellule'!$A$1:$U$97,SMALL(('Variété par cellule'!$B$1:$U$97=BG$1)*(ROW('Variété par cellule'!$B$1:$U$97)),COUNTIF('Variété par cellule'!$B$1:$U$97,"&lt;&gt;"&amp;BG$1)+'Variété par cellule'!$V5),1),"")</f>
        <v/>
      </c>
      <c r="BG6" s="2" t="str">
        <f t="array" ref="BG6">IF(ROWS($1:4)&gt;MAX(BE:BE),"",VLOOKUP(ROWS($1:4),BE:BF,2,0))</f>
        <v/>
      </c>
      <c r="BH6" s="2" t="str">
        <f>IF(COUNTIF(BF6:BF50,BG6)&gt;20,"",COUNTIF(BF6:BF50,BG6))</f>
        <v/>
      </c>
      <c r="BI6" s="3" t="str">
        <f>IF(OR(BJ6="",COUNTIF(BJ$3:BJ6,BJ6)&gt;1),"",MAX(BI$2:BI5)+1)</f>
        <v/>
      </c>
      <c r="BJ6" s="2" t="str">
        <f t="array" ref="BJ6">IFERROR(INDEX('Variété par cellule'!$A$1:$U$97,SMALL(('Variété par cellule'!$B$1:$U$97=#REF!)*(ROW('Variété par cellule'!$B$1:$U$97)),COUNTIF('Variété par cellule'!$B$1:$U$97,"&lt;&gt;"&amp;#REF!)+'Variété par cellule'!$V5),1),"")</f>
        <v/>
      </c>
    </row>
    <row r="7" spans="1:62">
      <c r="A7" s="3" t="str">
        <f>IF(OR(B7="",COUNTIF(B$3:B7,B7)&gt;1),"",MAX(A$2:A6)+1)</f>
        <v/>
      </c>
      <c r="B7" s="2">
        <f t="array" ref="B7">IFERROR(INDEX('Variété par cellule'!$A$1:$U$97,SMALL(('Variété par cellule'!$B$1:$U$97=C$1)*(ROW('Variété par cellule'!$B$1:$U$97)),COUNTIF('Variété par cellule'!$B$1:$U$97,"&lt;&gt;"&amp;C$1)+'Variété par cellule'!$V6),1),"")</f>
        <v>-10</v>
      </c>
      <c r="C7" s="2">
        <f t="array" ref="C7">IF(ROWS($1:5)&gt;MAX(A:A),"",VLOOKUP(ROWS($1:5),A:B,2,0))</f>
        <v>-6</v>
      </c>
      <c r="D7" s="2">
        <f>IF(COUNTIF(B7:B50,C7)&gt;20,"",COUNTIF(B7:B50,C7))</f>
        <v>9</v>
      </c>
      <c r="E7" s="3" t="str">
        <f>IF(OR(F7="",COUNTIF(F$3:F7,F7)&gt;1),"",MAX(E$2:E6)+1)</f>
        <v/>
      </c>
      <c r="F7" s="2">
        <f t="array" ref="F7">IFERROR(INDEX('Variété par cellule'!$A$1:$U$97,SMALL(('Variété par cellule'!$B$1:$U$97=G$1)*(ROW('Variété par cellule'!$B$1:$U$97)),COUNTIF('Variété par cellule'!$B$1:$U$97,"&lt;&gt;"&amp;G$1)+'Variété par cellule'!$V6),1),"")</f>
        <v>-11</v>
      </c>
      <c r="G7" s="2">
        <f t="array" ref="G7">IF(ROWS($1:5)&gt;MAX(E:E),"",VLOOKUP(ROWS($1:5),E:F,2,0))</f>
        <v>-7</v>
      </c>
      <c r="H7" s="2">
        <f>IF(COUNTIF(F7:F50,G7)&gt;20,"",COUNTIF(F7:F50,G7))</f>
        <v>1</v>
      </c>
      <c r="I7" s="3" t="str">
        <f>IF(OR(J7="",COUNTIF(J$3:J7,J7)&gt;1),"",MAX(I$2:I6)+1)</f>
        <v/>
      </c>
      <c r="J7" s="2" t="str">
        <f t="array" ref="J7">IFERROR(INDEX('Variété par cellule'!$A$1:$U$97,SMALL(('Variété par cellule'!$B$1:$U$97=K$1)*(ROW('Variété par cellule'!$B$1:$U$97)),COUNTIF('Variété par cellule'!$B$1:$U$97,"&lt;&gt;"&amp;K$1)+'Variété par cellule'!$V6),1),"")</f>
        <v/>
      </c>
      <c r="K7" s="2" t="str">
        <f t="array" ref="K7">IF(ROWS($1:5)&gt;MAX(I:I),"",VLOOKUP(ROWS($1:5),I:J,2,0))</f>
        <v/>
      </c>
      <c r="L7" s="2" t="str">
        <f>IF(COUNTIF(J7:J50,K7)&gt;20,"",COUNTIF(J7:J50,K7))</f>
        <v/>
      </c>
      <c r="M7" s="3" t="str">
        <f>IF(OR(N7="",COUNTIF(N$3:N7,N7)&gt;1),"",MAX(M$2:M6)+1)</f>
        <v/>
      </c>
      <c r="N7" s="2" t="str">
        <f t="array" ref="N7">IFERROR(INDEX('Variété par cellule'!$A$1:$U$97,SMALL(('Variété par cellule'!$B$1:$U$97=O$1)*(ROW('Variété par cellule'!$B$1:$U$97)),COUNTIF('Variété par cellule'!$B$1:$U$97,"&lt;&gt;"&amp;O$1)+'Variété par cellule'!$V6),1),"")</f>
        <v/>
      </c>
      <c r="O7" s="2" t="str">
        <f t="array" ref="O7">IF(ROWS($1:5)&gt;MAX(M:M),"",VLOOKUP(ROWS($1:5),M:N,2,0))</f>
        <v/>
      </c>
      <c r="P7" s="2" t="str">
        <f>IF(COUNTIF(N7:N50,O7)&gt;20,"",COUNTIF(N7:N50,O7))</f>
        <v/>
      </c>
      <c r="Q7" s="3" t="str">
        <f>IF(OR(R7="",COUNTIF(R$3:R7,R7)&gt;1),"",MAX(Q$2:Q6)+1)</f>
        <v/>
      </c>
      <c r="R7" s="2" t="str">
        <f t="array" ref="R7">IFERROR(INDEX('Variété par cellule'!$A$1:$U$97,SMALL(('Variété par cellule'!$B$1:$U$97=S$1)*(ROW('Variété par cellule'!$B$1:$U$97)),COUNTIF('Variété par cellule'!$B$1:$U$97,"&lt;&gt;"&amp;S$1)+'Variété par cellule'!$V6),1),"")</f>
        <v/>
      </c>
      <c r="S7" s="2" t="str">
        <f t="array" ref="S7">IF(ROWS($1:5)&gt;MAX(Q:Q),"",VLOOKUP(ROWS($1:5),Q:R,2,0))</f>
        <v/>
      </c>
      <c r="T7" s="2" t="str">
        <f>IF(COUNTIF(R7:R50,S7)&gt;20,"",COUNTIF(R7:R50,S7))</f>
        <v/>
      </c>
      <c r="U7" s="3">
        <f>IF(OR(V7="",COUNTIF(V$3:V7,V7)&gt;1),"",MAX(U$2:U6)+1)</f>
        <v>3</v>
      </c>
      <c r="V7" s="2">
        <f t="array" ref="V7">IFERROR(INDEX('Variété par cellule'!$A$1:$U$97,SMALL(('Variété par cellule'!$B$1:$U$97=W$1)*(ROW('Variété par cellule'!$B$1:$U$97)),COUNTIF('Variété par cellule'!$B$1:$U$97,"&lt;&gt;"&amp;W$1)+'Variété par cellule'!$V6),1),"")</f>
        <v>-3</v>
      </c>
      <c r="W7" s="2">
        <f t="array" ref="W7">IF(ROWS($1:5)&gt;MAX(U:U),"",VLOOKUP(ROWS($1:5),U:V,2,0))</f>
        <v>1</v>
      </c>
      <c r="X7" s="2">
        <f>IF(COUNTIF(V7:V50,W7)&gt;20,"",COUNTIF(V7:V50,W7))</f>
        <v>2</v>
      </c>
      <c r="Y7" s="3" t="str">
        <f>IF(OR(Z7="",COUNTIF(Z$3:Z7,Z7)&gt;1),"",MAX(Y$2:Y6)+1)</f>
        <v/>
      </c>
      <c r="Z7" s="2" t="str">
        <f t="array" ref="Z7">IFERROR(INDEX('Variété par cellule'!$A$1:$U$97,SMALL(('Variété par cellule'!$B$1:$U$97=AA$1)*(ROW('Variété par cellule'!$B$1:$U$97)),COUNTIF('Variété par cellule'!$B$1:$U$97,"&lt;&gt;"&amp;AA$1)+'Variété par cellule'!$V6),1),"")</f>
        <v/>
      </c>
      <c r="AA7" s="2" t="str">
        <f t="array" ref="AA7">IF(ROWS($1:5)&gt;MAX(Y:Y),"",VLOOKUP(ROWS($1:5),Y:Z,2,0))</f>
        <v/>
      </c>
      <c r="AB7" s="2" t="str">
        <f>IF(COUNTIF(Z7:Z50,AA7)&gt;20,"",COUNTIF(Z7:Z50,AA7))</f>
        <v/>
      </c>
      <c r="AC7" s="3" t="str">
        <f>IF(OR(AD7="",COUNTIF(AD$3:AD7,AD7)&gt;1),"",MAX(AC$2:AC6)+1)</f>
        <v/>
      </c>
      <c r="AD7" s="2" t="str">
        <f t="array" ref="AD7">IFERROR(INDEX('Variété par cellule'!$A$1:$U$97,SMALL(('Variété par cellule'!$B$1:$U$97=AE$1)*(ROW('Variété par cellule'!$B$1:$U$97)),COUNTIF('Variété par cellule'!$B$1:$U$97,"&lt;&gt;"&amp;AE$1)+'Variété par cellule'!$V6),1),"")</f>
        <v/>
      </c>
      <c r="AE7" s="2" t="str">
        <f t="array" ref="AE7">IF(ROWS($1:5)&gt;MAX(AC:AC),"",VLOOKUP(ROWS($1:5),AC:AD,2,0))</f>
        <v/>
      </c>
      <c r="AF7" s="2" t="str">
        <f>IF(COUNTIF(AD7:AD50,AE7)&gt;20,"",COUNTIF(AD7:AD50,AE7))</f>
        <v/>
      </c>
      <c r="AG7" s="3" t="str">
        <f>IF(OR(AH7="",COUNTIF(AH$3:AH7,AH7)&gt;1),"",MAX(AG$2:AG6)+1)</f>
        <v/>
      </c>
      <c r="AH7" s="2" t="str">
        <f t="array" ref="AH7">IFERROR(INDEX('Variété par cellule'!$A$1:$U$97,SMALL(('Variété par cellule'!$B$1:$U$97=AI$1)*(ROW('Variété par cellule'!$B$1:$U$97)),COUNTIF('Variété par cellule'!$B$1:$U$97,"&lt;&gt;"&amp;AI$1)+'Variété par cellule'!$V6),1),"")</f>
        <v/>
      </c>
      <c r="AI7" s="2" t="str">
        <f t="array" ref="AI7">IF(ROWS($1:5)&gt;MAX(AG:AG),"",VLOOKUP(ROWS($1:5),AG:AH,2,0))</f>
        <v/>
      </c>
      <c r="AJ7" s="2" t="str">
        <f>IF(COUNTIF(AH7:AH50,AI7)&gt;20,"",COUNTIF(AH7:AH50,AI7))</f>
        <v/>
      </c>
      <c r="AK7" s="3" t="str">
        <f>IF(OR(AL7="",COUNTIF(AL$3:AL7,AL7)&gt;1),"",MAX(AK$2:AK6)+1)</f>
        <v/>
      </c>
      <c r="AL7" s="2" t="str">
        <f t="array" ref="AL7">IFERROR(INDEX('Variété par cellule'!$A$1:$U$97,SMALL(('Variété par cellule'!$B$1:$U$97=AM$1)*(ROW('Variété par cellule'!$B$1:$U$97)),COUNTIF('Variété par cellule'!$B$1:$U$97,"&lt;&gt;"&amp;AM$1)+'Variété par cellule'!$V6),1),"")</f>
        <v/>
      </c>
      <c r="AM7" s="2" t="str">
        <f t="array" ref="AM7">IF(ROWS($1:5)&gt;MAX(AK:AK),"",VLOOKUP(ROWS($1:5),AK:AL,2,0))</f>
        <v/>
      </c>
      <c r="AN7" s="2" t="str">
        <f>IF(COUNTIF(AL7:AL50,AM7)&gt;20,"",COUNTIF(AL7:AL50,AM7))</f>
        <v/>
      </c>
      <c r="AO7" s="3" t="str">
        <f>IF(OR(AP7="",COUNTIF(AP$3:AP7,AP7)&gt;1),"",MAX(AO$2:AO6)+1)</f>
        <v/>
      </c>
      <c r="AP7" s="2" t="str">
        <f t="array" ref="AP7">IFERROR(INDEX('Variété par cellule'!$A$1:$U$97,SMALL(('Variété par cellule'!$B$1:$U$97=AQ$1)*(ROW('Variété par cellule'!$B$1:$U$97)),COUNTIF('Variété par cellule'!$B$1:$U$97,"&lt;&gt;"&amp;AQ$1)+'Variété par cellule'!$V6),1),"")</f>
        <v/>
      </c>
      <c r="AQ7" s="2" t="str">
        <f t="array" ref="AQ7">IF(ROWS($1:5)&gt;MAX(AO:AO),"",VLOOKUP(ROWS($1:5),AO:AP,2,0))</f>
        <v/>
      </c>
      <c r="AR7" s="2" t="str">
        <f>IF(COUNTIF(AP7:AP50,AQ7)&gt;20,"",COUNTIF(AP7:AP50,AQ7))</f>
        <v/>
      </c>
      <c r="AS7" s="3" t="str">
        <f>IF(OR(AT7="",COUNTIF(AT$3:AT7,AT7)&gt;1),"",MAX(AS$2:AS6)+1)</f>
        <v/>
      </c>
      <c r="AT7" s="2" t="str">
        <f t="array" ref="AT7">IFERROR(INDEX('Variété par cellule'!$A$1:$U$97,SMALL(('Variété par cellule'!$B$1:$U$97=AU$1)*(ROW('Variété par cellule'!$B$1:$U$97)),COUNTIF('Variété par cellule'!$B$1:$U$97,"&lt;&gt;"&amp;AU$1)+'Variété par cellule'!$V6),1),"")</f>
        <v/>
      </c>
      <c r="AU7" s="2" t="str">
        <f t="array" ref="AU7">IF(ROWS($1:5)&gt;MAX(AS:AS),"",VLOOKUP(ROWS($1:5),AS:AT,2,0))</f>
        <v/>
      </c>
      <c r="AV7" s="2" t="str">
        <f>IF(COUNTIF(AT7:AT50,AU7)&gt;20,"",COUNTIF(AT7:AT50,AU7))</f>
        <v/>
      </c>
      <c r="AW7" s="3" t="str">
        <f>IF(OR(AX7="",COUNTIF(AX$3:AX7,AX7)&gt;1),"",MAX(AW$2:AW6)+1)</f>
        <v/>
      </c>
      <c r="AX7" s="2" t="str">
        <f t="array" ref="AX7">IFERROR(INDEX('Variété par cellule'!$A$1:$U$97,SMALL(('Variété par cellule'!$B$1:$U$97=AY$1)*(ROW('Variété par cellule'!$B$1:$U$97)),COUNTIF('Variété par cellule'!$B$1:$U$97,"&lt;&gt;"&amp;AY$1)+'Variété par cellule'!$V6),1),"")</f>
        <v/>
      </c>
      <c r="AY7" s="2" t="str">
        <f t="array" ref="AY7">IF(ROWS($1:5)&gt;MAX(AW:AW),"",VLOOKUP(ROWS($1:5),AW:AX,2,0))</f>
        <v/>
      </c>
      <c r="AZ7" s="2" t="str">
        <f>IF(COUNTIF(AX7:AX50,AY7)&gt;20,"",COUNTIF(AX7:AX50,AY7))</f>
        <v/>
      </c>
      <c r="BA7" s="3" t="str">
        <f>IF(OR(BB7="",COUNTIF(BB$3:BB7,BB7)&gt;1),"",MAX(BA$2:BA6)+1)</f>
        <v/>
      </c>
      <c r="BB7" s="2" t="str">
        <f t="array" ref="BB7">IFERROR(INDEX('Variété par cellule'!$A$1:$U$97,SMALL(('Variété par cellule'!$B$1:$U$97=BC$1)*(ROW('Variété par cellule'!$B$1:$U$97)),COUNTIF('Variété par cellule'!$B$1:$U$97,"&lt;&gt;"&amp;BC$1)+'Variété par cellule'!$V6),1),"")</f>
        <v/>
      </c>
      <c r="BC7" s="2" t="str">
        <f t="array" ref="BC7">IF(ROWS($1:5)&gt;MAX(BA:BA),"",VLOOKUP(ROWS($1:5),BA:BB,2,0))</f>
        <v/>
      </c>
      <c r="BD7" s="2" t="str">
        <f>IF(COUNTIF(BB7:BB50,BC7)&gt;20,"",COUNTIF(BB7:BB50,BC7))</f>
        <v/>
      </c>
      <c r="BE7" s="3" t="str">
        <f>IF(OR(BF7="",COUNTIF(BF$3:BF7,BF7)&gt;1),"",MAX(BE$2:BE6)+1)</f>
        <v/>
      </c>
      <c r="BF7" s="2" t="str">
        <f t="array" ref="BF7">IFERROR(INDEX('Variété par cellule'!$A$1:$U$97,SMALL(('Variété par cellule'!$B$1:$U$97=BG$1)*(ROW('Variété par cellule'!$B$1:$U$97)),COUNTIF('Variété par cellule'!$B$1:$U$97,"&lt;&gt;"&amp;BG$1)+'Variété par cellule'!$V6),1),"")</f>
        <v/>
      </c>
      <c r="BG7" s="2" t="str">
        <f t="array" ref="BG7">IF(ROWS($1:5)&gt;MAX(BE:BE),"",VLOOKUP(ROWS($1:5),BE:BF,2,0))</f>
        <v/>
      </c>
      <c r="BH7" s="2" t="str">
        <f>IF(COUNTIF(BF7:BF50,BG7)&gt;20,"",COUNTIF(BF7:BF50,BG7))</f>
        <v/>
      </c>
      <c r="BI7" s="3" t="str">
        <f>IF(OR(BJ7="",COUNTIF(BJ$3:BJ7,BJ7)&gt;1),"",MAX(BI$2:BI6)+1)</f>
        <v/>
      </c>
      <c r="BJ7" s="2" t="str">
        <f t="array" ref="BJ7">IFERROR(INDEX('Variété par cellule'!$A$1:$U$97,SMALL(('Variété par cellule'!$B$1:$U$97=#REF!)*(ROW('Variété par cellule'!$B$1:$U$97)),COUNTIF('Variété par cellule'!$B$1:$U$97,"&lt;&gt;"&amp;#REF!)+'Variété par cellule'!$V6),1),"")</f>
        <v/>
      </c>
    </row>
    <row r="8" spans="1:62">
      <c r="A8" s="3" t="str">
        <f>IF(OR(B8="",COUNTIF(B$3:B8,B8)&gt;1),"",MAX(A$2:A7)+1)</f>
        <v/>
      </c>
      <c r="B8" s="2">
        <f t="array" ref="B8">IFERROR(INDEX('Variété par cellule'!$A$1:$U$97,SMALL(('Variété par cellule'!$B$1:$U$97=C$1)*(ROW('Variété par cellule'!$B$1:$U$97)),COUNTIF('Variété par cellule'!$B$1:$U$97,"&lt;&gt;"&amp;C$1)+'Variété par cellule'!$V7),1),"")</f>
        <v>-10</v>
      </c>
      <c r="C8" s="2">
        <f t="array" ref="C8">IF(ROWS($1:6)&gt;MAX(A:A),"",VLOOKUP(ROWS($1:6),A:B,2,0))</f>
        <v>-5</v>
      </c>
      <c r="D8" s="2">
        <f>IF(COUNTIF(B8:B50,C8)&gt;20,"",COUNTIF(B8:B50,C8))</f>
        <v>3</v>
      </c>
      <c r="E8" s="3" t="str">
        <f>IF(OR(F8="",COUNTIF(F$3:F8,F8)&gt;1),"",MAX(E$2:E7)+1)</f>
        <v/>
      </c>
      <c r="F8" s="2">
        <f t="array" ref="F8">IFERROR(INDEX('Variété par cellule'!$A$1:$U$97,SMALL(('Variété par cellule'!$B$1:$U$97=G$1)*(ROW('Variété par cellule'!$B$1:$U$97)),COUNTIF('Variété par cellule'!$B$1:$U$97,"&lt;&gt;"&amp;G$1)+'Variété par cellule'!$V7),1),"")</f>
        <v>-11</v>
      </c>
      <c r="G8" s="2">
        <f t="array" ref="G8">IF(ROWS($1:6)&gt;MAX(E:E),"",VLOOKUP(ROWS($1:6),E:F,2,0))</f>
        <v>-4</v>
      </c>
      <c r="H8" s="2">
        <f>IF(COUNTIF(F8:F50,G8)&gt;20,"",COUNTIF(F8:F50,G8))</f>
        <v>2</v>
      </c>
      <c r="I8" s="3" t="str">
        <f>IF(OR(J8="",COUNTIF(J$3:J8,J8)&gt;1),"",MAX(I$2:I7)+1)</f>
        <v/>
      </c>
      <c r="J8" s="2" t="str">
        <f t="array" ref="J8">IFERROR(INDEX('Variété par cellule'!$A$1:$U$97,SMALL(('Variété par cellule'!$B$1:$U$97=K$1)*(ROW('Variété par cellule'!$B$1:$U$97)),COUNTIF('Variété par cellule'!$B$1:$U$97,"&lt;&gt;"&amp;K$1)+'Variété par cellule'!$V7),1),"")</f>
        <v/>
      </c>
      <c r="K8" s="2" t="str">
        <f t="array" ref="K8">IF(ROWS($1:6)&gt;MAX(I:I),"",VLOOKUP(ROWS($1:6),I:J,2,0))</f>
        <v/>
      </c>
      <c r="L8" s="2" t="str">
        <f>IF(COUNTIF(J8:J50,K8)&gt;20,"",COUNTIF(J8:J50,K8))</f>
        <v/>
      </c>
      <c r="M8" s="3" t="str">
        <f>IF(OR(N8="",COUNTIF(N$3:N8,N8)&gt;1),"",MAX(M$2:M7)+1)</f>
        <v/>
      </c>
      <c r="N8" s="2" t="str">
        <f t="array" ref="N8">IFERROR(INDEX('Variété par cellule'!$A$1:$U$97,SMALL(('Variété par cellule'!$B$1:$U$97=O$1)*(ROW('Variété par cellule'!$B$1:$U$97)),COUNTIF('Variété par cellule'!$B$1:$U$97,"&lt;&gt;"&amp;O$1)+'Variété par cellule'!$V7),1),"")</f>
        <v/>
      </c>
      <c r="O8" s="2" t="str">
        <f t="array" ref="O8">IF(ROWS($1:6)&gt;MAX(M:M),"",VLOOKUP(ROWS($1:6),M:N,2,0))</f>
        <v/>
      </c>
      <c r="P8" s="2" t="str">
        <f>IF(COUNTIF(N8:N50,O8)&gt;20,"",COUNTIF(N8:N50,O8))</f>
        <v/>
      </c>
      <c r="Q8" s="3" t="str">
        <f>IF(OR(R8="",COUNTIF(R$3:R8,R8)&gt;1),"",MAX(Q$2:Q7)+1)</f>
        <v/>
      </c>
      <c r="R8" s="2" t="str">
        <f t="array" ref="R8">IFERROR(INDEX('Variété par cellule'!$A$1:$U$97,SMALL(('Variété par cellule'!$B$1:$U$97=S$1)*(ROW('Variété par cellule'!$B$1:$U$97)),COUNTIF('Variété par cellule'!$B$1:$U$97,"&lt;&gt;"&amp;S$1)+'Variété par cellule'!$V7),1),"")</f>
        <v/>
      </c>
      <c r="S8" s="2" t="str">
        <f t="array" ref="S8">IF(ROWS($1:6)&gt;MAX(Q:Q),"",VLOOKUP(ROWS($1:6),Q:R,2,0))</f>
        <v/>
      </c>
      <c r="T8" s="2" t="str">
        <f>IF(COUNTIF(R8:R50,S8)&gt;20,"",COUNTIF(R8:R50,S8))</f>
        <v/>
      </c>
      <c r="U8" s="3" t="str">
        <f>IF(OR(V8="",COUNTIF(V$3:V8,V8)&gt;1),"",MAX(U$2:U7)+1)</f>
        <v/>
      </c>
      <c r="V8" s="2">
        <f t="array" ref="V8">IFERROR(INDEX('Variété par cellule'!$A$1:$U$97,SMALL(('Variété par cellule'!$B$1:$U$97=W$1)*(ROW('Variété par cellule'!$B$1:$U$97)),COUNTIF('Variété par cellule'!$B$1:$U$97,"&lt;&gt;"&amp;W$1)+'Variété par cellule'!$V7),1),"")</f>
        <v>-3</v>
      </c>
      <c r="W8" s="2">
        <f t="array" ref="W8">IF(ROWS($1:6)&gt;MAX(U:U),"",VLOOKUP(ROWS($1:6),U:V,2,0))</f>
        <v>3</v>
      </c>
      <c r="X8" s="2">
        <f>IF(COUNTIF(V8:V50,W8)&gt;20,"",COUNTIF(V8:V50,W8))</f>
        <v>2</v>
      </c>
      <c r="Y8" s="3" t="str">
        <f>IF(OR(Z8="",COUNTIF(Z$3:Z8,Z8)&gt;1),"",MAX(Y$2:Y7)+1)</f>
        <v/>
      </c>
      <c r="Z8" s="2" t="str">
        <f t="array" ref="Z8">IFERROR(INDEX('Variété par cellule'!$A$1:$U$97,SMALL(('Variété par cellule'!$B$1:$U$97=AA$1)*(ROW('Variété par cellule'!$B$1:$U$97)),COUNTIF('Variété par cellule'!$B$1:$U$97,"&lt;&gt;"&amp;AA$1)+'Variété par cellule'!$V7),1),"")</f>
        <v/>
      </c>
      <c r="AA8" s="2" t="str">
        <f t="array" ref="AA8">IF(ROWS($1:6)&gt;MAX(Y:Y),"",VLOOKUP(ROWS($1:6),Y:Z,2,0))</f>
        <v/>
      </c>
      <c r="AB8" s="2" t="str">
        <f>IF(COUNTIF(Z8:Z50,AA8)&gt;20,"",COUNTIF(Z8:Z50,AA8))</f>
        <v/>
      </c>
      <c r="AC8" s="3" t="str">
        <f>IF(OR(AD8="",COUNTIF(AD$3:AD8,AD8)&gt;1),"",MAX(AC$2:AC7)+1)</f>
        <v/>
      </c>
      <c r="AD8" s="2" t="str">
        <f t="array" ref="AD8">IFERROR(INDEX('Variété par cellule'!$A$1:$U$97,SMALL(('Variété par cellule'!$B$1:$U$97=AE$1)*(ROW('Variété par cellule'!$B$1:$U$97)),COUNTIF('Variété par cellule'!$B$1:$U$97,"&lt;&gt;"&amp;AE$1)+'Variété par cellule'!$V7),1),"")</f>
        <v/>
      </c>
      <c r="AE8" s="2" t="str">
        <f t="array" ref="AE8">IF(ROWS($1:6)&gt;MAX(AC:AC),"",VLOOKUP(ROWS($1:6),AC:AD,2,0))</f>
        <v/>
      </c>
      <c r="AF8" s="2" t="str">
        <f>IF(COUNTIF(AD8:AD50,AE8)&gt;20,"",COUNTIF(AD8:AD50,AE8))</f>
        <v/>
      </c>
      <c r="AG8" s="3" t="str">
        <f>IF(OR(AH8="",COUNTIF(AH$3:AH8,AH8)&gt;1),"",MAX(AG$2:AG7)+1)</f>
        <v/>
      </c>
      <c r="AH8" s="2" t="str">
        <f t="array" ref="AH8">IFERROR(INDEX('Variété par cellule'!$A$1:$U$97,SMALL(('Variété par cellule'!$B$1:$U$97=AI$1)*(ROW('Variété par cellule'!$B$1:$U$97)),COUNTIF('Variété par cellule'!$B$1:$U$97,"&lt;&gt;"&amp;AI$1)+'Variété par cellule'!$V7),1),"")</f>
        <v/>
      </c>
      <c r="AI8" s="2" t="str">
        <f t="array" ref="AI8">IF(ROWS($1:6)&gt;MAX(AG:AG),"",VLOOKUP(ROWS($1:6),AG:AH,2,0))</f>
        <v/>
      </c>
      <c r="AJ8" s="2" t="str">
        <f>IF(COUNTIF(AH8:AH50,AI8)&gt;20,"",COUNTIF(AH8:AH50,AI8))</f>
        <v/>
      </c>
      <c r="AK8" s="3" t="str">
        <f>IF(OR(AL8="",COUNTIF(AL$3:AL8,AL8)&gt;1),"",MAX(AK$2:AK7)+1)</f>
        <v/>
      </c>
      <c r="AL8" s="2" t="str">
        <f t="array" ref="AL8">IFERROR(INDEX('Variété par cellule'!$A$1:$U$97,SMALL(('Variété par cellule'!$B$1:$U$97=AM$1)*(ROW('Variété par cellule'!$B$1:$U$97)),COUNTIF('Variété par cellule'!$B$1:$U$97,"&lt;&gt;"&amp;AM$1)+'Variété par cellule'!$V7),1),"")</f>
        <v/>
      </c>
      <c r="AM8" s="2" t="str">
        <f t="array" ref="AM8">IF(ROWS($1:6)&gt;MAX(AK:AK),"",VLOOKUP(ROWS($1:6),AK:AL,2,0))</f>
        <v/>
      </c>
      <c r="AN8" s="2" t="str">
        <f>IF(COUNTIF(AL8:AL50,AM8)&gt;20,"",COUNTIF(AL8:AL50,AM8))</f>
        <v/>
      </c>
      <c r="AO8" s="3" t="str">
        <f>IF(OR(AP8="",COUNTIF(AP$3:AP8,AP8)&gt;1),"",MAX(AO$2:AO7)+1)</f>
        <v/>
      </c>
      <c r="AP8" s="2" t="str">
        <f t="array" ref="AP8">IFERROR(INDEX('Variété par cellule'!$A$1:$U$97,SMALL(('Variété par cellule'!$B$1:$U$97=AQ$1)*(ROW('Variété par cellule'!$B$1:$U$97)),COUNTIF('Variété par cellule'!$B$1:$U$97,"&lt;&gt;"&amp;AQ$1)+'Variété par cellule'!$V7),1),"")</f>
        <v/>
      </c>
      <c r="AQ8" s="2" t="str">
        <f t="array" ref="AQ8">IF(ROWS($1:6)&gt;MAX(AO:AO),"",VLOOKUP(ROWS($1:6),AO:AP,2,0))</f>
        <v/>
      </c>
      <c r="AR8" s="2" t="str">
        <f>IF(COUNTIF(AP8:AP50,AQ8)&gt;20,"",COUNTIF(AP8:AP50,AQ8))</f>
        <v/>
      </c>
      <c r="AS8" s="3" t="str">
        <f>IF(OR(AT8="",COUNTIF(AT$3:AT8,AT8)&gt;1),"",MAX(AS$2:AS7)+1)</f>
        <v/>
      </c>
      <c r="AT8" s="2" t="str">
        <f t="array" ref="AT8">IFERROR(INDEX('Variété par cellule'!$A$1:$U$97,SMALL(('Variété par cellule'!$B$1:$U$97=AU$1)*(ROW('Variété par cellule'!$B$1:$U$97)),COUNTIF('Variété par cellule'!$B$1:$U$97,"&lt;&gt;"&amp;AU$1)+'Variété par cellule'!$V7),1),"")</f>
        <v/>
      </c>
      <c r="AU8" s="2" t="str">
        <f t="array" ref="AU8">IF(ROWS($1:6)&gt;MAX(AS:AS),"",VLOOKUP(ROWS($1:6),AS:AT,2,0))</f>
        <v/>
      </c>
      <c r="AV8" s="2" t="str">
        <f>IF(COUNTIF(AT8:AT50,AU8)&gt;20,"",COUNTIF(AT8:AT50,AU8))</f>
        <v/>
      </c>
      <c r="AW8" s="3" t="str">
        <f>IF(OR(AX8="",COUNTIF(AX$3:AX8,AX8)&gt;1),"",MAX(AW$2:AW7)+1)</f>
        <v/>
      </c>
      <c r="AX8" s="2" t="str">
        <f t="array" ref="AX8">IFERROR(INDEX('Variété par cellule'!$A$1:$U$97,SMALL(('Variété par cellule'!$B$1:$U$97=AY$1)*(ROW('Variété par cellule'!$B$1:$U$97)),COUNTIF('Variété par cellule'!$B$1:$U$97,"&lt;&gt;"&amp;AY$1)+'Variété par cellule'!$V7),1),"")</f>
        <v/>
      </c>
      <c r="AY8" s="2" t="str">
        <f t="array" ref="AY8">IF(ROWS($1:6)&gt;MAX(AW:AW),"",VLOOKUP(ROWS($1:6),AW:AX,2,0))</f>
        <v/>
      </c>
      <c r="AZ8" s="2" t="str">
        <f>IF(COUNTIF(AX8:AX50,AY8)&gt;20,"",COUNTIF(AX8:AX50,AY8))</f>
        <v/>
      </c>
      <c r="BA8" s="3" t="str">
        <f>IF(OR(BB8="",COUNTIF(BB$3:BB8,BB8)&gt;1),"",MAX(BA$2:BA7)+1)</f>
        <v/>
      </c>
      <c r="BB8" s="2" t="str">
        <f t="array" ref="BB8">IFERROR(INDEX('Variété par cellule'!$A$1:$U$97,SMALL(('Variété par cellule'!$B$1:$U$97=BC$1)*(ROW('Variété par cellule'!$B$1:$U$97)),COUNTIF('Variété par cellule'!$B$1:$U$97,"&lt;&gt;"&amp;BC$1)+'Variété par cellule'!$V7),1),"")</f>
        <v/>
      </c>
      <c r="BC8" s="2" t="str">
        <f t="array" ref="BC8">IF(ROWS($1:6)&gt;MAX(BA:BA),"",VLOOKUP(ROWS($1:6),BA:BB,2,0))</f>
        <v/>
      </c>
      <c r="BD8" s="2" t="str">
        <f>IF(COUNTIF(BB8:BB50,BC8)&gt;20,"",COUNTIF(BB8:BB50,BC8))</f>
        <v/>
      </c>
      <c r="BE8" s="3" t="str">
        <f>IF(OR(BF8="",COUNTIF(BF$3:BF8,BF8)&gt;1),"",MAX(BE$2:BE7)+1)</f>
        <v/>
      </c>
      <c r="BF8" s="2" t="str">
        <f t="array" ref="BF8">IFERROR(INDEX('Variété par cellule'!$A$1:$U$97,SMALL(('Variété par cellule'!$B$1:$U$97=BG$1)*(ROW('Variété par cellule'!$B$1:$U$97)),COUNTIF('Variété par cellule'!$B$1:$U$97,"&lt;&gt;"&amp;BG$1)+'Variété par cellule'!$V7),1),"")</f>
        <v/>
      </c>
      <c r="BG8" s="2" t="str">
        <f t="array" ref="BG8">IF(ROWS($1:6)&gt;MAX(BE:BE),"",VLOOKUP(ROWS($1:6),BE:BF,2,0))</f>
        <v/>
      </c>
      <c r="BH8" s="2" t="str">
        <f>IF(COUNTIF(BF8:BF50,BG8)&gt;20,"",COUNTIF(BF8:BF50,BG8))</f>
        <v/>
      </c>
      <c r="BI8" s="3" t="str">
        <f>IF(OR(BJ8="",COUNTIF(BJ$3:BJ8,BJ8)&gt;1),"",MAX(BI$2:BI7)+1)</f>
        <v/>
      </c>
      <c r="BJ8" s="2" t="str">
        <f t="array" ref="BJ8">IFERROR(INDEX('Variété par cellule'!$A$1:$U$97,SMALL(('Variété par cellule'!$B$1:$U$97=#REF!)*(ROW('Variété par cellule'!$B$1:$U$97)),COUNTIF('Variété par cellule'!$B$1:$U$97,"&lt;&gt;"&amp;#REF!)+'Variété par cellule'!$V7),1),"")</f>
        <v/>
      </c>
    </row>
    <row r="9" spans="1:62">
      <c r="A9" s="3" t="str">
        <f>IF(OR(B9="",COUNTIF(B$3:B9,B9)&gt;1),"",MAX(A$2:A8)+1)</f>
        <v/>
      </c>
      <c r="B9" s="2">
        <f t="array" ref="B9">IFERROR(INDEX('Variété par cellule'!$A$1:$U$97,SMALL(('Variété par cellule'!$B$1:$U$97=C$1)*(ROW('Variété par cellule'!$B$1:$U$97)),COUNTIF('Variété par cellule'!$B$1:$U$97,"&lt;&gt;"&amp;C$1)+'Variété par cellule'!$V8),1),"")</f>
        <v>-10</v>
      </c>
      <c r="C9" s="2" t="str">
        <f t="array" ref="C9">IF(ROWS($1:7)&gt;MAX(A:A),"",VLOOKUP(ROWS($1:7),A:B,2,0))</f>
        <v/>
      </c>
      <c r="D9" s="2">
        <f>IF(COUNTIF(B9:B50,C9)&gt;20,"",COUNTIF(B9:B50,C9))</f>
        <v>0</v>
      </c>
      <c r="E9" s="3">
        <f>IF(OR(F9="",COUNTIF(F$3:F9,F9)&gt;1),"",MAX(E$2:E8)+1)</f>
        <v>3</v>
      </c>
      <c r="F9" s="2">
        <f t="array" ref="F9">IFERROR(INDEX('Variété par cellule'!$A$1:$U$97,SMALL(('Variété par cellule'!$B$1:$U$97=G$1)*(ROW('Variété par cellule'!$B$1:$U$97)),COUNTIF('Variété par cellule'!$B$1:$U$97,"&lt;&gt;"&amp;G$1)+'Variété par cellule'!$V8),1),"")</f>
        <v>-10</v>
      </c>
      <c r="G9" s="2">
        <f t="array" ref="G9">IF(ROWS($1:7)&gt;MAX(E:E),"",VLOOKUP(ROWS($1:7),E:F,2,0))</f>
        <v>-3</v>
      </c>
      <c r="H9" s="2">
        <f>IF(COUNTIF(F9:F50,G9)&gt;20,"",COUNTIF(F9:F50,G9))</f>
        <v>1</v>
      </c>
      <c r="I9" s="3" t="str">
        <f>IF(OR(J9="",COUNTIF(J$3:J9,J9)&gt;1),"",MAX(I$2:I8)+1)</f>
        <v/>
      </c>
      <c r="J9" s="2" t="str">
        <f t="array" ref="J9">IFERROR(INDEX('Variété par cellule'!$A$1:$U$97,SMALL(('Variété par cellule'!$B$1:$U$97=K$1)*(ROW('Variété par cellule'!$B$1:$U$97)),COUNTIF('Variété par cellule'!$B$1:$U$97,"&lt;&gt;"&amp;K$1)+'Variété par cellule'!$V8),1),"")</f>
        <v/>
      </c>
      <c r="K9" s="2" t="str">
        <f t="array" ref="K9">IF(ROWS($1:7)&gt;MAX(I:I),"",VLOOKUP(ROWS($1:7),I:J,2,0))</f>
        <v/>
      </c>
      <c r="L9" s="2" t="str">
        <f>IF(COUNTIF(J9:J50,K9)&gt;20,"",COUNTIF(J9:J50,K9))</f>
        <v/>
      </c>
      <c r="M9" s="3" t="str">
        <f>IF(OR(N9="",COUNTIF(N$3:N9,N9)&gt;1),"",MAX(M$2:M8)+1)</f>
        <v/>
      </c>
      <c r="N9" s="2" t="str">
        <f t="array" ref="N9">IFERROR(INDEX('Variété par cellule'!$A$1:$U$97,SMALL(('Variété par cellule'!$B$1:$U$97=O$1)*(ROW('Variété par cellule'!$B$1:$U$97)),COUNTIF('Variété par cellule'!$B$1:$U$97,"&lt;&gt;"&amp;O$1)+'Variété par cellule'!$V8),1),"")</f>
        <v/>
      </c>
      <c r="O9" s="2" t="str">
        <f t="array" ref="O9">IF(ROWS($1:7)&gt;MAX(M:M),"",VLOOKUP(ROWS($1:7),M:N,2,0))</f>
        <v/>
      </c>
      <c r="P9" s="2" t="str">
        <f>IF(COUNTIF(N9:N50,O9)&gt;20,"",COUNTIF(N9:N50,O9))</f>
        <v/>
      </c>
      <c r="Q9" s="3" t="str">
        <f>IF(OR(R9="",COUNTIF(R$3:R9,R9)&gt;1),"",MAX(Q$2:Q8)+1)</f>
        <v/>
      </c>
      <c r="R9" s="2" t="str">
        <f t="array" ref="R9">IFERROR(INDEX('Variété par cellule'!$A$1:$U$97,SMALL(('Variété par cellule'!$B$1:$U$97=S$1)*(ROW('Variété par cellule'!$B$1:$U$97)),COUNTIF('Variété par cellule'!$B$1:$U$97,"&lt;&gt;"&amp;S$1)+'Variété par cellule'!$V8),1),"")</f>
        <v/>
      </c>
      <c r="S9" s="2" t="str">
        <f t="array" ref="S9">IF(ROWS($1:7)&gt;MAX(Q:Q),"",VLOOKUP(ROWS($1:7),Q:R,2,0))</f>
        <v/>
      </c>
      <c r="T9" s="2" t="str">
        <f>IF(COUNTIF(R9:R50,S9)&gt;20,"",COUNTIF(R9:R50,S9))</f>
        <v/>
      </c>
      <c r="U9" s="3" t="str">
        <f>IF(OR(V9="",COUNTIF(V$3:V9,V9)&gt;1),"",MAX(U$2:U8)+1)</f>
        <v/>
      </c>
      <c r="V9" s="2">
        <f t="array" ref="V9">IFERROR(INDEX('Variété par cellule'!$A$1:$U$97,SMALL(('Variété par cellule'!$B$1:$U$97=W$1)*(ROW('Variété par cellule'!$B$1:$U$97)),COUNTIF('Variété par cellule'!$B$1:$U$97,"&lt;&gt;"&amp;W$1)+'Variété par cellule'!$V8),1),"")</f>
        <v>-3</v>
      </c>
      <c r="W9" s="2">
        <f t="array" ref="W9">IF(ROWS($1:7)&gt;MAX(U:U),"",VLOOKUP(ROWS($1:7),U:V,2,0))</f>
        <v>5</v>
      </c>
      <c r="X9" s="2">
        <f>IF(COUNTIF(V9:V50,W9)&gt;20,"",COUNTIF(V9:V50,W9))</f>
        <v>4</v>
      </c>
      <c r="Y9" s="3" t="str">
        <f>IF(OR(Z9="",COUNTIF(Z$3:Z9,Z9)&gt;1),"",MAX(Y$2:Y8)+1)</f>
        <v/>
      </c>
      <c r="Z9" s="2" t="str">
        <f t="array" ref="Z9">IFERROR(INDEX('Variété par cellule'!$A$1:$U$97,SMALL(('Variété par cellule'!$B$1:$U$97=AA$1)*(ROW('Variété par cellule'!$B$1:$U$97)),COUNTIF('Variété par cellule'!$B$1:$U$97,"&lt;&gt;"&amp;AA$1)+'Variété par cellule'!$V8),1),"")</f>
        <v/>
      </c>
      <c r="AA9" s="2" t="str">
        <f t="array" ref="AA9">IF(ROWS($1:7)&gt;MAX(Y:Y),"",VLOOKUP(ROWS($1:7),Y:Z,2,0))</f>
        <v/>
      </c>
      <c r="AB9" s="2" t="str">
        <f>IF(COUNTIF(Z9:Z50,AA9)&gt;20,"",COUNTIF(Z9:Z50,AA9))</f>
        <v/>
      </c>
      <c r="AC9" s="3" t="str">
        <f>IF(OR(AD9="",COUNTIF(AD$3:AD9,AD9)&gt;1),"",MAX(AC$2:AC8)+1)</f>
        <v/>
      </c>
      <c r="AD9" s="2" t="str">
        <f t="array" ref="AD9">IFERROR(INDEX('Variété par cellule'!$A$1:$U$97,SMALL(('Variété par cellule'!$B$1:$U$97=AE$1)*(ROW('Variété par cellule'!$B$1:$U$97)),COUNTIF('Variété par cellule'!$B$1:$U$97,"&lt;&gt;"&amp;AE$1)+'Variété par cellule'!$V8),1),"")</f>
        <v/>
      </c>
      <c r="AE9" s="2" t="str">
        <f t="array" ref="AE9">IF(ROWS($1:7)&gt;MAX(AC:AC),"",VLOOKUP(ROWS($1:7),AC:AD,2,0))</f>
        <v/>
      </c>
      <c r="AF9" s="2" t="str">
        <f>IF(COUNTIF(AD9:AD50,AE9)&gt;20,"",COUNTIF(AD9:AD50,AE9))</f>
        <v/>
      </c>
      <c r="AG9" s="3" t="str">
        <f>IF(OR(AH9="",COUNTIF(AH$3:AH9,AH9)&gt;1),"",MAX(AG$2:AG8)+1)</f>
        <v/>
      </c>
      <c r="AH9" s="2" t="str">
        <f t="array" ref="AH9">IFERROR(INDEX('Variété par cellule'!$A$1:$U$97,SMALL(('Variété par cellule'!$B$1:$U$97=AI$1)*(ROW('Variété par cellule'!$B$1:$U$97)),COUNTIF('Variété par cellule'!$B$1:$U$97,"&lt;&gt;"&amp;AI$1)+'Variété par cellule'!$V8),1),"")</f>
        <v/>
      </c>
      <c r="AI9" s="2" t="str">
        <f t="array" ref="AI9">IF(ROWS($1:7)&gt;MAX(AG:AG),"",VLOOKUP(ROWS($1:7),AG:AH,2,0))</f>
        <v/>
      </c>
      <c r="AJ9" s="2" t="str">
        <f>IF(COUNTIF(AH9:AH50,AI9)&gt;20,"",COUNTIF(AH9:AH50,AI9))</f>
        <v/>
      </c>
      <c r="AK9" s="3" t="str">
        <f>IF(OR(AL9="",COUNTIF(AL$3:AL9,AL9)&gt;1),"",MAX(AK$2:AK8)+1)</f>
        <v/>
      </c>
      <c r="AL9" s="2" t="str">
        <f t="array" ref="AL9">IFERROR(INDEX('Variété par cellule'!$A$1:$U$97,SMALL(('Variété par cellule'!$B$1:$U$97=AM$1)*(ROW('Variété par cellule'!$B$1:$U$97)),COUNTIF('Variété par cellule'!$B$1:$U$97,"&lt;&gt;"&amp;AM$1)+'Variété par cellule'!$V8),1),"")</f>
        <v/>
      </c>
      <c r="AM9" s="2" t="str">
        <f t="array" ref="AM9">IF(ROWS($1:7)&gt;MAX(AK:AK),"",VLOOKUP(ROWS($1:7),AK:AL,2,0))</f>
        <v/>
      </c>
      <c r="AN9" s="2" t="str">
        <f>IF(COUNTIF(AL9:AL50,AM9)&gt;20,"",COUNTIF(AL9:AL50,AM9))</f>
        <v/>
      </c>
      <c r="AO9" s="3" t="str">
        <f>IF(OR(AP9="",COUNTIF(AP$3:AP9,AP9)&gt;1),"",MAX(AO$2:AO8)+1)</f>
        <v/>
      </c>
      <c r="AP9" s="2" t="str">
        <f t="array" ref="AP9">IFERROR(INDEX('Variété par cellule'!$A$1:$U$97,SMALL(('Variété par cellule'!$B$1:$U$97=AQ$1)*(ROW('Variété par cellule'!$B$1:$U$97)),COUNTIF('Variété par cellule'!$B$1:$U$97,"&lt;&gt;"&amp;AQ$1)+'Variété par cellule'!$V8),1),"")</f>
        <v/>
      </c>
      <c r="AQ9" s="2" t="str">
        <f t="array" ref="AQ9">IF(ROWS($1:7)&gt;MAX(AO:AO),"",VLOOKUP(ROWS($1:7),AO:AP,2,0))</f>
        <v/>
      </c>
      <c r="AR9" s="2" t="str">
        <f>IF(COUNTIF(AP9:AP50,AQ9)&gt;20,"",COUNTIF(AP9:AP50,AQ9))</f>
        <v/>
      </c>
      <c r="AS9" s="3" t="str">
        <f>IF(OR(AT9="",COUNTIF(AT$3:AT9,AT9)&gt;1),"",MAX(AS$2:AS8)+1)</f>
        <v/>
      </c>
      <c r="AT9" s="2" t="str">
        <f t="array" ref="AT9">IFERROR(INDEX('Variété par cellule'!$A$1:$U$97,SMALL(('Variété par cellule'!$B$1:$U$97=AU$1)*(ROW('Variété par cellule'!$B$1:$U$97)),COUNTIF('Variété par cellule'!$B$1:$U$97,"&lt;&gt;"&amp;AU$1)+'Variété par cellule'!$V8),1),"")</f>
        <v/>
      </c>
      <c r="AU9" s="2" t="str">
        <f t="array" ref="AU9">IF(ROWS($1:7)&gt;MAX(AS:AS),"",VLOOKUP(ROWS($1:7),AS:AT,2,0))</f>
        <v/>
      </c>
      <c r="AV9" s="2" t="str">
        <f>IF(COUNTIF(AT9:AT50,AU9)&gt;20,"",COUNTIF(AT9:AT50,AU9))</f>
        <v/>
      </c>
      <c r="AW9" s="3" t="str">
        <f>IF(OR(AX9="",COUNTIF(AX$3:AX9,AX9)&gt;1),"",MAX(AW$2:AW8)+1)</f>
        <v/>
      </c>
      <c r="AX9" s="2" t="str">
        <f t="array" ref="AX9">IFERROR(INDEX('Variété par cellule'!$A$1:$U$97,SMALL(('Variété par cellule'!$B$1:$U$97=AY$1)*(ROW('Variété par cellule'!$B$1:$U$97)),COUNTIF('Variété par cellule'!$B$1:$U$97,"&lt;&gt;"&amp;AY$1)+'Variété par cellule'!$V8),1),"")</f>
        <v/>
      </c>
      <c r="AY9" s="2" t="str">
        <f t="array" ref="AY9">IF(ROWS($1:7)&gt;MAX(AW:AW),"",VLOOKUP(ROWS($1:7),AW:AX,2,0))</f>
        <v/>
      </c>
      <c r="AZ9" s="2" t="str">
        <f>IF(COUNTIF(AX9:AX50,AY9)&gt;20,"",COUNTIF(AX9:AX50,AY9))</f>
        <v/>
      </c>
      <c r="BA9" s="3" t="str">
        <f>IF(OR(BB9="",COUNTIF(BB$3:BB9,BB9)&gt;1),"",MAX(BA$2:BA8)+1)</f>
        <v/>
      </c>
      <c r="BB9" s="2" t="str">
        <f t="array" ref="BB9">IFERROR(INDEX('Variété par cellule'!$A$1:$U$97,SMALL(('Variété par cellule'!$B$1:$U$97=BC$1)*(ROW('Variété par cellule'!$B$1:$U$97)),COUNTIF('Variété par cellule'!$B$1:$U$97,"&lt;&gt;"&amp;BC$1)+'Variété par cellule'!$V8),1),"")</f>
        <v/>
      </c>
      <c r="BC9" s="2" t="str">
        <f t="array" ref="BC9">IF(ROWS($1:7)&gt;MAX(BA:BA),"",VLOOKUP(ROWS($1:7),BA:BB,2,0))</f>
        <v/>
      </c>
      <c r="BD9" s="2" t="str">
        <f>IF(COUNTIF(BB9:BB50,BC9)&gt;20,"",COUNTIF(BB9:BB50,BC9))</f>
        <v/>
      </c>
      <c r="BE9" s="3" t="str">
        <f>IF(OR(BF9="",COUNTIF(BF$3:BF9,BF9)&gt;1),"",MAX(BE$2:BE8)+1)</f>
        <v/>
      </c>
      <c r="BF9" s="2" t="str">
        <f t="array" ref="BF9">IFERROR(INDEX('Variété par cellule'!$A$1:$U$97,SMALL(('Variété par cellule'!$B$1:$U$97=BG$1)*(ROW('Variété par cellule'!$B$1:$U$97)),COUNTIF('Variété par cellule'!$B$1:$U$97,"&lt;&gt;"&amp;BG$1)+'Variété par cellule'!$V8),1),"")</f>
        <v/>
      </c>
      <c r="BG9" s="2" t="str">
        <f t="array" ref="BG9">IF(ROWS($1:7)&gt;MAX(BE:BE),"",VLOOKUP(ROWS($1:7),BE:BF,2,0))</f>
        <v/>
      </c>
      <c r="BH9" s="2" t="str">
        <f>IF(COUNTIF(BF9:BF50,BG9)&gt;20,"",COUNTIF(BF9:BF50,BG9))</f>
        <v/>
      </c>
      <c r="BI9" s="3" t="str">
        <f>IF(OR(BJ9="",COUNTIF(BJ$3:BJ9,BJ9)&gt;1),"",MAX(BI$2:BI8)+1)</f>
        <v/>
      </c>
      <c r="BJ9" s="2" t="str">
        <f t="array" ref="BJ9">IFERROR(INDEX('Variété par cellule'!$A$1:$U$97,SMALL(('Variété par cellule'!$B$1:$U$97=#REF!)*(ROW('Variété par cellule'!$B$1:$U$97)),COUNTIF('Variété par cellule'!$B$1:$U$97,"&lt;&gt;"&amp;#REF!)+'Variété par cellule'!$V8),1),"")</f>
        <v/>
      </c>
    </row>
    <row r="10" spans="1:62">
      <c r="A10" s="3" t="str">
        <f>IF(OR(B10="",COUNTIF(B$3:B10,B10)&gt;1),"",MAX(A$2:A9)+1)</f>
        <v/>
      </c>
      <c r="B10" s="2">
        <f t="array" ref="B10">IFERROR(INDEX('Variété par cellule'!$A$1:$U$97,SMALL(('Variété par cellule'!$B$1:$U$97=C$1)*(ROW('Variété par cellule'!$B$1:$U$97)),COUNTIF('Variété par cellule'!$B$1:$U$97,"&lt;&gt;"&amp;C$1)+'Variété par cellule'!$V9),1),"")</f>
        <v>-10</v>
      </c>
      <c r="C10" s="2" t="str">
        <f t="array" ref="C10">IF(ROWS($1:8)&gt;MAX(A:A),"",VLOOKUP(ROWS($1:8),A:B,2,0))</f>
        <v/>
      </c>
      <c r="D10" s="2">
        <f>IF(COUNTIF(B10:B50,C10)&gt;20,"",COUNTIF(B10:B50,C10))</f>
        <v>0</v>
      </c>
      <c r="E10" s="3">
        <f>IF(OR(F10="",COUNTIF(F$3:F10,F10)&gt;1),"",MAX(E$2:E9)+1)</f>
        <v>4</v>
      </c>
      <c r="F10" s="2">
        <f t="array" ref="F10">IFERROR(INDEX('Variété par cellule'!$A$1:$U$97,SMALL(('Variété par cellule'!$B$1:$U$97=G$1)*(ROW('Variété par cellule'!$B$1:$U$97)),COUNTIF('Variété par cellule'!$B$1:$U$97,"&lt;&gt;"&amp;G$1)+'Variété par cellule'!$V9),1),"")</f>
        <v>-8</v>
      </c>
      <c r="G10" s="2">
        <f t="array" ref="G10">IF(ROWS($1:8)&gt;MAX(E:E),"",VLOOKUP(ROWS($1:8),E:F,2,0))</f>
        <v>-2</v>
      </c>
      <c r="H10" s="2">
        <f>IF(COUNTIF(F10:F50,G10)&gt;20,"",COUNTIF(F10:F50,G10))</f>
        <v>1</v>
      </c>
      <c r="I10" s="3" t="str">
        <f>IF(OR(J10="",COUNTIF(J$3:J10,J10)&gt;1),"",MAX(I$2:I9)+1)</f>
        <v/>
      </c>
      <c r="J10" s="2" t="str">
        <f t="array" ref="J10">IFERROR(INDEX('Variété par cellule'!$A$1:$U$97,SMALL(('Variété par cellule'!$B$1:$U$97=K$1)*(ROW('Variété par cellule'!$B$1:$U$97)),COUNTIF('Variété par cellule'!$B$1:$U$97,"&lt;&gt;"&amp;K$1)+'Variété par cellule'!$V9),1),"")</f>
        <v/>
      </c>
      <c r="K10" s="2" t="str">
        <f t="array" ref="K10">IF(ROWS($1:8)&gt;MAX(I:I),"",VLOOKUP(ROWS($1:8),I:J,2,0))</f>
        <v/>
      </c>
      <c r="L10" s="2" t="str">
        <f>IF(COUNTIF(J10:J50,K10)&gt;20,"",COUNTIF(J10:J50,K10))</f>
        <v/>
      </c>
      <c r="M10" s="3" t="str">
        <f>IF(OR(N10="",COUNTIF(N$3:N10,N10)&gt;1),"",MAX(M$2:M9)+1)</f>
        <v/>
      </c>
      <c r="N10" s="2" t="str">
        <f t="array" ref="N10">IFERROR(INDEX('Variété par cellule'!$A$1:$U$97,SMALL(('Variété par cellule'!$B$1:$U$97=O$1)*(ROW('Variété par cellule'!$B$1:$U$97)),COUNTIF('Variété par cellule'!$B$1:$U$97,"&lt;&gt;"&amp;O$1)+'Variété par cellule'!$V9),1),"")</f>
        <v/>
      </c>
      <c r="O10" s="2" t="str">
        <f t="array" ref="O10">IF(ROWS($1:8)&gt;MAX(M:M),"",VLOOKUP(ROWS($1:8),M:N,2,0))</f>
        <v/>
      </c>
      <c r="P10" s="2" t="str">
        <f>IF(COUNTIF(N10:N50,O10)&gt;20,"",COUNTIF(N10:N50,O10))</f>
        <v/>
      </c>
      <c r="Q10" s="3" t="str">
        <f>IF(OR(R10="",COUNTIF(R$3:R10,R10)&gt;1),"",MAX(Q$2:Q9)+1)</f>
        <v/>
      </c>
      <c r="R10" s="2" t="str">
        <f t="array" ref="R10">IFERROR(INDEX('Variété par cellule'!$A$1:$U$97,SMALL(('Variété par cellule'!$B$1:$U$97=S$1)*(ROW('Variété par cellule'!$B$1:$U$97)),COUNTIF('Variété par cellule'!$B$1:$U$97,"&lt;&gt;"&amp;S$1)+'Variété par cellule'!$V9),1),"")</f>
        <v/>
      </c>
      <c r="S10" s="2" t="str">
        <f t="array" ref="S10">IF(ROWS($1:8)&gt;MAX(Q:Q),"",VLOOKUP(ROWS($1:8),Q:R,2,0))</f>
        <v/>
      </c>
      <c r="T10" s="2" t="str">
        <f>IF(COUNTIF(R10:R50,S10)&gt;20,"",COUNTIF(R10:R50,S10))</f>
        <v/>
      </c>
      <c r="U10" s="3" t="str">
        <f>IF(OR(V10="",COUNTIF(V$3:V10,V10)&gt;1),"",MAX(U$2:U9)+1)</f>
        <v/>
      </c>
      <c r="V10" s="2">
        <f t="array" ref="V10">IFERROR(INDEX('Variété par cellule'!$A$1:$U$97,SMALL(('Variété par cellule'!$B$1:$U$97=W$1)*(ROW('Variété par cellule'!$B$1:$U$97)),COUNTIF('Variété par cellule'!$B$1:$U$97,"&lt;&gt;"&amp;W$1)+'Variété par cellule'!$V9),1),"")</f>
        <v>-3</v>
      </c>
      <c r="W10" s="2">
        <f t="array" ref="W10">IF(ROWS($1:8)&gt;MAX(U:U),"",VLOOKUP(ROWS($1:8),U:V,2,0))</f>
        <v>7</v>
      </c>
      <c r="X10" s="2">
        <f>IF(COUNTIF(V10:V50,W10)&gt;20,"",COUNTIF(V10:V50,W10))</f>
        <v>6</v>
      </c>
      <c r="Y10" s="3" t="str">
        <f>IF(OR(Z10="",COUNTIF(Z$3:Z10,Z10)&gt;1),"",MAX(Y$2:Y9)+1)</f>
        <v/>
      </c>
      <c r="Z10" s="2" t="str">
        <f t="array" ref="Z10">IFERROR(INDEX('Variété par cellule'!$A$1:$U$97,SMALL(('Variété par cellule'!$B$1:$U$97=AA$1)*(ROW('Variété par cellule'!$B$1:$U$97)),COUNTIF('Variété par cellule'!$B$1:$U$97,"&lt;&gt;"&amp;AA$1)+'Variété par cellule'!$V9),1),"")</f>
        <v/>
      </c>
      <c r="AA10" s="2" t="str">
        <f t="array" ref="AA10">IF(ROWS($1:8)&gt;MAX(Y:Y),"",VLOOKUP(ROWS($1:8),Y:Z,2,0))</f>
        <v/>
      </c>
      <c r="AB10" s="2" t="str">
        <f>IF(COUNTIF(Z10:Z50,AA10)&gt;20,"",COUNTIF(Z10:Z50,AA10))</f>
        <v/>
      </c>
      <c r="AC10" s="3" t="str">
        <f>IF(OR(AD10="",COUNTIF(AD$3:AD10,AD10)&gt;1),"",MAX(AC$2:AC9)+1)</f>
        <v/>
      </c>
      <c r="AD10" s="2" t="str">
        <f t="array" ref="AD10">IFERROR(INDEX('Variété par cellule'!$A$1:$U$97,SMALL(('Variété par cellule'!$B$1:$U$97=AE$1)*(ROW('Variété par cellule'!$B$1:$U$97)),COUNTIF('Variété par cellule'!$B$1:$U$97,"&lt;&gt;"&amp;AE$1)+'Variété par cellule'!$V9),1),"")</f>
        <v/>
      </c>
      <c r="AE10" s="2" t="str">
        <f t="array" ref="AE10">IF(ROWS($1:8)&gt;MAX(AC:AC),"",VLOOKUP(ROWS($1:8),AC:AD,2,0))</f>
        <v/>
      </c>
      <c r="AF10" s="2" t="str">
        <f>IF(COUNTIF(AD10:AD50,AE10)&gt;20,"",COUNTIF(AD10:AD50,AE10))</f>
        <v/>
      </c>
      <c r="AG10" s="3" t="str">
        <f>IF(OR(AH10="",COUNTIF(AH$3:AH10,AH10)&gt;1),"",MAX(AG$2:AG9)+1)</f>
        <v/>
      </c>
      <c r="AH10" s="2" t="str">
        <f t="array" ref="AH10">IFERROR(INDEX('Variété par cellule'!$A$1:$U$97,SMALL(('Variété par cellule'!$B$1:$U$97=AI$1)*(ROW('Variété par cellule'!$B$1:$U$97)),COUNTIF('Variété par cellule'!$B$1:$U$97,"&lt;&gt;"&amp;AI$1)+'Variété par cellule'!$V9),1),"")</f>
        <v/>
      </c>
      <c r="AI10" s="2" t="str">
        <f t="array" ref="AI10">IF(ROWS($1:8)&gt;MAX(AG:AG),"",VLOOKUP(ROWS($1:8),AG:AH,2,0))</f>
        <v/>
      </c>
      <c r="AJ10" s="2" t="str">
        <f>IF(COUNTIF(AH10:AH50,AI10)&gt;20,"",COUNTIF(AH10:AH50,AI10))</f>
        <v/>
      </c>
      <c r="AK10" s="3" t="str">
        <f>IF(OR(AL10="",COUNTIF(AL$3:AL10,AL10)&gt;1),"",MAX(AK$2:AK9)+1)</f>
        <v/>
      </c>
      <c r="AL10" s="2" t="str">
        <f t="array" ref="AL10">IFERROR(INDEX('Variété par cellule'!$A$1:$U$97,SMALL(('Variété par cellule'!$B$1:$U$97=AM$1)*(ROW('Variété par cellule'!$B$1:$U$97)),COUNTIF('Variété par cellule'!$B$1:$U$97,"&lt;&gt;"&amp;AM$1)+'Variété par cellule'!$V9),1),"")</f>
        <v/>
      </c>
      <c r="AM10" s="2" t="str">
        <f t="array" ref="AM10">IF(ROWS($1:8)&gt;MAX(AK:AK),"",VLOOKUP(ROWS($1:8),AK:AL,2,0))</f>
        <v/>
      </c>
      <c r="AN10" s="2" t="str">
        <f>IF(COUNTIF(AL10:AL50,AM10)&gt;20,"",COUNTIF(AL10:AL50,AM10))</f>
        <v/>
      </c>
      <c r="AO10" s="3" t="str">
        <f>IF(OR(AP10="",COUNTIF(AP$3:AP10,AP10)&gt;1),"",MAX(AO$2:AO9)+1)</f>
        <v/>
      </c>
      <c r="AP10" s="2" t="str">
        <f t="array" ref="AP10">IFERROR(INDEX('Variété par cellule'!$A$1:$U$97,SMALL(('Variété par cellule'!$B$1:$U$97=AQ$1)*(ROW('Variété par cellule'!$B$1:$U$97)),COUNTIF('Variété par cellule'!$B$1:$U$97,"&lt;&gt;"&amp;AQ$1)+'Variété par cellule'!$V9),1),"")</f>
        <v/>
      </c>
      <c r="AQ10" s="2" t="str">
        <f t="array" ref="AQ10">IF(ROWS($1:8)&gt;MAX(AO:AO),"",VLOOKUP(ROWS($1:8),AO:AP,2,0))</f>
        <v/>
      </c>
      <c r="AR10" s="2" t="str">
        <f>IF(COUNTIF(AP10:AP50,AQ10)&gt;20,"",COUNTIF(AP10:AP50,AQ10))</f>
        <v/>
      </c>
      <c r="AS10" s="3" t="str">
        <f>IF(OR(AT10="",COUNTIF(AT$3:AT10,AT10)&gt;1),"",MAX(AS$2:AS9)+1)</f>
        <v/>
      </c>
      <c r="AT10" s="2" t="str">
        <f t="array" ref="AT10">IFERROR(INDEX('Variété par cellule'!$A$1:$U$97,SMALL(('Variété par cellule'!$B$1:$U$97=AU$1)*(ROW('Variété par cellule'!$B$1:$U$97)),COUNTIF('Variété par cellule'!$B$1:$U$97,"&lt;&gt;"&amp;AU$1)+'Variété par cellule'!$V9),1),"")</f>
        <v/>
      </c>
      <c r="AU10" s="2" t="str">
        <f t="array" ref="AU10">IF(ROWS($1:8)&gt;MAX(AS:AS),"",VLOOKUP(ROWS($1:8),AS:AT,2,0))</f>
        <v/>
      </c>
      <c r="AV10" s="2" t="str">
        <f>IF(COUNTIF(AT10:AT50,AU10)&gt;20,"",COUNTIF(AT10:AT50,AU10))</f>
        <v/>
      </c>
      <c r="AW10" s="3" t="str">
        <f>IF(OR(AX10="",COUNTIF(AX$3:AX10,AX10)&gt;1),"",MAX(AW$2:AW9)+1)</f>
        <v/>
      </c>
      <c r="AX10" s="2" t="str">
        <f t="array" ref="AX10">IFERROR(INDEX('Variété par cellule'!$A$1:$U$97,SMALL(('Variété par cellule'!$B$1:$U$97=AY$1)*(ROW('Variété par cellule'!$B$1:$U$97)),COUNTIF('Variété par cellule'!$B$1:$U$97,"&lt;&gt;"&amp;AY$1)+'Variété par cellule'!$V9),1),"")</f>
        <v/>
      </c>
      <c r="AY10" s="2" t="str">
        <f t="array" ref="AY10">IF(ROWS($1:8)&gt;MAX(AW:AW),"",VLOOKUP(ROWS($1:8),AW:AX,2,0))</f>
        <v/>
      </c>
      <c r="AZ10" s="2" t="str">
        <f>IF(COUNTIF(AX10:AX50,AY10)&gt;20,"",COUNTIF(AX10:AX50,AY10))</f>
        <v/>
      </c>
      <c r="BA10" s="3" t="str">
        <f>IF(OR(BB10="",COUNTIF(BB$3:BB10,BB10)&gt;1),"",MAX(BA$2:BA9)+1)</f>
        <v/>
      </c>
      <c r="BB10" s="2" t="str">
        <f t="array" ref="BB10">IFERROR(INDEX('Variété par cellule'!$A$1:$U$97,SMALL(('Variété par cellule'!$B$1:$U$97=BC$1)*(ROW('Variété par cellule'!$B$1:$U$97)),COUNTIF('Variété par cellule'!$B$1:$U$97,"&lt;&gt;"&amp;BC$1)+'Variété par cellule'!$V9),1),"")</f>
        <v/>
      </c>
      <c r="BC10" s="2" t="str">
        <f t="array" ref="BC10">IF(ROWS($1:8)&gt;MAX(BA:BA),"",VLOOKUP(ROWS($1:8),BA:BB,2,0))</f>
        <v/>
      </c>
      <c r="BD10" s="2" t="str">
        <f>IF(COUNTIF(BB10:BB50,BC10)&gt;20,"",COUNTIF(BB10:BB50,BC10))</f>
        <v/>
      </c>
      <c r="BE10" s="3" t="str">
        <f>IF(OR(BF10="",COUNTIF(BF$3:BF10,BF10)&gt;1),"",MAX(BE$2:BE9)+1)</f>
        <v/>
      </c>
      <c r="BF10" s="2" t="str">
        <f t="array" ref="BF10">IFERROR(INDEX('Variété par cellule'!$A$1:$U$97,SMALL(('Variété par cellule'!$B$1:$U$97=BG$1)*(ROW('Variété par cellule'!$B$1:$U$97)),COUNTIF('Variété par cellule'!$B$1:$U$97,"&lt;&gt;"&amp;BG$1)+'Variété par cellule'!$V9),1),"")</f>
        <v/>
      </c>
      <c r="BG10" s="2" t="str">
        <f t="array" ref="BG10">IF(ROWS($1:8)&gt;MAX(BE:BE),"",VLOOKUP(ROWS($1:8),BE:BF,2,0))</f>
        <v/>
      </c>
      <c r="BH10" s="2" t="str">
        <f>IF(COUNTIF(BF10:BF50,BG10)&gt;20,"",COUNTIF(BF10:BF50,BG10))</f>
        <v/>
      </c>
      <c r="BI10" s="3" t="str">
        <f>IF(OR(BJ10="",COUNTIF(BJ$3:BJ10,BJ10)&gt;1),"",MAX(BI$2:BI9)+1)</f>
        <v/>
      </c>
      <c r="BJ10" s="2" t="str">
        <f t="array" ref="BJ10">IFERROR(INDEX('Variété par cellule'!$A$1:$U$97,SMALL(('Variété par cellule'!$B$1:$U$97=#REF!)*(ROW('Variété par cellule'!$B$1:$U$97)),COUNTIF('Variété par cellule'!$B$1:$U$97,"&lt;&gt;"&amp;#REF!)+'Variété par cellule'!$V9),1),"")</f>
        <v/>
      </c>
    </row>
    <row r="11" spans="1:62">
      <c r="A11" s="3" t="str">
        <f>IF(OR(B11="",COUNTIF(B$3:B11,B11)&gt;1),"",MAX(A$2:A10)+1)</f>
        <v/>
      </c>
      <c r="B11" s="2">
        <f t="array" ref="B11">IFERROR(INDEX('Variété par cellule'!$A$1:$U$97,SMALL(('Variété par cellule'!$B$1:$U$97=C$1)*(ROW('Variété par cellule'!$B$1:$U$97)),COUNTIF('Variété par cellule'!$B$1:$U$97,"&lt;&gt;"&amp;C$1)+'Variété par cellule'!$V10),1),"")</f>
        <v>-10</v>
      </c>
      <c r="C11" s="2" t="str">
        <f t="array" ref="C11">IF(ROWS($1:9)&gt;MAX(A:A),"",VLOOKUP(ROWS($1:9),A:B,2,0))</f>
        <v/>
      </c>
      <c r="D11" s="2">
        <f>IF(COUNTIF(B11:B50,C11)&gt;20,"",COUNTIF(B11:B50,C11))</f>
        <v>0</v>
      </c>
      <c r="E11" s="3">
        <f>IF(OR(F11="",COUNTIF(F$3:F11,F11)&gt;1),"",MAX(E$2:E10)+1)</f>
        <v>5</v>
      </c>
      <c r="F11" s="2">
        <f t="array" ref="F11">IFERROR(INDEX('Variété par cellule'!$A$1:$U$97,SMALL(('Variété par cellule'!$B$1:$U$97=G$1)*(ROW('Variété par cellule'!$B$1:$U$97)),COUNTIF('Variété par cellule'!$B$1:$U$97,"&lt;&gt;"&amp;G$1)+'Variété par cellule'!$V10),1),"")</f>
        <v>-7</v>
      </c>
      <c r="G11" s="2">
        <f t="array" ref="G11">IF(ROWS($1:9)&gt;MAX(E:E),"",VLOOKUP(ROWS($1:9),E:F,2,0))</f>
        <v>7</v>
      </c>
      <c r="H11" s="2">
        <f>IF(COUNTIF(F11:F50,G11)&gt;20,"",COUNTIF(F11:F50,G11))</f>
        <v>1</v>
      </c>
      <c r="I11" s="3" t="str">
        <f>IF(OR(J11="",COUNTIF(J$3:J11,J11)&gt;1),"",MAX(I$2:I10)+1)</f>
        <v/>
      </c>
      <c r="J11" s="2" t="str">
        <f t="array" ref="J11">IFERROR(INDEX('Variété par cellule'!$A$1:$U$97,SMALL(('Variété par cellule'!$B$1:$U$97=K$1)*(ROW('Variété par cellule'!$B$1:$U$97)),COUNTIF('Variété par cellule'!$B$1:$U$97,"&lt;&gt;"&amp;K$1)+'Variété par cellule'!$V10),1),"")</f>
        <v/>
      </c>
      <c r="K11" s="2" t="str">
        <f t="array" ref="K11">IF(ROWS($1:9)&gt;MAX(I:I),"",VLOOKUP(ROWS($1:9),I:J,2,0))</f>
        <v/>
      </c>
      <c r="L11" s="2" t="str">
        <f>IF(COUNTIF(J11:J50,K11)&gt;20,"",COUNTIF(J11:J50,K11))</f>
        <v/>
      </c>
      <c r="M11" s="3" t="str">
        <f>IF(OR(N11="",COUNTIF(N$3:N11,N11)&gt;1),"",MAX(M$2:M10)+1)</f>
        <v/>
      </c>
      <c r="N11" s="2" t="str">
        <f t="array" ref="N11">IFERROR(INDEX('Variété par cellule'!$A$1:$U$97,SMALL(('Variété par cellule'!$B$1:$U$97=O$1)*(ROW('Variété par cellule'!$B$1:$U$97)),COUNTIF('Variété par cellule'!$B$1:$U$97,"&lt;&gt;"&amp;O$1)+'Variété par cellule'!$V10),1),"")</f>
        <v/>
      </c>
      <c r="O11" s="2" t="str">
        <f t="array" ref="O11">IF(ROWS($1:9)&gt;MAX(M:M),"",VLOOKUP(ROWS($1:9),M:N,2,0))</f>
        <v/>
      </c>
      <c r="P11" s="2" t="str">
        <f>IF(COUNTIF(N11:N50,O11)&gt;20,"",COUNTIF(N11:N50,O11))</f>
        <v/>
      </c>
      <c r="Q11" s="3" t="str">
        <f>IF(OR(R11="",COUNTIF(R$3:R11,R11)&gt;1),"",MAX(Q$2:Q10)+1)</f>
        <v/>
      </c>
      <c r="R11" s="2" t="str">
        <f t="array" ref="R11">IFERROR(INDEX('Variété par cellule'!$A$1:$U$97,SMALL(('Variété par cellule'!$B$1:$U$97=S$1)*(ROW('Variété par cellule'!$B$1:$U$97)),COUNTIF('Variété par cellule'!$B$1:$U$97,"&lt;&gt;"&amp;S$1)+'Variété par cellule'!$V10),1),"")</f>
        <v/>
      </c>
      <c r="S11" s="2" t="str">
        <f t="array" ref="S11">IF(ROWS($1:9)&gt;MAX(Q:Q),"",VLOOKUP(ROWS($1:9),Q:R,2,0))</f>
        <v/>
      </c>
      <c r="T11" s="2" t="str">
        <f>IF(COUNTIF(R11:R50,S11)&gt;20,"",COUNTIF(R11:R50,S11))</f>
        <v/>
      </c>
      <c r="U11" s="3" t="str">
        <f>IF(OR(V11="",COUNTIF(V$3:V11,V11)&gt;1),"",MAX(U$2:U10)+1)</f>
        <v/>
      </c>
      <c r="V11" s="2">
        <f t="array" ref="V11">IFERROR(INDEX('Variété par cellule'!$A$1:$U$97,SMALL(('Variété par cellule'!$B$1:$U$97=W$1)*(ROW('Variété par cellule'!$B$1:$U$97)),COUNTIF('Variété par cellule'!$B$1:$U$97,"&lt;&gt;"&amp;W$1)+'Variété par cellule'!$V10),1),"")</f>
        <v>-3</v>
      </c>
      <c r="W11" s="2">
        <f t="array" ref="W11">IF(ROWS($1:9)&gt;MAX(U:U),"",VLOOKUP(ROWS($1:9),U:V,2,0))</f>
        <v>11</v>
      </c>
      <c r="X11" s="2">
        <f>IF(COUNTIF(V11:V50,W11)&gt;20,"",COUNTIF(V11:V50,W11))</f>
        <v>1</v>
      </c>
      <c r="Y11" s="3" t="str">
        <f>IF(OR(Z11="",COUNTIF(Z$3:Z11,Z11)&gt;1),"",MAX(Y$2:Y10)+1)</f>
        <v/>
      </c>
      <c r="Z11" s="2" t="str">
        <f t="array" ref="Z11">IFERROR(INDEX('Variété par cellule'!$A$1:$U$97,SMALL(('Variété par cellule'!$B$1:$U$97=AA$1)*(ROW('Variété par cellule'!$B$1:$U$97)),COUNTIF('Variété par cellule'!$B$1:$U$97,"&lt;&gt;"&amp;AA$1)+'Variété par cellule'!$V10),1),"")</f>
        <v/>
      </c>
      <c r="AA11" s="2" t="str">
        <f t="array" ref="AA11">IF(ROWS($1:9)&gt;MAX(Y:Y),"",VLOOKUP(ROWS($1:9),Y:Z,2,0))</f>
        <v/>
      </c>
      <c r="AB11" s="2" t="str">
        <f>IF(COUNTIF(Z11:Z50,AA11)&gt;20,"",COUNTIF(Z11:Z50,AA11))</f>
        <v/>
      </c>
      <c r="AC11" s="3" t="str">
        <f>IF(OR(AD11="",COUNTIF(AD$3:AD11,AD11)&gt;1),"",MAX(AC$2:AC10)+1)</f>
        <v/>
      </c>
      <c r="AD11" s="2" t="str">
        <f t="array" ref="AD11">IFERROR(INDEX('Variété par cellule'!$A$1:$U$97,SMALL(('Variété par cellule'!$B$1:$U$97=AE$1)*(ROW('Variété par cellule'!$B$1:$U$97)),COUNTIF('Variété par cellule'!$B$1:$U$97,"&lt;&gt;"&amp;AE$1)+'Variété par cellule'!$V10),1),"")</f>
        <v/>
      </c>
      <c r="AE11" s="2" t="str">
        <f t="array" ref="AE11">IF(ROWS($1:9)&gt;MAX(AC:AC),"",VLOOKUP(ROWS($1:9),AC:AD,2,0))</f>
        <v/>
      </c>
      <c r="AF11" s="2" t="str">
        <f>IF(COUNTIF(AD11:AD50,AE11)&gt;20,"",COUNTIF(AD11:AD50,AE11))</f>
        <v/>
      </c>
      <c r="AG11" s="3" t="str">
        <f>IF(OR(AH11="",COUNTIF(AH$3:AH11,AH11)&gt;1),"",MAX(AG$2:AG10)+1)</f>
        <v/>
      </c>
      <c r="AH11" s="2" t="str">
        <f t="array" ref="AH11">IFERROR(INDEX('Variété par cellule'!$A$1:$U$97,SMALL(('Variété par cellule'!$B$1:$U$97=AI$1)*(ROW('Variété par cellule'!$B$1:$U$97)),COUNTIF('Variété par cellule'!$B$1:$U$97,"&lt;&gt;"&amp;AI$1)+'Variété par cellule'!$V10),1),"")</f>
        <v/>
      </c>
      <c r="AI11" s="2" t="str">
        <f t="array" ref="AI11">IF(ROWS($1:9)&gt;MAX(AG:AG),"",VLOOKUP(ROWS($1:9),AG:AH,2,0))</f>
        <v/>
      </c>
      <c r="AJ11" s="2" t="str">
        <f>IF(COUNTIF(AH11:AH50,AI11)&gt;20,"",COUNTIF(AH11:AH50,AI11))</f>
        <v/>
      </c>
      <c r="AK11" s="3" t="str">
        <f>IF(OR(AL11="",COUNTIF(AL$3:AL11,AL11)&gt;1),"",MAX(AK$2:AK10)+1)</f>
        <v/>
      </c>
      <c r="AL11" s="2" t="str">
        <f t="array" ref="AL11">IFERROR(INDEX('Variété par cellule'!$A$1:$U$97,SMALL(('Variété par cellule'!$B$1:$U$97=AM$1)*(ROW('Variété par cellule'!$B$1:$U$97)),COUNTIF('Variété par cellule'!$B$1:$U$97,"&lt;&gt;"&amp;AM$1)+'Variété par cellule'!$V10),1),"")</f>
        <v/>
      </c>
      <c r="AM11" s="2" t="str">
        <f t="array" ref="AM11">IF(ROWS($1:9)&gt;MAX(AK:AK),"",VLOOKUP(ROWS($1:9),AK:AL,2,0))</f>
        <v/>
      </c>
      <c r="AN11" s="2" t="str">
        <f>IF(COUNTIF(AL11:AL50,AM11)&gt;20,"",COUNTIF(AL11:AL50,AM11))</f>
        <v/>
      </c>
      <c r="AO11" s="3" t="str">
        <f>IF(OR(AP11="",COUNTIF(AP$3:AP11,AP11)&gt;1),"",MAX(AO$2:AO10)+1)</f>
        <v/>
      </c>
      <c r="AP11" s="2" t="str">
        <f t="array" ref="AP11">IFERROR(INDEX('Variété par cellule'!$A$1:$U$97,SMALL(('Variété par cellule'!$B$1:$U$97=AQ$1)*(ROW('Variété par cellule'!$B$1:$U$97)),COUNTIF('Variété par cellule'!$B$1:$U$97,"&lt;&gt;"&amp;AQ$1)+'Variété par cellule'!$V10),1),"")</f>
        <v/>
      </c>
      <c r="AQ11" s="2" t="str">
        <f t="array" ref="AQ11">IF(ROWS($1:9)&gt;MAX(AO:AO),"",VLOOKUP(ROWS($1:9),AO:AP,2,0))</f>
        <v/>
      </c>
      <c r="AR11" s="2" t="str">
        <f>IF(COUNTIF(AP11:AP50,AQ11)&gt;20,"",COUNTIF(AP11:AP50,AQ11))</f>
        <v/>
      </c>
      <c r="AS11" s="3" t="str">
        <f>IF(OR(AT11="",COUNTIF(AT$3:AT11,AT11)&gt;1),"",MAX(AS$2:AS10)+1)</f>
        <v/>
      </c>
      <c r="AT11" s="2" t="str">
        <f t="array" ref="AT11">IFERROR(INDEX('Variété par cellule'!$A$1:$U$97,SMALL(('Variété par cellule'!$B$1:$U$97=AU$1)*(ROW('Variété par cellule'!$B$1:$U$97)),COUNTIF('Variété par cellule'!$B$1:$U$97,"&lt;&gt;"&amp;AU$1)+'Variété par cellule'!$V10),1),"")</f>
        <v/>
      </c>
      <c r="AU11" s="2" t="str">
        <f t="array" ref="AU11">IF(ROWS($1:9)&gt;MAX(AS:AS),"",VLOOKUP(ROWS($1:9),AS:AT,2,0))</f>
        <v/>
      </c>
      <c r="AV11" s="2" t="str">
        <f>IF(COUNTIF(AT11:AT50,AU11)&gt;20,"",COUNTIF(AT11:AT50,AU11))</f>
        <v/>
      </c>
      <c r="AW11" s="3" t="str">
        <f>IF(OR(AX11="",COUNTIF(AX$3:AX11,AX11)&gt;1),"",MAX(AW$2:AW10)+1)</f>
        <v/>
      </c>
      <c r="AX11" s="2" t="str">
        <f t="array" ref="AX11">IFERROR(INDEX('Variété par cellule'!$A$1:$U$97,SMALL(('Variété par cellule'!$B$1:$U$97=AY$1)*(ROW('Variété par cellule'!$B$1:$U$97)),COUNTIF('Variété par cellule'!$B$1:$U$97,"&lt;&gt;"&amp;AY$1)+'Variété par cellule'!$V10),1),"")</f>
        <v/>
      </c>
      <c r="AY11" s="2" t="str">
        <f t="array" ref="AY11">IF(ROWS($1:9)&gt;MAX(AW:AW),"",VLOOKUP(ROWS($1:9),AW:AX,2,0))</f>
        <v/>
      </c>
      <c r="AZ11" s="2" t="str">
        <f>IF(COUNTIF(AX11:AX50,AY11)&gt;20,"",COUNTIF(AX11:AX50,AY11))</f>
        <v/>
      </c>
      <c r="BA11" s="3" t="str">
        <f>IF(OR(BB11="",COUNTIF(BB$3:BB11,BB11)&gt;1),"",MAX(BA$2:BA10)+1)</f>
        <v/>
      </c>
      <c r="BB11" s="2" t="str">
        <f t="array" ref="BB11">IFERROR(INDEX('Variété par cellule'!$A$1:$U$97,SMALL(('Variété par cellule'!$B$1:$U$97=BC$1)*(ROW('Variété par cellule'!$B$1:$U$97)),COUNTIF('Variété par cellule'!$B$1:$U$97,"&lt;&gt;"&amp;BC$1)+'Variété par cellule'!$V10),1),"")</f>
        <v/>
      </c>
      <c r="BC11" s="2" t="str">
        <f t="array" ref="BC11">IF(ROWS($1:9)&gt;MAX(BA:BA),"",VLOOKUP(ROWS($1:9),BA:BB,2,0))</f>
        <v/>
      </c>
      <c r="BD11" s="2" t="str">
        <f>IF(COUNTIF(BB11:BB50,BC11)&gt;20,"",COUNTIF(BB11:BB50,BC11))</f>
        <v/>
      </c>
      <c r="BE11" s="3" t="str">
        <f>IF(OR(BF11="",COUNTIF(BF$3:BF11,BF11)&gt;1),"",MAX(BE$2:BE10)+1)</f>
        <v/>
      </c>
      <c r="BF11" s="2" t="str">
        <f t="array" ref="BF11">IFERROR(INDEX('Variété par cellule'!$A$1:$U$97,SMALL(('Variété par cellule'!$B$1:$U$97=BG$1)*(ROW('Variété par cellule'!$B$1:$U$97)),COUNTIF('Variété par cellule'!$B$1:$U$97,"&lt;&gt;"&amp;BG$1)+'Variété par cellule'!$V10),1),"")</f>
        <v/>
      </c>
      <c r="BG11" s="2" t="str">
        <f t="array" ref="BG11">IF(ROWS($1:9)&gt;MAX(BE:BE),"",VLOOKUP(ROWS($1:9),BE:BF,2,0))</f>
        <v/>
      </c>
      <c r="BH11" s="2" t="str">
        <f>IF(COUNTIF(BF11:BF50,BG11)&gt;20,"",COUNTIF(BF11:BF50,BG11))</f>
        <v/>
      </c>
      <c r="BI11" s="3" t="str">
        <f>IF(OR(BJ11="",COUNTIF(BJ$3:BJ11,BJ11)&gt;1),"",MAX(BI$2:BI10)+1)</f>
        <v/>
      </c>
      <c r="BJ11" s="2" t="str">
        <f t="array" ref="BJ11">IFERROR(INDEX('Variété par cellule'!$A$1:$U$97,SMALL(('Variété par cellule'!$B$1:$U$97=#REF!)*(ROW('Variété par cellule'!$B$1:$U$97)),COUNTIF('Variété par cellule'!$B$1:$U$97,"&lt;&gt;"&amp;#REF!)+'Variété par cellule'!$V10),1),"")</f>
        <v/>
      </c>
    </row>
    <row r="12" spans="1:62">
      <c r="A12" s="3">
        <f>IF(OR(B12="",COUNTIF(B$3:B12,B12)&gt;1),"",MAX(A$2:A11)+1)</f>
        <v>2</v>
      </c>
      <c r="B12" s="2">
        <f t="array" ref="B12">IFERROR(INDEX('Variété par cellule'!$A$1:$U$97,SMALL(('Variété par cellule'!$B$1:$U$97=C$1)*(ROW('Variété par cellule'!$B$1:$U$97)),COUNTIF('Variété par cellule'!$B$1:$U$97,"&lt;&gt;"&amp;C$1)+'Variété par cellule'!$V11),1),"")</f>
        <v>-9</v>
      </c>
      <c r="C12" s="2" t="str">
        <f t="array" ref="C12">IF(ROWS($1:10)&gt;MAX(A:A),"",VLOOKUP(ROWS($1:10),A:B,2,0))</f>
        <v/>
      </c>
      <c r="D12" s="2">
        <f>IF(COUNTIF(B12:B50,C12)&gt;20,"",COUNTIF(B12:B50,C12))</f>
        <v>0</v>
      </c>
      <c r="E12" s="3">
        <f>IF(OR(F12="",COUNTIF(F$3:F12,F12)&gt;1),"",MAX(E$2:E11)+1)</f>
        <v>6</v>
      </c>
      <c r="F12" s="2">
        <f t="array" ref="F12">IFERROR(INDEX('Variété par cellule'!$A$1:$U$97,SMALL(('Variété par cellule'!$B$1:$U$97=G$1)*(ROW('Variété par cellule'!$B$1:$U$97)),COUNTIF('Variété par cellule'!$B$1:$U$97,"&lt;&gt;"&amp;G$1)+'Variété par cellule'!$V11),1),"")</f>
        <v>-4</v>
      </c>
      <c r="G12" s="2">
        <f t="array" ref="G12">IF(ROWS($1:10)&gt;MAX(E:E),"",VLOOKUP(ROWS($1:10),E:F,2,0))</f>
        <v>16</v>
      </c>
      <c r="H12" s="2">
        <f>IF(COUNTIF(F12:F50,G12)&gt;20,"",COUNTIF(F12:F50,G12))</f>
        <v>1</v>
      </c>
      <c r="I12" s="3" t="str">
        <f>IF(OR(J12="",COUNTIF(J$3:J12,J12)&gt;1),"",MAX(I$2:I11)+1)</f>
        <v/>
      </c>
      <c r="J12" s="2" t="str">
        <f t="array" ref="J12">IFERROR(INDEX('Variété par cellule'!$A$1:$U$97,SMALL(('Variété par cellule'!$B$1:$U$97=K$1)*(ROW('Variété par cellule'!$B$1:$U$97)),COUNTIF('Variété par cellule'!$B$1:$U$97,"&lt;&gt;"&amp;K$1)+'Variété par cellule'!$V11),1),"")</f>
        <v/>
      </c>
      <c r="K12" s="2" t="str">
        <f t="array" ref="K12">IF(ROWS($1:10)&gt;MAX(I:I),"",VLOOKUP(ROWS($1:10),I:J,2,0))</f>
        <v/>
      </c>
      <c r="L12" s="2" t="str">
        <f>IF(COUNTIF(J12:J50,K12)&gt;20,"",COUNTIF(J12:J50,K12))</f>
        <v/>
      </c>
      <c r="M12" s="3" t="str">
        <f>IF(OR(N12="",COUNTIF(N$3:N12,N12)&gt;1),"",MAX(M$2:M11)+1)</f>
        <v/>
      </c>
      <c r="N12" s="2" t="str">
        <f t="array" ref="N12">IFERROR(INDEX('Variété par cellule'!$A$1:$U$97,SMALL(('Variété par cellule'!$B$1:$U$97=O$1)*(ROW('Variété par cellule'!$B$1:$U$97)),COUNTIF('Variété par cellule'!$B$1:$U$97,"&lt;&gt;"&amp;O$1)+'Variété par cellule'!$V11),1),"")</f>
        <v/>
      </c>
      <c r="O12" s="2" t="str">
        <f t="array" ref="O12">IF(ROWS($1:10)&gt;MAX(M:M),"",VLOOKUP(ROWS($1:10),M:N,2,0))</f>
        <v/>
      </c>
      <c r="P12" s="2" t="str">
        <f>IF(COUNTIF(N12:N50,O12)&gt;20,"",COUNTIF(N12:N50,O12))</f>
        <v/>
      </c>
      <c r="Q12" s="3" t="str">
        <f>IF(OR(R12="",COUNTIF(R$3:R12,R12)&gt;1),"",MAX(Q$2:Q11)+1)</f>
        <v/>
      </c>
      <c r="R12" s="2" t="str">
        <f t="array" ref="R12">IFERROR(INDEX('Variété par cellule'!$A$1:$U$97,SMALL(('Variété par cellule'!$B$1:$U$97=S$1)*(ROW('Variété par cellule'!$B$1:$U$97)),COUNTIF('Variété par cellule'!$B$1:$U$97,"&lt;&gt;"&amp;S$1)+'Variété par cellule'!$V11),1),"")</f>
        <v/>
      </c>
      <c r="S12" s="2" t="str">
        <f t="array" ref="S12">IF(ROWS($1:10)&gt;MAX(Q:Q),"",VLOOKUP(ROWS($1:10),Q:R,2,0))</f>
        <v/>
      </c>
      <c r="T12" s="2" t="str">
        <f>IF(COUNTIF(R12:R50,S12)&gt;20,"",COUNTIF(R12:R50,S12))</f>
        <v/>
      </c>
      <c r="U12" s="3" t="str">
        <f>IF(OR(V12="",COUNTIF(V$3:V12,V12)&gt;1),"",MAX(U$2:U11)+1)</f>
        <v/>
      </c>
      <c r="V12" s="2">
        <f t="array" ref="V12">IFERROR(INDEX('Variété par cellule'!$A$1:$U$97,SMALL(('Variété par cellule'!$B$1:$U$97=W$1)*(ROW('Variété par cellule'!$B$1:$U$97)),COUNTIF('Variété par cellule'!$B$1:$U$97,"&lt;&gt;"&amp;W$1)+'Variété par cellule'!$V11),1),"")</f>
        <v>-3</v>
      </c>
      <c r="W12" s="2">
        <f t="array" ref="W12">IF(ROWS($1:10)&gt;MAX(U:U),"",VLOOKUP(ROWS($1:10),U:V,2,0))</f>
        <v>15</v>
      </c>
      <c r="X12" s="2">
        <f>IF(COUNTIF(V12:V50,W12)&gt;20,"",COUNTIF(V12:V50,W12))</f>
        <v>1</v>
      </c>
      <c r="Y12" s="3" t="str">
        <f>IF(OR(Z12="",COUNTIF(Z$3:Z12,Z12)&gt;1),"",MAX(Y$2:Y11)+1)</f>
        <v/>
      </c>
      <c r="Z12" s="2" t="str">
        <f t="array" ref="Z12">IFERROR(INDEX('Variété par cellule'!$A$1:$U$97,SMALL(('Variété par cellule'!$B$1:$U$97=AA$1)*(ROW('Variété par cellule'!$B$1:$U$97)),COUNTIF('Variété par cellule'!$B$1:$U$97,"&lt;&gt;"&amp;AA$1)+'Variété par cellule'!$V11),1),"")</f>
        <v/>
      </c>
      <c r="AA12" s="2" t="str">
        <f t="array" ref="AA12">IF(ROWS($1:10)&gt;MAX(Y:Y),"",VLOOKUP(ROWS($1:10),Y:Z,2,0))</f>
        <v/>
      </c>
      <c r="AB12" s="2" t="str">
        <f>IF(COUNTIF(Z12:Z50,AA12)&gt;20,"",COUNTIF(Z12:Z50,AA12))</f>
        <v/>
      </c>
      <c r="AC12" s="3" t="str">
        <f>IF(OR(AD12="",COUNTIF(AD$3:AD12,AD12)&gt;1),"",MAX(AC$2:AC11)+1)</f>
        <v/>
      </c>
      <c r="AD12" s="2" t="str">
        <f t="array" ref="AD12">IFERROR(INDEX('Variété par cellule'!$A$1:$U$97,SMALL(('Variété par cellule'!$B$1:$U$97=AE$1)*(ROW('Variété par cellule'!$B$1:$U$97)),COUNTIF('Variété par cellule'!$B$1:$U$97,"&lt;&gt;"&amp;AE$1)+'Variété par cellule'!$V11),1),"")</f>
        <v/>
      </c>
      <c r="AE12" s="2" t="str">
        <f t="array" ref="AE12">IF(ROWS($1:10)&gt;MAX(AC:AC),"",VLOOKUP(ROWS($1:10),AC:AD,2,0))</f>
        <v/>
      </c>
      <c r="AF12" s="2" t="str">
        <f>IF(COUNTIF(AD12:AD50,AE12)&gt;20,"",COUNTIF(AD12:AD50,AE12))</f>
        <v/>
      </c>
      <c r="AG12" s="3" t="str">
        <f>IF(OR(AH12="",COUNTIF(AH$3:AH12,AH12)&gt;1),"",MAX(AG$2:AG11)+1)</f>
        <v/>
      </c>
      <c r="AH12" s="2" t="str">
        <f t="array" ref="AH12">IFERROR(INDEX('Variété par cellule'!$A$1:$U$97,SMALL(('Variété par cellule'!$B$1:$U$97=AI$1)*(ROW('Variété par cellule'!$B$1:$U$97)),COUNTIF('Variété par cellule'!$B$1:$U$97,"&lt;&gt;"&amp;AI$1)+'Variété par cellule'!$V11),1),"")</f>
        <v/>
      </c>
      <c r="AI12" s="2" t="str">
        <f t="array" ref="AI12">IF(ROWS($1:10)&gt;MAX(AG:AG),"",VLOOKUP(ROWS($1:10),AG:AH,2,0))</f>
        <v/>
      </c>
      <c r="AJ12" s="2" t="str">
        <f>IF(COUNTIF(AH12:AH50,AI12)&gt;20,"",COUNTIF(AH12:AH50,AI12))</f>
        <v/>
      </c>
      <c r="AK12" s="3" t="str">
        <f>IF(OR(AL12="",COUNTIF(AL$3:AL12,AL12)&gt;1),"",MAX(AK$2:AK11)+1)</f>
        <v/>
      </c>
      <c r="AL12" s="2" t="str">
        <f t="array" ref="AL12">IFERROR(INDEX('Variété par cellule'!$A$1:$U$97,SMALL(('Variété par cellule'!$B$1:$U$97=AM$1)*(ROW('Variété par cellule'!$B$1:$U$97)),COUNTIF('Variété par cellule'!$B$1:$U$97,"&lt;&gt;"&amp;AM$1)+'Variété par cellule'!$V11),1),"")</f>
        <v/>
      </c>
      <c r="AM12" s="2" t="str">
        <f t="array" ref="AM12">IF(ROWS($1:10)&gt;MAX(AK:AK),"",VLOOKUP(ROWS($1:10),AK:AL,2,0))</f>
        <v/>
      </c>
      <c r="AN12" s="2" t="str">
        <f>IF(COUNTIF(AL12:AL50,AM12)&gt;20,"",COUNTIF(AL12:AL50,AM12))</f>
        <v/>
      </c>
      <c r="AO12" s="3" t="str">
        <f>IF(OR(AP12="",COUNTIF(AP$3:AP12,AP12)&gt;1),"",MAX(AO$2:AO11)+1)</f>
        <v/>
      </c>
      <c r="AP12" s="2" t="str">
        <f t="array" ref="AP12">IFERROR(INDEX('Variété par cellule'!$A$1:$U$97,SMALL(('Variété par cellule'!$B$1:$U$97=AQ$1)*(ROW('Variété par cellule'!$B$1:$U$97)),COUNTIF('Variété par cellule'!$B$1:$U$97,"&lt;&gt;"&amp;AQ$1)+'Variété par cellule'!$V11),1),"")</f>
        <v/>
      </c>
      <c r="AQ12" s="2" t="str">
        <f t="array" ref="AQ12">IF(ROWS($1:10)&gt;MAX(AO:AO),"",VLOOKUP(ROWS($1:10),AO:AP,2,0))</f>
        <v/>
      </c>
      <c r="AR12" s="2" t="str">
        <f>IF(COUNTIF(AP12:AP50,AQ12)&gt;20,"",COUNTIF(AP12:AP50,AQ12))</f>
        <v/>
      </c>
      <c r="AS12" s="3" t="str">
        <f>IF(OR(AT12="",COUNTIF(AT$3:AT12,AT12)&gt;1),"",MAX(AS$2:AS11)+1)</f>
        <v/>
      </c>
      <c r="AT12" s="2" t="str">
        <f t="array" ref="AT12">IFERROR(INDEX('Variété par cellule'!$A$1:$U$97,SMALL(('Variété par cellule'!$B$1:$U$97=AU$1)*(ROW('Variété par cellule'!$B$1:$U$97)),COUNTIF('Variété par cellule'!$B$1:$U$97,"&lt;&gt;"&amp;AU$1)+'Variété par cellule'!$V11),1),"")</f>
        <v/>
      </c>
      <c r="AU12" s="2" t="str">
        <f t="array" ref="AU12">IF(ROWS($1:10)&gt;MAX(AS:AS),"",VLOOKUP(ROWS($1:10),AS:AT,2,0))</f>
        <v/>
      </c>
      <c r="AV12" s="2" t="str">
        <f>IF(COUNTIF(AT12:AT50,AU12)&gt;20,"",COUNTIF(AT12:AT50,AU12))</f>
        <v/>
      </c>
      <c r="AW12" s="3" t="str">
        <f>IF(OR(AX12="",COUNTIF(AX$3:AX12,AX12)&gt;1),"",MAX(AW$2:AW11)+1)</f>
        <v/>
      </c>
      <c r="AX12" s="2" t="str">
        <f t="array" ref="AX12">IFERROR(INDEX('Variété par cellule'!$A$1:$U$97,SMALL(('Variété par cellule'!$B$1:$U$97=AY$1)*(ROW('Variété par cellule'!$B$1:$U$97)),COUNTIF('Variété par cellule'!$B$1:$U$97,"&lt;&gt;"&amp;AY$1)+'Variété par cellule'!$V11),1),"")</f>
        <v/>
      </c>
      <c r="AY12" s="2" t="str">
        <f t="array" ref="AY12">IF(ROWS($1:10)&gt;MAX(AW:AW),"",VLOOKUP(ROWS($1:10),AW:AX,2,0))</f>
        <v/>
      </c>
      <c r="AZ12" s="2" t="str">
        <f>IF(COUNTIF(AX12:AX50,AY12)&gt;20,"",COUNTIF(AX12:AX50,AY12))</f>
        <v/>
      </c>
      <c r="BA12" s="3" t="str">
        <f>IF(OR(BB12="",COUNTIF(BB$3:BB12,BB12)&gt;1),"",MAX(BA$2:BA11)+1)</f>
        <v/>
      </c>
      <c r="BB12" s="2" t="str">
        <f t="array" ref="BB12">IFERROR(INDEX('Variété par cellule'!$A$1:$U$97,SMALL(('Variété par cellule'!$B$1:$U$97=BC$1)*(ROW('Variété par cellule'!$B$1:$U$97)),COUNTIF('Variété par cellule'!$B$1:$U$97,"&lt;&gt;"&amp;BC$1)+'Variété par cellule'!$V11),1),"")</f>
        <v/>
      </c>
      <c r="BC12" s="2" t="str">
        <f t="array" ref="BC12">IF(ROWS($1:10)&gt;MAX(BA:BA),"",VLOOKUP(ROWS($1:10),BA:BB,2,0))</f>
        <v/>
      </c>
      <c r="BD12" s="2" t="str">
        <f>IF(COUNTIF(BB12:BB50,BC12)&gt;20,"",COUNTIF(BB12:BB50,BC12))</f>
        <v/>
      </c>
      <c r="BE12" s="3" t="str">
        <f>IF(OR(BF12="",COUNTIF(BF$3:BF12,BF12)&gt;1),"",MAX(BE$2:BE11)+1)</f>
        <v/>
      </c>
      <c r="BF12" s="2" t="str">
        <f t="array" ref="BF12">IFERROR(INDEX('Variété par cellule'!$A$1:$U$97,SMALL(('Variété par cellule'!$B$1:$U$97=BG$1)*(ROW('Variété par cellule'!$B$1:$U$97)),COUNTIF('Variété par cellule'!$B$1:$U$97,"&lt;&gt;"&amp;BG$1)+'Variété par cellule'!$V11),1),"")</f>
        <v/>
      </c>
      <c r="BG12" s="2" t="str">
        <f t="array" ref="BG12">IF(ROWS($1:10)&gt;MAX(BE:BE),"",VLOOKUP(ROWS($1:10),BE:BF,2,0))</f>
        <v/>
      </c>
      <c r="BH12" s="2" t="str">
        <f>IF(COUNTIF(BF12:BF50,BG12)&gt;20,"",COUNTIF(BF12:BF50,BG12))</f>
        <v/>
      </c>
      <c r="BI12" s="3" t="str">
        <f>IF(OR(BJ12="",COUNTIF(BJ$3:BJ12,BJ12)&gt;1),"",MAX(BI$2:BI11)+1)</f>
        <v/>
      </c>
      <c r="BJ12" s="2" t="str">
        <f t="array" ref="BJ12">IFERROR(INDEX('Variété par cellule'!$A$1:$U$97,SMALL(('Variété par cellule'!$B$1:$U$97=#REF!)*(ROW('Variété par cellule'!$B$1:$U$97)),COUNTIF('Variété par cellule'!$B$1:$U$97,"&lt;&gt;"&amp;#REF!)+'Variété par cellule'!$V11),1),"")</f>
        <v/>
      </c>
    </row>
    <row r="13" spans="1:62">
      <c r="A13" s="3" t="str">
        <f>IF(OR(B13="",COUNTIF(B$3:B13,B13)&gt;1),"",MAX(A$2:A12)+1)</f>
        <v/>
      </c>
      <c r="B13" s="2">
        <f t="array" ref="B13">IFERROR(INDEX('Variété par cellule'!$A$1:$U$97,SMALL(('Variété par cellule'!$B$1:$U$97=C$1)*(ROW('Variété par cellule'!$B$1:$U$97)),COUNTIF('Variété par cellule'!$B$1:$U$97,"&lt;&gt;"&amp;C$1)+'Variété par cellule'!$V12),1),"")</f>
        <v>-9</v>
      </c>
      <c r="C13" s="2" t="str">
        <f t="array" ref="C13">IF(ROWS($1:11)&gt;MAX(A:A),"",VLOOKUP(ROWS($1:11),A:B,2,0))</f>
        <v/>
      </c>
      <c r="D13" s="2">
        <f>IF(COUNTIF(B13:B50,C13)&gt;20,"",COUNTIF(B13:B50,C13))</f>
        <v>0</v>
      </c>
      <c r="E13" s="3" t="str">
        <f>IF(OR(F13="",COUNTIF(F$3:F13,F13)&gt;1),"",MAX(E$2:E12)+1)</f>
        <v/>
      </c>
      <c r="F13" s="2">
        <f t="array" ref="F13">IFERROR(INDEX('Variété par cellule'!$A$1:$U$97,SMALL(('Variété par cellule'!$B$1:$U$97=G$1)*(ROW('Variété par cellule'!$B$1:$U$97)),COUNTIF('Variété par cellule'!$B$1:$U$97,"&lt;&gt;"&amp;G$1)+'Variété par cellule'!$V12),1),"")</f>
        <v>-4</v>
      </c>
      <c r="G13" s="2">
        <f t="array" ref="G13">IF(ROWS($1:11)&gt;MAX(E:E),"",VLOOKUP(ROWS($1:11),E:F,2,0))</f>
        <v>18</v>
      </c>
      <c r="H13" s="2">
        <f>IF(COUNTIF(F13:F50,G13)&gt;20,"",COUNTIF(F13:F50,G13))</f>
        <v>1</v>
      </c>
      <c r="I13" s="3" t="str">
        <f>IF(OR(J13="",COUNTIF(J$3:J13,J13)&gt;1),"",MAX(I$2:I12)+1)</f>
        <v/>
      </c>
      <c r="J13" s="2" t="str">
        <f t="array" ref="J13">IFERROR(INDEX('Variété par cellule'!$A$1:$U$97,SMALL(('Variété par cellule'!$B$1:$U$97=K$1)*(ROW('Variété par cellule'!$B$1:$U$97)),COUNTIF('Variété par cellule'!$B$1:$U$97,"&lt;&gt;"&amp;K$1)+'Variété par cellule'!$V12),1),"")</f>
        <v/>
      </c>
      <c r="K13" s="2" t="str">
        <f t="array" ref="K13">IF(ROWS($1:11)&gt;MAX(I:I),"",VLOOKUP(ROWS($1:11),I:J,2,0))</f>
        <v/>
      </c>
      <c r="L13" s="2" t="str">
        <f>IF(COUNTIF(J13:J50,K13)&gt;20,"",COUNTIF(J13:J50,K13))</f>
        <v/>
      </c>
      <c r="M13" s="3" t="str">
        <f>IF(OR(N13="",COUNTIF(N$3:N13,N13)&gt;1),"",MAX(M$2:M12)+1)</f>
        <v/>
      </c>
      <c r="N13" s="2" t="str">
        <f t="array" ref="N13">IFERROR(INDEX('Variété par cellule'!$A$1:$U$97,SMALL(('Variété par cellule'!$B$1:$U$97=O$1)*(ROW('Variété par cellule'!$B$1:$U$97)),COUNTIF('Variété par cellule'!$B$1:$U$97,"&lt;&gt;"&amp;O$1)+'Variété par cellule'!$V12),1),"")</f>
        <v/>
      </c>
      <c r="O13" s="2" t="str">
        <f t="array" ref="O13">IF(ROWS($1:11)&gt;MAX(M:M),"",VLOOKUP(ROWS($1:11),M:N,2,0))</f>
        <v/>
      </c>
      <c r="P13" s="2" t="str">
        <f>IF(COUNTIF(N13:N50,O13)&gt;20,"",COUNTIF(N13:N50,O13))</f>
        <v/>
      </c>
      <c r="Q13" s="3" t="str">
        <f>IF(OR(R13="",COUNTIF(R$3:R13,R13)&gt;1),"",MAX(Q$2:Q12)+1)</f>
        <v/>
      </c>
      <c r="R13" s="2" t="str">
        <f t="array" ref="R13">IFERROR(INDEX('Variété par cellule'!$A$1:$U$97,SMALL(('Variété par cellule'!$B$1:$U$97=S$1)*(ROW('Variété par cellule'!$B$1:$U$97)),COUNTIF('Variété par cellule'!$B$1:$U$97,"&lt;&gt;"&amp;S$1)+'Variété par cellule'!$V12),1),"")</f>
        <v/>
      </c>
      <c r="S13" s="2" t="str">
        <f t="array" ref="S13">IF(ROWS($1:11)&gt;MAX(Q:Q),"",VLOOKUP(ROWS($1:11),Q:R,2,0))</f>
        <v/>
      </c>
      <c r="T13" s="2" t="str">
        <f>IF(COUNTIF(R13:R50,S13)&gt;20,"",COUNTIF(R13:R50,S13))</f>
        <v/>
      </c>
      <c r="U13" s="3">
        <f>IF(OR(V13="",COUNTIF(V$3:V13,V13)&gt;1),"",MAX(U$2:U12)+1)</f>
        <v>4</v>
      </c>
      <c r="V13" s="2">
        <f t="array" ref="V13">IFERROR(INDEX('Variété par cellule'!$A$1:$U$97,SMALL(('Variété par cellule'!$B$1:$U$97=W$1)*(ROW('Variété par cellule'!$B$1:$U$97)),COUNTIF('Variété par cellule'!$B$1:$U$97,"&lt;&gt;"&amp;W$1)+'Variété par cellule'!$V12),1),"")</f>
        <v>-2</v>
      </c>
      <c r="W13" s="2">
        <f t="array" ref="W13">IF(ROWS($1:11)&gt;MAX(U:U),"",VLOOKUP(ROWS($1:11),U:V,2,0))</f>
        <v>17</v>
      </c>
      <c r="X13" s="2">
        <f>IF(COUNTIF(V13:V50,W13)&gt;20,"",COUNTIF(V13:V50,W13))</f>
        <v>2</v>
      </c>
      <c r="Y13" s="3" t="str">
        <f>IF(OR(Z13="",COUNTIF(Z$3:Z13,Z13)&gt;1),"",MAX(Y$2:Y12)+1)</f>
        <v/>
      </c>
      <c r="Z13" s="2" t="str">
        <f t="array" ref="Z13">IFERROR(INDEX('Variété par cellule'!$A$1:$U$97,SMALL(('Variété par cellule'!$B$1:$U$97=AA$1)*(ROW('Variété par cellule'!$B$1:$U$97)),COUNTIF('Variété par cellule'!$B$1:$U$97,"&lt;&gt;"&amp;AA$1)+'Variété par cellule'!$V12),1),"")</f>
        <v/>
      </c>
      <c r="AA13" s="2" t="str">
        <f t="array" ref="AA13">IF(ROWS($1:11)&gt;MAX(Y:Y),"",VLOOKUP(ROWS($1:11),Y:Z,2,0))</f>
        <v/>
      </c>
      <c r="AB13" s="2" t="str">
        <f>IF(COUNTIF(Z13:Z50,AA13)&gt;20,"",COUNTIF(Z13:Z50,AA13))</f>
        <v/>
      </c>
      <c r="AC13" s="3" t="str">
        <f>IF(OR(AD13="",COUNTIF(AD$3:AD13,AD13)&gt;1),"",MAX(AC$2:AC12)+1)</f>
        <v/>
      </c>
      <c r="AD13" s="2" t="str">
        <f t="array" ref="AD13">IFERROR(INDEX('Variété par cellule'!$A$1:$U$97,SMALL(('Variété par cellule'!$B$1:$U$97=AE$1)*(ROW('Variété par cellule'!$B$1:$U$97)),COUNTIF('Variété par cellule'!$B$1:$U$97,"&lt;&gt;"&amp;AE$1)+'Variété par cellule'!$V12),1),"")</f>
        <v/>
      </c>
      <c r="AE13" s="2" t="str">
        <f t="array" ref="AE13">IF(ROWS($1:11)&gt;MAX(AC:AC),"",VLOOKUP(ROWS($1:11),AC:AD,2,0))</f>
        <v/>
      </c>
      <c r="AF13" s="2" t="str">
        <f>IF(COUNTIF(AD13:AD50,AE13)&gt;20,"",COUNTIF(AD13:AD50,AE13))</f>
        <v/>
      </c>
      <c r="AG13" s="3" t="str">
        <f>IF(OR(AH13="",COUNTIF(AH$3:AH13,AH13)&gt;1),"",MAX(AG$2:AG12)+1)</f>
        <v/>
      </c>
      <c r="AH13" s="2" t="str">
        <f t="array" ref="AH13">IFERROR(INDEX('Variété par cellule'!$A$1:$U$97,SMALL(('Variété par cellule'!$B$1:$U$97=AI$1)*(ROW('Variété par cellule'!$B$1:$U$97)),COUNTIF('Variété par cellule'!$B$1:$U$97,"&lt;&gt;"&amp;AI$1)+'Variété par cellule'!$V12),1),"")</f>
        <v/>
      </c>
      <c r="AI13" s="2" t="str">
        <f t="array" ref="AI13">IF(ROWS($1:11)&gt;MAX(AG:AG),"",VLOOKUP(ROWS($1:11),AG:AH,2,0))</f>
        <v/>
      </c>
      <c r="AJ13" s="2" t="str">
        <f>IF(COUNTIF(AH13:AH50,AI13)&gt;20,"",COUNTIF(AH13:AH50,AI13))</f>
        <v/>
      </c>
      <c r="AK13" s="3" t="str">
        <f>IF(OR(AL13="",COUNTIF(AL$3:AL13,AL13)&gt;1),"",MAX(AK$2:AK12)+1)</f>
        <v/>
      </c>
      <c r="AL13" s="2" t="str">
        <f t="array" ref="AL13">IFERROR(INDEX('Variété par cellule'!$A$1:$U$97,SMALL(('Variété par cellule'!$B$1:$U$97=AM$1)*(ROW('Variété par cellule'!$B$1:$U$97)),COUNTIF('Variété par cellule'!$B$1:$U$97,"&lt;&gt;"&amp;AM$1)+'Variété par cellule'!$V12),1),"")</f>
        <v/>
      </c>
      <c r="AM13" s="2" t="str">
        <f t="array" ref="AM13">IF(ROWS($1:11)&gt;MAX(AK:AK),"",VLOOKUP(ROWS($1:11),AK:AL,2,0))</f>
        <v/>
      </c>
      <c r="AN13" s="2" t="str">
        <f>IF(COUNTIF(AL13:AL50,AM13)&gt;20,"",COUNTIF(AL13:AL50,AM13))</f>
        <v/>
      </c>
      <c r="AO13" s="3" t="str">
        <f>IF(OR(AP13="",COUNTIF(AP$3:AP13,AP13)&gt;1),"",MAX(AO$2:AO12)+1)</f>
        <v/>
      </c>
      <c r="AP13" s="2" t="str">
        <f t="array" ref="AP13">IFERROR(INDEX('Variété par cellule'!$A$1:$U$97,SMALL(('Variété par cellule'!$B$1:$U$97=AQ$1)*(ROW('Variété par cellule'!$B$1:$U$97)),COUNTIF('Variété par cellule'!$B$1:$U$97,"&lt;&gt;"&amp;AQ$1)+'Variété par cellule'!$V12),1),"")</f>
        <v/>
      </c>
      <c r="AQ13" s="2" t="str">
        <f t="array" ref="AQ13">IF(ROWS($1:11)&gt;MAX(AO:AO),"",VLOOKUP(ROWS($1:11),AO:AP,2,0))</f>
        <v/>
      </c>
      <c r="AR13" s="2" t="str">
        <f>IF(COUNTIF(AP13:AP50,AQ13)&gt;20,"",COUNTIF(AP13:AP50,AQ13))</f>
        <v/>
      </c>
      <c r="AS13" s="3" t="str">
        <f>IF(OR(AT13="",COUNTIF(AT$3:AT13,AT13)&gt;1),"",MAX(AS$2:AS12)+1)</f>
        <v/>
      </c>
      <c r="AT13" s="2" t="str">
        <f t="array" ref="AT13">IFERROR(INDEX('Variété par cellule'!$A$1:$U$97,SMALL(('Variété par cellule'!$B$1:$U$97=AU$1)*(ROW('Variété par cellule'!$B$1:$U$97)),COUNTIF('Variété par cellule'!$B$1:$U$97,"&lt;&gt;"&amp;AU$1)+'Variété par cellule'!$V12),1),"")</f>
        <v/>
      </c>
      <c r="AU13" s="2" t="str">
        <f t="array" ref="AU13">IF(ROWS($1:11)&gt;MAX(AS:AS),"",VLOOKUP(ROWS($1:11),AS:AT,2,0))</f>
        <v/>
      </c>
      <c r="AV13" s="2" t="str">
        <f>IF(COUNTIF(AT13:AT50,AU13)&gt;20,"",COUNTIF(AT13:AT50,AU13))</f>
        <v/>
      </c>
      <c r="AW13" s="3" t="str">
        <f>IF(OR(AX13="",COUNTIF(AX$3:AX13,AX13)&gt;1),"",MAX(AW$2:AW12)+1)</f>
        <v/>
      </c>
      <c r="AX13" s="2" t="str">
        <f t="array" ref="AX13">IFERROR(INDEX('Variété par cellule'!$A$1:$U$97,SMALL(('Variété par cellule'!$B$1:$U$97=AY$1)*(ROW('Variété par cellule'!$B$1:$U$97)),COUNTIF('Variété par cellule'!$B$1:$U$97,"&lt;&gt;"&amp;AY$1)+'Variété par cellule'!$V12),1),"")</f>
        <v/>
      </c>
      <c r="AY13" s="2" t="str">
        <f t="array" ref="AY13">IF(ROWS($1:11)&gt;MAX(AW:AW),"",VLOOKUP(ROWS($1:11),AW:AX,2,0))</f>
        <v/>
      </c>
      <c r="AZ13" s="2" t="str">
        <f>IF(COUNTIF(AX13:AX50,AY13)&gt;20,"",COUNTIF(AX13:AX50,AY13))</f>
        <v/>
      </c>
      <c r="BA13" s="3" t="str">
        <f>IF(OR(BB13="",COUNTIF(BB$3:BB13,BB13)&gt;1),"",MAX(BA$2:BA12)+1)</f>
        <v/>
      </c>
      <c r="BB13" s="2" t="str">
        <f t="array" ref="BB13">IFERROR(INDEX('Variété par cellule'!$A$1:$U$97,SMALL(('Variété par cellule'!$B$1:$U$97=BC$1)*(ROW('Variété par cellule'!$B$1:$U$97)),COUNTIF('Variété par cellule'!$B$1:$U$97,"&lt;&gt;"&amp;BC$1)+'Variété par cellule'!$V12),1),"")</f>
        <v/>
      </c>
      <c r="BC13" s="2" t="str">
        <f t="array" ref="BC13">IF(ROWS($1:11)&gt;MAX(BA:BA),"",VLOOKUP(ROWS($1:11),BA:BB,2,0))</f>
        <v/>
      </c>
      <c r="BD13" s="2" t="str">
        <f>IF(COUNTIF(BB13:BB50,BC13)&gt;20,"",COUNTIF(BB13:BB50,BC13))</f>
        <v/>
      </c>
      <c r="BE13" s="3" t="str">
        <f>IF(OR(BF13="",COUNTIF(BF$3:BF13,BF13)&gt;1),"",MAX(BE$2:BE12)+1)</f>
        <v/>
      </c>
      <c r="BF13" s="2" t="str">
        <f t="array" ref="BF13">IFERROR(INDEX('Variété par cellule'!$A$1:$U$97,SMALL(('Variété par cellule'!$B$1:$U$97=BG$1)*(ROW('Variété par cellule'!$B$1:$U$97)),COUNTIF('Variété par cellule'!$B$1:$U$97,"&lt;&gt;"&amp;BG$1)+'Variété par cellule'!$V12),1),"")</f>
        <v/>
      </c>
      <c r="BG13" s="2" t="str">
        <f t="array" ref="BG13">IF(ROWS($1:11)&gt;MAX(BE:BE),"",VLOOKUP(ROWS($1:11),BE:BF,2,0))</f>
        <v/>
      </c>
      <c r="BH13" s="2" t="str">
        <f>IF(COUNTIF(BF13:BF50,BG13)&gt;20,"",COUNTIF(BF13:BF50,BG13))</f>
        <v/>
      </c>
      <c r="BI13" s="3" t="str">
        <f>IF(OR(BJ13="",COUNTIF(BJ$3:BJ13,BJ13)&gt;1),"",MAX(BI$2:BI12)+1)</f>
        <v/>
      </c>
      <c r="BJ13" s="2" t="str">
        <f t="array" ref="BJ13">IFERROR(INDEX('Variété par cellule'!$A$1:$U$97,SMALL(('Variété par cellule'!$B$1:$U$97=#REF!)*(ROW('Variété par cellule'!$B$1:$U$97)),COUNTIF('Variété par cellule'!$B$1:$U$97,"&lt;&gt;"&amp;#REF!)+'Variété par cellule'!$V12),1),"")</f>
        <v/>
      </c>
    </row>
    <row r="14" spans="1:62">
      <c r="A14" s="3" t="str">
        <f>IF(OR(B14="",COUNTIF(B$3:B14,B14)&gt;1),"",MAX(A$2:A13)+1)</f>
        <v/>
      </c>
      <c r="B14" s="2">
        <f t="array" ref="B14">IFERROR(INDEX('Variété par cellule'!$A$1:$U$97,SMALL(('Variété par cellule'!$B$1:$U$97=C$1)*(ROW('Variété par cellule'!$B$1:$U$97)),COUNTIF('Variété par cellule'!$B$1:$U$97,"&lt;&gt;"&amp;C$1)+'Variété par cellule'!$V13),1),"")</f>
        <v>-9</v>
      </c>
      <c r="C14" s="2" t="str">
        <f t="array" ref="C14">IF(ROWS($1:12)&gt;MAX(A:A),"",VLOOKUP(ROWS($1:12),A:B,2,0))</f>
        <v/>
      </c>
      <c r="D14" s="2">
        <f>IF(COUNTIF(B14:B50,C14)&gt;20,"",COUNTIF(B14:B50,C14))</f>
        <v>0</v>
      </c>
      <c r="E14" s="3">
        <f>IF(OR(F14="",COUNTIF(F$3:F14,F14)&gt;1),"",MAX(E$2:E13)+1)</f>
        <v>7</v>
      </c>
      <c r="F14" s="2">
        <f t="array" ref="F14">IFERROR(INDEX('Variété par cellule'!$A$1:$U$97,SMALL(('Variété par cellule'!$B$1:$U$97=G$1)*(ROW('Variété par cellule'!$B$1:$U$97)),COUNTIF('Variété par cellule'!$B$1:$U$97,"&lt;&gt;"&amp;G$1)+'Variété par cellule'!$V13),1),"")</f>
        <v>-3</v>
      </c>
      <c r="G14" s="2">
        <f t="array" ref="G14">IF(ROWS($1:12)&gt;MAX(E:E),"",VLOOKUP(ROWS($1:12),E:F,2,0))</f>
        <v>21</v>
      </c>
      <c r="H14" s="2">
        <f>IF(COUNTIF(F14:F50,G14)&gt;20,"",COUNTIF(F14:F50,G14))</f>
        <v>1</v>
      </c>
      <c r="I14" s="3" t="str">
        <f>IF(OR(J14="",COUNTIF(J$3:J14,J14)&gt;1),"",MAX(I$2:I13)+1)</f>
        <v/>
      </c>
      <c r="J14" s="2" t="str">
        <f t="array" ref="J14">IFERROR(INDEX('Variété par cellule'!$A$1:$U$97,SMALL(('Variété par cellule'!$B$1:$U$97=K$1)*(ROW('Variété par cellule'!$B$1:$U$97)),COUNTIF('Variété par cellule'!$B$1:$U$97,"&lt;&gt;"&amp;K$1)+'Variété par cellule'!$V13),1),"")</f>
        <v/>
      </c>
      <c r="K14" s="2" t="str">
        <f t="array" ref="K14">IF(ROWS($1:12)&gt;MAX(I:I),"",VLOOKUP(ROWS($1:12),I:J,2,0))</f>
        <v/>
      </c>
      <c r="L14" s="2" t="str">
        <f>IF(COUNTIF(J14:J50,K14)&gt;20,"",COUNTIF(J14:J50,K14))</f>
        <v/>
      </c>
      <c r="M14" s="3" t="str">
        <f>IF(OR(N14="",COUNTIF(N$3:N14,N14)&gt;1),"",MAX(M$2:M13)+1)</f>
        <v/>
      </c>
      <c r="N14" s="2" t="str">
        <f t="array" ref="N14">IFERROR(INDEX('Variété par cellule'!$A$1:$U$97,SMALL(('Variété par cellule'!$B$1:$U$97=O$1)*(ROW('Variété par cellule'!$B$1:$U$97)),COUNTIF('Variété par cellule'!$B$1:$U$97,"&lt;&gt;"&amp;O$1)+'Variété par cellule'!$V13),1),"")</f>
        <v/>
      </c>
      <c r="O14" s="2" t="str">
        <f t="array" ref="O14">IF(ROWS($1:12)&gt;MAX(M:M),"",VLOOKUP(ROWS($1:12),M:N,2,0))</f>
        <v/>
      </c>
      <c r="P14" s="2" t="str">
        <f>IF(COUNTIF(N14:N50,O14)&gt;20,"",COUNTIF(N14:N50,O14))</f>
        <v/>
      </c>
      <c r="Q14" s="3" t="str">
        <f>IF(OR(R14="",COUNTIF(R$3:R14,R14)&gt;1),"",MAX(Q$2:Q13)+1)</f>
        <v/>
      </c>
      <c r="R14" s="2" t="str">
        <f t="array" ref="R14">IFERROR(INDEX('Variété par cellule'!$A$1:$U$97,SMALL(('Variété par cellule'!$B$1:$U$97=S$1)*(ROW('Variété par cellule'!$B$1:$U$97)),COUNTIF('Variété par cellule'!$B$1:$U$97,"&lt;&gt;"&amp;S$1)+'Variété par cellule'!$V13),1),"")</f>
        <v/>
      </c>
      <c r="S14" s="2" t="str">
        <f t="array" ref="S14">IF(ROWS($1:12)&gt;MAX(Q:Q),"",VLOOKUP(ROWS($1:12),Q:R,2,0))</f>
        <v/>
      </c>
      <c r="T14" s="2" t="str">
        <f>IF(COUNTIF(R14:R50,S14)&gt;20,"",COUNTIF(R14:R50,S14))</f>
        <v/>
      </c>
      <c r="U14" s="3">
        <f>IF(OR(V14="",COUNTIF(V$3:V14,V14)&gt;1),"",MAX(U$2:U13)+1)</f>
        <v>5</v>
      </c>
      <c r="V14" s="2">
        <f t="array" ref="V14">IFERROR(INDEX('Variété par cellule'!$A$1:$U$97,SMALL(('Variété par cellule'!$B$1:$U$97=W$1)*(ROW('Variété par cellule'!$B$1:$U$97)),COUNTIF('Variété par cellule'!$B$1:$U$97,"&lt;&gt;"&amp;W$1)+'Variété par cellule'!$V13),1),"")</f>
        <v>1</v>
      </c>
      <c r="W14" s="2">
        <f t="array" ref="W14">IF(ROWS($1:12)&gt;MAX(U:U),"",VLOOKUP(ROWS($1:12),U:V,2,0))</f>
        <v>18</v>
      </c>
      <c r="X14" s="2">
        <f>IF(COUNTIF(V14:V50,W14)&gt;20,"",COUNTIF(V14:V50,W14))</f>
        <v>2</v>
      </c>
      <c r="Y14" s="3" t="str">
        <f>IF(OR(Z14="",COUNTIF(Z$3:Z14,Z14)&gt;1),"",MAX(Y$2:Y13)+1)</f>
        <v/>
      </c>
      <c r="Z14" s="2" t="str">
        <f t="array" ref="Z14">IFERROR(INDEX('Variété par cellule'!$A$1:$U$97,SMALL(('Variété par cellule'!$B$1:$U$97=AA$1)*(ROW('Variété par cellule'!$B$1:$U$97)),COUNTIF('Variété par cellule'!$B$1:$U$97,"&lt;&gt;"&amp;AA$1)+'Variété par cellule'!$V13),1),"")</f>
        <v/>
      </c>
      <c r="AA14" s="2" t="str">
        <f t="array" ref="AA14">IF(ROWS($1:12)&gt;MAX(Y:Y),"",VLOOKUP(ROWS($1:12),Y:Z,2,0))</f>
        <v/>
      </c>
      <c r="AB14" s="2" t="str">
        <f>IF(COUNTIF(Z14:Z50,AA14)&gt;20,"",COUNTIF(Z14:Z50,AA14))</f>
        <v/>
      </c>
      <c r="AC14" s="3" t="str">
        <f>IF(OR(AD14="",COUNTIF(AD$3:AD14,AD14)&gt;1),"",MAX(AC$2:AC13)+1)</f>
        <v/>
      </c>
      <c r="AD14" s="2" t="str">
        <f t="array" ref="AD14">IFERROR(INDEX('Variété par cellule'!$A$1:$U$97,SMALL(('Variété par cellule'!$B$1:$U$97=AE$1)*(ROW('Variété par cellule'!$B$1:$U$97)),COUNTIF('Variété par cellule'!$B$1:$U$97,"&lt;&gt;"&amp;AE$1)+'Variété par cellule'!$V13),1),"")</f>
        <v/>
      </c>
      <c r="AE14" s="2" t="str">
        <f t="array" ref="AE14">IF(ROWS($1:12)&gt;MAX(AC:AC),"",VLOOKUP(ROWS($1:12),AC:AD,2,0))</f>
        <v/>
      </c>
      <c r="AF14" s="2" t="str">
        <f>IF(COUNTIF(AD14:AD50,AE14)&gt;20,"",COUNTIF(AD14:AD50,AE14))</f>
        <v/>
      </c>
      <c r="AG14" s="3" t="str">
        <f>IF(OR(AH14="",COUNTIF(AH$3:AH14,AH14)&gt;1),"",MAX(AG$2:AG13)+1)</f>
        <v/>
      </c>
      <c r="AH14" s="2" t="str">
        <f t="array" ref="AH14">IFERROR(INDEX('Variété par cellule'!$A$1:$U$97,SMALL(('Variété par cellule'!$B$1:$U$97=AI$1)*(ROW('Variété par cellule'!$B$1:$U$97)),COUNTIF('Variété par cellule'!$B$1:$U$97,"&lt;&gt;"&amp;AI$1)+'Variété par cellule'!$V13),1),"")</f>
        <v/>
      </c>
      <c r="AI14" s="2" t="str">
        <f t="array" ref="AI14">IF(ROWS($1:12)&gt;MAX(AG:AG),"",VLOOKUP(ROWS($1:12),AG:AH,2,0))</f>
        <v/>
      </c>
      <c r="AJ14" s="2" t="str">
        <f>IF(COUNTIF(AH14:AH50,AI14)&gt;20,"",COUNTIF(AH14:AH50,AI14))</f>
        <v/>
      </c>
      <c r="AK14" s="3" t="str">
        <f>IF(OR(AL14="",COUNTIF(AL$3:AL14,AL14)&gt;1),"",MAX(AK$2:AK13)+1)</f>
        <v/>
      </c>
      <c r="AL14" s="2" t="str">
        <f t="array" ref="AL14">IFERROR(INDEX('Variété par cellule'!$A$1:$U$97,SMALL(('Variété par cellule'!$B$1:$U$97=AM$1)*(ROW('Variété par cellule'!$B$1:$U$97)),COUNTIF('Variété par cellule'!$B$1:$U$97,"&lt;&gt;"&amp;AM$1)+'Variété par cellule'!$V13),1),"")</f>
        <v/>
      </c>
      <c r="AM14" s="2" t="str">
        <f t="array" ref="AM14">IF(ROWS($1:12)&gt;MAX(AK:AK),"",VLOOKUP(ROWS($1:12),AK:AL,2,0))</f>
        <v/>
      </c>
      <c r="AN14" s="2" t="str">
        <f>IF(COUNTIF(AL14:AL50,AM14)&gt;20,"",COUNTIF(AL14:AL50,AM14))</f>
        <v/>
      </c>
      <c r="AO14" s="3" t="str">
        <f>IF(OR(AP14="",COUNTIF(AP$3:AP14,AP14)&gt;1),"",MAX(AO$2:AO13)+1)</f>
        <v/>
      </c>
      <c r="AP14" s="2" t="str">
        <f t="array" ref="AP14">IFERROR(INDEX('Variété par cellule'!$A$1:$U$97,SMALL(('Variété par cellule'!$B$1:$U$97=AQ$1)*(ROW('Variété par cellule'!$B$1:$U$97)),COUNTIF('Variété par cellule'!$B$1:$U$97,"&lt;&gt;"&amp;AQ$1)+'Variété par cellule'!$V13),1),"")</f>
        <v/>
      </c>
      <c r="AQ14" s="2" t="str">
        <f t="array" ref="AQ14">IF(ROWS($1:12)&gt;MAX(AO:AO),"",VLOOKUP(ROWS($1:12),AO:AP,2,0))</f>
        <v/>
      </c>
      <c r="AR14" s="2" t="str">
        <f>IF(COUNTIF(AP14:AP50,AQ14)&gt;20,"",COUNTIF(AP14:AP50,AQ14))</f>
        <v/>
      </c>
      <c r="AS14" s="3" t="str">
        <f>IF(OR(AT14="",COUNTIF(AT$3:AT14,AT14)&gt;1),"",MAX(AS$2:AS13)+1)</f>
        <v/>
      </c>
      <c r="AT14" s="2" t="str">
        <f t="array" ref="AT14">IFERROR(INDEX('Variété par cellule'!$A$1:$U$97,SMALL(('Variété par cellule'!$B$1:$U$97=AU$1)*(ROW('Variété par cellule'!$B$1:$U$97)),COUNTIF('Variété par cellule'!$B$1:$U$97,"&lt;&gt;"&amp;AU$1)+'Variété par cellule'!$V13),1),"")</f>
        <v/>
      </c>
      <c r="AU14" s="2" t="str">
        <f t="array" ref="AU14">IF(ROWS($1:12)&gt;MAX(AS:AS),"",VLOOKUP(ROWS($1:12),AS:AT,2,0))</f>
        <v/>
      </c>
      <c r="AV14" s="2" t="str">
        <f>IF(COUNTIF(AT14:AT50,AU14)&gt;20,"",COUNTIF(AT14:AT50,AU14))</f>
        <v/>
      </c>
      <c r="AW14" s="3" t="str">
        <f>IF(OR(AX14="",COUNTIF(AX$3:AX14,AX14)&gt;1),"",MAX(AW$2:AW13)+1)</f>
        <v/>
      </c>
      <c r="AX14" s="2" t="str">
        <f t="array" ref="AX14">IFERROR(INDEX('Variété par cellule'!$A$1:$U$97,SMALL(('Variété par cellule'!$B$1:$U$97=AY$1)*(ROW('Variété par cellule'!$B$1:$U$97)),COUNTIF('Variété par cellule'!$B$1:$U$97,"&lt;&gt;"&amp;AY$1)+'Variété par cellule'!$V13),1),"")</f>
        <v/>
      </c>
      <c r="AY14" s="2" t="str">
        <f t="array" ref="AY14">IF(ROWS($1:12)&gt;MAX(AW:AW),"",VLOOKUP(ROWS($1:12),AW:AX,2,0))</f>
        <v/>
      </c>
      <c r="AZ14" s="2" t="str">
        <f>IF(COUNTIF(AX14:AX50,AY14)&gt;20,"",COUNTIF(AX14:AX50,AY14))</f>
        <v/>
      </c>
      <c r="BA14" s="3" t="str">
        <f>IF(OR(BB14="",COUNTIF(BB$3:BB14,BB14)&gt;1),"",MAX(BA$2:BA13)+1)</f>
        <v/>
      </c>
      <c r="BB14" s="2" t="str">
        <f t="array" ref="BB14">IFERROR(INDEX('Variété par cellule'!$A$1:$U$97,SMALL(('Variété par cellule'!$B$1:$U$97=BC$1)*(ROW('Variété par cellule'!$B$1:$U$97)),COUNTIF('Variété par cellule'!$B$1:$U$97,"&lt;&gt;"&amp;BC$1)+'Variété par cellule'!$V13),1),"")</f>
        <v/>
      </c>
      <c r="BC14" s="2" t="str">
        <f t="array" ref="BC14">IF(ROWS($1:12)&gt;MAX(BA:BA),"",VLOOKUP(ROWS($1:12),BA:BB,2,0))</f>
        <v/>
      </c>
      <c r="BD14" s="2" t="str">
        <f>IF(COUNTIF(BB14:BB50,BC14)&gt;20,"",COUNTIF(BB14:BB50,BC14))</f>
        <v/>
      </c>
      <c r="BE14" s="3" t="str">
        <f>IF(OR(BF14="",COUNTIF(BF$3:BF14,BF14)&gt;1),"",MAX(BE$2:BE13)+1)</f>
        <v/>
      </c>
      <c r="BF14" s="2" t="str">
        <f t="array" ref="BF14">IFERROR(INDEX('Variété par cellule'!$A$1:$U$97,SMALL(('Variété par cellule'!$B$1:$U$97=BG$1)*(ROW('Variété par cellule'!$B$1:$U$97)),COUNTIF('Variété par cellule'!$B$1:$U$97,"&lt;&gt;"&amp;BG$1)+'Variété par cellule'!$V13),1),"")</f>
        <v/>
      </c>
      <c r="BG14" s="2" t="str">
        <f t="array" ref="BG14">IF(ROWS($1:12)&gt;MAX(BE:BE),"",VLOOKUP(ROWS($1:12),BE:BF,2,0))</f>
        <v/>
      </c>
      <c r="BH14" s="2" t="str">
        <f>IF(COUNTIF(BF14:BF50,BG14)&gt;20,"",COUNTIF(BF14:BF50,BG14))</f>
        <v/>
      </c>
      <c r="BI14" s="3" t="str">
        <f>IF(OR(BJ14="",COUNTIF(BJ$3:BJ14,BJ14)&gt;1),"",MAX(BI$2:BI13)+1)</f>
        <v/>
      </c>
      <c r="BJ14" s="2" t="str">
        <f t="array" ref="BJ14">IFERROR(INDEX('Variété par cellule'!$A$1:$U$97,SMALL(('Variété par cellule'!$B$1:$U$97=#REF!)*(ROW('Variété par cellule'!$B$1:$U$97)),COUNTIF('Variété par cellule'!$B$1:$U$97,"&lt;&gt;"&amp;#REF!)+'Variété par cellule'!$V13),1),"")</f>
        <v/>
      </c>
    </row>
    <row r="15" spans="1:62">
      <c r="A15" s="3" t="str">
        <f>IF(OR(B15="",COUNTIF(B$3:B15,B15)&gt;1),"",MAX(A$2:A14)+1)</f>
        <v/>
      </c>
      <c r="B15" s="2">
        <f t="array" ref="B15">IFERROR(INDEX('Variété par cellule'!$A$1:$U$97,SMALL(('Variété par cellule'!$B$1:$U$97=C$1)*(ROW('Variété par cellule'!$B$1:$U$97)),COUNTIF('Variété par cellule'!$B$1:$U$97,"&lt;&gt;"&amp;C$1)+'Variété par cellule'!$V14),1),"")</f>
        <v>-9</v>
      </c>
      <c r="C15" s="2" t="str">
        <f t="array" ref="C15">IF(ROWS($1:13)&gt;MAX(A:A),"",VLOOKUP(ROWS($1:13),A:B,2,0))</f>
        <v/>
      </c>
      <c r="D15" s="2">
        <f>IF(COUNTIF(B15:B50,C15)&gt;20,"",COUNTIF(B15:B50,C15))</f>
        <v>0</v>
      </c>
      <c r="E15" s="3">
        <f>IF(OR(F15="",COUNTIF(F$3:F15,F15)&gt;1),"",MAX(E$2:E14)+1)</f>
        <v>8</v>
      </c>
      <c r="F15" s="2">
        <f t="array" ref="F15">IFERROR(INDEX('Variété par cellule'!$A$1:$U$97,SMALL(('Variété par cellule'!$B$1:$U$97=G$1)*(ROW('Variété par cellule'!$B$1:$U$97)),COUNTIF('Variété par cellule'!$B$1:$U$97,"&lt;&gt;"&amp;G$1)+'Variété par cellule'!$V14),1),"")</f>
        <v>-2</v>
      </c>
      <c r="G15" s="2">
        <f t="array" ref="G15">IF(ROWS($1:13)&gt;MAX(E:E),"",VLOOKUP(ROWS($1:13),E:F,2,0))</f>
        <v>30</v>
      </c>
      <c r="H15" s="2">
        <f>IF(COUNTIF(F15:F50,G15)&gt;20,"",COUNTIF(F15:F50,G15))</f>
        <v>2</v>
      </c>
      <c r="I15" s="3" t="str">
        <f>IF(OR(J15="",COUNTIF(J$3:J15,J15)&gt;1),"",MAX(I$2:I14)+1)</f>
        <v/>
      </c>
      <c r="J15" s="2" t="str">
        <f t="array" ref="J15">IFERROR(INDEX('Variété par cellule'!$A$1:$U$97,SMALL(('Variété par cellule'!$B$1:$U$97=K$1)*(ROW('Variété par cellule'!$B$1:$U$97)),COUNTIF('Variété par cellule'!$B$1:$U$97,"&lt;&gt;"&amp;K$1)+'Variété par cellule'!$V14),1),"")</f>
        <v/>
      </c>
      <c r="K15" s="2" t="str">
        <f t="array" ref="K15">IF(ROWS($1:13)&gt;MAX(I:I),"",VLOOKUP(ROWS($1:13),I:J,2,0))</f>
        <v/>
      </c>
      <c r="L15" s="2" t="str">
        <f>IF(COUNTIF(J15:J50,K15)&gt;20,"",COUNTIF(J15:J50,K15))</f>
        <v/>
      </c>
      <c r="M15" s="3" t="str">
        <f>IF(OR(N15="",COUNTIF(N$3:N15,N15)&gt;1),"",MAX(M$2:M14)+1)</f>
        <v/>
      </c>
      <c r="N15" s="2" t="str">
        <f t="array" ref="N15">IFERROR(INDEX('Variété par cellule'!$A$1:$U$97,SMALL(('Variété par cellule'!$B$1:$U$97=O$1)*(ROW('Variété par cellule'!$B$1:$U$97)),COUNTIF('Variété par cellule'!$B$1:$U$97,"&lt;&gt;"&amp;O$1)+'Variété par cellule'!$V14),1),"")</f>
        <v/>
      </c>
      <c r="O15" s="2" t="str">
        <f t="array" ref="O15">IF(ROWS($1:13)&gt;MAX(M:M),"",VLOOKUP(ROWS($1:13),M:N,2,0))</f>
        <v/>
      </c>
      <c r="P15" s="2" t="str">
        <f>IF(COUNTIF(N15:N50,O15)&gt;20,"",COUNTIF(N15:N50,O15))</f>
        <v/>
      </c>
      <c r="Q15" s="3" t="str">
        <f>IF(OR(R15="",COUNTIF(R$3:R15,R15)&gt;1),"",MAX(Q$2:Q14)+1)</f>
        <v/>
      </c>
      <c r="R15" s="2" t="str">
        <f t="array" ref="R15">IFERROR(INDEX('Variété par cellule'!$A$1:$U$97,SMALL(('Variété par cellule'!$B$1:$U$97=S$1)*(ROW('Variété par cellule'!$B$1:$U$97)),COUNTIF('Variété par cellule'!$B$1:$U$97,"&lt;&gt;"&amp;S$1)+'Variété par cellule'!$V14),1),"")</f>
        <v/>
      </c>
      <c r="S15" s="2" t="str">
        <f t="array" ref="S15">IF(ROWS($1:13)&gt;MAX(Q:Q),"",VLOOKUP(ROWS($1:13),Q:R,2,0))</f>
        <v/>
      </c>
      <c r="T15" s="2" t="str">
        <f>IF(COUNTIF(R15:R50,S15)&gt;20,"",COUNTIF(R15:R50,S15))</f>
        <v/>
      </c>
      <c r="U15" s="3" t="str">
        <f>IF(OR(V15="",COUNTIF(V$3:V15,V15)&gt;1),"",MAX(U$2:U14)+1)</f>
        <v/>
      </c>
      <c r="V15" s="2">
        <f t="array" ref="V15">IFERROR(INDEX('Variété par cellule'!$A$1:$U$97,SMALL(('Variété par cellule'!$B$1:$U$97=W$1)*(ROW('Variété par cellule'!$B$1:$U$97)),COUNTIF('Variété par cellule'!$B$1:$U$97,"&lt;&gt;"&amp;W$1)+'Variété par cellule'!$V14),1),"")</f>
        <v>1</v>
      </c>
      <c r="W15" s="2">
        <f t="array" ref="W15">IF(ROWS($1:13)&gt;MAX(U:U),"",VLOOKUP(ROWS($1:13),U:V,2,0))</f>
        <v>19</v>
      </c>
      <c r="X15" s="2">
        <f>IF(COUNTIF(V15:V50,W15)&gt;20,"",COUNTIF(V15:V50,W15))</f>
        <v>2</v>
      </c>
      <c r="Y15" s="3" t="str">
        <f>IF(OR(Z15="",COUNTIF(Z$3:Z15,Z15)&gt;1),"",MAX(Y$2:Y14)+1)</f>
        <v/>
      </c>
      <c r="Z15" s="2" t="str">
        <f t="array" ref="Z15">IFERROR(INDEX('Variété par cellule'!$A$1:$U$97,SMALL(('Variété par cellule'!$B$1:$U$97=AA$1)*(ROW('Variété par cellule'!$B$1:$U$97)),COUNTIF('Variété par cellule'!$B$1:$U$97,"&lt;&gt;"&amp;AA$1)+'Variété par cellule'!$V14),1),"")</f>
        <v/>
      </c>
      <c r="AA15" s="2" t="str">
        <f t="array" ref="AA15">IF(ROWS($1:13)&gt;MAX(Y:Y),"",VLOOKUP(ROWS($1:13),Y:Z,2,0))</f>
        <v/>
      </c>
      <c r="AB15" s="2" t="str">
        <f>IF(COUNTIF(Z15:Z50,AA15)&gt;20,"",COUNTIF(Z15:Z50,AA15))</f>
        <v/>
      </c>
      <c r="AC15" s="3" t="str">
        <f>IF(OR(AD15="",COUNTIF(AD$3:AD15,AD15)&gt;1),"",MAX(AC$2:AC14)+1)</f>
        <v/>
      </c>
      <c r="AD15" s="2" t="str">
        <f t="array" ref="AD15">IFERROR(INDEX('Variété par cellule'!$A$1:$U$97,SMALL(('Variété par cellule'!$B$1:$U$97=AE$1)*(ROW('Variété par cellule'!$B$1:$U$97)),COUNTIF('Variété par cellule'!$B$1:$U$97,"&lt;&gt;"&amp;AE$1)+'Variété par cellule'!$V14),1),"")</f>
        <v/>
      </c>
      <c r="AE15" s="2" t="str">
        <f t="array" ref="AE15">IF(ROWS($1:13)&gt;MAX(AC:AC),"",VLOOKUP(ROWS($1:13),AC:AD,2,0))</f>
        <v/>
      </c>
      <c r="AF15" s="2" t="str">
        <f>IF(COUNTIF(AD15:AD50,AE15)&gt;20,"",COUNTIF(AD15:AD50,AE15))</f>
        <v/>
      </c>
      <c r="AG15" s="3" t="str">
        <f>IF(OR(AH15="",COUNTIF(AH$3:AH15,AH15)&gt;1),"",MAX(AG$2:AG14)+1)</f>
        <v/>
      </c>
      <c r="AH15" s="2" t="str">
        <f t="array" ref="AH15">IFERROR(INDEX('Variété par cellule'!$A$1:$U$97,SMALL(('Variété par cellule'!$B$1:$U$97=AI$1)*(ROW('Variété par cellule'!$B$1:$U$97)),COUNTIF('Variété par cellule'!$B$1:$U$97,"&lt;&gt;"&amp;AI$1)+'Variété par cellule'!$V14),1),"")</f>
        <v/>
      </c>
      <c r="AI15" s="2" t="str">
        <f t="array" ref="AI15">IF(ROWS($1:13)&gt;MAX(AG:AG),"",VLOOKUP(ROWS($1:13),AG:AH,2,0))</f>
        <v/>
      </c>
      <c r="AJ15" s="2" t="str">
        <f>IF(COUNTIF(AH15:AH50,AI15)&gt;20,"",COUNTIF(AH15:AH50,AI15))</f>
        <v/>
      </c>
      <c r="AK15" s="3" t="str">
        <f>IF(OR(AL15="",COUNTIF(AL$3:AL15,AL15)&gt;1),"",MAX(AK$2:AK14)+1)</f>
        <v/>
      </c>
      <c r="AL15" s="2" t="str">
        <f t="array" ref="AL15">IFERROR(INDEX('Variété par cellule'!$A$1:$U$97,SMALL(('Variété par cellule'!$B$1:$U$97=AM$1)*(ROW('Variété par cellule'!$B$1:$U$97)),COUNTIF('Variété par cellule'!$B$1:$U$97,"&lt;&gt;"&amp;AM$1)+'Variété par cellule'!$V14),1),"")</f>
        <v/>
      </c>
      <c r="AM15" s="2" t="str">
        <f t="array" ref="AM15">IF(ROWS($1:13)&gt;MAX(AK:AK),"",VLOOKUP(ROWS($1:13),AK:AL,2,0))</f>
        <v/>
      </c>
      <c r="AN15" s="2" t="str">
        <f>IF(COUNTIF(AL15:AL50,AM15)&gt;20,"",COUNTIF(AL15:AL50,AM15))</f>
        <v/>
      </c>
      <c r="AO15" s="3" t="str">
        <f>IF(OR(AP15="",COUNTIF(AP$3:AP15,AP15)&gt;1),"",MAX(AO$2:AO14)+1)</f>
        <v/>
      </c>
      <c r="AP15" s="2" t="str">
        <f t="array" ref="AP15">IFERROR(INDEX('Variété par cellule'!$A$1:$U$97,SMALL(('Variété par cellule'!$B$1:$U$97=AQ$1)*(ROW('Variété par cellule'!$B$1:$U$97)),COUNTIF('Variété par cellule'!$B$1:$U$97,"&lt;&gt;"&amp;AQ$1)+'Variété par cellule'!$V14),1),"")</f>
        <v/>
      </c>
      <c r="AQ15" s="2" t="str">
        <f t="array" ref="AQ15">IF(ROWS($1:13)&gt;MAX(AO:AO),"",VLOOKUP(ROWS($1:13),AO:AP,2,0))</f>
        <v/>
      </c>
      <c r="AR15" s="2" t="str">
        <f>IF(COUNTIF(AP15:AP50,AQ15)&gt;20,"",COUNTIF(AP15:AP50,AQ15))</f>
        <v/>
      </c>
      <c r="AS15" s="3" t="str">
        <f>IF(OR(AT15="",COUNTIF(AT$3:AT15,AT15)&gt;1),"",MAX(AS$2:AS14)+1)</f>
        <v/>
      </c>
      <c r="AT15" s="2" t="str">
        <f t="array" ref="AT15">IFERROR(INDEX('Variété par cellule'!$A$1:$U$97,SMALL(('Variété par cellule'!$B$1:$U$97=AU$1)*(ROW('Variété par cellule'!$B$1:$U$97)),COUNTIF('Variété par cellule'!$B$1:$U$97,"&lt;&gt;"&amp;AU$1)+'Variété par cellule'!$V14),1),"")</f>
        <v/>
      </c>
      <c r="AU15" s="2" t="str">
        <f t="array" ref="AU15">IF(ROWS($1:13)&gt;MAX(AS:AS),"",VLOOKUP(ROWS($1:13),AS:AT,2,0))</f>
        <v/>
      </c>
      <c r="AV15" s="2" t="str">
        <f>IF(COUNTIF(AT15:AT50,AU15)&gt;20,"",COUNTIF(AT15:AT50,AU15))</f>
        <v/>
      </c>
      <c r="AW15" s="3" t="str">
        <f>IF(OR(AX15="",COUNTIF(AX$3:AX15,AX15)&gt;1),"",MAX(AW$2:AW14)+1)</f>
        <v/>
      </c>
      <c r="AX15" s="2" t="str">
        <f t="array" ref="AX15">IFERROR(INDEX('Variété par cellule'!$A$1:$U$97,SMALL(('Variété par cellule'!$B$1:$U$97=AY$1)*(ROW('Variété par cellule'!$B$1:$U$97)),COUNTIF('Variété par cellule'!$B$1:$U$97,"&lt;&gt;"&amp;AY$1)+'Variété par cellule'!$V14),1),"")</f>
        <v/>
      </c>
      <c r="AY15" s="2" t="str">
        <f t="array" ref="AY15">IF(ROWS($1:13)&gt;MAX(AW:AW),"",VLOOKUP(ROWS($1:13),AW:AX,2,0))</f>
        <v/>
      </c>
      <c r="AZ15" s="2" t="str">
        <f>IF(COUNTIF(AX15:AX50,AY15)&gt;20,"",COUNTIF(AX15:AX50,AY15))</f>
        <v/>
      </c>
      <c r="BA15" s="3" t="str">
        <f>IF(OR(BB15="",COUNTIF(BB$3:BB15,BB15)&gt;1),"",MAX(BA$2:BA14)+1)</f>
        <v/>
      </c>
      <c r="BB15" s="2" t="str">
        <f t="array" ref="BB15">IFERROR(INDEX('Variété par cellule'!$A$1:$U$97,SMALL(('Variété par cellule'!$B$1:$U$97=BC$1)*(ROW('Variété par cellule'!$B$1:$U$97)),COUNTIF('Variété par cellule'!$B$1:$U$97,"&lt;&gt;"&amp;BC$1)+'Variété par cellule'!$V14),1),"")</f>
        <v/>
      </c>
      <c r="BC15" s="2" t="str">
        <f t="array" ref="BC15">IF(ROWS($1:13)&gt;MAX(BA:BA),"",VLOOKUP(ROWS($1:13),BA:BB,2,0))</f>
        <v/>
      </c>
      <c r="BD15" s="2" t="str">
        <f>IF(COUNTIF(BB15:BB50,BC15)&gt;20,"",COUNTIF(BB15:BB50,BC15))</f>
        <v/>
      </c>
      <c r="BE15" s="3" t="str">
        <f>IF(OR(BF15="",COUNTIF(BF$3:BF15,BF15)&gt;1),"",MAX(BE$2:BE14)+1)</f>
        <v/>
      </c>
      <c r="BF15" s="2" t="str">
        <f t="array" ref="BF15">IFERROR(INDEX('Variété par cellule'!$A$1:$U$97,SMALL(('Variété par cellule'!$B$1:$U$97=BG$1)*(ROW('Variété par cellule'!$B$1:$U$97)),COUNTIF('Variété par cellule'!$B$1:$U$97,"&lt;&gt;"&amp;BG$1)+'Variété par cellule'!$V14),1),"")</f>
        <v/>
      </c>
      <c r="BG15" s="2" t="str">
        <f t="array" ref="BG15">IF(ROWS($1:13)&gt;MAX(BE:BE),"",VLOOKUP(ROWS($1:13),BE:BF,2,0))</f>
        <v/>
      </c>
      <c r="BH15" s="2" t="str">
        <f>IF(COUNTIF(BF15:BF50,BG15)&gt;20,"",COUNTIF(BF15:BF50,BG15))</f>
        <v/>
      </c>
      <c r="BI15" s="3" t="str">
        <f>IF(OR(BJ15="",COUNTIF(BJ$3:BJ15,BJ15)&gt;1),"",MAX(BI$2:BI14)+1)</f>
        <v/>
      </c>
      <c r="BJ15" s="2" t="str">
        <f t="array" ref="BJ15">IFERROR(INDEX('Variété par cellule'!$A$1:$U$97,SMALL(('Variété par cellule'!$B$1:$U$97=#REF!)*(ROW('Variété par cellule'!$B$1:$U$97)),COUNTIF('Variété par cellule'!$B$1:$U$97,"&lt;&gt;"&amp;#REF!)+'Variété par cellule'!$V14),1),"")</f>
        <v/>
      </c>
    </row>
    <row r="16" spans="1:62">
      <c r="A16" s="3" t="str">
        <f>IF(OR(B16="",COUNTIF(B$3:B16,B16)&gt;1),"",MAX(A$2:A15)+1)</f>
        <v/>
      </c>
      <c r="B16" s="2">
        <f t="array" ref="B16">IFERROR(INDEX('Variété par cellule'!$A$1:$U$97,SMALL(('Variété par cellule'!$B$1:$U$97=C$1)*(ROW('Variété par cellule'!$B$1:$U$97)),COUNTIF('Variété par cellule'!$B$1:$U$97,"&lt;&gt;"&amp;C$1)+'Variété par cellule'!$V15),1),"")</f>
        <v>-9</v>
      </c>
      <c r="C16" s="2" t="str">
        <f t="array" ref="C16">IF(ROWS($1:14)&gt;MAX(A:A),"",VLOOKUP(ROWS($1:14),A:B,2,0))</f>
        <v/>
      </c>
      <c r="D16" s="2">
        <f>IF(COUNTIF(B16:B50,C16)&gt;20,"",COUNTIF(B16:B50,C16))</f>
        <v>0</v>
      </c>
      <c r="E16" s="3">
        <f>IF(OR(F16="",COUNTIF(F$3:F16,F16)&gt;1),"",MAX(E$2:E15)+1)</f>
        <v>9</v>
      </c>
      <c r="F16" s="2">
        <f t="array" ref="F16">IFERROR(INDEX('Variété par cellule'!$A$1:$U$97,SMALL(('Variété par cellule'!$B$1:$U$97=G$1)*(ROW('Variété par cellule'!$B$1:$U$97)),COUNTIF('Variété par cellule'!$B$1:$U$97,"&lt;&gt;"&amp;G$1)+'Variété par cellule'!$V15),1),"")</f>
        <v>7</v>
      </c>
      <c r="G16" s="2">
        <f t="array" ref="G16">IF(ROWS($1:14)&gt;MAX(E:E),"",VLOOKUP(ROWS($1:14),E:F,2,0))</f>
        <v>34</v>
      </c>
      <c r="H16" s="2">
        <f>IF(COUNTIF(F16:F50,G16)&gt;20,"",COUNTIF(F16:F50,G16))</f>
        <v>1</v>
      </c>
      <c r="I16" s="3" t="str">
        <f>IF(OR(J16="",COUNTIF(J$3:J16,J16)&gt;1),"",MAX(I$2:I15)+1)</f>
        <v/>
      </c>
      <c r="J16" s="2" t="str">
        <f t="array" ref="J16">IFERROR(INDEX('Variété par cellule'!$A$1:$U$97,SMALL(('Variété par cellule'!$B$1:$U$97=K$1)*(ROW('Variété par cellule'!$B$1:$U$97)),COUNTIF('Variété par cellule'!$B$1:$U$97,"&lt;&gt;"&amp;K$1)+'Variété par cellule'!$V15),1),"")</f>
        <v/>
      </c>
      <c r="K16" s="2" t="str">
        <f t="array" ref="K16">IF(ROWS($1:14)&gt;MAX(I:I),"",VLOOKUP(ROWS($1:14),I:J,2,0))</f>
        <v/>
      </c>
      <c r="L16" s="2" t="str">
        <f>IF(COUNTIF(J16:J50,K16)&gt;20,"",COUNTIF(J16:J50,K16))</f>
        <v/>
      </c>
      <c r="M16" s="3" t="str">
        <f>IF(OR(N16="",COUNTIF(N$3:N16,N16)&gt;1),"",MAX(M$2:M15)+1)</f>
        <v/>
      </c>
      <c r="N16" s="2" t="str">
        <f t="array" ref="N16">IFERROR(INDEX('Variété par cellule'!$A$1:$U$97,SMALL(('Variété par cellule'!$B$1:$U$97=O$1)*(ROW('Variété par cellule'!$B$1:$U$97)),COUNTIF('Variété par cellule'!$B$1:$U$97,"&lt;&gt;"&amp;O$1)+'Variété par cellule'!$V15),1),"")</f>
        <v/>
      </c>
      <c r="O16" s="2" t="str">
        <f t="array" ref="O16">IF(ROWS($1:14)&gt;MAX(M:M),"",VLOOKUP(ROWS($1:14),M:N,2,0))</f>
        <v/>
      </c>
      <c r="P16" s="2" t="str">
        <f>IF(COUNTIF(N16:N50,O16)&gt;20,"",COUNTIF(N16:N50,O16))</f>
        <v/>
      </c>
      <c r="Q16" s="3" t="str">
        <f>IF(OR(R16="",COUNTIF(R$3:R16,R16)&gt;1),"",MAX(Q$2:Q15)+1)</f>
        <v/>
      </c>
      <c r="R16" s="2" t="str">
        <f t="array" ref="R16">IFERROR(INDEX('Variété par cellule'!$A$1:$U$97,SMALL(('Variété par cellule'!$B$1:$U$97=S$1)*(ROW('Variété par cellule'!$B$1:$U$97)),COUNTIF('Variété par cellule'!$B$1:$U$97,"&lt;&gt;"&amp;S$1)+'Variété par cellule'!$V15),1),"")</f>
        <v/>
      </c>
      <c r="S16" s="2" t="str">
        <f t="array" ref="S16">IF(ROWS($1:14)&gt;MAX(Q:Q),"",VLOOKUP(ROWS($1:14),Q:R,2,0))</f>
        <v/>
      </c>
      <c r="T16" s="2" t="str">
        <f>IF(COUNTIF(R16:R50,S16)&gt;20,"",COUNTIF(R16:R50,S16))</f>
        <v/>
      </c>
      <c r="U16" s="3">
        <f>IF(OR(V16="",COUNTIF(V$3:V16,V16)&gt;1),"",MAX(U$2:U15)+1)</f>
        <v>6</v>
      </c>
      <c r="V16" s="2">
        <f t="array" ref="V16">IFERROR(INDEX('Variété par cellule'!$A$1:$U$97,SMALL(('Variété par cellule'!$B$1:$U$97=W$1)*(ROW('Variété par cellule'!$B$1:$U$97)),COUNTIF('Variété par cellule'!$B$1:$U$97,"&lt;&gt;"&amp;W$1)+'Variété par cellule'!$V15),1),"")</f>
        <v>3</v>
      </c>
      <c r="W16" s="2">
        <f t="array" ref="W16">IF(ROWS($1:14)&gt;MAX(U:U),"",VLOOKUP(ROWS($1:14),U:V,2,0))</f>
        <v>20</v>
      </c>
      <c r="X16" s="2">
        <f>IF(COUNTIF(V16:V50,W16)&gt;20,"",COUNTIF(V16:V50,W16))</f>
        <v>2</v>
      </c>
      <c r="Y16" s="3" t="str">
        <f>IF(OR(Z16="",COUNTIF(Z$3:Z16,Z16)&gt;1),"",MAX(Y$2:Y15)+1)</f>
        <v/>
      </c>
      <c r="Z16" s="2" t="str">
        <f t="array" ref="Z16">IFERROR(INDEX('Variété par cellule'!$A$1:$U$97,SMALL(('Variété par cellule'!$B$1:$U$97=AA$1)*(ROW('Variété par cellule'!$B$1:$U$97)),COUNTIF('Variété par cellule'!$B$1:$U$97,"&lt;&gt;"&amp;AA$1)+'Variété par cellule'!$V15),1),"")</f>
        <v/>
      </c>
      <c r="AA16" s="2" t="str">
        <f t="array" ref="AA16">IF(ROWS($1:14)&gt;MAX(Y:Y),"",VLOOKUP(ROWS($1:14),Y:Z,2,0))</f>
        <v/>
      </c>
      <c r="AB16" s="2" t="str">
        <f>IF(COUNTIF(Z16:Z50,AA16)&gt;20,"",COUNTIF(Z16:Z50,AA16))</f>
        <v/>
      </c>
      <c r="AC16" s="3" t="str">
        <f>IF(OR(AD16="",COUNTIF(AD$3:AD16,AD16)&gt;1),"",MAX(AC$2:AC15)+1)</f>
        <v/>
      </c>
      <c r="AD16" s="2" t="str">
        <f t="array" ref="AD16">IFERROR(INDEX('Variété par cellule'!$A$1:$U$97,SMALL(('Variété par cellule'!$B$1:$U$97=AE$1)*(ROW('Variété par cellule'!$B$1:$U$97)),COUNTIF('Variété par cellule'!$B$1:$U$97,"&lt;&gt;"&amp;AE$1)+'Variété par cellule'!$V15),1),"")</f>
        <v/>
      </c>
      <c r="AE16" s="2" t="str">
        <f t="array" ref="AE16">IF(ROWS($1:14)&gt;MAX(AC:AC),"",VLOOKUP(ROWS($1:14),AC:AD,2,0))</f>
        <v/>
      </c>
      <c r="AF16" s="2" t="str">
        <f>IF(COUNTIF(AD16:AD50,AE16)&gt;20,"",COUNTIF(AD16:AD50,AE16))</f>
        <v/>
      </c>
      <c r="AG16" s="3" t="str">
        <f>IF(OR(AH16="",COUNTIF(AH$3:AH16,AH16)&gt;1),"",MAX(AG$2:AG15)+1)</f>
        <v/>
      </c>
      <c r="AH16" s="2" t="str">
        <f t="array" ref="AH16">IFERROR(INDEX('Variété par cellule'!$A$1:$U$97,SMALL(('Variété par cellule'!$B$1:$U$97=AI$1)*(ROW('Variété par cellule'!$B$1:$U$97)),COUNTIF('Variété par cellule'!$B$1:$U$97,"&lt;&gt;"&amp;AI$1)+'Variété par cellule'!$V15),1),"")</f>
        <v/>
      </c>
      <c r="AI16" s="2" t="str">
        <f t="array" ref="AI16">IF(ROWS($1:14)&gt;MAX(AG:AG),"",VLOOKUP(ROWS($1:14),AG:AH,2,0))</f>
        <v/>
      </c>
      <c r="AJ16" s="2" t="str">
        <f>IF(COUNTIF(AH16:AH50,AI16)&gt;20,"",COUNTIF(AH16:AH50,AI16))</f>
        <v/>
      </c>
      <c r="AK16" s="3" t="str">
        <f>IF(OR(AL16="",COUNTIF(AL$3:AL16,AL16)&gt;1),"",MAX(AK$2:AK15)+1)</f>
        <v/>
      </c>
      <c r="AL16" s="2" t="str">
        <f t="array" ref="AL16">IFERROR(INDEX('Variété par cellule'!$A$1:$U$97,SMALL(('Variété par cellule'!$B$1:$U$97=AM$1)*(ROW('Variété par cellule'!$B$1:$U$97)),COUNTIF('Variété par cellule'!$B$1:$U$97,"&lt;&gt;"&amp;AM$1)+'Variété par cellule'!$V15),1),"")</f>
        <v/>
      </c>
      <c r="AM16" s="2" t="str">
        <f t="array" ref="AM16">IF(ROWS($1:14)&gt;MAX(AK:AK),"",VLOOKUP(ROWS($1:14),AK:AL,2,0))</f>
        <v/>
      </c>
      <c r="AN16" s="2" t="str">
        <f>IF(COUNTIF(AL16:AL50,AM16)&gt;20,"",COUNTIF(AL16:AL50,AM16))</f>
        <v/>
      </c>
      <c r="AO16" s="3" t="str">
        <f>IF(OR(AP16="",COUNTIF(AP$3:AP16,AP16)&gt;1),"",MAX(AO$2:AO15)+1)</f>
        <v/>
      </c>
      <c r="AP16" s="2" t="str">
        <f t="array" ref="AP16">IFERROR(INDEX('Variété par cellule'!$A$1:$U$97,SMALL(('Variété par cellule'!$B$1:$U$97=AQ$1)*(ROW('Variété par cellule'!$B$1:$U$97)),COUNTIF('Variété par cellule'!$B$1:$U$97,"&lt;&gt;"&amp;AQ$1)+'Variété par cellule'!$V15),1),"")</f>
        <v/>
      </c>
      <c r="AQ16" s="2" t="str">
        <f t="array" ref="AQ16">IF(ROWS($1:14)&gt;MAX(AO:AO),"",VLOOKUP(ROWS($1:14),AO:AP,2,0))</f>
        <v/>
      </c>
      <c r="AR16" s="2" t="str">
        <f>IF(COUNTIF(AP16:AP50,AQ16)&gt;20,"",COUNTIF(AP16:AP50,AQ16))</f>
        <v/>
      </c>
      <c r="AS16" s="3" t="str">
        <f>IF(OR(AT16="",COUNTIF(AT$3:AT16,AT16)&gt;1),"",MAX(AS$2:AS15)+1)</f>
        <v/>
      </c>
      <c r="AT16" s="2" t="str">
        <f t="array" ref="AT16">IFERROR(INDEX('Variété par cellule'!$A$1:$U$97,SMALL(('Variété par cellule'!$B$1:$U$97=AU$1)*(ROW('Variété par cellule'!$B$1:$U$97)),COUNTIF('Variété par cellule'!$B$1:$U$97,"&lt;&gt;"&amp;AU$1)+'Variété par cellule'!$V15),1),"")</f>
        <v/>
      </c>
      <c r="AU16" s="2" t="str">
        <f t="array" ref="AU16">IF(ROWS($1:14)&gt;MAX(AS:AS),"",VLOOKUP(ROWS($1:14),AS:AT,2,0))</f>
        <v/>
      </c>
      <c r="AV16" s="2" t="str">
        <f>IF(COUNTIF(AT16:AT50,AU16)&gt;20,"",COUNTIF(AT16:AT50,AU16))</f>
        <v/>
      </c>
      <c r="AW16" s="3" t="str">
        <f>IF(OR(AX16="",COUNTIF(AX$3:AX16,AX16)&gt;1),"",MAX(AW$2:AW15)+1)</f>
        <v/>
      </c>
      <c r="AX16" s="2" t="str">
        <f t="array" ref="AX16">IFERROR(INDEX('Variété par cellule'!$A$1:$U$97,SMALL(('Variété par cellule'!$B$1:$U$97=AY$1)*(ROW('Variété par cellule'!$B$1:$U$97)),COUNTIF('Variété par cellule'!$B$1:$U$97,"&lt;&gt;"&amp;AY$1)+'Variété par cellule'!$V15),1),"")</f>
        <v/>
      </c>
      <c r="AY16" s="2" t="str">
        <f t="array" ref="AY16">IF(ROWS($1:14)&gt;MAX(AW:AW),"",VLOOKUP(ROWS($1:14),AW:AX,2,0))</f>
        <v/>
      </c>
      <c r="AZ16" s="2" t="str">
        <f>IF(COUNTIF(AX16:AX50,AY16)&gt;20,"",COUNTIF(AX16:AX50,AY16))</f>
        <v/>
      </c>
      <c r="BA16" s="3" t="str">
        <f>IF(OR(BB16="",COUNTIF(BB$3:BB16,BB16)&gt;1),"",MAX(BA$2:BA15)+1)</f>
        <v/>
      </c>
      <c r="BB16" s="2" t="str">
        <f t="array" ref="BB16">IFERROR(INDEX('Variété par cellule'!$A$1:$U$97,SMALL(('Variété par cellule'!$B$1:$U$97=BC$1)*(ROW('Variété par cellule'!$B$1:$U$97)),COUNTIF('Variété par cellule'!$B$1:$U$97,"&lt;&gt;"&amp;BC$1)+'Variété par cellule'!$V15),1),"")</f>
        <v/>
      </c>
      <c r="BC16" s="2" t="str">
        <f t="array" ref="BC16">IF(ROWS($1:14)&gt;MAX(BA:BA),"",VLOOKUP(ROWS($1:14),BA:BB,2,0))</f>
        <v/>
      </c>
      <c r="BD16" s="2" t="str">
        <f>IF(COUNTIF(BB16:BB50,BC16)&gt;20,"",COUNTIF(BB16:BB50,BC16))</f>
        <v/>
      </c>
      <c r="BE16" s="3" t="str">
        <f>IF(OR(BF16="",COUNTIF(BF$3:BF16,BF16)&gt;1),"",MAX(BE$2:BE15)+1)</f>
        <v/>
      </c>
      <c r="BF16" s="2" t="str">
        <f t="array" ref="BF16">IFERROR(INDEX('Variété par cellule'!$A$1:$U$97,SMALL(('Variété par cellule'!$B$1:$U$97=BG$1)*(ROW('Variété par cellule'!$B$1:$U$97)),COUNTIF('Variété par cellule'!$B$1:$U$97,"&lt;&gt;"&amp;BG$1)+'Variété par cellule'!$V15),1),"")</f>
        <v/>
      </c>
      <c r="BG16" s="2" t="str">
        <f t="array" ref="BG16">IF(ROWS($1:14)&gt;MAX(BE:BE),"",VLOOKUP(ROWS($1:14),BE:BF,2,0))</f>
        <v/>
      </c>
      <c r="BH16" s="2" t="str">
        <f>IF(COUNTIF(BF16:BF50,BG16)&gt;20,"",COUNTIF(BF16:BF50,BG16))</f>
        <v/>
      </c>
      <c r="BI16" s="3" t="str">
        <f>IF(OR(BJ16="",COUNTIF(BJ$3:BJ16,BJ16)&gt;1),"",MAX(BI$2:BI15)+1)</f>
        <v/>
      </c>
      <c r="BJ16" s="2" t="str">
        <f t="array" ref="BJ16">IFERROR(INDEX('Variété par cellule'!$A$1:$U$97,SMALL(('Variété par cellule'!$B$1:$U$97=#REF!)*(ROW('Variété par cellule'!$B$1:$U$97)),COUNTIF('Variété par cellule'!$B$1:$U$97,"&lt;&gt;"&amp;#REF!)+'Variété par cellule'!$V15),1),"")</f>
        <v/>
      </c>
    </row>
    <row r="17" spans="1:62">
      <c r="A17" s="3" t="str">
        <f>IF(OR(B17="",COUNTIF(B$3:B17,B17)&gt;1),"",MAX(A$2:A16)+1)</f>
        <v/>
      </c>
      <c r="B17" s="2">
        <f t="array" ref="B17">IFERROR(INDEX('Variété par cellule'!$A$1:$U$97,SMALL(('Variété par cellule'!$B$1:$U$97=C$1)*(ROW('Variété par cellule'!$B$1:$U$97)),COUNTIF('Variété par cellule'!$B$1:$U$97,"&lt;&gt;"&amp;C$1)+'Variété par cellule'!$V16),1),"")</f>
        <v>-9</v>
      </c>
      <c r="C17" s="2" t="str">
        <f t="array" ref="C17">IF(ROWS($1:15)&gt;MAX(A:A),"",VLOOKUP(ROWS($1:15),A:B,2,0))</f>
        <v/>
      </c>
      <c r="D17" s="2">
        <f>IF(COUNTIF(B17:B50,C17)&gt;20,"",COUNTIF(B17:B50,C17))</f>
        <v>0</v>
      </c>
      <c r="E17" s="3">
        <f>IF(OR(F17="",COUNTIF(F$3:F17,F17)&gt;1),"",MAX(E$2:E16)+1)</f>
        <v>10</v>
      </c>
      <c r="F17" s="2">
        <f t="array" ref="F17">IFERROR(INDEX('Variété par cellule'!$A$1:$U$97,SMALL(('Variété par cellule'!$B$1:$U$97=G$1)*(ROW('Variété par cellule'!$B$1:$U$97)),COUNTIF('Variété par cellule'!$B$1:$U$97,"&lt;&gt;"&amp;G$1)+'Variété par cellule'!$V16),1),"")</f>
        <v>16</v>
      </c>
      <c r="G17" s="2">
        <f t="array" ref="G17">IF(ROWS($1:15)&gt;MAX(E:E),"",VLOOKUP(ROWS($1:15),E:F,2,0))</f>
        <v>35</v>
      </c>
      <c r="H17" s="2">
        <f>IF(COUNTIF(F17:F50,G17)&gt;20,"",COUNTIF(F17:F50,G17))</f>
        <v>1</v>
      </c>
      <c r="I17" s="3" t="str">
        <f>IF(OR(J17="",COUNTIF(J$3:J17,J17)&gt;1),"",MAX(I$2:I16)+1)</f>
        <v/>
      </c>
      <c r="J17" s="2" t="str">
        <f t="array" ref="J17">IFERROR(INDEX('Variété par cellule'!$A$1:$U$97,SMALL(('Variété par cellule'!$B$1:$U$97=K$1)*(ROW('Variété par cellule'!$B$1:$U$97)),COUNTIF('Variété par cellule'!$B$1:$U$97,"&lt;&gt;"&amp;K$1)+'Variété par cellule'!$V16),1),"")</f>
        <v/>
      </c>
      <c r="K17" s="2" t="str">
        <f t="array" ref="K17">IF(ROWS($1:15)&gt;MAX(I:I),"",VLOOKUP(ROWS($1:15),I:J,2,0))</f>
        <v/>
      </c>
      <c r="L17" s="2" t="str">
        <f>IF(COUNTIF(J17:J50,K17)&gt;20,"",COUNTIF(J17:J50,K17))</f>
        <v/>
      </c>
      <c r="M17" s="3" t="str">
        <f>IF(OR(N17="",COUNTIF(N$3:N17,N17)&gt;1),"",MAX(M$2:M16)+1)</f>
        <v/>
      </c>
      <c r="N17" s="2" t="str">
        <f t="array" ref="N17">IFERROR(INDEX('Variété par cellule'!$A$1:$U$97,SMALL(('Variété par cellule'!$B$1:$U$97=O$1)*(ROW('Variété par cellule'!$B$1:$U$97)),COUNTIF('Variété par cellule'!$B$1:$U$97,"&lt;&gt;"&amp;O$1)+'Variété par cellule'!$V16),1),"")</f>
        <v/>
      </c>
      <c r="O17" s="2" t="str">
        <f t="array" ref="O17">IF(ROWS($1:15)&gt;MAX(M:M),"",VLOOKUP(ROWS($1:15),M:N,2,0))</f>
        <v/>
      </c>
      <c r="P17" s="2" t="str">
        <f>IF(COUNTIF(N17:N50,O17)&gt;20,"",COUNTIF(N17:N50,O17))</f>
        <v/>
      </c>
      <c r="Q17" s="3" t="str">
        <f>IF(OR(R17="",COUNTIF(R$3:R17,R17)&gt;1),"",MAX(Q$2:Q16)+1)</f>
        <v/>
      </c>
      <c r="R17" s="2" t="str">
        <f t="array" ref="R17">IFERROR(INDEX('Variété par cellule'!$A$1:$U$97,SMALL(('Variété par cellule'!$B$1:$U$97=S$1)*(ROW('Variété par cellule'!$B$1:$U$97)),COUNTIF('Variété par cellule'!$B$1:$U$97,"&lt;&gt;"&amp;S$1)+'Variété par cellule'!$V16),1),"")</f>
        <v/>
      </c>
      <c r="S17" s="2" t="str">
        <f t="array" ref="S17">IF(ROWS($1:15)&gt;MAX(Q:Q),"",VLOOKUP(ROWS($1:15),Q:R,2,0))</f>
        <v/>
      </c>
      <c r="T17" s="2" t="str">
        <f>IF(COUNTIF(R17:R50,S17)&gt;20,"",COUNTIF(R17:R50,S17))</f>
        <v/>
      </c>
      <c r="U17" s="3" t="str">
        <f>IF(OR(V17="",COUNTIF(V$3:V17,V17)&gt;1),"",MAX(U$2:U16)+1)</f>
        <v/>
      </c>
      <c r="V17" s="2">
        <f t="array" ref="V17">IFERROR(INDEX('Variété par cellule'!$A$1:$U$97,SMALL(('Variété par cellule'!$B$1:$U$97=W$1)*(ROW('Variété par cellule'!$B$1:$U$97)),COUNTIF('Variété par cellule'!$B$1:$U$97,"&lt;&gt;"&amp;W$1)+'Variété par cellule'!$V16),1),"")</f>
        <v>3</v>
      </c>
      <c r="W17" s="2">
        <f t="array" ref="W17">IF(ROWS($1:15)&gt;MAX(U:U),"",VLOOKUP(ROWS($1:15),U:V,2,0))</f>
        <v>21</v>
      </c>
      <c r="X17" s="2">
        <f>IF(COUNTIF(V17:V50,W17)&gt;20,"",COUNTIF(V17:V50,W17))</f>
        <v>1</v>
      </c>
      <c r="Y17" s="3" t="str">
        <f>IF(OR(Z17="",COUNTIF(Z$3:Z17,Z17)&gt;1),"",MAX(Y$2:Y16)+1)</f>
        <v/>
      </c>
      <c r="Z17" s="2" t="str">
        <f t="array" ref="Z17">IFERROR(INDEX('Variété par cellule'!$A$1:$U$97,SMALL(('Variété par cellule'!$B$1:$U$97=AA$1)*(ROW('Variété par cellule'!$B$1:$U$97)),COUNTIF('Variété par cellule'!$B$1:$U$97,"&lt;&gt;"&amp;AA$1)+'Variété par cellule'!$V16),1),"")</f>
        <v/>
      </c>
      <c r="AA17" s="2" t="str">
        <f t="array" ref="AA17">IF(ROWS($1:15)&gt;MAX(Y:Y),"",VLOOKUP(ROWS($1:15),Y:Z,2,0))</f>
        <v/>
      </c>
      <c r="AB17" s="2" t="str">
        <f>IF(COUNTIF(Z17:Z50,AA17)&gt;20,"",COUNTIF(Z17:Z50,AA17))</f>
        <v/>
      </c>
      <c r="AC17" s="3" t="str">
        <f>IF(OR(AD17="",COUNTIF(AD$3:AD17,AD17)&gt;1),"",MAX(AC$2:AC16)+1)</f>
        <v/>
      </c>
      <c r="AD17" s="2" t="str">
        <f t="array" ref="AD17">IFERROR(INDEX('Variété par cellule'!$A$1:$U$97,SMALL(('Variété par cellule'!$B$1:$U$97=AE$1)*(ROW('Variété par cellule'!$B$1:$U$97)),COUNTIF('Variété par cellule'!$B$1:$U$97,"&lt;&gt;"&amp;AE$1)+'Variété par cellule'!$V16),1),"")</f>
        <v/>
      </c>
      <c r="AE17" s="2" t="str">
        <f t="array" ref="AE17">IF(ROWS($1:15)&gt;MAX(AC:AC),"",VLOOKUP(ROWS($1:15),AC:AD,2,0))</f>
        <v/>
      </c>
      <c r="AF17" s="2" t="str">
        <f>IF(COUNTIF(AD17:AD50,AE17)&gt;20,"",COUNTIF(AD17:AD50,AE17))</f>
        <v/>
      </c>
      <c r="AG17" s="3" t="str">
        <f>IF(OR(AH17="",COUNTIF(AH$3:AH17,AH17)&gt;1),"",MAX(AG$2:AG16)+1)</f>
        <v/>
      </c>
      <c r="AH17" s="2" t="str">
        <f t="array" ref="AH17">IFERROR(INDEX('Variété par cellule'!$A$1:$U$97,SMALL(('Variété par cellule'!$B$1:$U$97=AI$1)*(ROW('Variété par cellule'!$B$1:$U$97)),COUNTIF('Variété par cellule'!$B$1:$U$97,"&lt;&gt;"&amp;AI$1)+'Variété par cellule'!$V16),1),"")</f>
        <v/>
      </c>
      <c r="AI17" s="2" t="str">
        <f t="array" ref="AI17">IF(ROWS($1:15)&gt;MAX(AG:AG),"",VLOOKUP(ROWS($1:15),AG:AH,2,0))</f>
        <v/>
      </c>
      <c r="AJ17" s="2" t="str">
        <f>IF(COUNTIF(AH17:AH50,AI17)&gt;20,"",COUNTIF(AH17:AH50,AI17))</f>
        <v/>
      </c>
      <c r="AK17" s="3" t="str">
        <f>IF(OR(AL17="",COUNTIF(AL$3:AL17,AL17)&gt;1),"",MAX(AK$2:AK16)+1)</f>
        <v/>
      </c>
      <c r="AL17" s="2" t="str">
        <f t="array" ref="AL17">IFERROR(INDEX('Variété par cellule'!$A$1:$U$97,SMALL(('Variété par cellule'!$B$1:$U$97=AM$1)*(ROW('Variété par cellule'!$B$1:$U$97)),COUNTIF('Variété par cellule'!$B$1:$U$97,"&lt;&gt;"&amp;AM$1)+'Variété par cellule'!$V16),1),"")</f>
        <v/>
      </c>
      <c r="AM17" s="2" t="str">
        <f t="array" ref="AM17">IF(ROWS($1:15)&gt;MAX(AK:AK),"",VLOOKUP(ROWS($1:15),AK:AL,2,0))</f>
        <v/>
      </c>
      <c r="AN17" s="2" t="str">
        <f>IF(COUNTIF(AL17:AL50,AM17)&gt;20,"",COUNTIF(AL17:AL50,AM17))</f>
        <v/>
      </c>
      <c r="AO17" s="3" t="str">
        <f>IF(OR(AP17="",COUNTIF(AP$3:AP17,AP17)&gt;1),"",MAX(AO$2:AO16)+1)</f>
        <v/>
      </c>
      <c r="AP17" s="2" t="str">
        <f t="array" ref="AP17">IFERROR(INDEX('Variété par cellule'!$A$1:$U$97,SMALL(('Variété par cellule'!$B$1:$U$97=AQ$1)*(ROW('Variété par cellule'!$B$1:$U$97)),COUNTIF('Variété par cellule'!$B$1:$U$97,"&lt;&gt;"&amp;AQ$1)+'Variété par cellule'!$V16),1),"")</f>
        <v/>
      </c>
      <c r="AQ17" s="2" t="str">
        <f t="array" ref="AQ17">IF(ROWS($1:15)&gt;MAX(AO:AO),"",VLOOKUP(ROWS($1:15),AO:AP,2,0))</f>
        <v/>
      </c>
      <c r="AR17" s="2" t="str">
        <f>IF(COUNTIF(AP17:AP50,AQ17)&gt;20,"",COUNTIF(AP17:AP50,AQ17))</f>
        <v/>
      </c>
      <c r="AS17" s="3" t="str">
        <f>IF(OR(AT17="",COUNTIF(AT$3:AT17,AT17)&gt;1),"",MAX(AS$2:AS16)+1)</f>
        <v/>
      </c>
      <c r="AT17" s="2" t="str">
        <f t="array" ref="AT17">IFERROR(INDEX('Variété par cellule'!$A$1:$U$97,SMALL(('Variété par cellule'!$B$1:$U$97=AU$1)*(ROW('Variété par cellule'!$B$1:$U$97)),COUNTIF('Variété par cellule'!$B$1:$U$97,"&lt;&gt;"&amp;AU$1)+'Variété par cellule'!$V16),1),"")</f>
        <v/>
      </c>
      <c r="AU17" s="2" t="str">
        <f t="array" ref="AU17">IF(ROWS($1:15)&gt;MAX(AS:AS),"",VLOOKUP(ROWS($1:15),AS:AT,2,0))</f>
        <v/>
      </c>
      <c r="AV17" s="2" t="str">
        <f>IF(COUNTIF(AT17:AT50,AU17)&gt;20,"",COUNTIF(AT17:AT50,AU17))</f>
        <v/>
      </c>
      <c r="AW17" s="3" t="str">
        <f>IF(OR(AX17="",COUNTIF(AX$3:AX17,AX17)&gt;1),"",MAX(AW$2:AW16)+1)</f>
        <v/>
      </c>
      <c r="AX17" s="2" t="str">
        <f t="array" ref="AX17">IFERROR(INDEX('Variété par cellule'!$A$1:$U$97,SMALL(('Variété par cellule'!$B$1:$U$97=AY$1)*(ROW('Variété par cellule'!$B$1:$U$97)),COUNTIF('Variété par cellule'!$B$1:$U$97,"&lt;&gt;"&amp;AY$1)+'Variété par cellule'!$V16),1),"")</f>
        <v/>
      </c>
      <c r="AY17" s="2" t="str">
        <f t="array" ref="AY17">IF(ROWS($1:15)&gt;MAX(AW:AW),"",VLOOKUP(ROWS($1:15),AW:AX,2,0))</f>
        <v/>
      </c>
      <c r="AZ17" s="2" t="str">
        <f>IF(COUNTIF(AX17:AX50,AY17)&gt;20,"",COUNTIF(AX17:AX50,AY17))</f>
        <v/>
      </c>
      <c r="BA17" s="3" t="str">
        <f>IF(OR(BB17="",COUNTIF(BB$3:BB17,BB17)&gt;1),"",MAX(BA$2:BA16)+1)</f>
        <v/>
      </c>
      <c r="BB17" s="2" t="str">
        <f t="array" ref="BB17">IFERROR(INDEX('Variété par cellule'!$A$1:$U$97,SMALL(('Variété par cellule'!$B$1:$U$97=BC$1)*(ROW('Variété par cellule'!$B$1:$U$97)),COUNTIF('Variété par cellule'!$B$1:$U$97,"&lt;&gt;"&amp;BC$1)+'Variété par cellule'!$V16),1),"")</f>
        <v/>
      </c>
      <c r="BC17" s="2" t="str">
        <f t="array" ref="BC17">IF(ROWS($1:15)&gt;MAX(BA:BA),"",VLOOKUP(ROWS($1:15),BA:BB,2,0))</f>
        <v/>
      </c>
      <c r="BD17" s="2" t="str">
        <f>IF(COUNTIF(BB17:BB50,BC17)&gt;20,"",COUNTIF(BB17:BB50,BC17))</f>
        <v/>
      </c>
      <c r="BE17" s="3" t="str">
        <f>IF(OR(BF17="",COUNTIF(BF$3:BF17,BF17)&gt;1),"",MAX(BE$2:BE16)+1)</f>
        <v/>
      </c>
      <c r="BF17" s="2" t="str">
        <f t="array" ref="BF17">IFERROR(INDEX('Variété par cellule'!$A$1:$U$97,SMALL(('Variété par cellule'!$B$1:$U$97=BG$1)*(ROW('Variété par cellule'!$B$1:$U$97)),COUNTIF('Variété par cellule'!$B$1:$U$97,"&lt;&gt;"&amp;BG$1)+'Variété par cellule'!$V16),1),"")</f>
        <v/>
      </c>
      <c r="BG17" s="2" t="str">
        <f t="array" ref="BG17">IF(ROWS($1:15)&gt;MAX(BE:BE),"",VLOOKUP(ROWS($1:15),BE:BF,2,0))</f>
        <v/>
      </c>
      <c r="BH17" s="2" t="str">
        <f>IF(COUNTIF(BF17:BF50,BG17)&gt;20,"",COUNTIF(BF17:BF50,BG17))</f>
        <v/>
      </c>
      <c r="BI17" s="3" t="str">
        <f>IF(OR(BJ17="",COUNTIF(BJ$3:BJ17,BJ17)&gt;1),"",MAX(BI$2:BI16)+1)</f>
        <v/>
      </c>
      <c r="BJ17" s="2" t="str">
        <f t="array" ref="BJ17">IFERROR(INDEX('Variété par cellule'!$A$1:$U$97,SMALL(('Variété par cellule'!$B$1:$U$97=#REF!)*(ROW('Variété par cellule'!$B$1:$U$97)),COUNTIF('Variété par cellule'!$B$1:$U$97,"&lt;&gt;"&amp;#REF!)+'Variété par cellule'!$V16),1),"")</f>
        <v/>
      </c>
    </row>
    <row r="18" spans="1:62">
      <c r="A18" s="3" t="str">
        <f>IF(OR(B18="",COUNTIF(B$3:B18,B18)&gt;1),"",MAX(A$2:A17)+1)</f>
        <v/>
      </c>
      <c r="B18" s="2">
        <f t="array" ref="B18">IFERROR(INDEX('Variété par cellule'!$A$1:$U$97,SMALL(('Variété par cellule'!$B$1:$U$97=C$1)*(ROW('Variété par cellule'!$B$1:$U$97)),COUNTIF('Variété par cellule'!$B$1:$U$97,"&lt;&gt;"&amp;C$1)+'Variété par cellule'!$V17),1),"")</f>
        <v>-9</v>
      </c>
      <c r="C18" s="2" t="str">
        <f t="array" ref="C18">IF(ROWS($1:16)&gt;MAX(A:A),"",VLOOKUP(ROWS($1:16),A:B,2,0))</f>
        <v/>
      </c>
      <c r="D18" s="2">
        <f>IF(COUNTIF(B18:B50,C18)&gt;20,"",COUNTIF(B18:B50,C18))</f>
        <v>0</v>
      </c>
      <c r="E18" s="3">
        <f>IF(OR(F18="",COUNTIF(F$3:F18,F18)&gt;1),"",MAX(E$2:E17)+1)</f>
        <v>11</v>
      </c>
      <c r="F18" s="2">
        <f t="array" ref="F18">IFERROR(INDEX('Variété par cellule'!$A$1:$U$97,SMALL(('Variété par cellule'!$B$1:$U$97=G$1)*(ROW('Variété par cellule'!$B$1:$U$97)),COUNTIF('Variété par cellule'!$B$1:$U$97,"&lt;&gt;"&amp;G$1)+'Variété par cellule'!$V17),1),"")</f>
        <v>18</v>
      </c>
      <c r="G18" s="2">
        <f t="array" ref="G18">IF(ROWS($1:16)&gt;MAX(E:E),"",VLOOKUP(ROWS($1:16),E:F,2,0))</f>
        <v>36</v>
      </c>
      <c r="H18" s="2">
        <f>IF(COUNTIF(F18:F50,G18)&gt;20,"",COUNTIF(F18:F50,G18))</f>
        <v>1</v>
      </c>
      <c r="I18" s="3" t="str">
        <f>IF(OR(J18="",COUNTIF(J$3:J18,J18)&gt;1),"",MAX(I$2:I17)+1)</f>
        <v/>
      </c>
      <c r="J18" s="2" t="str">
        <f t="array" ref="J18">IFERROR(INDEX('Variété par cellule'!$A$1:$U$97,SMALL(('Variété par cellule'!$B$1:$U$97=K$1)*(ROW('Variété par cellule'!$B$1:$U$97)),COUNTIF('Variété par cellule'!$B$1:$U$97,"&lt;&gt;"&amp;K$1)+'Variété par cellule'!$V17),1),"")</f>
        <v/>
      </c>
      <c r="K18" s="2" t="str">
        <f t="array" ref="K18">IF(ROWS($1:16)&gt;MAX(I:I),"",VLOOKUP(ROWS($1:16),I:J,2,0))</f>
        <v/>
      </c>
      <c r="L18" s="2" t="str">
        <f>IF(COUNTIF(J18:J50,K18)&gt;20,"",COUNTIF(J18:J50,K18))</f>
        <v/>
      </c>
      <c r="M18" s="3" t="str">
        <f>IF(OR(N18="",COUNTIF(N$3:N18,N18)&gt;1),"",MAX(M$2:M17)+1)</f>
        <v/>
      </c>
      <c r="N18" s="2" t="str">
        <f t="array" ref="N18">IFERROR(INDEX('Variété par cellule'!$A$1:$U$97,SMALL(('Variété par cellule'!$B$1:$U$97=O$1)*(ROW('Variété par cellule'!$B$1:$U$97)),COUNTIF('Variété par cellule'!$B$1:$U$97,"&lt;&gt;"&amp;O$1)+'Variété par cellule'!$V17),1),"")</f>
        <v/>
      </c>
      <c r="O18" s="2" t="str">
        <f t="array" ref="O18">IF(ROWS($1:16)&gt;MAX(M:M),"",VLOOKUP(ROWS($1:16),M:N,2,0))</f>
        <v/>
      </c>
      <c r="P18" s="2" t="str">
        <f>IF(COUNTIF(N18:N50,O18)&gt;20,"",COUNTIF(N18:N50,O18))</f>
        <v/>
      </c>
      <c r="Q18" s="3" t="str">
        <f>IF(OR(R18="",COUNTIF(R$3:R18,R18)&gt;1),"",MAX(Q$2:Q17)+1)</f>
        <v/>
      </c>
      <c r="R18" s="2" t="str">
        <f t="array" ref="R18">IFERROR(INDEX('Variété par cellule'!$A$1:$U$97,SMALL(('Variété par cellule'!$B$1:$U$97=S$1)*(ROW('Variété par cellule'!$B$1:$U$97)),COUNTIF('Variété par cellule'!$B$1:$U$97,"&lt;&gt;"&amp;S$1)+'Variété par cellule'!$V17),1),"")</f>
        <v/>
      </c>
      <c r="S18" s="2" t="str">
        <f t="array" ref="S18">IF(ROWS($1:16)&gt;MAX(Q:Q),"",VLOOKUP(ROWS($1:16),Q:R,2,0))</f>
        <v/>
      </c>
      <c r="T18" s="2" t="str">
        <f>IF(COUNTIF(R18:R50,S18)&gt;20,"",COUNTIF(R18:R50,S18))</f>
        <v/>
      </c>
      <c r="U18" s="3">
        <f>IF(OR(V18="",COUNTIF(V$3:V18,V18)&gt;1),"",MAX(U$2:U17)+1)</f>
        <v>7</v>
      </c>
      <c r="V18" s="2">
        <f t="array" ref="V18">IFERROR(INDEX('Variété par cellule'!$A$1:$U$97,SMALL(('Variété par cellule'!$B$1:$U$97=W$1)*(ROW('Variété par cellule'!$B$1:$U$97)),COUNTIF('Variété par cellule'!$B$1:$U$97,"&lt;&gt;"&amp;W$1)+'Variété par cellule'!$V17),1),"")</f>
        <v>5</v>
      </c>
      <c r="W18" s="2">
        <f t="array" ref="W18">IF(ROWS($1:16)&gt;MAX(U:U),"",VLOOKUP(ROWS($1:16),U:V,2,0))</f>
        <v>22</v>
      </c>
      <c r="X18" s="2">
        <f>IF(COUNTIF(V18:V50,W18)&gt;20,"",COUNTIF(V18:V50,W18))</f>
        <v>1</v>
      </c>
      <c r="Y18" s="3" t="str">
        <f>IF(OR(Z18="",COUNTIF(Z$3:Z18,Z18)&gt;1),"",MAX(Y$2:Y17)+1)</f>
        <v/>
      </c>
      <c r="Z18" s="2" t="str">
        <f t="array" ref="Z18">IFERROR(INDEX('Variété par cellule'!$A$1:$U$97,SMALL(('Variété par cellule'!$B$1:$U$97=AA$1)*(ROW('Variété par cellule'!$B$1:$U$97)),COUNTIF('Variété par cellule'!$B$1:$U$97,"&lt;&gt;"&amp;AA$1)+'Variété par cellule'!$V17),1),"")</f>
        <v/>
      </c>
      <c r="AA18" s="2" t="str">
        <f t="array" ref="AA18">IF(ROWS($1:16)&gt;MAX(Y:Y),"",VLOOKUP(ROWS($1:16),Y:Z,2,0))</f>
        <v/>
      </c>
      <c r="AB18" s="2" t="str">
        <f>IF(COUNTIF(Z18:Z50,AA18)&gt;20,"",COUNTIF(Z18:Z50,AA18))</f>
        <v/>
      </c>
      <c r="AC18" s="3" t="str">
        <f>IF(OR(AD18="",COUNTIF(AD$3:AD18,AD18)&gt;1),"",MAX(AC$2:AC17)+1)</f>
        <v/>
      </c>
      <c r="AD18" s="2" t="str">
        <f t="array" ref="AD18">IFERROR(INDEX('Variété par cellule'!$A$1:$U$97,SMALL(('Variété par cellule'!$B$1:$U$97=AE$1)*(ROW('Variété par cellule'!$B$1:$U$97)),COUNTIF('Variété par cellule'!$B$1:$U$97,"&lt;&gt;"&amp;AE$1)+'Variété par cellule'!$V17),1),"")</f>
        <v/>
      </c>
      <c r="AE18" s="2" t="str">
        <f t="array" ref="AE18">IF(ROWS($1:16)&gt;MAX(AC:AC),"",VLOOKUP(ROWS($1:16),AC:AD,2,0))</f>
        <v/>
      </c>
      <c r="AF18" s="2" t="str">
        <f>IF(COUNTIF(AD18:AD50,AE18)&gt;20,"",COUNTIF(AD18:AD50,AE18))</f>
        <v/>
      </c>
      <c r="AG18" s="3" t="str">
        <f>IF(OR(AH18="",COUNTIF(AH$3:AH18,AH18)&gt;1),"",MAX(AG$2:AG17)+1)</f>
        <v/>
      </c>
      <c r="AH18" s="2" t="str">
        <f t="array" ref="AH18">IFERROR(INDEX('Variété par cellule'!$A$1:$U$97,SMALL(('Variété par cellule'!$B$1:$U$97=AI$1)*(ROW('Variété par cellule'!$B$1:$U$97)),COUNTIF('Variété par cellule'!$B$1:$U$97,"&lt;&gt;"&amp;AI$1)+'Variété par cellule'!$V17),1),"")</f>
        <v/>
      </c>
      <c r="AI18" s="2" t="str">
        <f t="array" ref="AI18">IF(ROWS($1:16)&gt;MAX(AG:AG),"",VLOOKUP(ROWS($1:16),AG:AH,2,0))</f>
        <v/>
      </c>
      <c r="AJ18" s="2" t="str">
        <f>IF(COUNTIF(AH18:AH50,AI18)&gt;20,"",COUNTIF(AH18:AH50,AI18))</f>
        <v/>
      </c>
      <c r="AK18" s="3" t="str">
        <f>IF(OR(AL18="",COUNTIF(AL$3:AL18,AL18)&gt;1),"",MAX(AK$2:AK17)+1)</f>
        <v/>
      </c>
      <c r="AL18" s="2" t="str">
        <f t="array" ref="AL18">IFERROR(INDEX('Variété par cellule'!$A$1:$U$97,SMALL(('Variété par cellule'!$B$1:$U$97=AM$1)*(ROW('Variété par cellule'!$B$1:$U$97)),COUNTIF('Variété par cellule'!$B$1:$U$97,"&lt;&gt;"&amp;AM$1)+'Variété par cellule'!$V17),1),"")</f>
        <v/>
      </c>
      <c r="AM18" s="2" t="str">
        <f t="array" ref="AM18">IF(ROWS($1:16)&gt;MAX(AK:AK),"",VLOOKUP(ROWS($1:16),AK:AL,2,0))</f>
        <v/>
      </c>
      <c r="AN18" s="2" t="str">
        <f>IF(COUNTIF(AL18:AL50,AM18)&gt;20,"",COUNTIF(AL18:AL50,AM18))</f>
        <v/>
      </c>
      <c r="AO18" s="3" t="str">
        <f>IF(OR(AP18="",COUNTIF(AP$3:AP18,AP18)&gt;1),"",MAX(AO$2:AO17)+1)</f>
        <v/>
      </c>
      <c r="AP18" s="2" t="str">
        <f t="array" ref="AP18">IFERROR(INDEX('Variété par cellule'!$A$1:$U$97,SMALL(('Variété par cellule'!$B$1:$U$97=AQ$1)*(ROW('Variété par cellule'!$B$1:$U$97)),COUNTIF('Variété par cellule'!$B$1:$U$97,"&lt;&gt;"&amp;AQ$1)+'Variété par cellule'!$V17),1),"")</f>
        <v/>
      </c>
      <c r="AQ18" s="2" t="str">
        <f t="array" ref="AQ18">IF(ROWS($1:16)&gt;MAX(AO:AO),"",VLOOKUP(ROWS($1:16),AO:AP,2,0))</f>
        <v/>
      </c>
      <c r="AR18" s="2" t="str">
        <f>IF(COUNTIF(AP18:AP50,AQ18)&gt;20,"",COUNTIF(AP18:AP50,AQ18))</f>
        <v/>
      </c>
      <c r="AS18" s="3" t="str">
        <f>IF(OR(AT18="",COUNTIF(AT$3:AT18,AT18)&gt;1),"",MAX(AS$2:AS17)+1)</f>
        <v/>
      </c>
      <c r="AT18" s="2" t="str">
        <f t="array" ref="AT18">IFERROR(INDEX('Variété par cellule'!$A$1:$U$97,SMALL(('Variété par cellule'!$B$1:$U$97=AU$1)*(ROW('Variété par cellule'!$B$1:$U$97)),COUNTIF('Variété par cellule'!$B$1:$U$97,"&lt;&gt;"&amp;AU$1)+'Variété par cellule'!$V17),1),"")</f>
        <v/>
      </c>
      <c r="AU18" s="2" t="str">
        <f t="array" ref="AU18">IF(ROWS($1:16)&gt;MAX(AS:AS),"",VLOOKUP(ROWS($1:16),AS:AT,2,0))</f>
        <v/>
      </c>
      <c r="AV18" s="2" t="str">
        <f>IF(COUNTIF(AT18:AT50,AU18)&gt;20,"",COUNTIF(AT18:AT50,AU18))</f>
        <v/>
      </c>
      <c r="AW18" s="3" t="str">
        <f>IF(OR(AX18="",COUNTIF(AX$3:AX18,AX18)&gt;1),"",MAX(AW$2:AW17)+1)</f>
        <v/>
      </c>
      <c r="AX18" s="2" t="str">
        <f t="array" ref="AX18">IFERROR(INDEX('Variété par cellule'!$A$1:$U$97,SMALL(('Variété par cellule'!$B$1:$U$97=AY$1)*(ROW('Variété par cellule'!$B$1:$U$97)),COUNTIF('Variété par cellule'!$B$1:$U$97,"&lt;&gt;"&amp;AY$1)+'Variété par cellule'!$V17),1),"")</f>
        <v/>
      </c>
      <c r="AY18" s="2" t="str">
        <f t="array" ref="AY18">IF(ROWS($1:16)&gt;MAX(AW:AW),"",VLOOKUP(ROWS($1:16),AW:AX,2,0))</f>
        <v/>
      </c>
      <c r="AZ18" s="2" t="str">
        <f>IF(COUNTIF(AX18:AX50,AY18)&gt;20,"",COUNTIF(AX18:AX50,AY18))</f>
        <v/>
      </c>
      <c r="BA18" s="3" t="str">
        <f>IF(OR(BB18="",COUNTIF(BB$3:BB18,BB18)&gt;1),"",MAX(BA$2:BA17)+1)</f>
        <v/>
      </c>
      <c r="BB18" s="2" t="str">
        <f t="array" ref="BB18">IFERROR(INDEX('Variété par cellule'!$A$1:$U$97,SMALL(('Variété par cellule'!$B$1:$U$97=BC$1)*(ROW('Variété par cellule'!$B$1:$U$97)),COUNTIF('Variété par cellule'!$B$1:$U$97,"&lt;&gt;"&amp;BC$1)+'Variété par cellule'!$V17),1),"")</f>
        <v/>
      </c>
      <c r="BC18" s="2" t="str">
        <f t="array" ref="BC18">IF(ROWS($1:16)&gt;MAX(BA:BA),"",VLOOKUP(ROWS($1:16),BA:BB,2,0))</f>
        <v/>
      </c>
      <c r="BD18" s="2" t="str">
        <f>IF(COUNTIF(BB18:BB50,BC18)&gt;20,"",COUNTIF(BB18:BB50,BC18))</f>
        <v/>
      </c>
      <c r="BE18" s="3" t="str">
        <f>IF(OR(BF18="",COUNTIF(BF$3:BF18,BF18)&gt;1),"",MAX(BE$2:BE17)+1)</f>
        <v/>
      </c>
      <c r="BF18" s="2" t="str">
        <f t="array" ref="BF18">IFERROR(INDEX('Variété par cellule'!$A$1:$U$97,SMALL(('Variété par cellule'!$B$1:$U$97=BG$1)*(ROW('Variété par cellule'!$B$1:$U$97)),COUNTIF('Variété par cellule'!$B$1:$U$97,"&lt;&gt;"&amp;BG$1)+'Variété par cellule'!$V17),1),"")</f>
        <v/>
      </c>
      <c r="BG18" s="2" t="str">
        <f t="array" ref="BG18">IF(ROWS($1:16)&gt;MAX(BE:BE),"",VLOOKUP(ROWS($1:16),BE:BF,2,0))</f>
        <v/>
      </c>
      <c r="BH18" s="2" t="str">
        <f>IF(COUNTIF(BF18:BF50,BG18)&gt;20,"",COUNTIF(BF18:BF50,BG18))</f>
        <v/>
      </c>
      <c r="BI18" s="3" t="str">
        <f>IF(OR(BJ18="",COUNTIF(BJ$3:BJ18,BJ18)&gt;1),"",MAX(BI$2:BI17)+1)</f>
        <v/>
      </c>
      <c r="BJ18" s="2" t="str">
        <f t="array" ref="BJ18">IFERROR(INDEX('Variété par cellule'!$A$1:$U$97,SMALL(('Variété par cellule'!$B$1:$U$97=#REF!)*(ROW('Variété par cellule'!$B$1:$U$97)),COUNTIF('Variété par cellule'!$B$1:$U$97,"&lt;&gt;"&amp;#REF!)+'Variété par cellule'!$V17),1),"")</f>
        <v/>
      </c>
    </row>
    <row r="19" spans="1:62">
      <c r="A19" s="3" t="str">
        <f>IF(OR(B19="",COUNTIF(B$3:B19,B19)&gt;1),"",MAX(A$2:A18)+1)</f>
        <v/>
      </c>
      <c r="B19" s="2">
        <f t="array" ref="B19">IFERROR(INDEX('Variété par cellule'!$A$1:$U$97,SMALL(('Variété par cellule'!$B$1:$U$97=C$1)*(ROW('Variété par cellule'!$B$1:$U$97)),COUNTIF('Variété par cellule'!$B$1:$U$97,"&lt;&gt;"&amp;C$1)+'Variété par cellule'!$V18),1),"")</f>
        <v>-9</v>
      </c>
      <c r="C19" s="2" t="str">
        <f t="array" ref="C19">IF(ROWS($1:17)&gt;MAX(A:A),"",VLOOKUP(ROWS($1:17),A:B,2,0))</f>
        <v/>
      </c>
      <c r="D19" s="2">
        <f>IF(COUNTIF(B19:B50,C19)&gt;20,"",COUNTIF(B19:B50,C19))</f>
        <v>0</v>
      </c>
      <c r="E19" s="3">
        <f>IF(OR(F19="",COUNTIF(F$3:F19,F19)&gt;1),"",MAX(E$2:E18)+1)</f>
        <v>12</v>
      </c>
      <c r="F19" s="2">
        <f t="array" ref="F19">IFERROR(INDEX('Variété par cellule'!$A$1:$U$97,SMALL(('Variété par cellule'!$B$1:$U$97=G$1)*(ROW('Variété par cellule'!$B$1:$U$97)),COUNTIF('Variété par cellule'!$B$1:$U$97,"&lt;&gt;"&amp;G$1)+'Variété par cellule'!$V18),1),"")</f>
        <v>21</v>
      </c>
      <c r="G19" s="2">
        <f t="array" ref="G19">IF(ROWS($1:17)&gt;MAX(E:E),"",VLOOKUP(ROWS($1:17),E:F,2,0))</f>
        <v>41</v>
      </c>
      <c r="H19" s="2">
        <f>IF(COUNTIF(F19:F50,G19)&gt;20,"",COUNTIF(F19:F50,G19))</f>
        <v>2</v>
      </c>
      <c r="I19" s="3" t="str">
        <f>IF(OR(J19="",COUNTIF(J$3:J19,J19)&gt;1),"",MAX(I$2:I18)+1)</f>
        <v/>
      </c>
      <c r="J19" s="2" t="str">
        <f t="array" ref="J19">IFERROR(INDEX('Variété par cellule'!$A$1:$U$97,SMALL(('Variété par cellule'!$B$1:$U$97=K$1)*(ROW('Variété par cellule'!$B$1:$U$97)),COUNTIF('Variété par cellule'!$B$1:$U$97,"&lt;&gt;"&amp;K$1)+'Variété par cellule'!$V18),1),"")</f>
        <v/>
      </c>
      <c r="K19" s="2" t="str">
        <f t="array" ref="K19">IF(ROWS($1:17)&gt;MAX(I:I),"",VLOOKUP(ROWS($1:17),I:J,2,0))</f>
        <v/>
      </c>
      <c r="L19" s="2" t="str">
        <f>IF(COUNTIF(J19:J50,K19)&gt;20,"",COUNTIF(J19:J50,K19))</f>
        <v/>
      </c>
      <c r="M19" s="3" t="str">
        <f>IF(OR(N19="",COUNTIF(N$3:N19,N19)&gt;1),"",MAX(M$2:M18)+1)</f>
        <v/>
      </c>
      <c r="N19" s="2" t="str">
        <f t="array" ref="N19">IFERROR(INDEX('Variété par cellule'!$A$1:$U$97,SMALL(('Variété par cellule'!$B$1:$U$97=O$1)*(ROW('Variété par cellule'!$B$1:$U$97)),COUNTIF('Variété par cellule'!$B$1:$U$97,"&lt;&gt;"&amp;O$1)+'Variété par cellule'!$V18),1),"")</f>
        <v/>
      </c>
      <c r="O19" s="2" t="str">
        <f t="array" ref="O19">IF(ROWS($1:17)&gt;MAX(M:M),"",VLOOKUP(ROWS($1:17),M:N,2,0))</f>
        <v/>
      </c>
      <c r="P19" s="2" t="str">
        <f>IF(COUNTIF(N19:N50,O19)&gt;20,"",COUNTIF(N19:N50,O19))</f>
        <v/>
      </c>
      <c r="Q19" s="3" t="str">
        <f>IF(OR(R19="",COUNTIF(R$3:R19,R19)&gt;1),"",MAX(Q$2:Q18)+1)</f>
        <v/>
      </c>
      <c r="R19" s="2" t="str">
        <f t="array" ref="R19">IFERROR(INDEX('Variété par cellule'!$A$1:$U$97,SMALL(('Variété par cellule'!$B$1:$U$97=S$1)*(ROW('Variété par cellule'!$B$1:$U$97)),COUNTIF('Variété par cellule'!$B$1:$U$97,"&lt;&gt;"&amp;S$1)+'Variété par cellule'!$V18),1),"")</f>
        <v/>
      </c>
      <c r="S19" s="2" t="str">
        <f t="array" ref="S19">IF(ROWS($1:17)&gt;MAX(Q:Q),"",VLOOKUP(ROWS($1:17),Q:R,2,0))</f>
        <v/>
      </c>
      <c r="T19" s="2" t="str">
        <f>IF(COUNTIF(R19:R50,S19)&gt;20,"",COUNTIF(R19:R50,S19))</f>
        <v/>
      </c>
      <c r="U19" s="3" t="str">
        <f>IF(OR(V19="",COUNTIF(V$3:V19,V19)&gt;1),"",MAX(U$2:U18)+1)</f>
        <v/>
      </c>
      <c r="V19" s="2">
        <f t="array" ref="V19">IFERROR(INDEX('Variété par cellule'!$A$1:$U$97,SMALL(('Variété par cellule'!$B$1:$U$97=W$1)*(ROW('Variété par cellule'!$B$1:$U$97)),COUNTIF('Variété par cellule'!$B$1:$U$97,"&lt;&gt;"&amp;W$1)+'Variété par cellule'!$V18),1),"")</f>
        <v>5</v>
      </c>
      <c r="W19" s="2">
        <f t="array" ref="W19">IF(ROWS($1:17)&gt;MAX(U:U),"",VLOOKUP(ROWS($1:17),U:V,2,0))</f>
        <v>23</v>
      </c>
      <c r="X19" s="2">
        <f>IF(COUNTIF(V19:V50,W19)&gt;20,"",COUNTIF(V19:V50,W19))</f>
        <v>4</v>
      </c>
      <c r="Y19" s="3" t="str">
        <f>IF(OR(Z19="",COUNTIF(Z$3:Z19,Z19)&gt;1),"",MAX(Y$2:Y18)+1)</f>
        <v/>
      </c>
      <c r="Z19" s="2" t="str">
        <f t="array" ref="Z19">IFERROR(INDEX('Variété par cellule'!$A$1:$U$97,SMALL(('Variété par cellule'!$B$1:$U$97=AA$1)*(ROW('Variété par cellule'!$B$1:$U$97)),COUNTIF('Variété par cellule'!$B$1:$U$97,"&lt;&gt;"&amp;AA$1)+'Variété par cellule'!$V18),1),"")</f>
        <v/>
      </c>
      <c r="AA19" s="2" t="str">
        <f t="array" ref="AA19">IF(ROWS($1:17)&gt;MAX(Y:Y),"",VLOOKUP(ROWS($1:17),Y:Z,2,0))</f>
        <v/>
      </c>
      <c r="AB19" s="2" t="str">
        <f>IF(COUNTIF(Z19:Z50,AA19)&gt;20,"",COUNTIF(Z19:Z50,AA19))</f>
        <v/>
      </c>
      <c r="AC19" s="3" t="str">
        <f>IF(OR(AD19="",COUNTIF(AD$3:AD19,AD19)&gt;1),"",MAX(AC$2:AC18)+1)</f>
        <v/>
      </c>
      <c r="AD19" s="2" t="str">
        <f t="array" ref="AD19">IFERROR(INDEX('Variété par cellule'!$A$1:$U$97,SMALL(('Variété par cellule'!$B$1:$U$97=AE$1)*(ROW('Variété par cellule'!$B$1:$U$97)),COUNTIF('Variété par cellule'!$B$1:$U$97,"&lt;&gt;"&amp;AE$1)+'Variété par cellule'!$V18),1),"")</f>
        <v/>
      </c>
      <c r="AE19" s="2" t="str">
        <f t="array" ref="AE19">IF(ROWS($1:17)&gt;MAX(AC:AC),"",VLOOKUP(ROWS($1:17),AC:AD,2,0))</f>
        <v/>
      </c>
      <c r="AF19" s="2" t="str">
        <f>IF(COUNTIF(AD19:AD50,AE19)&gt;20,"",COUNTIF(AD19:AD50,AE19))</f>
        <v/>
      </c>
      <c r="AG19" s="3" t="str">
        <f>IF(OR(AH19="",COUNTIF(AH$3:AH19,AH19)&gt;1),"",MAX(AG$2:AG18)+1)</f>
        <v/>
      </c>
      <c r="AH19" s="2" t="str">
        <f t="array" ref="AH19">IFERROR(INDEX('Variété par cellule'!$A$1:$U$97,SMALL(('Variété par cellule'!$B$1:$U$97=AI$1)*(ROW('Variété par cellule'!$B$1:$U$97)),COUNTIF('Variété par cellule'!$B$1:$U$97,"&lt;&gt;"&amp;AI$1)+'Variété par cellule'!$V18),1),"")</f>
        <v/>
      </c>
      <c r="AI19" s="2" t="str">
        <f t="array" ref="AI19">IF(ROWS($1:17)&gt;MAX(AG:AG),"",VLOOKUP(ROWS($1:17),AG:AH,2,0))</f>
        <v/>
      </c>
      <c r="AJ19" s="2" t="str">
        <f>IF(COUNTIF(AH19:AH50,AI19)&gt;20,"",COUNTIF(AH19:AH50,AI19))</f>
        <v/>
      </c>
      <c r="AK19" s="3" t="str">
        <f>IF(OR(AL19="",COUNTIF(AL$3:AL19,AL19)&gt;1),"",MAX(AK$2:AK18)+1)</f>
        <v/>
      </c>
      <c r="AL19" s="2" t="str">
        <f t="array" ref="AL19">IFERROR(INDEX('Variété par cellule'!$A$1:$U$97,SMALL(('Variété par cellule'!$B$1:$U$97=AM$1)*(ROW('Variété par cellule'!$B$1:$U$97)),COUNTIF('Variété par cellule'!$B$1:$U$97,"&lt;&gt;"&amp;AM$1)+'Variété par cellule'!$V18),1),"")</f>
        <v/>
      </c>
      <c r="AM19" s="2" t="str">
        <f t="array" ref="AM19">IF(ROWS($1:17)&gt;MAX(AK:AK),"",VLOOKUP(ROWS($1:17),AK:AL,2,0))</f>
        <v/>
      </c>
      <c r="AN19" s="2" t="str">
        <f>IF(COUNTIF(AL19:AL50,AM19)&gt;20,"",COUNTIF(AL19:AL50,AM19))</f>
        <v/>
      </c>
      <c r="AO19" s="3" t="str">
        <f>IF(OR(AP19="",COUNTIF(AP$3:AP19,AP19)&gt;1),"",MAX(AO$2:AO18)+1)</f>
        <v/>
      </c>
      <c r="AP19" s="2" t="str">
        <f t="array" ref="AP19">IFERROR(INDEX('Variété par cellule'!$A$1:$U$97,SMALL(('Variété par cellule'!$B$1:$U$97=AQ$1)*(ROW('Variété par cellule'!$B$1:$U$97)),COUNTIF('Variété par cellule'!$B$1:$U$97,"&lt;&gt;"&amp;AQ$1)+'Variété par cellule'!$V18),1),"")</f>
        <v/>
      </c>
      <c r="AQ19" s="2" t="str">
        <f t="array" ref="AQ19">IF(ROWS($1:17)&gt;MAX(AO:AO),"",VLOOKUP(ROWS($1:17),AO:AP,2,0))</f>
        <v/>
      </c>
      <c r="AR19" s="2" t="str">
        <f>IF(COUNTIF(AP19:AP50,AQ19)&gt;20,"",COUNTIF(AP19:AP50,AQ19))</f>
        <v/>
      </c>
      <c r="AS19" s="3" t="str">
        <f>IF(OR(AT19="",COUNTIF(AT$3:AT19,AT19)&gt;1),"",MAX(AS$2:AS18)+1)</f>
        <v/>
      </c>
      <c r="AT19" s="2" t="str">
        <f t="array" ref="AT19">IFERROR(INDEX('Variété par cellule'!$A$1:$U$97,SMALL(('Variété par cellule'!$B$1:$U$97=AU$1)*(ROW('Variété par cellule'!$B$1:$U$97)),COUNTIF('Variété par cellule'!$B$1:$U$97,"&lt;&gt;"&amp;AU$1)+'Variété par cellule'!$V18),1),"")</f>
        <v/>
      </c>
      <c r="AU19" s="2" t="str">
        <f t="array" ref="AU19">IF(ROWS($1:17)&gt;MAX(AS:AS),"",VLOOKUP(ROWS($1:17),AS:AT,2,0))</f>
        <v/>
      </c>
      <c r="AV19" s="2" t="str">
        <f>IF(COUNTIF(AT19:AT50,AU19)&gt;20,"",COUNTIF(AT19:AT50,AU19))</f>
        <v/>
      </c>
      <c r="AW19" s="3" t="str">
        <f>IF(OR(AX19="",COUNTIF(AX$3:AX19,AX19)&gt;1),"",MAX(AW$2:AW18)+1)</f>
        <v/>
      </c>
      <c r="AX19" s="2" t="str">
        <f t="array" ref="AX19">IFERROR(INDEX('Variété par cellule'!$A$1:$U$97,SMALL(('Variété par cellule'!$B$1:$U$97=AY$1)*(ROW('Variété par cellule'!$B$1:$U$97)),COUNTIF('Variété par cellule'!$B$1:$U$97,"&lt;&gt;"&amp;AY$1)+'Variété par cellule'!$V18),1),"")</f>
        <v/>
      </c>
      <c r="AY19" s="2" t="str">
        <f t="array" ref="AY19">IF(ROWS($1:17)&gt;MAX(AW:AW),"",VLOOKUP(ROWS($1:17),AW:AX,2,0))</f>
        <v/>
      </c>
      <c r="AZ19" s="2" t="str">
        <f>IF(COUNTIF(AX19:AX50,AY19)&gt;20,"",COUNTIF(AX19:AX50,AY19))</f>
        <v/>
      </c>
      <c r="BA19" s="3" t="str">
        <f>IF(OR(BB19="",COUNTIF(BB$3:BB19,BB19)&gt;1),"",MAX(BA$2:BA18)+1)</f>
        <v/>
      </c>
      <c r="BB19" s="2" t="str">
        <f t="array" ref="BB19">IFERROR(INDEX('Variété par cellule'!$A$1:$U$97,SMALL(('Variété par cellule'!$B$1:$U$97=BC$1)*(ROW('Variété par cellule'!$B$1:$U$97)),COUNTIF('Variété par cellule'!$B$1:$U$97,"&lt;&gt;"&amp;BC$1)+'Variété par cellule'!$V18),1),"")</f>
        <v/>
      </c>
      <c r="BC19" s="2" t="str">
        <f t="array" ref="BC19">IF(ROWS($1:17)&gt;MAX(BA:BA),"",VLOOKUP(ROWS($1:17),BA:BB,2,0))</f>
        <v/>
      </c>
      <c r="BD19" s="2" t="str">
        <f>IF(COUNTIF(BB19:BB50,BC19)&gt;20,"",COUNTIF(BB19:BB50,BC19))</f>
        <v/>
      </c>
      <c r="BE19" s="3" t="str">
        <f>IF(OR(BF19="",COUNTIF(BF$3:BF19,BF19)&gt;1),"",MAX(BE$2:BE18)+1)</f>
        <v/>
      </c>
      <c r="BF19" s="2" t="str">
        <f t="array" ref="BF19">IFERROR(INDEX('Variété par cellule'!$A$1:$U$97,SMALL(('Variété par cellule'!$B$1:$U$97=BG$1)*(ROW('Variété par cellule'!$B$1:$U$97)),COUNTIF('Variété par cellule'!$B$1:$U$97,"&lt;&gt;"&amp;BG$1)+'Variété par cellule'!$V18),1),"")</f>
        <v/>
      </c>
      <c r="BG19" s="2" t="str">
        <f t="array" ref="BG19">IF(ROWS($1:17)&gt;MAX(BE:BE),"",VLOOKUP(ROWS($1:17),BE:BF,2,0))</f>
        <v/>
      </c>
      <c r="BH19" s="2" t="str">
        <f>IF(COUNTIF(BF19:BF50,BG19)&gt;20,"",COUNTIF(BF19:BF50,BG19))</f>
        <v/>
      </c>
      <c r="BI19" s="3" t="str">
        <f>IF(OR(BJ19="",COUNTIF(BJ$3:BJ19,BJ19)&gt;1),"",MAX(BI$2:BI18)+1)</f>
        <v/>
      </c>
      <c r="BJ19" s="2" t="str">
        <f t="array" ref="BJ19">IFERROR(INDEX('Variété par cellule'!$A$1:$U$97,SMALL(('Variété par cellule'!$B$1:$U$97=#REF!)*(ROW('Variété par cellule'!$B$1:$U$97)),COUNTIF('Variété par cellule'!$B$1:$U$97,"&lt;&gt;"&amp;#REF!)+'Variété par cellule'!$V18),1),"")</f>
        <v/>
      </c>
    </row>
    <row r="20" spans="1:62">
      <c r="A20" s="3" t="str">
        <f>IF(OR(B20="",COUNTIF(B$3:B20,B20)&gt;1),"",MAX(A$2:A19)+1)</f>
        <v/>
      </c>
      <c r="B20" s="2">
        <f t="array" ref="B20">IFERROR(INDEX('Variété par cellule'!$A$1:$U$97,SMALL(('Variété par cellule'!$B$1:$U$97=C$1)*(ROW('Variété par cellule'!$B$1:$U$97)),COUNTIF('Variété par cellule'!$B$1:$U$97,"&lt;&gt;"&amp;C$1)+'Variété par cellule'!$V19),1),"")</f>
        <v>-9</v>
      </c>
      <c r="C20" s="2" t="str">
        <f t="array" ref="C20">IF(ROWS($1:18)&gt;MAX(A:A),"",VLOOKUP(ROWS($1:18),A:B,2,0))</f>
        <v/>
      </c>
      <c r="D20" s="2">
        <f>IF(COUNTIF(B20:B50,C20)&gt;20,"",COUNTIF(B20:B50,C20))</f>
        <v>0</v>
      </c>
      <c r="E20" s="3">
        <f>IF(OR(F20="",COUNTIF(F$3:F20,F20)&gt;1),"",MAX(E$2:E19)+1)</f>
        <v>13</v>
      </c>
      <c r="F20" s="2">
        <f t="array" ref="F20">IFERROR(INDEX('Variété par cellule'!$A$1:$U$97,SMALL(('Variété par cellule'!$B$1:$U$97=G$1)*(ROW('Variété par cellule'!$B$1:$U$97)),COUNTIF('Variété par cellule'!$B$1:$U$97,"&lt;&gt;"&amp;G$1)+'Variété par cellule'!$V19),1),"")</f>
        <v>30</v>
      </c>
      <c r="G20" s="2">
        <f t="array" ref="G20">IF(ROWS($1:18)&gt;MAX(E:E),"",VLOOKUP(ROWS($1:18),E:F,2,0))</f>
        <v>56</v>
      </c>
      <c r="H20" s="2">
        <f>IF(COUNTIF(F20:F50,G20)&gt;20,"",COUNTIF(F20:F50,G20))</f>
        <v>7</v>
      </c>
      <c r="I20" s="3" t="str">
        <f>IF(OR(J20="",COUNTIF(J$3:J20,J20)&gt;1),"",MAX(I$2:I19)+1)</f>
        <v/>
      </c>
      <c r="J20" s="2" t="str">
        <f t="array" ref="J20">IFERROR(INDEX('Variété par cellule'!$A$1:$U$97,SMALL(('Variété par cellule'!$B$1:$U$97=K$1)*(ROW('Variété par cellule'!$B$1:$U$97)),COUNTIF('Variété par cellule'!$B$1:$U$97,"&lt;&gt;"&amp;K$1)+'Variété par cellule'!$V19),1),"")</f>
        <v/>
      </c>
      <c r="K20" s="2" t="str">
        <f t="array" ref="K20">IF(ROWS($1:18)&gt;MAX(I:I),"",VLOOKUP(ROWS($1:18),I:J,2,0))</f>
        <v/>
      </c>
      <c r="L20" s="2" t="str">
        <f>IF(COUNTIF(J20:J50,K20)&gt;20,"",COUNTIF(J20:J50,K20))</f>
        <v/>
      </c>
      <c r="M20" s="3" t="str">
        <f>IF(OR(N20="",COUNTIF(N$3:N20,N20)&gt;1),"",MAX(M$2:M19)+1)</f>
        <v/>
      </c>
      <c r="N20" s="2" t="str">
        <f t="array" ref="N20">IFERROR(INDEX('Variété par cellule'!$A$1:$U$97,SMALL(('Variété par cellule'!$B$1:$U$97=O$1)*(ROW('Variété par cellule'!$B$1:$U$97)),COUNTIF('Variété par cellule'!$B$1:$U$97,"&lt;&gt;"&amp;O$1)+'Variété par cellule'!$V19),1),"")</f>
        <v/>
      </c>
      <c r="O20" s="2" t="str">
        <f t="array" ref="O20">IF(ROWS($1:18)&gt;MAX(M:M),"",VLOOKUP(ROWS($1:18),M:N,2,0))</f>
        <v/>
      </c>
      <c r="P20" s="2" t="str">
        <f>IF(COUNTIF(N20:N50,O20)&gt;20,"",COUNTIF(N20:N50,O20))</f>
        <v/>
      </c>
      <c r="Q20" s="3" t="str">
        <f>IF(OR(R20="",COUNTIF(R$3:R20,R20)&gt;1),"",MAX(Q$2:Q19)+1)</f>
        <v/>
      </c>
      <c r="R20" s="2" t="str">
        <f t="array" ref="R20">IFERROR(INDEX('Variété par cellule'!$A$1:$U$97,SMALL(('Variété par cellule'!$B$1:$U$97=S$1)*(ROW('Variété par cellule'!$B$1:$U$97)),COUNTIF('Variété par cellule'!$B$1:$U$97,"&lt;&gt;"&amp;S$1)+'Variété par cellule'!$V19),1),"")</f>
        <v/>
      </c>
      <c r="S20" s="2" t="str">
        <f t="array" ref="S20">IF(ROWS($1:18)&gt;MAX(Q:Q),"",VLOOKUP(ROWS($1:18),Q:R,2,0))</f>
        <v/>
      </c>
      <c r="T20" s="2" t="str">
        <f>IF(COUNTIF(R20:R50,S20)&gt;20,"",COUNTIF(R20:R50,S20))</f>
        <v/>
      </c>
      <c r="U20" s="3" t="str">
        <f>IF(OR(V20="",COUNTIF(V$3:V20,V20)&gt;1),"",MAX(U$2:U19)+1)</f>
        <v/>
      </c>
      <c r="V20" s="2">
        <f t="array" ref="V20">IFERROR(INDEX('Variété par cellule'!$A$1:$U$97,SMALL(('Variété par cellule'!$B$1:$U$97=W$1)*(ROW('Variété par cellule'!$B$1:$U$97)),COUNTIF('Variété par cellule'!$B$1:$U$97,"&lt;&gt;"&amp;W$1)+'Variété par cellule'!$V19),1),"")</f>
        <v>5</v>
      </c>
      <c r="W20" s="2">
        <f t="array" ref="W20">IF(ROWS($1:18)&gt;MAX(U:U),"",VLOOKUP(ROWS($1:18),U:V,2,0))</f>
        <v>25</v>
      </c>
      <c r="X20" s="2">
        <f>IF(COUNTIF(V20:V50,W20)&gt;20,"",COUNTIF(V20:V50,W20))</f>
        <v>7</v>
      </c>
      <c r="Y20" s="3" t="str">
        <f>IF(OR(Z20="",COUNTIF(Z$3:Z20,Z20)&gt;1),"",MAX(Y$2:Y19)+1)</f>
        <v/>
      </c>
      <c r="Z20" s="2" t="str">
        <f t="array" ref="Z20">IFERROR(INDEX('Variété par cellule'!$A$1:$U$97,SMALL(('Variété par cellule'!$B$1:$U$97=AA$1)*(ROW('Variété par cellule'!$B$1:$U$97)),COUNTIF('Variété par cellule'!$B$1:$U$97,"&lt;&gt;"&amp;AA$1)+'Variété par cellule'!$V19),1),"")</f>
        <v/>
      </c>
      <c r="AA20" s="2" t="str">
        <f t="array" ref="AA20">IF(ROWS($1:18)&gt;MAX(Y:Y),"",VLOOKUP(ROWS($1:18),Y:Z,2,0))</f>
        <v/>
      </c>
      <c r="AB20" s="2" t="str">
        <f>IF(COUNTIF(Z20:Z50,AA20)&gt;20,"",COUNTIF(Z20:Z50,AA20))</f>
        <v/>
      </c>
      <c r="AC20" s="3" t="str">
        <f>IF(OR(AD20="",COUNTIF(AD$3:AD20,AD20)&gt;1),"",MAX(AC$2:AC19)+1)</f>
        <v/>
      </c>
      <c r="AD20" s="2" t="str">
        <f t="array" ref="AD20">IFERROR(INDEX('Variété par cellule'!$A$1:$U$97,SMALL(('Variété par cellule'!$B$1:$U$97=AE$1)*(ROW('Variété par cellule'!$B$1:$U$97)),COUNTIF('Variété par cellule'!$B$1:$U$97,"&lt;&gt;"&amp;AE$1)+'Variété par cellule'!$V19),1),"")</f>
        <v/>
      </c>
      <c r="AE20" s="2" t="str">
        <f t="array" ref="AE20">IF(ROWS($1:18)&gt;MAX(AC:AC),"",VLOOKUP(ROWS($1:18),AC:AD,2,0))</f>
        <v/>
      </c>
      <c r="AF20" s="2" t="str">
        <f>IF(COUNTIF(AD20:AD50,AE20)&gt;20,"",COUNTIF(AD20:AD50,AE20))</f>
        <v/>
      </c>
      <c r="AG20" s="3" t="str">
        <f>IF(OR(AH20="",COUNTIF(AH$3:AH20,AH20)&gt;1),"",MAX(AG$2:AG19)+1)</f>
        <v/>
      </c>
      <c r="AH20" s="2" t="str">
        <f t="array" ref="AH20">IFERROR(INDEX('Variété par cellule'!$A$1:$U$97,SMALL(('Variété par cellule'!$B$1:$U$97=AI$1)*(ROW('Variété par cellule'!$B$1:$U$97)),COUNTIF('Variété par cellule'!$B$1:$U$97,"&lt;&gt;"&amp;AI$1)+'Variété par cellule'!$V19),1),"")</f>
        <v/>
      </c>
      <c r="AI20" s="2" t="str">
        <f t="array" ref="AI20">IF(ROWS($1:18)&gt;MAX(AG:AG),"",VLOOKUP(ROWS($1:18),AG:AH,2,0))</f>
        <v/>
      </c>
      <c r="AJ20" s="2" t="str">
        <f>IF(COUNTIF(AH20:AH50,AI20)&gt;20,"",COUNTIF(AH20:AH50,AI20))</f>
        <v/>
      </c>
      <c r="AK20" s="3" t="str">
        <f>IF(OR(AL20="",COUNTIF(AL$3:AL20,AL20)&gt;1),"",MAX(AK$2:AK19)+1)</f>
        <v/>
      </c>
      <c r="AL20" s="2" t="str">
        <f t="array" ref="AL20">IFERROR(INDEX('Variété par cellule'!$A$1:$U$97,SMALL(('Variété par cellule'!$B$1:$U$97=AM$1)*(ROW('Variété par cellule'!$B$1:$U$97)),COUNTIF('Variété par cellule'!$B$1:$U$97,"&lt;&gt;"&amp;AM$1)+'Variété par cellule'!$V19),1),"")</f>
        <v/>
      </c>
      <c r="AM20" s="2" t="str">
        <f t="array" ref="AM20">IF(ROWS($1:18)&gt;MAX(AK:AK),"",VLOOKUP(ROWS($1:18),AK:AL,2,0))</f>
        <v/>
      </c>
      <c r="AN20" s="2" t="str">
        <f>IF(COUNTIF(AL20:AL50,AM20)&gt;20,"",COUNTIF(AL20:AL50,AM20))</f>
        <v/>
      </c>
      <c r="AO20" s="3" t="str">
        <f>IF(OR(AP20="",COUNTIF(AP$3:AP20,AP20)&gt;1),"",MAX(AO$2:AO19)+1)</f>
        <v/>
      </c>
      <c r="AP20" s="2" t="str">
        <f t="array" ref="AP20">IFERROR(INDEX('Variété par cellule'!$A$1:$U$97,SMALL(('Variété par cellule'!$B$1:$U$97=AQ$1)*(ROW('Variété par cellule'!$B$1:$U$97)),COUNTIF('Variété par cellule'!$B$1:$U$97,"&lt;&gt;"&amp;AQ$1)+'Variété par cellule'!$V19),1),"")</f>
        <v/>
      </c>
      <c r="AQ20" s="2" t="str">
        <f t="array" ref="AQ20">IF(ROWS($1:18)&gt;MAX(AO:AO),"",VLOOKUP(ROWS($1:18),AO:AP,2,0))</f>
        <v/>
      </c>
      <c r="AR20" s="2" t="str">
        <f>IF(COUNTIF(AP20:AP50,AQ20)&gt;20,"",COUNTIF(AP20:AP50,AQ20))</f>
        <v/>
      </c>
      <c r="AS20" s="3" t="str">
        <f>IF(OR(AT20="",COUNTIF(AT$3:AT20,AT20)&gt;1),"",MAX(AS$2:AS19)+1)</f>
        <v/>
      </c>
      <c r="AT20" s="2" t="str">
        <f t="array" ref="AT20">IFERROR(INDEX('Variété par cellule'!$A$1:$U$97,SMALL(('Variété par cellule'!$B$1:$U$97=AU$1)*(ROW('Variété par cellule'!$B$1:$U$97)),COUNTIF('Variété par cellule'!$B$1:$U$97,"&lt;&gt;"&amp;AU$1)+'Variété par cellule'!$V19),1),"")</f>
        <v/>
      </c>
      <c r="AU20" s="2" t="str">
        <f t="array" ref="AU20">IF(ROWS($1:18)&gt;MAX(AS:AS),"",VLOOKUP(ROWS($1:18),AS:AT,2,0))</f>
        <v/>
      </c>
      <c r="AV20" s="2" t="str">
        <f>IF(COUNTIF(AT20:AT50,AU20)&gt;20,"",COUNTIF(AT20:AT50,AU20))</f>
        <v/>
      </c>
      <c r="AW20" s="3" t="str">
        <f>IF(OR(AX20="",COUNTIF(AX$3:AX20,AX20)&gt;1),"",MAX(AW$2:AW19)+1)</f>
        <v/>
      </c>
      <c r="AX20" s="2" t="str">
        <f t="array" ref="AX20">IFERROR(INDEX('Variété par cellule'!$A$1:$U$97,SMALL(('Variété par cellule'!$B$1:$U$97=AY$1)*(ROW('Variété par cellule'!$B$1:$U$97)),COUNTIF('Variété par cellule'!$B$1:$U$97,"&lt;&gt;"&amp;AY$1)+'Variété par cellule'!$V19),1),"")</f>
        <v/>
      </c>
      <c r="AY20" s="2" t="str">
        <f t="array" ref="AY20">IF(ROWS($1:18)&gt;MAX(AW:AW),"",VLOOKUP(ROWS($1:18),AW:AX,2,0))</f>
        <v/>
      </c>
      <c r="AZ20" s="2" t="str">
        <f>IF(COUNTIF(AX20:AX50,AY20)&gt;20,"",COUNTIF(AX20:AX50,AY20))</f>
        <v/>
      </c>
      <c r="BA20" s="3" t="str">
        <f>IF(OR(BB20="",COUNTIF(BB$3:BB20,BB20)&gt;1),"",MAX(BA$2:BA19)+1)</f>
        <v/>
      </c>
      <c r="BB20" s="2" t="str">
        <f t="array" ref="BB20">IFERROR(INDEX('Variété par cellule'!$A$1:$U$97,SMALL(('Variété par cellule'!$B$1:$U$97=BC$1)*(ROW('Variété par cellule'!$B$1:$U$97)),COUNTIF('Variété par cellule'!$B$1:$U$97,"&lt;&gt;"&amp;BC$1)+'Variété par cellule'!$V19),1),"")</f>
        <v/>
      </c>
      <c r="BC20" s="2" t="str">
        <f t="array" ref="BC20">IF(ROWS($1:18)&gt;MAX(BA:BA),"",VLOOKUP(ROWS($1:18),BA:BB,2,0))</f>
        <v/>
      </c>
      <c r="BD20" s="2" t="str">
        <f>IF(COUNTIF(BB20:BB50,BC20)&gt;20,"",COUNTIF(BB20:BB50,BC20))</f>
        <v/>
      </c>
      <c r="BE20" s="3" t="str">
        <f>IF(OR(BF20="",COUNTIF(BF$3:BF20,BF20)&gt;1),"",MAX(BE$2:BE19)+1)</f>
        <v/>
      </c>
      <c r="BF20" s="2" t="str">
        <f t="array" ref="BF20">IFERROR(INDEX('Variété par cellule'!$A$1:$U$97,SMALL(('Variété par cellule'!$B$1:$U$97=BG$1)*(ROW('Variété par cellule'!$B$1:$U$97)),COUNTIF('Variété par cellule'!$B$1:$U$97,"&lt;&gt;"&amp;BG$1)+'Variété par cellule'!$V19),1),"")</f>
        <v/>
      </c>
      <c r="BG20" s="2" t="str">
        <f t="array" ref="BG20">IF(ROWS($1:18)&gt;MAX(BE:BE),"",VLOOKUP(ROWS($1:18),BE:BF,2,0))</f>
        <v/>
      </c>
      <c r="BH20" s="2" t="str">
        <f>IF(COUNTIF(BF20:BF50,BG20)&gt;20,"",COUNTIF(BF20:BF50,BG20))</f>
        <v/>
      </c>
      <c r="BI20" s="3" t="str">
        <f>IF(OR(BJ20="",COUNTIF(BJ$3:BJ20,BJ20)&gt;1),"",MAX(BI$2:BI19)+1)</f>
        <v/>
      </c>
      <c r="BJ20" s="2" t="str">
        <f t="array" ref="BJ20">IFERROR(INDEX('Variété par cellule'!$A$1:$U$97,SMALL(('Variété par cellule'!$B$1:$U$97=#REF!)*(ROW('Variété par cellule'!$B$1:$U$97)),COUNTIF('Variété par cellule'!$B$1:$U$97,"&lt;&gt;"&amp;#REF!)+'Variété par cellule'!$V19),1),"")</f>
        <v/>
      </c>
    </row>
    <row r="21" spans="1:62">
      <c r="A21" s="3">
        <f>IF(OR(B21="",COUNTIF(B$3:B21,B21)&gt;1),"",MAX(A$2:A20)+1)</f>
        <v>3</v>
      </c>
      <c r="B21" s="2">
        <f t="array" ref="B21">IFERROR(INDEX('Variété par cellule'!$A$1:$U$97,SMALL(('Variété par cellule'!$B$1:$U$97=C$1)*(ROW('Variété par cellule'!$B$1:$U$97)),COUNTIF('Variété par cellule'!$B$1:$U$97,"&lt;&gt;"&amp;C$1)+'Variété par cellule'!$V20),1),"")</f>
        <v>-8</v>
      </c>
      <c r="C21" s="2" t="str">
        <f t="array" ref="C21">IF(ROWS($1:19)&gt;MAX(A:A),"",VLOOKUP(ROWS($1:19),A:B,2,0))</f>
        <v/>
      </c>
      <c r="D21" s="2">
        <f>IF(COUNTIF(B21:B50,C21)&gt;20,"",COUNTIF(B21:B50,C21))</f>
        <v>0</v>
      </c>
      <c r="E21" s="3" t="str">
        <f>IF(OR(F21="",COUNTIF(F$3:F21,F21)&gt;1),"",MAX(E$2:E20)+1)</f>
        <v/>
      </c>
      <c r="F21" s="2">
        <f t="array" ref="F21">IFERROR(INDEX('Variété par cellule'!$A$1:$U$97,SMALL(('Variété par cellule'!$B$1:$U$97=G$1)*(ROW('Variété par cellule'!$B$1:$U$97)),COUNTIF('Variété par cellule'!$B$1:$U$97,"&lt;&gt;"&amp;G$1)+'Variété par cellule'!$V20),1),"")</f>
        <v>30</v>
      </c>
      <c r="G21" s="2">
        <f t="array" ref="G21">IF(ROWS($1:19)&gt;MAX(E:E),"",VLOOKUP(ROWS($1:19),E:F,2,0))</f>
        <v>58</v>
      </c>
      <c r="H21" s="2">
        <f>IF(COUNTIF(F21:F50,G21)&gt;20,"",COUNTIF(F21:F50,G21))</f>
        <v>7</v>
      </c>
      <c r="I21" s="3" t="str">
        <f>IF(OR(J21="",COUNTIF(J$3:J21,J21)&gt;1),"",MAX(I$2:I20)+1)</f>
        <v/>
      </c>
      <c r="J21" s="2" t="str">
        <f t="array" ref="J21">IFERROR(INDEX('Variété par cellule'!$A$1:$U$97,SMALL(('Variété par cellule'!$B$1:$U$97=K$1)*(ROW('Variété par cellule'!$B$1:$U$97)),COUNTIF('Variété par cellule'!$B$1:$U$97,"&lt;&gt;"&amp;K$1)+'Variété par cellule'!$V20),1),"")</f>
        <v/>
      </c>
      <c r="K21" s="2" t="str">
        <f t="array" ref="K21">IF(ROWS($1:19)&gt;MAX(I:I),"",VLOOKUP(ROWS($1:19),I:J,2,0))</f>
        <v/>
      </c>
      <c r="L21" s="2" t="str">
        <f>IF(COUNTIF(J21:J50,K21)&gt;20,"",COUNTIF(J21:J50,K21))</f>
        <v/>
      </c>
      <c r="M21" s="3" t="str">
        <f>IF(OR(N21="",COUNTIF(N$3:N21,N21)&gt;1),"",MAX(M$2:M20)+1)</f>
        <v/>
      </c>
      <c r="N21" s="2" t="str">
        <f t="array" ref="N21">IFERROR(INDEX('Variété par cellule'!$A$1:$U$97,SMALL(('Variété par cellule'!$B$1:$U$97=O$1)*(ROW('Variété par cellule'!$B$1:$U$97)),COUNTIF('Variété par cellule'!$B$1:$U$97,"&lt;&gt;"&amp;O$1)+'Variété par cellule'!$V20),1),"")</f>
        <v/>
      </c>
      <c r="O21" s="2" t="str">
        <f t="array" ref="O21">IF(ROWS($1:19)&gt;MAX(M:M),"",VLOOKUP(ROWS($1:19),M:N,2,0))</f>
        <v/>
      </c>
      <c r="P21" s="2" t="str">
        <f>IF(COUNTIF(N21:N50,O21)&gt;20,"",COUNTIF(N21:N50,O21))</f>
        <v/>
      </c>
      <c r="Q21" s="3" t="str">
        <f>IF(OR(R21="",COUNTIF(R$3:R21,R21)&gt;1),"",MAX(Q$2:Q20)+1)</f>
        <v/>
      </c>
      <c r="R21" s="2" t="str">
        <f t="array" ref="R21">IFERROR(INDEX('Variété par cellule'!$A$1:$U$97,SMALL(('Variété par cellule'!$B$1:$U$97=S$1)*(ROW('Variété par cellule'!$B$1:$U$97)),COUNTIF('Variété par cellule'!$B$1:$U$97,"&lt;&gt;"&amp;S$1)+'Variété par cellule'!$V20),1),"")</f>
        <v/>
      </c>
      <c r="S21" s="2" t="str">
        <f t="array" ref="S21">IF(ROWS($1:19)&gt;MAX(Q:Q),"",VLOOKUP(ROWS($1:19),Q:R,2,0))</f>
        <v/>
      </c>
      <c r="T21" s="2" t="str">
        <f>IF(COUNTIF(R21:R50,S21)&gt;20,"",COUNTIF(R21:R50,S21))</f>
        <v/>
      </c>
      <c r="U21" s="3" t="str">
        <f>IF(OR(V21="",COUNTIF(V$3:V21,V21)&gt;1),"",MAX(U$2:U20)+1)</f>
        <v/>
      </c>
      <c r="V21" s="2">
        <f t="array" ref="V21">IFERROR(INDEX('Variété par cellule'!$A$1:$U$97,SMALL(('Variété par cellule'!$B$1:$U$97=W$1)*(ROW('Variété par cellule'!$B$1:$U$97)),COUNTIF('Variété par cellule'!$B$1:$U$97,"&lt;&gt;"&amp;W$1)+'Variété par cellule'!$V20),1),"")</f>
        <v>5</v>
      </c>
      <c r="W21" s="2" t="str">
        <f t="array" ref="W21">IF(ROWS($1:19)&gt;MAX(U:U),"",VLOOKUP(ROWS($1:19),U:V,2,0))</f>
        <v/>
      </c>
      <c r="X21" s="2">
        <f>IF(COUNTIF(V21:V50,W21)&gt;20,"",COUNTIF(V21:V50,W21))</f>
        <v>0</v>
      </c>
      <c r="Y21" s="3" t="str">
        <f>IF(OR(Z21="",COUNTIF(Z$3:Z21,Z21)&gt;1),"",MAX(Y$2:Y20)+1)</f>
        <v/>
      </c>
      <c r="Z21" s="2" t="str">
        <f t="array" ref="Z21">IFERROR(INDEX('Variété par cellule'!$A$1:$U$97,SMALL(('Variété par cellule'!$B$1:$U$97=AA$1)*(ROW('Variété par cellule'!$B$1:$U$97)),COUNTIF('Variété par cellule'!$B$1:$U$97,"&lt;&gt;"&amp;AA$1)+'Variété par cellule'!$V20),1),"")</f>
        <v/>
      </c>
      <c r="AA21" s="2" t="str">
        <f t="array" ref="AA21">IF(ROWS($1:19)&gt;MAX(Y:Y),"",VLOOKUP(ROWS($1:19),Y:Z,2,0))</f>
        <v/>
      </c>
      <c r="AB21" s="2" t="str">
        <f>IF(COUNTIF(Z21:Z50,AA21)&gt;20,"",COUNTIF(Z21:Z50,AA21))</f>
        <v/>
      </c>
      <c r="AC21" s="3" t="str">
        <f>IF(OR(AD21="",COUNTIF(AD$3:AD21,AD21)&gt;1),"",MAX(AC$2:AC20)+1)</f>
        <v/>
      </c>
      <c r="AD21" s="2" t="str">
        <f t="array" ref="AD21">IFERROR(INDEX('Variété par cellule'!$A$1:$U$97,SMALL(('Variété par cellule'!$B$1:$U$97=AE$1)*(ROW('Variété par cellule'!$B$1:$U$97)),COUNTIF('Variété par cellule'!$B$1:$U$97,"&lt;&gt;"&amp;AE$1)+'Variété par cellule'!$V20),1),"")</f>
        <v/>
      </c>
      <c r="AE21" s="2" t="str">
        <f t="array" ref="AE21">IF(ROWS($1:19)&gt;MAX(AC:AC),"",VLOOKUP(ROWS($1:19),AC:AD,2,0))</f>
        <v/>
      </c>
      <c r="AF21" s="2" t="str">
        <f>IF(COUNTIF(AD21:AD50,AE21)&gt;20,"",COUNTIF(AD21:AD50,AE21))</f>
        <v/>
      </c>
      <c r="AG21" s="3" t="str">
        <f>IF(OR(AH21="",COUNTIF(AH$3:AH21,AH21)&gt;1),"",MAX(AG$2:AG20)+1)</f>
        <v/>
      </c>
      <c r="AH21" s="2" t="str">
        <f t="array" ref="AH21">IFERROR(INDEX('Variété par cellule'!$A$1:$U$97,SMALL(('Variété par cellule'!$B$1:$U$97=AI$1)*(ROW('Variété par cellule'!$B$1:$U$97)),COUNTIF('Variété par cellule'!$B$1:$U$97,"&lt;&gt;"&amp;AI$1)+'Variété par cellule'!$V20),1),"")</f>
        <v/>
      </c>
      <c r="AI21" s="2" t="str">
        <f t="array" ref="AI21">IF(ROWS($1:19)&gt;MAX(AG:AG),"",VLOOKUP(ROWS($1:19),AG:AH,2,0))</f>
        <v/>
      </c>
      <c r="AJ21" s="2" t="str">
        <f>IF(COUNTIF(AH21:AH50,AI21)&gt;20,"",COUNTIF(AH21:AH50,AI21))</f>
        <v/>
      </c>
      <c r="AK21" s="3" t="str">
        <f>IF(OR(AL21="",COUNTIF(AL$3:AL21,AL21)&gt;1),"",MAX(AK$2:AK20)+1)</f>
        <v/>
      </c>
      <c r="AL21" s="2" t="str">
        <f t="array" ref="AL21">IFERROR(INDEX('Variété par cellule'!$A$1:$U$97,SMALL(('Variété par cellule'!$B$1:$U$97=AM$1)*(ROW('Variété par cellule'!$B$1:$U$97)),COUNTIF('Variété par cellule'!$B$1:$U$97,"&lt;&gt;"&amp;AM$1)+'Variété par cellule'!$V20),1),"")</f>
        <v/>
      </c>
      <c r="AM21" s="2" t="str">
        <f t="array" ref="AM21">IF(ROWS($1:19)&gt;MAX(AK:AK),"",VLOOKUP(ROWS($1:19),AK:AL,2,0))</f>
        <v/>
      </c>
      <c r="AN21" s="2" t="str">
        <f>IF(COUNTIF(AL21:AL50,AM21)&gt;20,"",COUNTIF(AL21:AL50,AM21))</f>
        <v/>
      </c>
      <c r="AO21" s="3" t="str">
        <f>IF(OR(AP21="",COUNTIF(AP$3:AP21,AP21)&gt;1),"",MAX(AO$2:AO20)+1)</f>
        <v/>
      </c>
      <c r="AP21" s="2" t="str">
        <f t="array" ref="AP21">IFERROR(INDEX('Variété par cellule'!$A$1:$U$97,SMALL(('Variété par cellule'!$B$1:$U$97=AQ$1)*(ROW('Variété par cellule'!$B$1:$U$97)),COUNTIF('Variété par cellule'!$B$1:$U$97,"&lt;&gt;"&amp;AQ$1)+'Variété par cellule'!$V20),1),"")</f>
        <v/>
      </c>
      <c r="AQ21" s="2" t="str">
        <f t="array" ref="AQ21">IF(ROWS($1:19)&gt;MAX(AO:AO),"",VLOOKUP(ROWS($1:19),AO:AP,2,0))</f>
        <v/>
      </c>
      <c r="AR21" s="2" t="str">
        <f>IF(COUNTIF(AP21:AP50,AQ21)&gt;20,"",COUNTIF(AP21:AP50,AQ21))</f>
        <v/>
      </c>
      <c r="AS21" s="3" t="str">
        <f>IF(OR(AT21="",COUNTIF(AT$3:AT21,AT21)&gt;1),"",MAX(AS$2:AS20)+1)</f>
        <v/>
      </c>
      <c r="AT21" s="2" t="str">
        <f t="array" ref="AT21">IFERROR(INDEX('Variété par cellule'!$A$1:$U$97,SMALL(('Variété par cellule'!$B$1:$U$97=AU$1)*(ROW('Variété par cellule'!$B$1:$U$97)),COUNTIF('Variété par cellule'!$B$1:$U$97,"&lt;&gt;"&amp;AU$1)+'Variété par cellule'!$V20),1),"")</f>
        <v/>
      </c>
      <c r="AU21" s="2" t="str">
        <f t="array" ref="AU21">IF(ROWS($1:19)&gt;MAX(AS:AS),"",VLOOKUP(ROWS($1:19),AS:AT,2,0))</f>
        <v/>
      </c>
      <c r="AV21" s="2" t="str">
        <f>IF(COUNTIF(AT21:AT50,AU21)&gt;20,"",COUNTIF(AT21:AT50,AU21))</f>
        <v/>
      </c>
      <c r="AW21" s="3" t="str">
        <f>IF(OR(AX21="",COUNTIF(AX$3:AX21,AX21)&gt;1),"",MAX(AW$2:AW20)+1)</f>
        <v/>
      </c>
      <c r="AX21" s="2" t="str">
        <f t="array" ref="AX21">IFERROR(INDEX('Variété par cellule'!$A$1:$U$97,SMALL(('Variété par cellule'!$B$1:$U$97=AY$1)*(ROW('Variété par cellule'!$B$1:$U$97)),COUNTIF('Variété par cellule'!$B$1:$U$97,"&lt;&gt;"&amp;AY$1)+'Variété par cellule'!$V20),1),"")</f>
        <v/>
      </c>
      <c r="AY21" s="2" t="str">
        <f t="array" ref="AY21">IF(ROWS($1:19)&gt;MAX(AW:AW),"",VLOOKUP(ROWS($1:19),AW:AX,2,0))</f>
        <v/>
      </c>
      <c r="AZ21" s="2" t="str">
        <f>IF(COUNTIF(AX21:AX50,AY21)&gt;20,"",COUNTIF(AX21:AX50,AY21))</f>
        <v/>
      </c>
      <c r="BA21" s="3" t="str">
        <f>IF(OR(BB21="",COUNTIF(BB$3:BB21,BB21)&gt;1),"",MAX(BA$2:BA20)+1)</f>
        <v/>
      </c>
      <c r="BB21" s="2" t="str">
        <f t="array" ref="BB21">IFERROR(INDEX('Variété par cellule'!$A$1:$U$97,SMALL(('Variété par cellule'!$B$1:$U$97=BC$1)*(ROW('Variété par cellule'!$B$1:$U$97)),COUNTIF('Variété par cellule'!$B$1:$U$97,"&lt;&gt;"&amp;BC$1)+'Variété par cellule'!$V20),1),"")</f>
        <v/>
      </c>
      <c r="BC21" s="2" t="str">
        <f t="array" ref="BC21">IF(ROWS($1:19)&gt;MAX(BA:BA),"",VLOOKUP(ROWS($1:19),BA:BB,2,0))</f>
        <v/>
      </c>
      <c r="BD21" s="2" t="str">
        <f>IF(COUNTIF(BB21:BB50,BC21)&gt;20,"",COUNTIF(BB21:BB50,BC21))</f>
        <v/>
      </c>
      <c r="BE21" s="3" t="str">
        <f>IF(OR(BF21="",COUNTIF(BF$3:BF21,BF21)&gt;1),"",MAX(BE$2:BE20)+1)</f>
        <v/>
      </c>
      <c r="BF21" s="2" t="str">
        <f t="array" ref="BF21">IFERROR(INDEX('Variété par cellule'!$A$1:$U$97,SMALL(('Variété par cellule'!$B$1:$U$97=BG$1)*(ROW('Variété par cellule'!$B$1:$U$97)),COUNTIF('Variété par cellule'!$B$1:$U$97,"&lt;&gt;"&amp;BG$1)+'Variété par cellule'!$V20),1),"")</f>
        <v/>
      </c>
      <c r="BG21" s="2" t="str">
        <f t="array" ref="BG21">IF(ROWS($1:19)&gt;MAX(BE:BE),"",VLOOKUP(ROWS($1:19),BE:BF,2,0))</f>
        <v/>
      </c>
      <c r="BH21" s="2" t="str">
        <f>IF(COUNTIF(BF21:BF50,BG21)&gt;20,"",COUNTIF(BF21:BF50,BG21))</f>
        <v/>
      </c>
      <c r="BI21" s="3" t="str">
        <f>IF(OR(BJ21="",COUNTIF(BJ$3:BJ21,BJ21)&gt;1),"",MAX(BI$2:BI20)+1)</f>
        <v/>
      </c>
      <c r="BJ21" s="2" t="str">
        <f t="array" ref="BJ21">IFERROR(INDEX('Variété par cellule'!$A$1:$U$97,SMALL(('Variété par cellule'!$B$1:$U$97=#REF!)*(ROW('Variété par cellule'!$B$1:$U$97)),COUNTIF('Variété par cellule'!$B$1:$U$97,"&lt;&gt;"&amp;#REF!)+'Variété par cellule'!$V20),1),"")</f>
        <v/>
      </c>
    </row>
    <row r="22" spans="1:62">
      <c r="A22" s="3" t="str">
        <f>IF(OR(B22="",COUNTIF(B$3:B22,B22)&gt;1),"",MAX(A$2:A21)+1)</f>
        <v/>
      </c>
      <c r="B22" s="2">
        <f t="array" ref="B22">IFERROR(INDEX('Variété par cellule'!$A$1:$U$97,SMALL(('Variété par cellule'!$B$1:$U$97=C$1)*(ROW('Variété par cellule'!$B$1:$U$97)),COUNTIF('Variété par cellule'!$B$1:$U$97,"&lt;&gt;"&amp;C$1)+'Variété par cellule'!$V21),1),"")</f>
        <v>-8</v>
      </c>
      <c r="C22" s="2" t="str">
        <f t="array" ref="C22">IF(ROWS($1:20)&gt;MAX(A:A),"",VLOOKUP(ROWS($1:20),A:B,2,0))</f>
        <v/>
      </c>
      <c r="D22" s="2">
        <f>IF(COUNTIF(B22:B50,C22)&gt;20,"",COUNTIF(B22:B50,C22))</f>
        <v>0</v>
      </c>
      <c r="E22" s="3">
        <f>IF(OR(F22="",COUNTIF(F$3:F22,F22)&gt;1),"",MAX(E$2:E21)+1)</f>
        <v>14</v>
      </c>
      <c r="F22" s="2">
        <f t="array" ref="F22">IFERROR(INDEX('Variété par cellule'!$A$1:$U$97,SMALL(('Variété par cellule'!$B$1:$U$97=G$1)*(ROW('Variété par cellule'!$B$1:$U$97)),COUNTIF('Variété par cellule'!$B$1:$U$97,"&lt;&gt;"&amp;G$1)+'Variété par cellule'!$V21),1),"")</f>
        <v>34</v>
      </c>
      <c r="G22" s="2">
        <f t="array" ref="G22">IF(ROWS($1:20)&gt;MAX(E:E),"",VLOOKUP(ROWS($1:20),E:F,2,0))</f>
        <v>59</v>
      </c>
      <c r="H22" s="2">
        <f>IF(COUNTIF(F22:F50,G22)&gt;20,"",COUNTIF(F22:F50,G22))</f>
        <v>1</v>
      </c>
      <c r="I22" s="3" t="str">
        <f>IF(OR(J22="",COUNTIF(J$3:J22,J22)&gt;1),"",MAX(I$2:I21)+1)</f>
        <v/>
      </c>
      <c r="J22" s="2" t="str">
        <f t="array" ref="J22">IFERROR(INDEX('Variété par cellule'!$A$1:$U$97,SMALL(('Variété par cellule'!$B$1:$U$97=K$1)*(ROW('Variété par cellule'!$B$1:$U$97)),COUNTIF('Variété par cellule'!$B$1:$U$97,"&lt;&gt;"&amp;K$1)+'Variété par cellule'!$V21),1),"")</f>
        <v/>
      </c>
      <c r="K22" s="2" t="str">
        <f t="array" ref="K22">IF(ROWS($1:20)&gt;MAX(I:I),"",VLOOKUP(ROWS($1:20),I:J,2,0))</f>
        <v/>
      </c>
      <c r="L22" s="2" t="str">
        <f>IF(COUNTIF(J22:J50,K22)&gt;20,"",COUNTIF(J22:J50,K22))</f>
        <v/>
      </c>
      <c r="M22" s="3" t="str">
        <f>IF(OR(N22="",COUNTIF(N$3:N22,N22)&gt;1),"",MAX(M$2:M21)+1)</f>
        <v/>
      </c>
      <c r="N22" s="2" t="str">
        <f t="array" ref="N22">IFERROR(INDEX('Variété par cellule'!$A$1:$U$97,SMALL(('Variété par cellule'!$B$1:$U$97=O$1)*(ROW('Variété par cellule'!$B$1:$U$97)),COUNTIF('Variété par cellule'!$B$1:$U$97,"&lt;&gt;"&amp;O$1)+'Variété par cellule'!$V21),1),"")</f>
        <v/>
      </c>
      <c r="O22" s="2" t="str">
        <f t="array" ref="O22">IF(ROWS($1:20)&gt;MAX(M:M),"",VLOOKUP(ROWS($1:20),M:N,2,0))</f>
        <v/>
      </c>
      <c r="P22" s="2" t="str">
        <f>IF(COUNTIF(N22:N50,O22)&gt;20,"",COUNTIF(N22:N50,O22))</f>
        <v/>
      </c>
      <c r="Q22" s="3" t="str">
        <f>IF(OR(R22="",COUNTIF(R$3:R22,R22)&gt;1),"",MAX(Q$2:Q21)+1)</f>
        <v/>
      </c>
      <c r="R22" s="2" t="str">
        <f t="array" ref="R22">IFERROR(INDEX('Variété par cellule'!$A$1:$U$97,SMALL(('Variété par cellule'!$B$1:$U$97=S$1)*(ROW('Variété par cellule'!$B$1:$U$97)),COUNTIF('Variété par cellule'!$B$1:$U$97,"&lt;&gt;"&amp;S$1)+'Variété par cellule'!$V21),1),"")</f>
        <v/>
      </c>
      <c r="S22" s="2" t="str">
        <f t="array" ref="S22">IF(ROWS($1:20)&gt;MAX(Q:Q),"",VLOOKUP(ROWS($1:20),Q:R,2,0))</f>
        <v/>
      </c>
      <c r="T22" s="2" t="str">
        <f>IF(COUNTIF(R22:R50,S22)&gt;20,"",COUNTIF(R22:R50,S22))</f>
        <v/>
      </c>
      <c r="U22" s="3">
        <f>IF(OR(V22="",COUNTIF(V$3:V22,V22)&gt;1),"",MAX(U$2:U21)+1)</f>
        <v>8</v>
      </c>
      <c r="V22" s="2">
        <f t="array" ref="V22">IFERROR(INDEX('Variété par cellule'!$A$1:$U$97,SMALL(('Variété par cellule'!$B$1:$U$97=W$1)*(ROW('Variété par cellule'!$B$1:$U$97)),COUNTIF('Variété par cellule'!$B$1:$U$97,"&lt;&gt;"&amp;W$1)+'Variété par cellule'!$V21),1),"")</f>
        <v>7</v>
      </c>
      <c r="W22" s="2" t="str">
        <f t="array" ref="W22">IF(ROWS($1:20)&gt;MAX(U:U),"",VLOOKUP(ROWS($1:20),U:V,2,0))</f>
        <v/>
      </c>
      <c r="X22" s="2">
        <f>IF(COUNTIF(V22:V50,W22)&gt;20,"",COUNTIF(V22:V50,W22))</f>
        <v>0</v>
      </c>
      <c r="Y22" s="3" t="str">
        <f>IF(OR(Z22="",COUNTIF(Z$3:Z22,Z22)&gt;1),"",MAX(Y$2:Y21)+1)</f>
        <v/>
      </c>
      <c r="Z22" s="2" t="str">
        <f t="array" ref="Z22">IFERROR(INDEX('Variété par cellule'!$A$1:$U$97,SMALL(('Variété par cellule'!$B$1:$U$97=AA$1)*(ROW('Variété par cellule'!$B$1:$U$97)),COUNTIF('Variété par cellule'!$B$1:$U$97,"&lt;&gt;"&amp;AA$1)+'Variété par cellule'!$V21),1),"")</f>
        <v/>
      </c>
      <c r="AA22" s="2" t="str">
        <f t="array" ref="AA22">IF(ROWS($1:20)&gt;MAX(Y:Y),"",VLOOKUP(ROWS($1:20),Y:Z,2,0))</f>
        <v/>
      </c>
      <c r="AB22" s="2" t="str">
        <f>IF(COUNTIF(Z22:Z50,AA22)&gt;20,"",COUNTIF(Z22:Z50,AA22))</f>
        <v/>
      </c>
      <c r="AC22" s="3" t="str">
        <f>IF(OR(AD22="",COUNTIF(AD$3:AD22,AD22)&gt;1),"",MAX(AC$2:AC21)+1)</f>
        <v/>
      </c>
      <c r="AD22" s="2" t="str">
        <f t="array" ref="AD22">IFERROR(INDEX('Variété par cellule'!$A$1:$U$97,SMALL(('Variété par cellule'!$B$1:$U$97=AE$1)*(ROW('Variété par cellule'!$B$1:$U$97)),COUNTIF('Variété par cellule'!$B$1:$U$97,"&lt;&gt;"&amp;AE$1)+'Variété par cellule'!$V21),1),"")</f>
        <v/>
      </c>
      <c r="AE22" s="2" t="str">
        <f t="array" ref="AE22">IF(ROWS($1:20)&gt;MAX(AC:AC),"",VLOOKUP(ROWS($1:20),AC:AD,2,0))</f>
        <v/>
      </c>
      <c r="AF22" s="2" t="str">
        <f>IF(COUNTIF(AD22:AD50,AE22)&gt;20,"",COUNTIF(AD22:AD50,AE22))</f>
        <v/>
      </c>
      <c r="AG22" s="3" t="str">
        <f>IF(OR(AH22="",COUNTIF(AH$3:AH22,AH22)&gt;1),"",MAX(AG$2:AG21)+1)</f>
        <v/>
      </c>
      <c r="AH22" s="2" t="str">
        <f t="array" ref="AH22">IFERROR(INDEX('Variété par cellule'!$A$1:$U$97,SMALL(('Variété par cellule'!$B$1:$U$97=AI$1)*(ROW('Variété par cellule'!$B$1:$U$97)),COUNTIF('Variété par cellule'!$B$1:$U$97,"&lt;&gt;"&amp;AI$1)+'Variété par cellule'!$V21),1),"")</f>
        <v/>
      </c>
      <c r="AI22" s="2" t="str">
        <f t="array" ref="AI22">IF(ROWS($1:20)&gt;MAX(AG:AG),"",VLOOKUP(ROWS($1:20),AG:AH,2,0))</f>
        <v/>
      </c>
      <c r="AJ22" s="2" t="str">
        <f>IF(COUNTIF(AH22:AH50,AI22)&gt;20,"",COUNTIF(AH22:AH50,AI22))</f>
        <v/>
      </c>
      <c r="AK22" s="3" t="str">
        <f>IF(OR(AL22="",COUNTIF(AL$3:AL22,AL22)&gt;1),"",MAX(AK$2:AK21)+1)</f>
        <v/>
      </c>
      <c r="AL22" s="2" t="str">
        <f t="array" ref="AL22">IFERROR(INDEX('Variété par cellule'!$A$1:$U$97,SMALL(('Variété par cellule'!$B$1:$U$97=AM$1)*(ROW('Variété par cellule'!$B$1:$U$97)),COUNTIF('Variété par cellule'!$B$1:$U$97,"&lt;&gt;"&amp;AM$1)+'Variété par cellule'!$V21),1),"")</f>
        <v/>
      </c>
      <c r="AM22" s="2" t="str">
        <f t="array" ref="AM22">IF(ROWS($1:20)&gt;MAX(AK:AK),"",VLOOKUP(ROWS($1:20),AK:AL,2,0))</f>
        <v/>
      </c>
      <c r="AN22" s="2" t="str">
        <f>IF(COUNTIF(AL22:AL50,AM22)&gt;20,"",COUNTIF(AL22:AL50,AM22))</f>
        <v/>
      </c>
      <c r="AO22" s="3" t="str">
        <f>IF(OR(AP22="",COUNTIF(AP$3:AP22,AP22)&gt;1),"",MAX(AO$2:AO21)+1)</f>
        <v/>
      </c>
      <c r="AP22" s="2" t="str">
        <f t="array" ref="AP22">IFERROR(INDEX('Variété par cellule'!$A$1:$U$97,SMALL(('Variété par cellule'!$B$1:$U$97=AQ$1)*(ROW('Variété par cellule'!$B$1:$U$97)),COUNTIF('Variété par cellule'!$B$1:$U$97,"&lt;&gt;"&amp;AQ$1)+'Variété par cellule'!$V21),1),"")</f>
        <v/>
      </c>
      <c r="AQ22" s="2" t="str">
        <f t="array" ref="AQ22">IF(ROWS($1:20)&gt;MAX(AO:AO),"",VLOOKUP(ROWS($1:20),AO:AP,2,0))</f>
        <v/>
      </c>
      <c r="AR22" s="2" t="str">
        <f>IF(COUNTIF(AP22:AP50,AQ22)&gt;20,"",COUNTIF(AP22:AP50,AQ22))</f>
        <v/>
      </c>
      <c r="AS22" s="3" t="str">
        <f>IF(OR(AT22="",COUNTIF(AT$3:AT22,AT22)&gt;1),"",MAX(AS$2:AS21)+1)</f>
        <v/>
      </c>
      <c r="AT22" s="2" t="str">
        <f t="array" ref="AT22">IFERROR(INDEX('Variété par cellule'!$A$1:$U$97,SMALL(('Variété par cellule'!$B$1:$U$97=AU$1)*(ROW('Variété par cellule'!$B$1:$U$97)),COUNTIF('Variété par cellule'!$B$1:$U$97,"&lt;&gt;"&amp;AU$1)+'Variété par cellule'!$V21),1),"")</f>
        <v/>
      </c>
      <c r="AU22" s="2" t="str">
        <f t="array" ref="AU22">IF(ROWS($1:20)&gt;MAX(AS:AS),"",VLOOKUP(ROWS($1:20),AS:AT,2,0))</f>
        <v/>
      </c>
      <c r="AV22" s="2" t="str">
        <f>IF(COUNTIF(AT22:AT50,AU22)&gt;20,"",COUNTIF(AT22:AT50,AU22))</f>
        <v/>
      </c>
      <c r="AW22" s="3" t="str">
        <f>IF(OR(AX22="",COUNTIF(AX$3:AX22,AX22)&gt;1),"",MAX(AW$2:AW21)+1)</f>
        <v/>
      </c>
      <c r="AX22" s="2" t="str">
        <f t="array" ref="AX22">IFERROR(INDEX('Variété par cellule'!$A$1:$U$97,SMALL(('Variété par cellule'!$B$1:$U$97=AY$1)*(ROW('Variété par cellule'!$B$1:$U$97)),COUNTIF('Variété par cellule'!$B$1:$U$97,"&lt;&gt;"&amp;AY$1)+'Variété par cellule'!$V21),1),"")</f>
        <v/>
      </c>
      <c r="AY22" s="2" t="str">
        <f t="array" ref="AY22">IF(ROWS($1:20)&gt;MAX(AW:AW),"",VLOOKUP(ROWS($1:20),AW:AX,2,0))</f>
        <v/>
      </c>
      <c r="AZ22" s="2" t="str">
        <f>IF(COUNTIF(AX22:AX50,AY22)&gt;20,"",COUNTIF(AX22:AX50,AY22))</f>
        <v/>
      </c>
      <c r="BA22" s="3" t="str">
        <f>IF(OR(BB22="",COUNTIF(BB$3:BB22,BB22)&gt;1),"",MAX(BA$2:BA21)+1)</f>
        <v/>
      </c>
      <c r="BB22" s="2" t="str">
        <f t="array" ref="BB22">IFERROR(INDEX('Variété par cellule'!$A$1:$U$97,SMALL(('Variété par cellule'!$B$1:$U$97=BC$1)*(ROW('Variété par cellule'!$B$1:$U$97)),COUNTIF('Variété par cellule'!$B$1:$U$97,"&lt;&gt;"&amp;BC$1)+'Variété par cellule'!$V21),1),"")</f>
        <v/>
      </c>
      <c r="BC22" s="2" t="str">
        <f t="array" ref="BC22">IF(ROWS($1:20)&gt;MAX(BA:BA),"",VLOOKUP(ROWS($1:20),BA:BB,2,0))</f>
        <v/>
      </c>
      <c r="BD22" s="2" t="str">
        <f>IF(COUNTIF(BB22:BB50,BC22)&gt;20,"",COUNTIF(BB22:BB50,BC22))</f>
        <v/>
      </c>
      <c r="BE22" s="3" t="str">
        <f>IF(OR(BF22="",COUNTIF(BF$3:BF22,BF22)&gt;1),"",MAX(BE$2:BE21)+1)</f>
        <v/>
      </c>
      <c r="BF22" s="2" t="str">
        <f t="array" ref="BF22">IFERROR(INDEX('Variété par cellule'!$A$1:$U$97,SMALL(('Variété par cellule'!$B$1:$U$97=BG$1)*(ROW('Variété par cellule'!$B$1:$U$97)),COUNTIF('Variété par cellule'!$B$1:$U$97,"&lt;&gt;"&amp;BG$1)+'Variété par cellule'!$V21),1),"")</f>
        <v/>
      </c>
      <c r="BG22" s="2" t="str">
        <f t="array" ref="BG22">IF(ROWS($1:20)&gt;MAX(BE:BE),"",VLOOKUP(ROWS($1:20),BE:BF,2,0))</f>
        <v/>
      </c>
      <c r="BH22" s="2" t="str">
        <f>IF(COUNTIF(BF22:BF50,BG22)&gt;20,"",COUNTIF(BF22:BF50,BG22))</f>
        <v/>
      </c>
      <c r="BI22" s="3" t="str">
        <f>IF(OR(BJ22="",COUNTIF(BJ$3:BJ22,BJ22)&gt;1),"",MAX(BI$2:BI21)+1)</f>
        <v/>
      </c>
      <c r="BJ22" s="2" t="str">
        <f t="array" ref="BJ22">IFERROR(INDEX('Variété par cellule'!$A$1:$U$97,SMALL(('Variété par cellule'!$B$1:$U$97=#REF!)*(ROW('Variété par cellule'!$B$1:$U$97)),COUNTIF('Variété par cellule'!$B$1:$U$97,"&lt;&gt;"&amp;#REF!)+'Variété par cellule'!$V21),1),"")</f>
        <v/>
      </c>
    </row>
    <row r="23" spans="1:62">
      <c r="A23" s="3" t="str">
        <f>IF(OR(B23="",COUNTIF(B$3:B23,B23)&gt;1),"",MAX(A$2:A22)+1)</f>
        <v/>
      </c>
      <c r="B23" s="2">
        <f t="array" ref="B23">IFERROR(INDEX('Variété par cellule'!$A$1:$U$97,SMALL(('Variété par cellule'!$B$1:$U$97=C$1)*(ROW('Variété par cellule'!$B$1:$U$97)),COUNTIF('Variété par cellule'!$B$1:$U$97,"&lt;&gt;"&amp;C$1)+'Variété par cellule'!$V22),1),"")</f>
        <v>-8</v>
      </c>
      <c r="C23" s="2" t="str">
        <f t="array" ref="C23">IF(ROWS($1:21)&gt;MAX(A:A),"",VLOOKUP(ROWS($1:21),A:B,2,0))</f>
        <v/>
      </c>
      <c r="D23" s="2">
        <f>IF(COUNTIF(B23:B50,C23)&gt;20,"",COUNTIF(B23:B50,C23))</f>
        <v>0</v>
      </c>
      <c r="E23" s="3">
        <f>IF(OR(F23="",COUNTIF(F$3:F23,F23)&gt;1),"",MAX(E$2:E22)+1)</f>
        <v>15</v>
      </c>
      <c r="F23" s="2">
        <f t="array" ref="F23">IFERROR(INDEX('Variété par cellule'!$A$1:$U$97,SMALL(('Variété par cellule'!$B$1:$U$97=G$1)*(ROW('Variété par cellule'!$B$1:$U$97)),COUNTIF('Variété par cellule'!$B$1:$U$97,"&lt;&gt;"&amp;G$1)+'Variété par cellule'!$V22),1),"")</f>
        <v>35</v>
      </c>
      <c r="G23" s="2">
        <f t="array" ref="G23">IF(ROWS($1:21)&gt;MAX(E:E),"",VLOOKUP(ROWS($1:21),E:F,2,0))</f>
        <v>60</v>
      </c>
      <c r="H23" s="2">
        <f>IF(COUNTIF(F23:F50,G23)&gt;20,"",COUNTIF(F23:F50,G23))</f>
        <v>7</v>
      </c>
      <c r="I23" s="3" t="str">
        <f>IF(OR(J23="",COUNTIF(J$3:J23,J23)&gt;1),"",MAX(I$2:I22)+1)</f>
        <v/>
      </c>
      <c r="J23" s="2" t="str">
        <f t="array" ref="J23">IFERROR(INDEX('Variété par cellule'!$A$1:$U$97,SMALL(('Variété par cellule'!$B$1:$U$97=K$1)*(ROW('Variété par cellule'!$B$1:$U$97)),COUNTIF('Variété par cellule'!$B$1:$U$97,"&lt;&gt;"&amp;K$1)+'Variété par cellule'!$V22),1),"")</f>
        <v/>
      </c>
      <c r="K23" s="2" t="str">
        <f t="array" ref="K23">IF(ROWS($1:21)&gt;MAX(I:I),"",VLOOKUP(ROWS($1:21),I:J,2,0))</f>
        <v/>
      </c>
      <c r="L23" s="2" t="str">
        <f>IF(COUNTIF(J23:J50,K23)&gt;20,"",COUNTIF(J23:J50,K23))</f>
        <v/>
      </c>
      <c r="M23" s="3" t="str">
        <f>IF(OR(N23="",COUNTIF(N$3:N23,N23)&gt;1),"",MAX(M$2:M22)+1)</f>
        <v/>
      </c>
      <c r="N23" s="2" t="str">
        <f t="array" ref="N23">IFERROR(INDEX('Variété par cellule'!$A$1:$U$97,SMALL(('Variété par cellule'!$B$1:$U$97=O$1)*(ROW('Variété par cellule'!$B$1:$U$97)),COUNTIF('Variété par cellule'!$B$1:$U$97,"&lt;&gt;"&amp;O$1)+'Variété par cellule'!$V22),1),"")</f>
        <v/>
      </c>
      <c r="O23" s="2" t="str">
        <f t="array" ref="O23">IF(ROWS($1:21)&gt;MAX(M:M),"",VLOOKUP(ROWS($1:21),M:N,2,0))</f>
        <v/>
      </c>
      <c r="P23" s="2" t="str">
        <f>IF(COUNTIF(N23:N50,O23)&gt;20,"",COUNTIF(N23:N50,O23))</f>
        <v/>
      </c>
      <c r="Q23" s="3" t="str">
        <f>IF(OR(R23="",COUNTIF(R$3:R23,R23)&gt;1),"",MAX(Q$2:Q22)+1)</f>
        <v/>
      </c>
      <c r="R23" s="2" t="str">
        <f t="array" ref="R23">IFERROR(INDEX('Variété par cellule'!$A$1:$U$97,SMALL(('Variété par cellule'!$B$1:$U$97=S$1)*(ROW('Variété par cellule'!$B$1:$U$97)),COUNTIF('Variété par cellule'!$B$1:$U$97,"&lt;&gt;"&amp;S$1)+'Variété par cellule'!$V22),1),"")</f>
        <v/>
      </c>
      <c r="S23" s="2" t="str">
        <f t="array" ref="S23">IF(ROWS($1:21)&gt;MAX(Q:Q),"",VLOOKUP(ROWS($1:21),Q:R,2,0))</f>
        <v/>
      </c>
      <c r="T23" s="2" t="str">
        <f>IF(COUNTIF(R23:R50,S23)&gt;20,"",COUNTIF(R23:R50,S23))</f>
        <v/>
      </c>
      <c r="U23" s="3" t="str">
        <f>IF(OR(V23="",COUNTIF(V$3:V23,V23)&gt;1),"",MAX(U$2:U22)+1)</f>
        <v/>
      </c>
      <c r="V23" s="2">
        <f t="array" ref="V23">IFERROR(INDEX('Variété par cellule'!$A$1:$U$97,SMALL(('Variété par cellule'!$B$1:$U$97=W$1)*(ROW('Variété par cellule'!$B$1:$U$97)),COUNTIF('Variété par cellule'!$B$1:$U$97,"&lt;&gt;"&amp;W$1)+'Variété par cellule'!$V22),1),"")</f>
        <v>7</v>
      </c>
      <c r="W23" s="2" t="str">
        <f t="array" ref="W23">IF(ROWS($1:21)&gt;MAX(U:U),"",VLOOKUP(ROWS($1:21),U:V,2,0))</f>
        <v/>
      </c>
      <c r="X23" s="2">
        <f>IF(COUNTIF(V23:V50,W23)&gt;20,"",COUNTIF(V23:V50,W23))</f>
        <v>0</v>
      </c>
      <c r="Y23" s="3" t="str">
        <f>IF(OR(Z23="",COUNTIF(Z$3:Z23,Z23)&gt;1),"",MAX(Y$2:Y22)+1)</f>
        <v/>
      </c>
      <c r="Z23" s="2" t="str">
        <f t="array" ref="Z23">IFERROR(INDEX('Variété par cellule'!$A$1:$U$97,SMALL(('Variété par cellule'!$B$1:$U$97=AA$1)*(ROW('Variété par cellule'!$B$1:$U$97)),COUNTIF('Variété par cellule'!$B$1:$U$97,"&lt;&gt;"&amp;AA$1)+'Variété par cellule'!$V22),1),"")</f>
        <v/>
      </c>
      <c r="AA23" s="2" t="str">
        <f t="array" ref="AA23">IF(ROWS($1:21)&gt;MAX(Y:Y),"",VLOOKUP(ROWS($1:21),Y:Z,2,0))</f>
        <v/>
      </c>
      <c r="AB23" s="2" t="str">
        <f>IF(COUNTIF(Z23:Z50,AA23)&gt;20,"",COUNTIF(Z23:Z50,AA23))</f>
        <v/>
      </c>
      <c r="AC23" s="3" t="str">
        <f>IF(OR(AD23="",COUNTIF(AD$3:AD23,AD23)&gt;1),"",MAX(AC$2:AC22)+1)</f>
        <v/>
      </c>
      <c r="AD23" s="2" t="str">
        <f t="array" ref="AD23">IFERROR(INDEX('Variété par cellule'!$A$1:$U$97,SMALL(('Variété par cellule'!$B$1:$U$97=AE$1)*(ROW('Variété par cellule'!$B$1:$U$97)),COUNTIF('Variété par cellule'!$B$1:$U$97,"&lt;&gt;"&amp;AE$1)+'Variété par cellule'!$V22),1),"")</f>
        <v/>
      </c>
      <c r="AE23" s="2" t="str">
        <f t="array" ref="AE23">IF(ROWS($1:21)&gt;MAX(AC:AC),"",VLOOKUP(ROWS($1:21),AC:AD,2,0))</f>
        <v/>
      </c>
      <c r="AF23" s="2" t="str">
        <f>IF(COUNTIF(AD23:AD50,AE23)&gt;20,"",COUNTIF(AD23:AD50,AE23))</f>
        <v/>
      </c>
      <c r="AG23" s="3" t="str">
        <f>IF(OR(AH23="",COUNTIF(AH$3:AH23,AH23)&gt;1),"",MAX(AG$2:AG22)+1)</f>
        <v/>
      </c>
      <c r="AH23" s="2" t="str">
        <f t="array" ref="AH23">IFERROR(INDEX('Variété par cellule'!$A$1:$U$97,SMALL(('Variété par cellule'!$B$1:$U$97=AI$1)*(ROW('Variété par cellule'!$B$1:$U$97)),COUNTIF('Variété par cellule'!$B$1:$U$97,"&lt;&gt;"&amp;AI$1)+'Variété par cellule'!$V22),1),"")</f>
        <v/>
      </c>
      <c r="AI23" s="2" t="str">
        <f t="array" ref="AI23">IF(ROWS($1:21)&gt;MAX(AG:AG),"",VLOOKUP(ROWS($1:21),AG:AH,2,0))</f>
        <v/>
      </c>
      <c r="AJ23" s="2" t="str">
        <f>IF(COUNTIF(AH23:AH50,AI23)&gt;20,"",COUNTIF(AH23:AH50,AI23))</f>
        <v/>
      </c>
      <c r="AK23" s="3" t="str">
        <f>IF(OR(AL23="",COUNTIF(AL$3:AL23,AL23)&gt;1),"",MAX(AK$2:AK22)+1)</f>
        <v/>
      </c>
      <c r="AL23" s="2" t="str">
        <f t="array" ref="AL23">IFERROR(INDEX('Variété par cellule'!$A$1:$U$97,SMALL(('Variété par cellule'!$B$1:$U$97=AM$1)*(ROW('Variété par cellule'!$B$1:$U$97)),COUNTIF('Variété par cellule'!$B$1:$U$97,"&lt;&gt;"&amp;AM$1)+'Variété par cellule'!$V22),1),"")</f>
        <v/>
      </c>
      <c r="AM23" s="2" t="str">
        <f t="array" ref="AM23">IF(ROWS($1:21)&gt;MAX(AK:AK),"",VLOOKUP(ROWS($1:21),AK:AL,2,0))</f>
        <v/>
      </c>
      <c r="AN23" s="2" t="str">
        <f>IF(COUNTIF(AL23:AL50,AM23)&gt;20,"",COUNTIF(AL23:AL50,AM23))</f>
        <v/>
      </c>
      <c r="AO23" s="3" t="str">
        <f>IF(OR(AP23="",COUNTIF(AP$3:AP23,AP23)&gt;1),"",MAX(AO$2:AO22)+1)</f>
        <v/>
      </c>
      <c r="AP23" s="2" t="str">
        <f t="array" ref="AP23">IFERROR(INDEX('Variété par cellule'!$A$1:$U$97,SMALL(('Variété par cellule'!$B$1:$U$97=AQ$1)*(ROW('Variété par cellule'!$B$1:$U$97)),COUNTIF('Variété par cellule'!$B$1:$U$97,"&lt;&gt;"&amp;AQ$1)+'Variété par cellule'!$V22),1),"")</f>
        <v/>
      </c>
      <c r="AQ23" s="2" t="str">
        <f t="array" ref="AQ23">IF(ROWS($1:21)&gt;MAX(AO:AO),"",VLOOKUP(ROWS($1:21),AO:AP,2,0))</f>
        <v/>
      </c>
      <c r="AR23" s="2" t="str">
        <f>IF(COUNTIF(AP23:AP50,AQ23)&gt;20,"",COUNTIF(AP23:AP50,AQ23))</f>
        <v/>
      </c>
      <c r="AS23" s="3" t="str">
        <f>IF(OR(AT23="",COUNTIF(AT$3:AT23,AT23)&gt;1),"",MAX(AS$2:AS22)+1)</f>
        <v/>
      </c>
      <c r="AT23" s="2" t="str">
        <f t="array" ref="AT23">IFERROR(INDEX('Variété par cellule'!$A$1:$U$97,SMALL(('Variété par cellule'!$B$1:$U$97=AU$1)*(ROW('Variété par cellule'!$B$1:$U$97)),COUNTIF('Variété par cellule'!$B$1:$U$97,"&lt;&gt;"&amp;AU$1)+'Variété par cellule'!$V22),1),"")</f>
        <v/>
      </c>
      <c r="AU23" s="2" t="str">
        <f t="array" ref="AU23">IF(ROWS($1:21)&gt;MAX(AS:AS),"",VLOOKUP(ROWS($1:21),AS:AT,2,0))</f>
        <v/>
      </c>
      <c r="AV23" s="2" t="str">
        <f>IF(COUNTIF(AT23:AT50,AU23)&gt;20,"",COUNTIF(AT23:AT50,AU23))</f>
        <v/>
      </c>
      <c r="AW23" s="3" t="str">
        <f>IF(OR(AX23="",COUNTIF(AX$3:AX23,AX23)&gt;1),"",MAX(AW$2:AW22)+1)</f>
        <v/>
      </c>
      <c r="AX23" s="2" t="str">
        <f t="array" ref="AX23">IFERROR(INDEX('Variété par cellule'!$A$1:$U$97,SMALL(('Variété par cellule'!$B$1:$U$97=AY$1)*(ROW('Variété par cellule'!$B$1:$U$97)),COUNTIF('Variété par cellule'!$B$1:$U$97,"&lt;&gt;"&amp;AY$1)+'Variété par cellule'!$V22),1),"")</f>
        <v/>
      </c>
      <c r="AY23" s="2" t="str">
        <f t="array" ref="AY23">IF(ROWS($1:21)&gt;MAX(AW:AW),"",VLOOKUP(ROWS($1:21),AW:AX,2,0))</f>
        <v/>
      </c>
      <c r="AZ23" s="2" t="str">
        <f>IF(COUNTIF(AX23:AX50,AY23)&gt;20,"",COUNTIF(AX23:AX50,AY23))</f>
        <v/>
      </c>
      <c r="BA23" s="3" t="str">
        <f>IF(OR(BB23="",COUNTIF(BB$3:BB23,BB23)&gt;1),"",MAX(BA$2:BA22)+1)</f>
        <v/>
      </c>
      <c r="BB23" s="2" t="str">
        <f t="array" ref="BB23">IFERROR(INDEX('Variété par cellule'!$A$1:$U$97,SMALL(('Variété par cellule'!$B$1:$U$97=BC$1)*(ROW('Variété par cellule'!$B$1:$U$97)),COUNTIF('Variété par cellule'!$B$1:$U$97,"&lt;&gt;"&amp;BC$1)+'Variété par cellule'!$V22),1),"")</f>
        <v/>
      </c>
      <c r="BC23" s="2" t="str">
        <f t="array" ref="BC23">IF(ROWS($1:21)&gt;MAX(BA:BA),"",VLOOKUP(ROWS($1:21),BA:BB,2,0))</f>
        <v/>
      </c>
      <c r="BD23" s="2" t="str">
        <f>IF(COUNTIF(BB23:BB50,BC23)&gt;20,"",COUNTIF(BB23:BB50,BC23))</f>
        <v/>
      </c>
      <c r="BE23" s="3" t="str">
        <f>IF(OR(BF23="",COUNTIF(BF$3:BF23,BF23)&gt;1),"",MAX(BE$2:BE22)+1)</f>
        <v/>
      </c>
      <c r="BF23" s="2" t="str">
        <f t="array" ref="BF23">IFERROR(INDEX('Variété par cellule'!$A$1:$U$97,SMALL(('Variété par cellule'!$B$1:$U$97=BG$1)*(ROW('Variété par cellule'!$B$1:$U$97)),COUNTIF('Variété par cellule'!$B$1:$U$97,"&lt;&gt;"&amp;BG$1)+'Variété par cellule'!$V22),1),"")</f>
        <v/>
      </c>
      <c r="BG23" s="2" t="str">
        <f t="array" ref="BG23">IF(ROWS($1:21)&gt;MAX(BE:BE),"",VLOOKUP(ROWS($1:21),BE:BF,2,0))</f>
        <v/>
      </c>
      <c r="BH23" s="2" t="str">
        <f>IF(COUNTIF(BF23:BF50,BG23)&gt;20,"",COUNTIF(BF23:BF50,BG23))</f>
        <v/>
      </c>
      <c r="BI23" s="3" t="str">
        <f>IF(OR(BJ23="",COUNTIF(BJ$3:BJ23,BJ23)&gt;1),"",MAX(BI$2:BI22)+1)</f>
        <v/>
      </c>
      <c r="BJ23" s="2" t="str">
        <f t="array" ref="BJ23">IFERROR(INDEX('Variété par cellule'!$A$1:$U$97,SMALL(('Variété par cellule'!$B$1:$U$97=#REF!)*(ROW('Variété par cellule'!$B$1:$U$97)),COUNTIF('Variété par cellule'!$B$1:$U$97,"&lt;&gt;"&amp;#REF!)+'Variété par cellule'!$V22),1),"")</f>
        <v/>
      </c>
    </row>
    <row r="24" spans="1:62">
      <c r="A24" s="3" t="str">
        <f>IF(OR(B24="",COUNTIF(B$3:B24,B24)&gt;1),"",MAX(A$2:A23)+1)</f>
        <v/>
      </c>
      <c r="B24" s="2">
        <f t="array" ref="B24">IFERROR(INDEX('Variété par cellule'!$A$1:$U$97,SMALL(('Variété par cellule'!$B$1:$U$97=C$1)*(ROW('Variété par cellule'!$B$1:$U$97)),COUNTIF('Variété par cellule'!$B$1:$U$97,"&lt;&gt;"&amp;C$1)+'Variété par cellule'!$V23),1),"")</f>
        <v>-8</v>
      </c>
      <c r="C24" s="2" t="str">
        <f t="array" ref="C24">IF(ROWS($1:22)&gt;MAX(A:A),"",VLOOKUP(ROWS($1:22),A:B,2,0))</f>
        <v/>
      </c>
      <c r="D24" s="2">
        <f>IF(COUNTIF(B24:B50,C24)&gt;20,"",COUNTIF(B24:B50,C24))</f>
        <v>0</v>
      </c>
      <c r="E24" s="3">
        <f>IF(OR(F24="",COUNTIF(F$3:F24,F24)&gt;1),"",MAX(E$2:E23)+1)</f>
        <v>16</v>
      </c>
      <c r="F24" s="2">
        <f t="array" ref="F24">IFERROR(INDEX('Variété par cellule'!$A$1:$U$97,SMALL(('Variété par cellule'!$B$1:$U$97=G$1)*(ROW('Variété par cellule'!$B$1:$U$97)),COUNTIF('Variété par cellule'!$B$1:$U$97,"&lt;&gt;"&amp;G$1)+'Variété par cellule'!$V23),1),"")</f>
        <v>36</v>
      </c>
      <c r="G24" s="2">
        <f t="array" ref="G24">IF(ROWS($1:22)&gt;MAX(E:E),"",VLOOKUP(ROWS($1:22),E:F,2,0))</f>
        <v>62</v>
      </c>
      <c r="H24" s="2">
        <f>IF(COUNTIF(F24:F50,G24)&gt;20,"",COUNTIF(F24:F50,G24))</f>
        <v>2</v>
      </c>
      <c r="I24" s="3" t="str">
        <f>IF(OR(J24="",COUNTIF(J$3:J24,J24)&gt;1),"",MAX(I$2:I23)+1)</f>
        <v/>
      </c>
      <c r="J24" s="2" t="str">
        <f t="array" ref="J24">IFERROR(INDEX('Variété par cellule'!$A$1:$U$97,SMALL(('Variété par cellule'!$B$1:$U$97=K$1)*(ROW('Variété par cellule'!$B$1:$U$97)),COUNTIF('Variété par cellule'!$B$1:$U$97,"&lt;&gt;"&amp;K$1)+'Variété par cellule'!$V23),1),"")</f>
        <v/>
      </c>
      <c r="K24" s="2" t="str">
        <f t="array" ref="K24">IF(ROWS($1:22)&gt;MAX(I:I),"",VLOOKUP(ROWS($1:22),I:J,2,0))</f>
        <v/>
      </c>
      <c r="L24" s="2" t="str">
        <f>IF(COUNTIF(J24:J50,K24)&gt;20,"",COUNTIF(J24:J50,K24))</f>
        <v/>
      </c>
      <c r="M24" s="3" t="str">
        <f>IF(OR(N24="",COUNTIF(N$3:N24,N24)&gt;1),"",MAX(M$2:M23)+1)</f>
        <v/>
      </c>
      <c r="N24" s="2" t="str">
        <f t="array" ref="N24">IFERROR(INDEX('Variété par cellule'!$A$1:$U$97,SMALL(('Variété par cellule'!$B$1:$U$97=O$1)*(ROW('Variété par cellule'!$B$1:$U$97)),COUNTIF('Variété par cellule'!$B$1:$U$97,"&lt;&gt;"&amp;O$1)+'Variété par cellule'!$V23),1),"")</f>
        <v/>
      </c>
      <c r="O24" s="2" t="str">
        <f t="array" ref="O24">IF(ROWS($1:22)&gt;MAX(M:M),"",VLOOKUP(ROWS($1:22),M:N,2,0))</f>
        <v/>
      </c>
      <c r="P24" s="2" t="str">
        <f>IF(COUNTIF(N24:N50,O24)&gt;20,"",COUNTIF(N24:N50,O24))</f>
        <v/>
      </c>
      <c r="Q24" s="3" t="str">
        <f>IF(OR(R24="",COUNTIF(R$3:R24,R24)&gt;1),"",MAX(Q$2:Q23)+1)</f>
        <v/>
      </c>
      <c r="R24" s="2" t="str">
        <f t="array" ref="R24">IFERROR(INDEX('Variété par cellule'!$A$1:$U$97,SMALL(('Variété par cellule'!$B$1:$U$97=S$1)*(ROW('Variété par cellule'!$B$1:$U$97)),COUNTIF('Variété par cellule'!$B$1:$U$97,"&lt;&gt;"&amp;S$1)+'Variété par cellule'!$V23),1),"")</f>
        <v/>
      </c>
      <c r="S24" s="2" t="str">
        <f t="array" ref="S24">IF(ROWS($1:22)&gt;MAX(Q:Q),"",VLOOKUP(ROWS($1:22),Q:R,2,0))</f>
        <v/>
      </c>
      <c r="T24" s="2" t="str">
        <f>IF(COUNTIF(R24:R50,S24)&gt;20,"",COUNTIF(R24:R50,S24))</f>
        <v/>
      </c>
      <c r="U24" s="3" t="str">
        <f>IF(OR(V24="",COUNTIF(V$3:V24,V24)&gt;1),"",MAX(U$2:U23)+1)</f>
        <v/>
      </c>
      <c r="V24" s="2">
        <f t="array" ref="V24">IFERROR(INDEX('Variété par cellule'!$A$1:$U$97,SMALL(('Variété par cellule'!$B$1:$U$97=W$1)*(ROW('Variété par cellule'!$B$1:$U$97)),COUNTIF('Variété par cellule'!$B$1:$U$97,"&lt;&gt;"&amp;W$1)+'Variété par cellule'!$V23),1),"")</f>
        <v>7</v>
      </c>
      <c r="W24" s="2" t="str">
        <f t="array" ref="W24">IF(ROWS($1:22)&gt;MAX(U:U),"",VLOOKUP(ROWS($1:22),U:V,2,0))</f>
        <v/>
      </c>
      <c r="X24" s="2">
        <f>IF(COUNTIF(V24:V50,W24)&gt;20,"",COUNTIF(V24:V50,W24))</f>
        <v>0</v>
      </c>
      <c r="Y24" s="3" t="str">
        <f>IF(OR(Z24="",COUNTIF(Z$3:Z24,Z24)&gt;1),"",MAX(Y$2:Y23)+1)</f>
        <v/>
      </c>
      <c r="Z24" s="2" t="str">
        <f t="array" ref="Z24">IFERROR(INDEX('Variété par cellule'!$A$1:$U$97,SMALL(('Variété par cellule'!$B$1:$U$97=AA$1)*(ROW('Variété par cellule'!$B$1:$U$97)),COUNTIF('Variété par cellule'!$B$1:$U$97,"&lt;&gt;"&amp;AA$1)+'Variété par cellule'!$V23),1),"")</f>
        <v/>
      </c>
      <c r="AA24" s="2" t="str">
        <f t="array" ref="AA24">IF(ROWS($1:22)&gt;MAX(Y:Y),"",VLOOKUP(ROWS($1:22),Y:Z,2,0))</f>
        <v/>
      </c>
      <c r="AB24" s="2" t="str">
        <f>IF(COUNTIF(Z24:Z50,AA24)&gt;20,"",COUNTIF(Z24:Z50,AA24))</f>
        <v/>
      </c>
      <c r="AC24" s="3" t="str">
        <f>IF(OR(AD24="",COUNTIF(AD$3:AD24,AD24)&gt;1),"",MAX(AC$2:AC23)+1)</f>
        <v/>
      </c>
      <c r="AD24" s="2" t="str">
        <f t="array" ref="AD24">IFERROR(INDEX('Variété par cellule'!$A$1:$U$97,SMALL(('Variété par cellule'!$B$1:$U$97=AE$1)*(ROW('Variété par cellule'!$B$1:$U$97)),COUNTIF('Variété par cellule'!$B$1:$U$97,"&lt;&gt;"&amp;AE$1)+'Variété par cellule'!$V23),1),"")</f>
        <v/>
      </c>
      <c r="AE24" s="2" t="str">
        <f t="array" ref="AE24">IF(ROWS($1:22)&gt;MAX(AC:AC),"",VLOOKUP(ROWS($1:22),AC:AD,2,0))</f>
        <v/>
      </c>
      <c r="AF24" s="2" t="str">
        <f>IF(COUNTIF(AD24:AD50,AE24)&gt;20,"",COUNTIF(AD24:AD50,AE24))</f>
        <v/>
      </c>
      <c r="AG24" s="3" t="str">
        <f>IF(OR(AH24="",COUNTIF(AH$3:AH24,AH24)&gt;1),"",MAX(AG$2:AG23)+1)</f>
        <v/>
      </c>
      <c r="AH24" s="2" t="str">
        <f t="array" ref="AH24">IFERROR(INDEX('Variété par cellule'!$A$1:$U$97,SMALL(('Variété par cellule'!$B$1:$U$97=AI$1)*(ROW('Variété par cellule'!$B$1:$U$97)),COUNTIF('Variété par cellule'!$B$1:$U$97,"&lt;&gt;"&amp;AI$1)+'Variété par cellule'!$V23),1),"")</f>
        <v/>
      </c>
      <c r="AI24" s="2" t="str">
        <f t="array" ref="AI24">IF(ROWS($1:22)&gt;MAX(AG:AG),"",VLOOKUP(ROWS($1:22),AG:AH,2,0))</f>
        <v/>
      </c>
      <c r="AJ24" s="2" t="str">
        <f>IF(COUNTIF(AH24:AH50,AI24)&gt;20,"",COUNTIF(AH24:AH50,AI24))</f>
        <v/>
      </c>
      <c r="AK24" s="3" t="str">
        <f>IF(OR(AL24="",COUNTIF(AL$3:AL24,AL24)&gt;1),"",MAX(AK$2:AK23)+1)</f>
        <v/>
      </c>
      <c r="AL24" s="2" t="str">
        <f t="array" ref="AL24">IFERROR(INDEX('Variété par cellule'!$A$1:$U$97,SMALL(('Variété par cellule'!$B$1:$U$97=AM$1)*(ROW('Variété par cellule'!$B$1:$U$97)),COUNTIF('Variété par cellule'!$B$1:$U$97,"&lt;&gt;"&amp;AM$1)+'Variété par cellule'!$V23),1),"")</f>
        <v/>
      </c>
      <c r="AM24" s="2" t="str">
        <f t="array" ref="AM24">IF(ROWS($1:22)&gt;MAX(AK:AK),"",VLOOKUP(ROWS($1:22),AK:AL,2,0))</f>
        <v/>
      </c>
      <c r="AN24" s="2" t="str">
        <f>IF(COUNTIF(AL24:AL50,AM24)&gt;20,"",COUNTIF(AL24:AL50,AM24))</f>
        <v/>
      </c>
      <c r="AO24" s="3" t="str">
        <f>IF(OR(AP24="",COUNTIF(AP$3:AP24,AP24)&gt;1),"",MAX(AO$2:AO23)+1)</f>
        <v/>
      </c>
      <c r="AP24" s="2" t="str">
        <f t="array" ref="AP24">IFERROR(INDEX('Variété par cellule'!$A$1:$U$97,SMALL(('Variété par cellule'!$B$1:$U$97=AQ$1)*(ROW('Variété par cellule'!$B$1:$U$97)),COUNTIF('Variété par cellule'!$B$1:$U$97,"&lt;&gt;"&amp;AQ$1)+'Variété par cellule'!$V23),1),"")</f>
        <v/>
      </c>
      <c r="AQ24" s="2" t="str">
        <f t="array" ref="AQ24">IF(ROWS($1:22)&gt;MAX(AO:AO),"",VLOOKUP(ROWS($1:22),AO:AP,2,0))</f>
        <v/>
      </c>
      <c r="AR24" s="2" t="str">
        <f>IF(COUNTIF(AP24:AP50,AQ24)&gt;20,"",COUNTIF(AP24:AP50,AQ24))</f>
        <v/>
      </c>
      <c r="AS24" s="3" t="str">
        <f>IF(OR(AT24="",COUNTIF(AT$3:AT24,AT24)&gt;1),"",MAX(AS$2:AS23)+1)</f>
        <v/>
      </c>
      <c r="AT24" s="2" t="str">
        <f t="array" ref="AT24">IFERROR(INDEX('Variété par cellule'!$A$1:$U$97,SMALL(('Variété par cellule'!$B$1:$U$97=AU$1)*(ROW('Variété par cellule'!$B$1:$U$97)),COUNTIF('Variété par cellule'!$B$1:$U$97,"&lt;&gt;"&amp;AU$1)+'Variété par cellule'!$V23),1),"")</f>
        <v/>
      </c>
      <c r="AU24" s="2" t="str">
        <f t="array" ref="AU24">IF(ROWS($1:22)&gt;MAX(AS:AS),"",VLOOKUP(ROWS($1:22),AS:AT,2,0))</f>
        <v/>
      </c>
      <c r="AV24" s="2" t="str">
        <f>IF(COUNTIF(AT24:AT50,AU24)&gt;20,"",COUNTIF(AT24:AT50,AU24))</f>
        <v/>
      </c>
      <c r="AW24" s="3" t="str">
        <f>IF(OR(AX24="",COUNTIF(AX$3:AX24,AX24)&gt;1),"",MAX(AW$2:AW23)+1)</f>
        <v/>
      </c>
      <c r="AX24" s="2" t="str">
        <f t="array" ref="AX24">IFERROR(INDEX('Variété par cellule'!$A$1:$U$97,SMALL(('Variété par cellule'!$B$1:$U$97=AY$1)*(ROW('Variété par cellule'!$B$1:$U$97)),COUNTIF('Variété par cellule'!$B$1:$U$97,"&lt;&gt;"&amp;AY$1)+'Variété par cellule'!$V23),1),"")</f>
        <v/>
      </c>
      <c r="AY24" s="2" t="str">
        <f t="array" ref="AY24">IF(ROWS($1:22)&gt;MAX(AW:AW),"",VLOOKUP(ROWS($1:22),AW:AX,2,0))</f>
        <v/>
      </c>
      <c r="AZ24" s="2" t="str">
        <f>IF(COUNTIF(AX24:AX50,AY24)&gt;20,"",COUNTIF(AX24:AX50,AY24))</f>
        <v/>
      </c>
      <c r="BA24" s="3" t="str">
        <f>IF(OR(BB24="",COUNTIF(BB$3:BB24,BB24)&gt;1),"",MAX(BA$2:BA23)+1)</f>
        <v/>
      </c>
      <c r="BB24" s="2" t="str">
        <f t="array" ref="BB24">IFERROR(INDEX('Variété par cellule'!$A$1:$U$97,SMALL(('Variété par cellule'!$B$1:$U$97=BC$1)*(ROW('Variété par cellule'!$B$1:$U$97)),COUNTIF('Variété par cellule'!$B$1:$U$97,"&lt;&gt;"&amp;BC$1)+'Variété par cellule'!$V23),1),"")</f>
        <v/>
      </c>
      <c r="BC24" s="2" t="str">
        <f t="array" ref="BC24">IF(ROWS($1:22)&gt;MAX(BA:BA),"",VLOOKUP(ROWS($1:22),BA:BB,2,0))</f>
        <v/>
      </c>
      <c r="BD24" s="2" t="str">
        <f>IF(COUNTIF(BB24:BB50,BC24)&gt;20,"",COUNTIF(BB24:BB50,BC24))</f>
        <v/>
      </c>
      <c r="BE24" s="3" t="str">
        <f>IF(OR(BF24="",COUNTIF(BF$3:BF24,BF24)&gt;1),"",MAX(BE$2:BE23)+1)</f>
        <v/>
      </c>
      <c r="BF24" s="2" t="str">
        <f t="array" ref="BF24">IFERROR(INDEX('Variété par cellule'!$A$1:$U$97,SMALL(('Variété par cellule'!$B$1:$U$97=BG$1)*(ROW('Variété par cellule'!$B$1:$U$97)),COUNTIF('Variété par cellule'!$B$1:$U$97,"&lt;&gt;"&amp;BG$1)+'Variété par cellule'!$V23),1),"")</f>
        <v/>
      </c>
      <c r="BG24" s="2" t="str">
        <f t="array" ref="BG24">IF(ROWS($1:22)&gt;MAX(BE:BE),"",VLOOKUP(ROWS($1:22),BE:BF,2,0))</f>
        <v/>
      </c>
      <c r="BH24" s="2" t="str">
        <f>IF(COUNTIF(BF24:BF50,BG24)&gt;20,"",COUNTIF(BF24:BF50,BG24))</f>
        <v/>
      </c>
      <c r="BI24" s="3" t="str">
        <f>IF(OR(BJ24="",COUNTIF(BJ$3:BJ24,BJ24)&gt;1),"",MAX(BI$2:BI23)+1)</f>
        <v/>
      </c>
      <c r="BJ24" s="2" t="str">
        <f t="array" ref="BJ24">IFERROR(INDEX('Variété par cellule'!$A$1:$U$97,SMALL(('Variété par cellule'!$B$1:$U$97=#REF!)*(ROW('Variété par cellule'!$B$1:$U$97)),COUNTIF('Variété par cellule'!$B$1:$U$97,"&lt;&gt;"&amp;#REF!)+'Variété par cellule'!$V23),1),"")</f>
        <v/>
      </c>
    </row>
    <row r="25" spans="1:62">
      <c r="A25" s="3" t="str">
        <f>IF(OR(B25="",COUNTIF(B$3:B25,B25)&gt;1),"",MAX(A$2:A24)+1)</f>
        <v/>
      </c>
      <c r="B25" s="2">
        <f t="array" ref="B25">IFERROR(INDEX('Variété par cellule'!$A$1:$U$97,SMALL(('Variété par cellule'!$B$1:$U$97=C$1)*(ROW('Variété par cellule'!$B$1:$U$97)),COUNTIF('Variété par cellule'!$B$1:$U$97,"&lt;&gt;"&amp;C$1)+'Variété par cellule'!$V24),1),"")</f>
        <v>-8</v>
      </c>
      <c r="C25" s="2" t="str">
        <f t="array" ref="C25">IF(ROWS($1:23)&gt;MAX(A:A),"",VLOOKUP(ROWS($1:23),A:B,2,0))</f>
        <v/>
      </c>
      <c r="D25" s="2">
        <f>IF(COUNTIF(B25:B50,C25)&gt;20,"",COUNTIF(B25:B50,C25))</f>
        <v>0</v>
      </c>
      <c r="E25" s="3">
        <f>IF(OR(F25="",COUNTIF(F$3:F25,F25)&gt;1),"",MAX(E$2:E24)+1)</f>
        <v>17</v>
      </c>
      <c r="F25" s="2">
        <f t="array" ref="F25">IFERROR(INDEX('Variété par cellule'!$A$1:$U$97,SMALL(('Variété par cellule'!$B$1:$U$97=G$1)*(ROW('Variété par cellule'!$B$1:$U$97)),COUNTIF('Variété par cellule'!$B$1:$U$97,"&lt;&gt;"&amp;G$1)+'Variété par cellule'!$V24),1),"")</f>
        <v>41</v>
      </c>
      <c r="G25" s="2" t="str">
        <f t="array" ref="G25">IF(ROWS($1:23)&gt;MAX(E:E),"",VLOOKUP(ROWS($1:23),E:F,2,0))</f>
        <v/>
      </c>
      <c r="H25" s="2">
        <f>IF(COUNTIF(F25:F50,G25)&gt;20,"",COUNTIF(F25:F50,G25))</f>
        <v>0</v>
      </c>
      <c r="I25" s="3" t="str">
        <f>IF(OR(J25="",COUNTIF(J$3:J25,J25)&gt;1),"",MAX(I$2:I24)+1)</f>
        <v/>
      </c>
      <c r="J25" s="2" t="str">
        <f t="array" ref="J25">IFERROR(INDEX('Variété par cellule'!$A$1:$U$97,SMALL(('Variété par cellule'!$B$1:$U$97=K$1)*(ROW('Variété par cellule'!$B$1:$U$97)),COUNTIF('Variété par cellule'!$B$1:$U$97,"&lt;&gt;"&amp;K$1)+'Variété par cellule'!$V24),1),"")</f>
        <v/>
      </c>
      <c r="K25" s="2" t="str">
        <f t="array" ref="K25">IF(ROWS($1:23)&gt;MAX(I:I),"",VLOOKUP(ROWS($1:23),I:J,2,0))</f>
        <v/>
      </c>
      <c r="L25" s="2" t="str">
        <f>IF(COUNTIF(J25:J50,K25)&gt;20,"",COUNTIF(J25:J50,K25))</f>
        <v/>
      </c>
      <c r="M25" s="3" t="str">
        <f>IF(OR(N25="",COUNTIF(N$3:N25,N25)&gt;1),"",MAX(M$2:M24)+1)</f>
        <v/>
      </c>
      <c r="N25" s="2" t="str">
        <f t="array" ref="N25">IFERROR(INDEX('Variété par cellule'!$A$1:$U$97,SMALL(('Variété par cellule'!$B$1:$U$97=O$1)*(ROW('Variété par cellule'!$B$1:$U$97)),COUNTIF('Variété par cellule'!$B$1:$U$97,"&lt;&gt;"&amp;O$1)+'Variété par cellule'!$V24),1),"")</f>
        <v/>
      </c>
      <c r="O25" s="2" t="str">
        <f t="array" ref="O25">IF(ROWS($1:23)&gt;MAX(M:M),"",VLOOKUP(ROWS($1:23),M:N,2,0))</f>
        <v/>
      </c>
      <c r="P25" s="2" t="str">
        <f>IF(COUNTIF(N25:N50,O25)&gt;20,"",COUNTIF(N25:N50,O25))</f>
        <v/>
      </c>
      <c r="Q25" s="3" t="str">
        <f>IF(OR(R25="",COUNTIF(R$3:R25,R25)&gt;1),"",MAX(Q$2:Q24)+1)</f>
        <v/>
      </c>
      <c r="R25" s="2" t="str">
        <f t="array" ref="R25">IFERROR(INDEX('Variété par cellule'!$A$1:$U$97,SMALL(('Variété par cellule'!$B$1:$U$97=S$1)*(ROW('Variété par cellule'!$B$1:$U$97)),COUNTIF('Variété par cellule'!$B$1:$U$97,"&lt;&gt;"&amp;S$1)+'Variété par cellule'!$V24),1),"")</f>
        <v/>
      </c>
      <c r="S25" s="2" t="str">
        <f t="array" ref="S25">IF(ROWS($1:23)&gt;MAX(Q:Q),"",VLOOKUP(ROWS($1:23),Q:R,2,0))</f>
        <v/>
      </c>
      <c r="T25" s="2" t="str">
        <f>IF(COUNTIF(R25:R50,S25)&gt;20,"",COUNTIF(R25:R50,S25))</f>
        <v/>
      </c>
      <c r="U25" s="3" t="str">
        <f>IF(OR(V25="",COUNTIF(V$3:V25,V25)&gt;1),"",MAX(U$2:U24)+1)</f>
        <v/>
      </c>
      <c r="V25" s="2">
        <f t="array" ref="V25">IFERROR(INDEX('Variété par cellule'!$A$1:$U$97,SMALL(('Variété par cellule'!$B$1:$U$97=W$1)*(ROW('Variété par cellule'!$B$1:$U$97)),COUNTIF('Variété par cellule'!$B$1:$U$97,"&lt;&gt;"&amp;W$1)+'Variété par cellule'!$V24),1),"")</f>
        <v>7</v>
      </c>
      <c r="W25" s="2" t="str">
        <f t="array" ref="W25">IF(ROWS($1:23)&gt;MAX(U:U),"",VLOOKUP(ROWS($1:23),U:V,2,0))</f>
        <v/>
      </c>
      <c r="X25" s="2">
        <f>IF(COUNTIF(V25:V50,W25)&gt;20,"",COUNTIF(V25:V50,W25))</f>
        <v>0</v>
      </c>
      <c r="Y25" s="3" t="str">
        <f>IF(OR(Z25="",COUNTIF(Z$3:Z25,Z25)&gt;1),"",MAX(Y$2:Y24)+1)</f>
        <v/>
      </c>
      <c r="Z25" s="2" t="str">
        <f t="array" ref="Z25">IFERROR(INDEX('Variété par cellule'!$A$1:$U$97,SMALL(('Variété par cellule'!$B$1:$U$97=AA$1)*(ROW('Variété par cellule'!$B$1:$U$97)),COUNTIF('Variété par cellule'!$B$1:$U$97,"&lt;&gt;"&amp;AA$1)+'Variété par cellule'!$V24),1),"")</f>
        <v/>
      </c>
      <c r="AA25" s="2" t="str">
        <f t="array" ref="AA25">IF(ROWS($1:23)&gt;MAX(Y:Y),"",VLOOKUP(ROWS($1:23),Y:Z,2,0))</f>
        <v/>
      </c>
      <c r="AB25" s="2" t="str">
        <f>IF(COUNTIF(Z25:Z50,AA25)&gt;20,"",COUNTIF(Z25:Z50,AA25))</f>
        <v/>
      </c>
      <c r="AC25" s="3" t="str">
        <f>IF(OR(AD25="",COUNTIF(AD$3:AD25,AD25)&gt;1),"",MAX(AC$2:AC24)+1)</f>
        <v/>
      </c>
      <c r="AD25" s="2" t="str">
        <f t="array" ref="AD25">IFERROR(INDEX('Variété par cellule'!$A$1:$U$97,SMALL(('Variété par cellule'!$B$1:$U$97=AE$1)*(ROW('Variété par cellule'!$B$1:$U$97)),COUNTIF('Variété par cellule'!$B$1:$U$97,"&lt;&gt;"&amp;AE$1)+'Variété par cellule'!$V24),1),"")</f>
        <v/>
      </c>
      <c r="AE25" s="2" t="str">
        <f t="array" ref="AE25">IF(ROWS($1:23)&gt;MAX(AC:AC),"",VLOOKUP(ROWS($1:23),AC:AD,2,0))</f>
        <v/>
      </c>
      <c r="AF25" s="2" t="str">
        <f>IF(COUNTIF(AD25:AD50,AE25)&gt;20,"",COUNTIF(AD25:AD50,AE25))</f>
        <v/>
      </c>
      <c r="AG25" s="3" t="str">
        <f>IF(OR(AH25="",COUNTIF(AH$3:AH25,AH25)&gt;1),"",MAX(AG$2:AG24)+1)</f>
        <v/>
      </c>
      <c r="AH25" s="2" t="str">
        <f t="array" ref="AH25">IFERROR(INDEX('Variété par cellule'!$A$1:$U$97,SMALL(('Variété par cellule'!$B$1:$U$97=AI$1)*(ROW('Variété par cellule'!$B$1:$U$97)),COUNTIF('Variété par cellule'!$B$1:$U$97,"&lt;&gt;"&amp;AI$1)+'Variété par cellule'!$V24),1),"")</f>
        <v/>
      </c>
      <c r="AI25" s="2" t="str">
        <f t="array" ref="AI25">IF(ROWS($1:23)&gt;MAX(AG:AG),"",VLOOKUP(ROWS($1:23),AG:AH,2,0))</f>
        <v/>
      </c>
      <c r="AJ25" s="2" t="str">
        <f>IF(COUNTIF(AH25:AH50,AI25)&gt;20,"",COUNTIF(AH25:AH50,AI25))</f>
        <v/>
      </c>
      <c r="AK25" s="3" t="str">
        <f>IF(OR(AL25="",COUNTIF(AL$3:AL25,AL25)&gt;1),"",MAX(AK$2:AK24)+1)</f>
        <v/>
      </c>
      <c r="AL25" s="2" t="str">
        <f t="array" ref="AL25">IFERROR(INDEX('Variété par cellule'!$A$1:$U$97,SMALL(('Variété par cellule'!$B$1:$U$97=AM$1)*(ROW('Variété par cellule'!$B$1:$U$97)),COUNTIF('Variété par cellule'!$B$1:$U$97,"&lt;&gt;"&amp;AM$1)+'Variété par cellule'!$V24),1),"")</f>
        <v/>
      </c>
      <c r="AM25" s="2" t="str">
        <f t="array" ref="AM25">IF(ROWS($1:23)&gt;MAX(AK:AK),"",VLOOKUP(ROWS($1:23),AK:AL,2,0))</f>
        <v/>
      </c>
      <c r="AN25" s="2" t="str">
        <f>IF(COUNTIF(AL25:AL50,AM25)&gt;20,"",COUNTIF(AL25:AL50,AM25))</f>
        <v/>
      </c>
      <c r="AO25" s="3" t="str">
        <f>IF(OR(AP25="",COUNTIF(AP$3:AP25,AP25)&gt;1),"",MAX(AO$2:AO24)+1)</f>
        <v/>
      </c>
      <c r="AP25" s="2" t="str">
        <f t="array" ref="AP25">IFERROR(INDEX('Variété par cellule'!$A$1:$U$97,SMALL(('Variété par cellule'!$B$1:$U$97=AQ$1)*(ROW('Variété par cellule'!$B$1:$U$97)),COUNTIF('Variété par cellule'!$B$1:$U$97,"&lt;&gt;"&amp;AQ$1)+'Variété par cellule'!$V24),1),"")</f>
        <v/>
      </c>
      <c r="AQ25" s="2" t="str">
        <f t="array" ref="AQ25">IF(ROWS($1:23)&gt;MAX(AO:AO),"",VLOOKUP(ROWS($1:23),AO:AP,2,0))</f>
        <v/>
      </c>
      <c r="AR25" s="2" t="str">
        <f>IF(COUNTIF(AP25:AP50,AQ25)&gt;20,"",COUNTIF(AP25:AP50,AQ25))</f>
        <v/>
      </c>
      <c r="AS25" s="3" t="str">
        <f>IF(OR(AT25="",COUNTIF(AT$3:AT25,AT25)&gt;1),"",MAX(AS$2:AS24)+1)</f>
        <v/>
      </c>
      <c r="AT25" s="2" t="str">
        <f t="array" ref="AT25">IFERROR(INDEX('Variété par cellule'!$A$1:$U$97,SMALL(('Variété par cellule'!$B$1:$U$97=AU$1)*(ROW('Variété par cellule'!$B$1:$U$97)),COUNTIF('Variété par cellule'!$B$1:$U$97,"&lt;&gt;"&amp;AU$1)+'Variété par cellule'!$V24),1),"")</f>
        <v/>
      </c>
      <c r="AU25" s="2" t="str">
        <f t="array" ref="AU25">IF(ROWS($1:23)&gt;MAX(AS:AS),"",VLOOKUP(ROWS($1:23),AS:AT,2,0))</f>
        <v/>
      </c>
      <c r="AV25" s="2" t="str">
        <f>IF(COUNTIF(AT25:AT50,AU25)&gt;20,"",COUNTIF(AT25:AT50,AU25))</f>
        <v/>
      </c>
      <c r="AW25" s="3" t="str">
        <f>IF(OR(AX25="",COUNTIF(AX$3:AX25,AX25)&gt;1),"",MAX(AW$2:AW24)+1)</f>
        <v/>
      </c>
      <c r="AX25" s="2" t="str">
        <f t="array" ref="AX25">IFERROR(INDEX('Variété par cellule'!$A$1:$U$97,SMALL(('Variété par cellule'!$B$1:$U$97=AY$1)*(ROW('Variété par cellule'!$B$1:$U$97)),COUNTIF('Variété par cellule'!$B$1:$U$97,"&lt;&gt;"&amp;AY$1)+'Variété par cellule'!$V24),1),"")</f>
        <v/>
      </c>
      <c r="AY25" s="2" t="str">
        <f t="array" ref="AY25">IF(ROWS($1:23)&gt;MAX(AW:AW),"",VLOOKUP(ROWS($1:23),AW:AX,2,0))</f>
        <v/>
      </c>
      <c r="AZ25" s="2" t="str">
        <f>IF(COUNTIF(AX25:AX50,AY25)&gt;20,"",COUNTIF(AX25:AX50,AY25))</f>
        <v/>
      </c>
      <c r="BA25" s="3" t="str">
        <f>IF(OR(BB25="",COUNTIF(BB$3:BB25,BB25)&gt;1),"",MAX(BA$2:BA24)+1)</f>
        <v/>
      </c>
      <c r="BB25" s="2" t="str">
        <f t="array" ref="BB25">IFERROR(INDEX('Variété par cellule'!$A$1:$U$97,SMALL(('Variété par cellule'!$B$1:$U$97=BC$1)*(ROW('Variété par cellule'!$B$1:$U$97)),COUNTIF('Variété par cellule'!$B$1:$U$97,"&lt;&gt;"&amp;BC$1)+'Variété par cellule'!$V24),1),"")</f>
        <v/>
      </c>
      <c r="BC25" s="2" t="str">
        <f t="array" ref="BC25">IF(ROWS($1:23)&gt;MAX(BA:BA),"",VLOOKUP(ROWS($1:23),BA:BB,2,0))</f>
        <v/>
      </c>
      <c r="BD25" s="2" t="str">
        <f>IF(COUNTIF(BB25:BB50,BC25)&gt;20,"",COUNTIF(BB25:BB50,BC25))</f>
        <v/>
      </c>
      <c r="BE25" s="3" t="str">
        <f>IF(OR(BF25="",COUNTIF(BF$3:BF25,BF25)&gt;1),"",MAX(BE$2:BE24)+1)</f>
        <v/>
      </c>
      <c r="BF25" s="2" t="str">
        <f t="array" ref="BF25">IFERROR(INDEX('Variété par cellule'!$A$1:$U$97,SMALL(('Variété par cellule'!$B$1:$U$97=BG$1)*(ROW('Variété par cellule'!$B$1:$U$97)),COUNTIF('Variété par cellule'!$B$1:$U$97,"&lt;&gt;"&amp;BG$1)+'Variété par cellule'!$V24),1),"")</f>
        <v/>
      </c>
      <c r="BG25" s="2" t="str">
        <f t="array" ref="BG25">IF(ROWS($1:23)&gt;MAX(BE:BE),"",VLOOKUP(ROWS($1:23),BE:BF,2,0))</f>
        <v/>
      </c>
      <c r="BH25" s="2" t="str">
        <f>IF(COUNTIF(BF25:BF50,BG25)&gt;20,"",COUNTIF(BF25:BF50,BG25))</f>
        <v/>
      </c>
      <c r="BI25" s="3" t="str">
        <f>IF(OR(BJ25="",COUNTIF(BJ$3:BJ25,BJ25)&gt;1),"",MAX(BI$2:BI24)+1)</f>
        <v/>
      </c>
      <c r="BJ25" s="2" t="str">
        <f t="array" ref="BJ25">IFERROR(INDEX('Variété par cellule'!$A$1:$U$97,SMALL(('Variété par cellule'!$B$1:$U$97=#REF!)*(ROW('Variété par cellule'!$B$1:$U$97)),COUNTIF('Variété par cellule'!$B$1:$U$97,"&lt;&gt;"&amp;#REF!)+'Variété par cellule'!$V24),1),"")</f>
        <v/>
      </c>
    </row>
    <row r="26" spans="1:62">
      <c r="A26" s="3" t="str">
        <f>IF(OR(B26="",COUNTIF(B$3:B26,B26)&gt;1),"",MAX(A$2:A25)+1)</f>
        <v/>
      </c>
      <c r="B26" s="2">
        <f t="array" ref="B26">IFERROR(INDEX('Variété par cellule'!$A$1:$U$97,SMALL(('Variété par cellule'!$B$1:$U$97=C$1)*(ROW('Variété par cellule'!$B$1:$U$97)),COUNTIF('Variété par cellule'!$B$1:$U$97,"&lt;&gt;"&amp;C$1)+'Variété par cellule'!$V25),1),"")</f>
        <v>-8</v>
      </c>
      <c r="C26" s="2" t="str">
        <f t="array" ref="C26">IF(ROWS($1:24)&gt;MAX(A:A),"",VLOOKUP(ROWS($1:24),A:B,2,0))</f>
        <v/>
      </c>
      <c r="D26" s="2">
        <f>IF(COUNTIF(B26:B50,C26)&gt;20,"",COUNTIF(B26:B50,C26))</f>
        <v>0</v>
      </c>
      <c r="E26" s="3" t="str">
        <f>IF(OR(F26="",COUNTIF(F$3:F26,F26)&gt;1),"",MAX(E$2:E25)+1)</f>
        <v/>
      </c>
      <c r="F26" s="2">
        <f t="array" ref="F26">IFERROR(INDEX('Variété par cellule'!$A$1:$U$97,SMALL(('Variété par cellule'!$B$1:$U$97=G$1)*(ROW('Variété par cellule'!$B$1:$U$97)),COUNTIF('Variété par cellule'!$B$1:$U$97,"&lt;&gt;"&amp;G$1)+'Variété par cellule'!$V25),1),"")</f>
        <v>41</v>
      </c>
      <c r="G26" s="2" t="str">
        <f t="array" ref="G26">IF(ROWS($1:24)&gt;MAX(E:E),"",VLOOKUP(ROWS($1:24),E:F,2,0))</f>
        <v/>
      </c>
      <c r="H26" s="2">
        <f>IF(COUNTIF(F26:F50,G26)&gt;20,"",COUNTIF(F26:F50,G26))</f>
        <v>0</v>
      </c>
      <c r="I26" s="3" t="str">
        <f>IF(OR(J26="",COUNTIF(J$3:J26,J26)&gt;1),"",MAX(I$2:I25)+1)</f>
        <v/>
      </c>
      <c r="J26" s="2" t="str">
        <f t="array" ref="J26">IFERROR(INDEX('Variété par cellule'!$A$1:$U$97,SMALL(('Variété par cellule'!$B$1:$U$97=K$1)*(ROW('Variété par cellule'!$B$1:$U$97)),COUNTIF('Variété par cellule'!$B$1:$U$97,"&lt;&gt;"&amp;K$1)+'Variété par cellule'!$V25),1),"")</f>
        <v/>
      </c>
      <c r="K26" s="2" t="str">
        <f t="array" ref="K26">IF(ROWS($1:24)&gt;MAX(I:I),"",VLOOKUP(ROWS($1:24),I:J,2,0))</f>
        <v/>
      </c>
      <c r="L26" s="2" t="str">
        <f>IF(COUNTIF(J26:J50,K26)&gt;20,"",COUNTIF(J26:J50,K26))</f>
        <v/>
      </c>
      <c r="M26" s="3" t="str">
        <f>IF(OR(N26="",COUNTIF(N$3:N26,N26)&gt;1),"",MAX(M$2:M25)+1)</f>
        <v/>
      </c>
      <c r="N26" s="2" t="str">
        <f t="array" ref="N26">IFERROR(INDEX('Variété par cellule'!$A$1:$U$97,SMALL(('Variété par cellule'!$B$1:$U$97=O$1)*(ROW('Variété par cellule'!$B$1:$U$97)),COUNTIF('Variété par cellule'!$B$1:$U$97,"&lt;&gt;"&amp;O$1)+'Variété par cellule'!$V25),1),"")</f>
        <v/>
      </c>
      <c r="O26" s="2" t="str">
        <f t="array" ref="O26">IF(ROWS($1:24)&gt;MAX(M:M),"",VLOOKUP(ROWS($1:24),M:N,2,0))</f>
        <v/>
      </c>
      <c r="P26" s="2" t="str">
        <f>IF(COUNTIF(N26:N50,O26)&gt;20,"",COUNTIF(N26:N50,O26))</f>
        <v/>
      </c>
      <c r="Q26" s="3" t="str">
        <f>IF(OR(R26="",COUNTIF(R$3:R26,R26)&gt;1),"",MAX(Q$2:Q25)+1)</f>
        <v/>
      </c>
      <c r="R26" s="2" t="str">
        <f t="array" ref="R26">IFERROR(INDEX('Variété par cellule'!$A$1:$U$97,SMALL(('Variété par cellule'!$B$1:$U$97=S$1)*(ROW('Variété par cellule'!$B$1:$U$97)),COUNTIF('Variété par cellule'!$B$1:$U$97,"&lt;&gt;"&amp;S$1)+'Variété par cellule'!$V25),1),"")</f>
        <v/>
      </c>
      <c r="S26" s="2" t="str">
        <f t="array" ref="S26">IF(ROWS($1:24)&gt;MAX(Q:Q),"",VLOOKUP(ROWS($1:24),Q:R,2,0))</f>
        <v/>
      </c>
      <c r="T26" s="2" t="str">
        <f>IF(COUNTIF(R26:R50,S26)&gt;20,"",COUNTIF(R26:R50,S26))</f>
        <v/>
      </c>
      <c r="U26" s="3" t="str">
        <f>IF(OR(V26="",COUNTIF(V$3:V26,V26)&gt;1),"",MAX(U$2:U25)+1)</f>
        <v/>
      </c>
      <c r="V26" s="2">
        <f t="array" ref="V26">IFERROR(INDEX('Variété par cellule'!$A$1:$U$97,SMALL(('Variété par cellule'!$B$1:$U$97=W$1)*(ROW('Variété par cellule'!$B$1:$U$97)),COUNTIF('Variété par cellule'!$B$1:$U$97,"&lt;&gt;"&amp;W$1)+'Variété par cellule'!$V25),1),"")</f>
        <v>7</v>
      </c>
      <c r="W26" s="2" t="str">
        <f t="array" ref="W26">IF(ROWS($1:24)&gt;MAX(U:U),"",VLOOKUP(ROWS($1:24),U:V,2,0))</f>
        <v/>
      </c>
      <c r="X26" s="2">
        <f>IF(COUNTIF(V26:V50,W26)&gt;20,"",COUNTIF(V26:V50,W26))</f>
        <v>0</v>
      </c>
      <c r="Y26" s="3" t="str">
        <f>IF(OR(Z26="",COUNTIF(Z$3:Z26,Z26)&gt;1),"",MAX(Y$2:Y25)+1)</f>
        <v/>
      </c>
      <c r="Z26" s="2" t="str">
        <f t="array" ref="Z26">IFERROR(INDEX('Variété par cellule'!$A$1:$U$97,SMALL(('Variété par cellule'!$B$1:$U$97=AA$1)*(ROW('Variété par cellule'!$B$1:$U$97)),COUNTIF('Variété par cellule'!$B$1:$U$97,"&lt;&gt;"&amp;AA$1)+'Variété par cellule'!$V25),1),"")</f>
        <v/>
      </c>
      <c r="AA26" s="2" t="str">
        <f t="array" ref="AA26">IF(ROWS($1:24)&gt;MAX(Y:Y),"",VLOOKUP(ROWS($1:24),Y:Z,2,0))</f>
        <v/>
      </c>
      <c r="AB26" s="2" t="str">
        <f>IF(COUNTIF(Z26:Z50,AA26)&gt;20,"",COUNTIF(Z26:Z50,AA26))</f>
        <v/>
      </c>
      <c r="AC26" s="3" t="str">
        <f>IF(OR(AD26="",COUNTIF(AD$3:AD26,AD26)&gt;1),"",MAX(AC$2:AC25)+1)</f>
        <v/>
      </c>
      <c r="AD26" s="2" t="str">
        <f t="array" ref="AD26">IFERROR(INDEX('Variété par cellule'!$A$1:$U$97,SMALL(('Variété par cellule'!$B$1:$U$97=AE$1)*(ROW('Variété par cellule'!$B$1:$U$97)),COUNTIF('Variété par cellule'!$B$1:$U$97,"&lt;&gt;"&amp;AE$1)+'Variété par cellule'!$V25),1),"")</f>
        <v/>
      </c>
      <c r="AE26" s="2" t="str">
        <f t="array" ref="AE26">IF(ROWS($1:24)&gt;MAX(AC:AC),"",VLOOKUP(ROWS($1:24),AC:AD,2,0))</f>
        <v/>
      </c>
      <c r="AF26" s="2" t="str">
        <f>IF(COUNTIF(AD26:AD50,AE26)&gt;20,"",COUNTIF(AD26:AD50,AE26))</f>
        <v/>
      </c>
      <c r="AG26" s="3" t="str">
        <f>IF(OR(AH26="",COUNTIF(AH$3:AH26,AH26)&gt;1),"",MAX(AG$2:AG25)+1)</f>
        <v/>
      </c>
      <c r="AH26" s="2" t="str">
        <f t="array" ref="AH26">IFERROR(INDEX('Variété par cellule'!$A$1:$U$97,SMALL(('Variété par cellule'!$B$1:$U$97=AI$1)*(ROW('Variété par cellule'!$B$1:$U$97)),COUNTIF('Variété par cellule'!$B$1:$U$97,"&lt;&gt;"&amp;AI$1)+'Variété par cellule'!$V25),1),"")</f>
        <v/>
      </c>
      <c r="AI26" s="2" t="str">
        <f t="array" ref="AI26">IF(ROWS($1:24)&gt;MAX(AG:AG),"",VLOOKUP(ROWS($1:24),AG:AH,2,0))</f>
        <v/>
      </c>
      <c r="AJ26" s="2" t="str">
        <f>IF(COUNTIF(AH26:AH50,AI26)&gt;20,"",COUNTIF(AH26:AH50,AI26))</f>
        <v/>
      </c>
      <c r="AK26" s="3" t="str">
        <f>IF(OR(AL26="",COUNTIF(AL$3:AL26,AL26)&gt;1),"",MAX(AK$2:AK25)+1)</f>
        <v/>
      </c>
      <c r="AL26" s="2" t="str">
        <f t="array" ref="AL26">IFERROR(INDEX('Variété par cellule'!$A$1:$U$97,SMALL(('Variété par cellule'!$B$1:$U$97=AM$1)*(ROW('Variété par cellule'!$B$1:$U$97)),COUNTIF('Variété par cellule'!$B$1:$U$97,"&lt;&gt;"&amp;AM$1)+'Variété par cellule'!$V25),1),"")</f>
        <v/>
      </c>
      <c r="AM26" s="2" t="str">
        <f t="array" ref="AM26">IF(ROWS($1:24)&gt;MAX(AK:AK),"",VLOOKUP(ROWS($1:24),AK:AL,2,0))</f>
        <v/>
      </c>
      <c r="AN26" s="2" t="str">
        <f>IF(COUNTIF(AL26:AL50,AM26)&gt;20,"",COUNTIF(AL26:AL50,AM26))</f>
        <v/>
      </c>
      <c r="AO26" s="3" t="str">
        <f>IF(OR(AP26="",COUNTIF(AP$3:AP26,AP26)&gt;1),"",MAX(AO$2:AO25)+1)</f>
        <v/>
      </c>
      <c r="AP26" s="2" t="str">
        <f t="array" ref="AP26">IFERROR(INDEX('Variété par cellule'!$A$1:$U$97,SMALL(('Variété par cellule'!$B$1:$U$97=AQ$1)*(ROW('Variété par cellule'!$B$1:$U$97)),COUNTIF('Variété par cellule'!$B$1:$U$97,"&lt;&gt;"&amp;AQ$1)+'Variété par cellule'!$V25),1),"")</f>
        <v/>
      </c>
      <c r="AQ26" s="2" t="str">
        <f t="array" ref="AQ26">IF(ROWS($1:24)&gt;MAX(AO:AO),"",VLOOKUP(ROWS($1:24),AO:AP,2,0))</f>
        <v/>
      </c>
      <c r="AR26" s="2" t="str">
        <f>IF(COUNTIF(AP26:AP50,AQ26)&gt;20,"",COUNTIF(AP26:AP50,AQ26))</f>
        <v/>
      </c>
      <c r="AS26" s="3" t="str">
        <f>IF(OR(AT26="",COUNTIF(AT$3:AT26,AT26)&gt;1),"",MAX(AS$2:AS25)+1)</f>
        <v/>
      </c>
      <c r="AT26" s="2" t="str">
        <f t="array" ref="AT26">IFERROR(INDEX('Variété par cellule'!$A$1:$U$97,SMALL(('Variété par cellule'!$B$1:$U$97=AU$1)*(ROW('Variété par cellule'!$B$1:$U$97)),COUNTIF('Variété par cellule'!$B$1:$U$97,"&lt;&gt;"&amp;AU$1)+'Variété par cellule'!$V25),1),"")</f>
        <v/>
      </c>
      <c r="AU26" s="2" t="str">
        <f t="array" ref="AU26">IF(ROWS($1:24)&gt;MAX(AS:AS),"",VLOOKUP(ROWS($1:24),AS:AT,2,0))</f>
        <v/>
      </c>
      <c r="AV26" s="2" t="str">
        <f>IF(COUNTIF(AT26:AT50,AU26)&gt;20,"",COUNTIF(AT26:AT50,AU26))</f>
        <v/>
      </c>
      <c r="AW26" s="3" t="str">
        <f>IF(OR(AX26="",COUNTIF(AX$3:AX26,AX26)&gt;1),"",MAX(AW$2:AW25)+1)</f>
        <v/>
      </c>
      <c r="AX26" s="2" t="str">
        <f t="array" ref="AX26">IFERROR(INDEX('Variété par cellule'!$A$1:$U$97,SMALL(('Variété par cellule'!$B$1:$U$97=AY$1)*(ROW('Variété par cellule'!$B$1:$U$97)),COUNTIF('Variété par cellule'!$B$1:$U$97,"&lt;&gt;"&amp;AY$1)+'Variété par cellule'!$V25),1),"")</f>
        <v/>
      </c>
      <c r="AY26" s="2" t="str">
        <f t="array" ref="AY26">IF(ROWS($1:24)&gt;MAX(AW:AW),"",VLOOKUP(ROWS($1:24),AW:AX,2,0))</f>
        <v/>
      </c>
      <c r="AZ26" s="2" t="str">
        <f>IF(COUNTIF(AX26:AX50,AY26)&gt;20,"",COUNTIF(AX26:AX50,AY26))</f>
        <v/>
      </c>
      <c r="BA26" s="3" t="str">
        <f>IF(OR(BB26="",COUNTIF(BB$3:BB26,BB26)&gt;1),"",MAX(BA$2:BA25)+1)</f>
        <v/>
      </c>
      <c r="BB26" s="2" t="str">
        <f t="array" ref="BB26">IFERROR(INDEX('Variété par cellule'!$A$1:$U$97,SMALL(('Variété par cellule'!$B$1:$U$97=BC$1)*(ROW('Variété par cellule'!$B$1:$U$97)),COUNTIF('Variété par cellule'!$B$1:$U$97,"&lt;&gt;"&amp;BC$1)+'Variété par cellule'!$V25),1),"")</f>
        <v/>
      </c>
      <c r="BC26" s="2" t="str">
        <f t="array" ref="BC26">IF(ROWS($1:24)&gt;MAX(BA:BA),"",VLOOKUP(ROWS($1:24),BA:BB,2,0))</f>
        <v/>
      </c>
      <c r="BD26" s="2" t="str">
        <f>IF(COUNTIF(BB26:BB50,BC26)&gt;20,"",COUNTIF(BB26:BB50,BC26))</f>
        <v/>
      </c>
      <c r="BE26" s="3" t="str">
        <f>IF(OR(BF26="",COUNTIF(BF$3:BF26,BF26)&gt;1),"",MAX(BE$2:BE25)+1)</f>
        <v/>
      </c>
      <c r="BF26" s="2" t="str">
        <f t="array" ref="BF26">IFERROR(INDEX('Variété par cellule'!$A$1:$U$97,SMALL(('Variété par cellule'!$B$1:$U$97=BG$1)*(ROW('Variété par cellule'!$B$1:$U$97)),COUNTIF('Variété par cellule'!$B$1:$U$97,"&lt;&gt;"&amp;BG$1)+'Variété par cellule'!$V25),1),"")</f>
        <v/>
      </c>
      <c r="BG26" s="2" t="str">
        <f t="array" ref="BG26">IF(ROWS($1:24)&gt;MAX(BE:BE),"",VLOOKUP(ROWS($1:24),BE:BF,2,0))</f>
        <v/>
      </c>
      <c r="BH26" s="2" t="str">
        <f>IF(COUNTIF(BF26:BF50,BG26)&gt;20,"",COUNTIF(BF26:BF50,BG26))</f>
        <v/>
      </c>
      <c r="BI26" s="3" t="str">
        <f>IF(OR(BJ26="",COUNTIF(BJ$3:BJ26,BJ26)&gt;1),"",MAX(BI$2:BI25)+1)</f>
        <v/>
      </c>
      <c r="BJ26" s="2" t="str">
        <f t="array" ref="BJ26">IFERROR(INDEX('Variété par cellule'!$A$1:$U$97,SMALL(('Variété par cellule'!$B$1:$U$97=#REF!)*(ROW('Variété par cellule'!$B$1:$U$97)),COUNTIF('Variété par cellule'!$B$1:$U$97,"&lt;&gt;"&amp;#REF!)+'Variété par cellule'!$V25),1),"")</f>
        <v/>
      </c>
    </row>
    <row r="27" spans="1:62">
      <c r="A27" s="3" t="str">
        <f>IF(OR(B27="",COUNTIF(B$3:B27,B27)&gt;1),"",MAX(A$2:A26)+1)</f>
        <v/>
      </c>
      <c r="B27" s="2">
        <f t="array" ref="B27">IFERROR(INDEX('Variété par cellule'!$A$1:$U$97,SMALL(('Variété par cellule'!$B$1:$U$97=C$1)*(ROW('Variété par cellule'!$B$1:$U$97)),COUNTIF('Variété par cellule'!$B$1:$U$97,"&lt;&gt;"&amp;C$1)+'Variété par cellule'!$V26),1),"")</f>
        <v>-8</v>
      </c>
      <c r="C27" s="2" t="str">
        <f t="array" ref="C27">IF(ROWS($1:25)&gt;MAX(A:A),"",VLOOKUP(ROWS($1:25),A:B,2,0))</f>
        <v/>
      </c>
      <c r="D27" s="2">
        <f>IF(COUNTIF(B27:B50,C27)&gt;20,"",COUNTIF(B27:B50,C27))</f>
        <v>0</v>
      </c>
      <c r="E27" s="3">
        <f>IF(OR(F27="",COUNTIF(F$3:F27,F27)&gt;1),"",MAX(E$2:E26)+1)</f>
        <v>18</v>
      </c>
      <c r="F27" s="2">
        <f t="array" ref="F27">IFERROR(INDEX('Variété par cellule'!$A$1:$U$97,SMALL(('Variété par cellule'!$B$1:$U$97=G$1)*(ROW('Variété par cellule'!$B$1:$U$97)),COUNTIF('Variété par cellule'!$B$1:$U$97,"&lt;&gt;"&amp;G$1)+'Variété par cellule'!$V26),1),"")</f>
        <v>56</v>
      </c>
      <c r="G27" s="2" t="str">
        <f t="array" ref="G27">IF(ROWS($1:25)&gt;MAX(E:E),"",VLOOKUP(ROWS($1:25),E:F,2,0))</f>
        <v/>
      </c>
      <c r="H27" s="2">
        <f>IF(COUNTIF(F27:F50,G27)&gt;20,"",COUNTIF(F27:F50,G27))</f>
        <v>0</v>
      </c>
      <c r="I27" s="3" t="str">
        <f>IF(OR(J27="",COUNTIF(J$3:J27,J27)&gt;1),"",MAX(I$2:I26)+1)</f>
        <v/>
      </c>
      <c r="J27" s="2" t="str">
        <f t="array" ref="J27">IFERROR(INDEX('Variété par cellule'!$A$1:$U$97,SMALL(('Variété par cellule'!$B$1:$U$97=K$1)*(ROW('Variété par cellule'!$B$1:$U$97)),COUNTIF('Variété par cellule'!$B$1:$U$97,"&lt;&gt;"&amp;K$1)+'Variété par cellule'!$V26),1),"")</f>
        <v/>
      </c>
      <c r="K27" s="2" t="str">
        <f t="array" ref="K27">IF(ROWS($1:25)&gt;MAX(I:I),"",VLOOKUP(ROWS($1:25),I:J,2,0))</f>
        <v/>
      </c>
      <c r="L27" s="2" t="str">
        <f>IF(COUNTIF(J27:J50,K27)&gt;20,"",COUNTIF(J27:J50,K27))</f>
        <v/>
      </c>
      <c r="M27" s="3" t="str">
        <f>IF(OR(N27="",COUNTIF(N$3:N27,N27)&gt;1),"",MAX(M$2:M26)+1)</f>
        <v/>
      </c>
      <c r="N27" s="2" t="str">
        <f t="array" ref="N27">IFERROR(INDEX('Variété par cellule'!$A$1:$U$97,SMALL(('Variété par cellule'!$B$1:$U$97=O$1)*(ROW('Variété par cellule'!$B$1:$U$97)),COUNTIF('Variété par cellule'!$B$1:$U$97,"&lt;&gt;"&amp;O$1)+'Variété par cellule'!$V26),1),"")</f>
        <v/>
      </c>
      <c r="O27" s="2" t="str">
        <f t="array" ref="O27">IF(ROWS($1:25)&gt;MAX(M:M),"",VLOOKUP(ROWS($1:25),M:N,2,0))</f>
        <v/>
      </c>
      <c r="P27" s="2" t="str">
        <f>IF(COUNTIF(N27:N50,O27)&gt;20,"",COUNTIF(N27:N50,O27))</f>
        <v/>
      </c>
      <c r="Q27" s="3" t="str">
        <f>IF(OR(R27="",COUNTIF(R$3:R27,R27)&gt;1),"",MAX(Q$2:Q26)+1)</f>
        <v/>
      </c>
      <c r="R27" s="2" t="str">
        <f t="array" ref="R27">IFERROR(INDEX('Variété par cellule'!$A$1:$U$97,SMALL(('Variété par cellule'!$B$1:$U$97=S$1)*(ROW('Variété par cellule'!$B$1:$U$97)),COUNTIF('Variété par cellule'!$B$1:$U$97,"&lt;&gt;"&amp;S$1)+'Variété par cellule'!$V26),1),"")</f>
        <v/>
      </c>
      <c r="S27" s="2" t="str">
        <f t="array" ref="S27">IF(ROWS($1:25)&gt;MAX(Q:Q),"",VLOOKUP(ROWS($1:25),Q:R,2,0))</f>
        <v/>
      </c>
      <c r="T27" s="2" t="str">
        <f>IF(COUNTIF(R27:R50,S27)&gt;20,"",COUNTIF(R27:R50,S27))</f>
        <v/>
      </c>
      <c r="U27" s="3" t="str">
        <f>IF(OR(V27="",COUNTIF(V$3:V27,V27)&gt;1),"",MAX(U$2:U26)+1)</f>
        <v/>
      </c>
      <c r="V27" s="2">
        <f t="array" ref="V27">IFERROR(INDEX('Variété par cellule'!$A$1:$U$97,SMALL(('Variété par cellule'!$B$1:$U$97=W$1)*(ROW('Variété par cellule'!$B$1:$U$97)),COUNTIF('Variété par cellule'!$B$1:$U$97,"&lt;&gt;"&amp;W$1)+'Variété par cellule'!$V26),1),"")</f>
        <v>7</v>
      </c>
      <c r="W27" s="2" t="str">
        <f t="array" ref="W27">IF(ROWS($1:25)&gt;MAX(U:U),"",VLOOKUP(ROWS($1:25),U:V,2,0))</f>
        <v/>
      </c>
      <c r="X27" s="2">
        <f>IF(COUNTIF(V27:V50,W27)&gt;20,"",COUNTIF(V27:V50,W27))</f>
        <v>0</v>
      </c>
      <c r="Y27" s="3" t="str">
        <f>IF(OR(Z27="",COUNTIF(Z$3:Z27,Z27)&gt;1),"",MAX(Y$2:Y26)+1)</f>
        <v/>
      </c>
      <c r="Z27" s="2" t="str">
        <f t="array" ref="Z27">IFERROR(INDEX('Variété par cellule'!$A$1:$U$97,SMALL(('Variété par cellule'!$B$1:$U$97=AA$1)*(ROW('Variété par cellule'!$B$1:$U$97)),COUNTIF('Variété par cellule'!$B$1:$U$97,"&lt;&gt;"&amp;AA$1)+'Variété par cellule'!$V26),1),"")</f>
        <v/>
      </c>
      <c r="AA27" s="2" t="str">
        <f t="array" ref="AA27">IF(ROWS($1:25)&gt;MAX(Y:Y),"",VLOOKUP(ROWS($1:25),Y:Z,2,0))</f>
        <v/>
      </c>
      <c r="AB27" s="2" t="str">
        <f>IF(COUNTIF(Z27:Z50,AA27)&gt;20,"",COUNTIF(Z27:Z50,AA27))</f>
        <v/>
      </c>
      <c r="AC27" s="3" t="str">
        <f>IF(OR(AD27="",COUNTIF(AD$3:AD27,AD27)&gt;1),"",MAX(AC$2:AC26)+1)</f>
        <v/>
      </c>
      <c r="AD27" s="2" t="str">
        <f t="array" ref="AD27">IFERROR(INDEX('Variété par cellule'!$A$1:$U$97,SMALL(('Variété par cellule'!$B$1:$U$97=AE$1)*(ROW('Variété par cellule'!$B$1:$U$97)),COUNTIF('Variété par cellule'!$B$1:$U$97,"&lt;&gt;"&amp;AE$1)+'Variété par cellule'!$V26),1),"")</f>
        <v/>
      </c>
      <c r="AE27" s="2" t="str">
        <f t="array" ref="AE27">IF(ROWS($1:25)&gt;MAX(AC:AC),"",VLOOKUP(ROWS($1:25),AC:AD,2,0))</f>
        <v/>
      </c>
      <c r="AF27" s="2" t="str">
        <f>IF(COUNTIF(AD27:AD50,AE27)&gt;20,"",COUNTIF(AD27:AD50,AE27))</f>
        <v/>
      </c>
      <c r="AG27" s="3" t="str">
        <f>IF(OR(AH27="",COUNTIF(AH$3:AH27,AH27)&gt;1),"",MAX(AG$2:AG26)+1)</f>
        <v/>
      </c>
      <c r="AH27" s="2" t="str">
        <f t="array" ref="AH27">IFERROR(INDEX('Variété par cellule'!$A$1:$U$97,SMALL(('Variété par cellule'!$B$1:$U$97=AI$1)*(ROW('Variété par cellule'!$B$1:$U$97)),COUNTIF('Variété par cellule'!$B$1:$U$97,"&lt;&gt;"&amp;AI$1)+'Variété par cellule'!$V26),1),"")</f>
        <v/>
      </c>
      <c r="AI27" s="2" t="str">
        <f t="array" ref="AI27">IF(ROWS($1:25)&gt;MAX(AG:AG),"",VLOOKUP(ROWS($1:25),AG:AH,2,0))</f>
        <v/>
      </c>
      <c r="AJ27" s="2" t="str">
        <f>IF(COUNTIF(AH27:AH50,AI27)&gt;20,"",COUNTIF(AH27:AH50,AI27))</f>
        <v/>
      </c>
      <c r="AK27" s="3" t="str">
        <f>IF(OR(AL27="",COUNTIF(AL$3:AL27,AL27)&gt;1),"",MAX(AK$2:AK26)+1)</f>
        <v/>
      </c>
      <c r="AL27" s="2" t="str">
        <f t="array" ref="AL27">IFERROR(INDEX('Variété par cellule'!$A$1:$U$97,SMALL(('Variété par cellule'!$B$1:$U$97=AM$1)*(ROW('Variété par cellule'!$B$1:$U$97)),COUNTIF('Variété par cellule'!$B$1:$U$97,"&lt;&gt;"&amp;AM$1)+'Variété par cellule'!$V26),1),"")</f>
        <v/>
      </c>
      <c r="AM27" s="2" t="str">
        <f t="array" ref="AM27">IF(ROWS($1:25)&gt;MAX(AK:AK),"",VLOOKUP(ROWS($1:25),AK:AL,2,0))</f>
        <v/>
      </c>
      <c r="AN27" s="2" t="str">
        <f>IF(COUNTIF(AL27:AL50,AM27)&gt;20,"",COUNTIF(AL27:AL50,AM27))</f>
        <v/>
      </c>
      <c r="AO27" s="3" t="str">
        <f>IF(OR(AP27="",COUNTIF(AP$3:AP27,AP27)&gt;1),"",MAX(AO$2:AO26)+1)</f>
        <v/>
      </c>
      <c r="AP27" s="2" t="str">
        <f t="array" ref="AP27">IFERROR(INDEX('Variété par cellule'!$A$1:$U$97,SMALL(('Variété par cellule'!$B$1:$U$97=AQ$1)*(ROW('Variété par cellule'!$B$1:$U$97)),COUNTIF('Variété par cellule'!$B$1:$U$97,"&lt;&gt;"&amp;AQ$1)+'Variété par cellule'!$V26),1),"")</f>
        <v/>
      </c>
      <c r="AQ27" s="2" t="str">
        <f t="array" ref="AQ27">IF(ROWS($1:25)&gt;MAX(AO:AO),"",VLOOKUP(ROWS($1:25),AO:AP,2,0))</f>
        <v/>
      </c>
      <c r="AR27" s="2" t="str">
        <f>IF(COUNTIF(AP27:AP50,AQ27)&gt;20,"",COUNTIF(AP27:AP50,AQ27))</f>
        <v/>
      </c>
      <c r="AS27" s="3" t="str">
        <f>IF(OR(AT27="",COUNTIF(AT$3:AT27,AT27)&gt;1),"",MAX(AS$2:AS26)+1)</f>
        <v/>
      </c>
      <c r="AT27" s="2" t="str">
        <f t="array" ref="AT27">IFERROR(INDEX('Variété par cellule'!$A$1:$U$97,SMALL(('Variété par cellule'!$B$1:$U$97=AU$1)*(ROW('Variété par cellule'!$B$1:$U$97)),COUNTIF('Variété par cellule'!$B$1:$U$97,"&lt;&gt;"&amp;AU$1)+'Variété par cellule'!$V26),1),"")</f>
        <v/>
      </c>
      <c r="AU27" s="2" t="str">
        <f t="array" ref="AU27">IF(ROWS($1:25)&gt;MAX(AS:AS),"",VLOOKUP(ROWS($1:25),AS:AT,2,0))</f>
        <v/>
      </c>
      <c r="AV27" s="2" t="str">
        <f>IF(COUNTIF(AT27:AT50,AU27)&gt;20,"",COUNTIF(AT27:AT50,AU27))</f>
        <v/>
      </c>
      <c r="AW27" s="3" t="str">
        <f>IF(OR(AX27="",COUNTIF(AX$3:AX27,AX27)&gt;1),"",MAX(AW$2:AW26)+1)</f>
        <v/>
      </c>
      <c r="AX27" s="2" t="str">
        <f t="array" ref="AX27">IFERROR(INDEX('Variété par cellule'!$A$1:$U$97,SMALL(('Variété par cellule'!$B$1:$U$97=AY$1)*(ROW('Variété par cellule'!$B$1:$U$97)),COUNTIF('Variété par cellule'!$B$1:$U$97,"&lt;&gt;"&amp;AY$1)+'Variété par cellule'!$V26),1),"")</f>
        <v/>
      </c>
      <c r="AY27" s="2" t="str">
        <f t="array" ref="AY27">IF(ROWS($1:25)&gt;MAX(AW:AW),"",VLOOKUP(ROWS($1:25),AW:AX,2,0))</f>
        <v/>
      </c>
      <c r="AZ27" s="2" t="str">
        <f>IF(COUNTIF(AX27:AX50,AY27)&gt;20,"",COUNTIF(AX27:AX50,AY27))</f>
        <v/>
      </c>
      <c r="BA27" s="3" t="str">
        <f>IF(OR(BB27="",COUNTIF(BB$3:BB27,BB27)&gt;1),"",MAX(BA$2:BA26)+1)</f>
        <v/>
      </c>
      <c r="BB27" s="2" t="str">
        <f t="array" ref="BB27">IFERROR(INDEX('Variété par cellule'!$A$1:$U$97,SMALL(('Variété par cellule'!$B$1:$U$97=BC$1)*(ROW('Variété par cellule'!$B$1:$U$97)),COUNTIF('Variété par cellule'!$B$1:$U$97,"&lt;&gt;"&amp;BC$1)+'Variété par cellule'!$V26),1),"")</f>
        <v/>
      </c>
      <c r="BC27" s="2" t="str">
        <f t="array" ref="BC27">IF(ROWS($1:25)&gt;MAX(BA:BA),"",VLOOKUP(ROWS($1:25),BA:BB,2,0))</f>
        <v/>
      </c>
      <c r="BD27" s="2" t="str">
        <f>IF(COUNTIF(BB27:BB50,BC27)&gt;20,"",COUNTIF(BB27:BB50,BC27))</f>
        <v/>
      </c>
      <c r="BE27" s="3" t="str">
        <f>IF(OR(BF27="",COUNTIF(BF$3:BF27,BF27)&gt;1),"",MAX(BE$2:BE26)+1)</f>
        <v/>
      </c>
      <c r="BF27" s="2" t="str">
        <f t="array" ref="BF27">IFERROR(INDEX('Variété par cellule'!$A$1:$U$97,SMALL(('Variété par cellule'!$B$1:$U$97=BG$1)*(ROW('Variété par cellule'!$B$1:$U$97)),COUNTIF('Variété par cellule'!$B$1:$U$97,"&lt;&gt;"&amp;BG$1)+'Variété par cellule'!$V26),1),"")</f>
        <v/>
      </c>
      <c r="BG27" s="2" t="str">
        <f t="array" ref="BG27">IF(ROWS($1:25)&gt;MAX(BE:BE),"",VLOOKUP(ROWS($1:25),BE:BF,2,0))</f>
        <v/>
      </c>
      <c r="BH27" s="2" t="str">
        <f>IF(COUNTIF(BF27:BF50,BG27)&gt;20,"",COUNTIF(BF27:BF50,BG27))</f>
        <v/>
      </c>
      <c r="BI27" s="3" t="str">
        <f>IF(OR(BJ27="",COUNTIF(BJ$3:BJ27,BJ27)&gt;1),"",MAX(BI$2:BI26)+1)</f>
        <v/>
      </c>
      <c r="BJ27" s="2" t="str">
        <f t="array" ref="BJ27">IFERROR(INDEX('Variété par cellule'!$A$1:$U$97,SMALL(('Variété par cellule'!$B$1:$U$97=#REF!)*(ROW('Variété par cellule'!$B$1:$U$97)),COUNTIF('Variété par cellule'!$B$1:$U$97,"&lt;&gt;"&amp;#REF!)+'Variété par cellule'!$V26),1),"")</f>
        <v/>
      </c>
    </row>
    <row r="28" spans="1:62">
      <c r="A28" s="3" t="str">
        <f>IF(OR(B28="",COUNTIF(B$3:B28,B28)&gt;1),"",MAX(A$2:A27)+1)</f>
        <v/>
      </c>
      <c r="B28" s="2">
        <f t="array" ref="B28">IFERROR(INDEX('Variété par cellule'!$A$1:$U$97,SMALL(('Variété par cellule'!$B$1:$U$97=C$1)*(ROW('Variété par cellule'!$B$1:$U$97)),COUNTIF('Variété par cellule'!$B$1:$U$97,"&lt;&gt;"&amp;C$1)+'Variété par cellule'!$V27),1),"")</f>
        <v>-8</v>
      </c>
      <c r="C28" s="2" t="str">
        <f t="array" ref="C28">IF(ROWS($1:26)&gt;MAX(A:A),"",VLOOKUP(ROWS($1:26),A:B,2,0))</f>
        <v/>
      </c>
      <c r="D28" s="2">
        <f>IF(COUNTIF(B28:B50,C28)&gt;20,"",COUNTIF(B28:B50,C28))</f>
        <v>0</v>
      </c>
      <c r="E28" s="3" t="str">
        <f>IF(OR(F28="",COUNTIF(F$3:F28,F28)&gt;1),"",MAX(E$2:E27)+1)</f>
        <v/>
      </c>
      <c r="F28" s="2">
        <f t="array" ref="F28">IFERROR(INDEX('Variété par cellule'!$A$1:$U$97,SMALL(('Variété par cellule'!$B$1:$U$97=G$1)*(ROW('Variété par cellule'!$B$1:$U$97)),COUNTIF('Variété par cellule'!$B$1:$U$97,"&lt;&gt;"&amp;G$1)+'Variété par cellule'!$V27),1),"")</f>
        <v>56</v>
      </c>
      <c r="G28" s="2" t="str">
        <f t="array" ref="G28">IF(ROWS($1:26)&gt;MAX(E:E),"",VLOOKUP(ROWS($1:26),E:F,2,0))</f>
        <v/>
      </c>
      <c r="H28" s="2">
        <f>IF(COUNTIF(F28:F50,G28)&gt;20,"",COUNTIF(F28:F50,G28))</f>
        <v>0</v>
      </c>
      <c r="I28" s="3" t="str">
        <f>IF(OR(J28="",COUNTIF(J$3:J28,J28)&gt;1),"",MAX(I$2:I27)+1)</f>
        <v/>
      </c>
      <c r="J28" s="2" t="str">
        <f t="array" ref="J28">IFERROR(INDEX('Variété par cellule'!$A$1:$U$97,SMALL(('Variété par cellule'!$B$1:$U$97=K$1)*(ROW('Variété par cellule'!$B$1:$U$97)),COUNTIF('Variété par cellule'!$B$1:$U$97,"&lt;&gt;"&amp;K$1)+'Variété par cellule'!$V27),1),"")</f>
        <v/>
      </c>
      <c r="K28" s="2" t="str">
        <f t="array" ref="K28">IF(ROWS($1:26)&gt;MAX(I:I),"",VLOOKUP(ROWS($1:26),I:J,2,0))</f>
        <v/>
      </c>
      <c r="L28" s="2" t="str">
        <f>IF(COUNTIF(J28:J50,K28)&gt;20,"",COUNTIF(J28:J50,K28))</f>
        <v/>
      </c>
      <c r="M28" s="3" t="str">
        <f>IF(OR(N28="",COUNTIF(N$3:N28,N28)&gt;1),"",MAX(M$2:M27)+1)</f>
        <v/>
      </c>
      <c r="N28" s="2" t="str">
        <f t="array" ref="N28">IFERROR(INDEX('Variété par cellule'!$A$1:$U$97,SMALL(('Variété par cellule'!$B$1:$U$97=O$1)*(ROW('Variété par cellule'!$B$1:$U$97)),COUNTIF('Variété par cellule'!$B$1:$U$97,"&lt;&gt;"&amp;O$1)+'Variété par cellule'!$V27),1),"")</f>
        <v/>
      </c>
      <c r="O28" s="2" t="str">
        <f t="array" ref="O28">IF(ROWS($1:26)&gt;MAX(M:M),"",VLOOKUP(ROWS($1:26),M:N,2,0))</f>
        <v/>
      </c>
      <c r="P28" s="2" t="str">
        <f>IF(COUNTIF(N28:N50,O28)&gt;20,"",COUNTIF(N28:N50,O28))</f>
        <v/>
      </c>
      <c r="Q28" s="3" t="str">
        <f>IF(OR(R28="",COUNTIF(R$3:R28,R28)&gt;1),"",MAX(Q$2:Q27)+1)</f>
        <v/>
      </c>
      <c r="R28" s="2" t="str">
        <f t="array" ref="R28">IFERROR(INDEX('Variété par cellule'!$A$1:$U$97,SMALL(('Variété par cellule'!$B$1:$U$97=S$1)*(ROW('Variété par cellule'!$B$1:$U$97)),COUNTIF('Variété par cellule'!$B$1:$U$97,"&lt;&gt;"&amp;S$1)+'Variété par cellule'!$V27),1),"")</f>
        <v/>
      </c>
      <c r="S28" s="2" t="str">
        <f t="array" ref="S28">IF(ROWS($1:26)&gt;MAX(Q:Q),"",VLOOKUP(ROWS($1:26),Q:R,2,0))</f>
        <v/>
      </c>
      <c r="T28" s="2" t="str">
        <f>IF(COUNTIF(R28:R50,S28)&gt;20,"",COUNTIF(R28:R50,S28))</f>
        <v/>
      </c>
      <c r="U28" s="3">
        <f>IF(OR(V28="",COUNTIF(V$3:V28,V28)&gt;1),"",MAX(U$2:U27)+1)</f>
        <v>9</v>
      </c>
      <c r="V28" s="2">
        <f t="array" ref="V28">IFERROR(INDEX('Variété par cellule'!$A$1:$U$97,SMALL(('Variété par cellule'!$B$1:$U$97=W$1)*(ROW('Variété par cellule'!$B$1:$U$97)),COUNTIF('Variété par cellule'!$B$1:$U$97,"&lt;&gt;"&amp;W$1)+'Variété par cellule'!$V27),1),"")</f>
        <v>11</v>
      </c>
      <c r="W28" s="2" t="str">
        <f t="array" ref="W28">IF(ROWS($1:26)&gt;MAX(U:U),"",VLOOKUP(ROWS($1:26),U:V,2,0))</f>
        <v/>
      </c>
      <c r="X28" s="2">
        <f>IF(COUNTIF(V28:V50,W28)&gt;20,"",COUNTIF(V28:V50,W28))</f>
        <v>0</v>
      </c>
      <c r="Y28" s="3" t="str">
        <f>IF(OR(Z28="",COUNTIF(Z$3:Z28,Z28)&gt;1),"",MAX(Y$2:Y27)+1)</f>
        <v/>
      </c>
      <c r="Z28" s="2" t="str">
        <f t="array" ref="Z28">IFERROR(INDEX('Variété par cellule'!$A$1:$U$97,SMALL(('Variété par cellule'!$B$1:$U$97=AA$1)*(ROW('Variété par cellule'!$B$1:$U$97)),COUNTIF('Variété par cellule'!$B$1:$U$97,"&lt;&gt;"&amp;AA$1)+'Variété par cellule'!$V27),1),"")</f>
        <v/>
      </c>
      <c r="AA28" s="2" t="str">
        <f t="array" ref="AA28">IF(ROWS($1:26)&gt;MAX(Y:Y),"",VLOOKUP(ROWS($1:26),Y:Z,2,0))</f>
        <v/>
      </c>
      <c r="AB28" s="2" t="str">
        <f>IF(COUNTIF(Z28:Z50,AA28)&gt;20,"",COUNTIF(Z28:Z50,AA28))</f>
        <v/>
      </c>
      <c r="AC28" s="3" t="str">
        <f>IF(OR(AD28="",COUNTIF(AD$3:AD28,AD28)&gt;1),"",MAX(AC$2:AC27)+1)</f>
        <v/>
      </c>
      <c r="AD28" s="2" t="str">
        <f t="array" ref="AD28">IFERROR(INDEX('Variété par cellule'!$A$1:$U$97,SMALL(('Variété par cellule'!$B$1:$U$97=AE$1)*(ROW('Variété par cellule'!$B$1:$U$97)),COUNTIF('Variété par cellule'!$B$1:$U$97,"&lt;&gt;"&amp;AE$1)+'Variété par cellule'!$V27),1),"")</f>
        <v/>
      </c>
      <c r="AE28" s="2" t="str">
        <f t="array" ref="AE28">IF(ROWS($1:26)&gt;MAX(AC:AC),"",VLOOKUP(ROWS($1:26),AC:AD,2,0))</f>
        <v/>
      </c>
      <c r="AF28" s="2" t="str">
        <f>IF(COUNTIF(AD28:AD50,AE28)&gt;20,"",COUNTIF(AD28:AD50,AE28))</f>
        <v/>
      </c>
      <c r="AG28" s="3" t="str">
        <f>IF(OR(AH28="",COUNTIF(AH$3:AH28,AH28)&gt;1),"",MAX(AG$2:AG27)+1)</f>
        <v/>
      </c>
      <c r="AH28" s="2" t="str">
        <f t="array" ref="AH28">IFERROR(INDEX('Variété par cellule'!$A$1:$U$97,SMALL(('Variété par cellule'!$B$1:$U$97=AI$1)*(ROW('Variété par cellule'!$B$1:$U$97)),COUNTIF('Variété par cellule'!$B$1:$U$97,"&lt;&gt;"&amp;AI$1)+'Variété par cellule'!$V27),1),"")</f>
        <v/>
      </c>
      <c r="AI28" s="2" t="str">
        <f t="array" ref="AI28">IF(ROWS($1:26)&gt;MAX(AG:AG),"",VLOOKUP(ROWS($1:26),AG:AH,2,0))</f>
        <v/>
      </c>
      <c r="AJ28" s="2" t="str">
        <f>IF(COUNTIF(AH28:AH50,AI28)&gt;20,"",COUNTIF(AH28:AH50,AI28))</f>
        <v/>
      </c>
      <c r="AK28" s="3" t="str">
        <f>IF(OR(AL28="",COUNTIF(AL$3:AL28,AL28)&gt;1),"",MAX(AK$2:AK27)+1)</f>
        <v/>
      </c>
      <c r="AL28" s="2" t="str">
        <f t="array" ref="AL28">IFERROR(INDEX('Variété par cellule'!$A$1:$U$97,SMALL(('Variété par cellule'!$B$1:$U$97=AM$1)*(ROW('Variété par cellule'!$B$1:$U$97)),COUNTIF('Variété par cellule'!$B$1:$U$97,"&lt;&gt;"&amp;AM$1)+'Variété par cellule'!$V27),1),"")</f>
        <v/>
      </c>
      <c r="AM28" s="2" t="str">
        <f t="array" ref="AM28">IF(ROWS($1:26)&gt;MAX(AK:AK),"",VLOOKUP(ROWS($1:26),AK:AL,2,0))</f>
        <v/>
      </c>
      <c r="AN28" s="2" t="str">
        <f>IF(COUNTIF(AL28:AL50,AM28)&gt;20,"",COUNTIF(AL28:AL50,AM28))</f>
        <v/>
      </c>
      <c r="AO28" s="3" t="str">
        <f>IF(OR(AP28="",COUNTIF(AP$3:AP28,AP28)&gt;1),"",MAX(AO$2:AO27)+1)</f>
        <v/>
      </c>
      <c r="AP28" s="2" t="str">
        <f t="array" ref="AP28">IFERROR(INDEX('Variété par cellule'!$A$1:$U$97,SMALL(('Variété par cellule'!$B$1:$U$97=AQ$1)*(ROW('Variété par cellule'!$B$1:$U$97)),COUNTIF('Variété par cellule'!$B$1:$U$97,"&lt;&gt;"&amp;AQ$1)+'Variété par cellule'!$V27),1),"")</f>
        <v/>
      </c>
      <c r="AQ28" s="2" t="str">
        <f t="array" ref="AQ28">IF(ROWS($1:26)&gt;MAX(AO:AO),"",VLOOKUP(ROWS($1:26),AO:AP,2,0))</f>
        <v/>
      </c>
      <c r="AR28" s="2" t="str">
        <f>IF(COUNTIF(AP28:AP50,AQ28)&gt;20,"",COUNTIF(AP28:AP50,AQ28))</f>
        <v/>
      </c>
      <c r="AS28" s="3" t="str">
        <f>IF(OR(AT28="",COUNTIF(AT$3:AT28,AT28)&gt;1),"",MAX(AS$2:AS27)+1)</f>
        <v/>
      </c>
      <c r="AT28" s="2" t="str">
        <f t="array" ref="AT28">IFERROR(INDEX('Variété par cellule'!$A$1:$U$97,SMALL(('Variété par cellule'!$B$1:$U$97=AU$1)*(ROW('Variété par cellule'!$B$1:$U$97)),COUNTIF('Variété par cellule'!$B$1:$U$97,"&lt;&gt;"&amp;AU$1)+'Variété par cellule'!$V27),1),"")</f>
        <v/>
      </c>
      <c r="AU28" s="2" t="str">
        <f t="array" ref="AU28">IF(ROWS($1:26)&gt;MAX(AS:AS),"",VLOOKUP(ROWS($1:26),AS:AT,2,0))</f>
        <v/>
      </c>
      <c r="AV28" s="2" t="str">
        <f>IF(COUNTIF(AT28:AT50,AU28)&gt;20,"",COUNTIF(AT28:AT50,AU28))</f>
        <v/>
      </c>
      <c r="AW28" s="3" t="str">
        <f>IF(OR(AX28="",COUNTIF(AX$3:AX28,AX28)&gt;1),"",MAX(AW$2:AW27)+1)</f>
        <v/>
      </c>
      <c r="AX28" s="2" t="str">
        <f t="array" ref="AX28">IFERROR(INDEX('Variété par cellule'!$A$1:$U$97,SMALL(('Variété par cellule'!$B$1:$U$97=AY$1)*(ROW('Variété par cellule'!$B$1:$U$97)),COUNTIF('Variété par cellule'!$B$1:$U$97,"&lt;&gt;"&amp;AY$1)+'Variété par cellule'!$V27),1),"")</f>
        <v/>
      </c>
      <c r="AY28" s="2" t="str">
        <f t="array" ref="AY28">IF(ROWS($1:26)&gt;MAX(AW:AW),"",VLOOKUP(ROWS($1:26),AW:AX,2,0))</f>
        <v/>
      </c>
      <c r="AZ28" s="2" t="str">
        <f>IF(COUNTIF(AX28:AX50,AY28)&gt;20,"",COUNTIF(AX28:AX50,AY28))</f>
        <v/>
      </c>
      <c r="BA28" s="3" t="str">
        <f>IF(OR(BB28="",COUNTIF(BB$3:BB28,BB28)&gt;1),"",MAX(BA$2:BA27)+1)</f>
        <v/>
      </c>
      <c r="BB28" s="2" t="str">
        <f t="array" ref="BB28">IFERROR(INDEX('Variété par cellule'!$A$1:$U$97,SMALL(('Variété par cellule'!$B$1:$U$97=BC$1)*(ROW('Variété par cellule'!$B$1:$U$97)),COUNTIF('Variété par cellule'!$B$1:$U$97,"&lt;&gt;"&amp;BC$1)+'Variété par cellule'!$V27),1),"")</f>
        <v/>
      </c>
      <c r="BC28" s="2" t="str">
        <f t="array" ref="BC28">IF(ROWS($1:26)&gt;MAX(BA:BA),"",VLOOKUP(ROWS($1:26),BA:BB,2,0))</f>
        <v/>
      </c>
      <c r="BD28" s="2" t="str">
        <f>IF(COUNTIF(BB28:BB50,BC28)&gt;20,"",COUNTIF(BB28:BB50,BC28))</f>
        <v/>
      </c>
      <c r="BE28" s="3" t="str">
        <f>IF(OR(BF28="",COUNTIF(BF$3:BF28,BF28)&gt;1),"",MAX(BE$2:BE27)+1)</f>
        <v/>
      </c>
      <c r="BF28" s="2" t="str">
        <f t="array" ref="BF28">IFERROR(INDEX('Variété par cellule'!$A$1:$U$97,SMALL(('Variété par cellule'!$B$1:$U$97=BG$1)*(ROW('Variété par cellule'!$B$1:$U$97)),COUNTIF('Variété par cellule'!$B$1:$U$97,"&lt;&gt;"&amp;BG$1)+'Variété par cellule'!$V27),1),"")</f>
        <v/>
      </c>
      <c r="BG28" s="2" t="str">
        <f t="array" ref="BG28">IF(ROWS($1:26)&gt;MAX(BE:BE),"",VLOOKUP(ROWS($1:26),BE:BF,2,0))</f>
        <v/>
      </c>
      <c r="BH28" s="2" t="str">
        <f>IF(COUNTIF(BF28:BF50,BG28)&gt;20,"",COUNTIF(BF28:BF50,BG28))</f>
        <v/>
      </c>
      <c r="BI28" s="3" t="str">
        <f>IF(OR(BJ28="",COUNTIF(BJ$3:BJ28,BJ28)&gt;1),"",MAX(BI$2:BI27)+1)</f>
        <v/>
      </c>
      <c r="BJ28" s="2" t="str">
        <f t="array" ref="BJ28">IFERROR(INDEX('Variété par cellule'!$A$1:$U$97,SMALL(('Variété par cellule'!$B$1:$U$97=#REF!)*(ROW('Variété par cellule'!$B$1:$U$97)),COUNTIF('Variété par cellule'!$B$1:$U$97,"&lt;&gt;"&amp;#REF!)+'Variété par cellule'!$V27),1),"")</f>
        <v/>
      </c>
    </row>
    <row r="29" spans="1:62">
      <c r="A29" s="3" t="str">
        <f>IF(OR(B29="",COUNTIF(B$3:B29,B29)&gt;1),"",MAX(A$2:A28)+1)</f>
        <v/>
      </c>
      <c r="B29" s="2">
        <f t="array" ref="B29">IFERROR(INDEX('Variété par cellule'!$A$1:$U$97,SMALL(('Variété par cellule'!$B$1:$U$97=C$1)*(ROW('Variété par cellule'!$B$1:$U$97)),COUNTIF('Variété par cellule'!$B$1:$U$97,"&lt;&gt;"&amp;C$1)+'Variété par cellule'!$V28),1),"")</f>
        <v>-8</v>
      </c>
      <c r="C29" s="2" t="str">
        <f t="array" ref="C29">IF(ROWS($1:27)&gt;MAX(A:A),"",VLOOKUP(ROWS($1:27),A:B,2,0))</f>
        <v/>
      </c>
      <c r="D29" s="2">
        <f>IF(COUNTIF(B29:B50,C29)&gt;20,"",COUNTIF(B29:B50,C29))</f>
        <v>0</v>
      </c>
      <c r="E29" s="3" t="str">
        <f>IF(OR(F29="",COUNTIF(F$3:F29,F29)&gt;1),"",MAX(E$2:E28)+1)</f>
        <v/>
      </c>
      <c r="F29" s="2">
        <f t="array" ref="F29">IFERROR(INDEX('Variété par cellule'!$A$1:$U$97,SMALL(('Variété par cellule'!$B$1:$U$97=G$1)*(ROW('Variété par cellule'!$B$1:$U$97)),COUNTIF('Variété par cellule'!$B$1:$U$97,"&lt;&gt;"&amp;G$1)+'Variété par cellule'!$V28),1),"")</f>
        <v>56</v>
      </c>
      <c r="G29" s="2" t="str">
        <f t="array" ref="G29">IF(ROWS($1:27)&gt;MAX(E:E),"",VLOOKUP(ROWS($1:27),E:F,2,0))</f>
        <v/>
      </c>
      <c r="H29" s="2">
        <f>IF(COUNTIF(F29:F50,G29)&gt;20,"",COUNTIF(F29:F50,G29))</f>
        <v>0</v>
      </c>
      <c r="I29" s="3" t="str">
        <f>IF(OR(J29="",COUNTIF(J$3:J29,J29)&gt;1),"",MAX(I$2:I28)+1)</f>
        <v/>
      </c>
      <c r="J29" s="2" t="str">
        <f t="array" ref="J29">IFERROR(INDEX('Variété par cellule'!$A$1:$U$97,SMALL(('Variété par cellule'!$B$1:$U$97=K$1)*(ROW('Variété par cellule'!$B$1:$U$97)),COUNTIF('Variété par cellule'!$B$1:$U$97,"&lt;&gt;"&amp;K$1)+'Variété par cellule'!$V28),1),"")</f>
        <v/>
      </c>
      <c r="K29" s="2" t="str">
        <f t="array" ref="K29">IF(ROWS($1:27)&gt;MAX(I:I),"",VLOOKUP(ROWS($1:27),I:J,2,0))</f>
        <v/>
      </c>
      <c r="L29" s="2" t="str">
        <f>IF(COUNTIF(J29:J50,K29)&gt;20,"",COUNTIF(J29:J50,K29))</f>
        <v/>
      </c>
      <c r="M29" s="3" t="str">
        <f>IF(OR(N29="",COUNTIF(N$3:N29,N29)&gt;1),"",MAX(M$2:M28)+1)</f>
        <v/>
      </c>
      <c r="N29" s="2" t="str">
        <f t="array" ref="N29">IFERROR(INDEX('Variété par cellule'!$A$1:$U$97,SMALL(('Variété par cellule'!$B$1:$U$97=O$1)*(ROW('Variété par cellule'!$B$1:$U$97)),COUNTIF('Variété par cellule'!$B$1:$U$97,"&lt;&gt;"&amp;O$1)+'Variété par cellule'!$V28),1),"")</f>
        <v/>
      </c>
      <c r="O29" s="2" t="str">
        <f t="array" ref="O29">IF(ROWS($1:27)&gt;MAX(M:M),"",VLOOKUP(ROWS($1:27),M:N,2,0))</f>
        <v/>
      </c>
      <c r="P29" s="2" t="str">
        <f>IF(COUNTIF(N29:N50,O29)&gt;20,"",COUNTIF(N29:N50,O29))</f>
        <v/>
      </c>
      <c r="Q29" s="3" t="str">
        <f>IF(OR(R29="",COUNTIF(R$3:R29,R29)&gt;1),"",MAX(Q$2:Q28)+1)</f>
        <v/>
      </c>
      <c r="R29" s="2" t="str">
        <f t="array" ref="R29">IFERROR(INDEX('Variété par cellule'!$A$1:$U$97,SMALL(('Variété par cellule'!$B$1:$U$97=S$1)*(ROW('Variété par cellule'!$B$1:$U$97)),COUNTIF('Variété par cellule'!$B$1:$U$97,"&lt;&gt;"&amp;S$1)+'Variété par cellule'!$V28),1),"")</f>
        <v/>
      </c>
      <c r="S29" s="2" t="str">
        <f t="array" ref="S29">IF(ROWS($1:27)&gt;MAX(Q:Q),"",VLOOKUP(ROWS($1:27),Q:R,2,0))</f>
        <v/>
      </c>
      <c r="T29" s="2" t="str">
        <f>IF(COUNTIF(R29:R50,S29)&gt;20,"",COUNTIF(R29:R50,S29))</f>
        <v/>
      </c>
      <c r="U29" s="3">
        <f>IF(OR(V29="",COUNTIF(V$3:V29,V29)&gt;1),"",MAX(U$2:U28)+1)</f>
        <v>10</v>
      </c>
      <c r="V29" s="2">
        <f t="array" ref="V29">IFERROR(INDEX('Variété par cellule'!$A$1:$U$97,SMALL(('Variété par cellule'!$B$1:$U$97=W$1)*(ROW('Variété par cellule'!$B$1:$U$97)),COUNTIF('Variété par cellule'!$B$1:$U$97,"&lt;&gt;"&amp;W$1)+'Variété par cellule'!$V28),1),"")</f>
        <v>15</v>
      </c>
      <c r="W29" s="2" t="str">
        <f t="array" ref="W29">IF(ROWS($1:27)&gt;MAX(U:U),"",VLOOKUP(ROWS($1:27),U:V,2,0))</f>
        <v/>
      </c>
      <c r="X29" s="2">
        <f>IF(COUNTIF(V29:V50,W29)&gt;20,"",COUNTIF(V29:V50,W29))</f>
        <v>0</v>
      </c>
      <c r="Y29" s="3" t="str">
        <f>IF(OR(Z29="",COUNTIF(Z$3:Z29,Z29)&gt;1),"",MAX(Y$2:Y28)+1)</f>
        <v/>
      </c>
      <c r="Z29" s="2" t="str">
        <f t="array" ref="Z29">IFERROR(INDEX('Variété par cellule'!$A$1:$U$97,SMALL(('Variété par cellule'!$B$1:$U$97=AA$1)*(ROW('Variété par cellule'!$B$1:$U$97)),COUNTIF('Variété par cellule'!$B$1:$U$97,"&lt;&gt;"&amp;AA$1)+'Variété par cellule'!$V28),1),"")</f>
        <v/>
      </c>
      <c r="AA29" s="2" t="str">
        <f t="array" ref="AA29">IF(ROWS($1:27)&gt;MAX(Y:Y),"",VLOOKUP(ROWS($1:27),Y:Z,2,0))</f>
        <v/>
      </c>
      <c r="AB29" s="2" t="str">
        <f>IF(COUNTIF(Z29:Z50,AA29)&gt;20,"",COUNTIF(Z29:Z50,AA29))</f>
        <v/>
      </c>
      <c r="AC29" s="3" t="str">
        <f>IF(OR(AD29="",COUNTIF(AD$3:AD29,AD29)&gt;1),"",MAX(AC$2:AC28)+1)</f>
        <v/>
      </c>
      <c r="AD29" s="2" t="str">
        <f t="array" ref="AD29">IFERROR(INDEX('Variété par cellule'!$A$1:$U$97,SMALL(('Variété par cellule'!$B$1:$U$97=AE$1)*(ROW('Variété par cellule'!$B$1:$U$97)),COUNTIF('Variété par cellule'!$B$1:$U$97,"&lt;&gt;"&amp;AE$1)+'Variété par cellule'!$V28),1),"")</f>
        <v/>
      </c>
      <c r="AE29" s="2" t="str">
        <f t="array" ref="AE29">IF(ROWS($1:27)&gt;MAX(AC:AC),"",VLOOKUP(ROWS($1:27),AC:AD,2,0))</f>
        <v/>
      </c>
      <c r="AF29" s="2" t="str">
        <f>IF(COUNTIF(AD29:AD50,AE29)&gt;20,"",COUNTIF(AD29:AD50,AE29))</f>
        <v/>
      </c>
      <c r="AG29" s="3" t="str">
        <f>IF(OR(AH29="",COUNTIF(AH$3:AH29,AH29)&gt;1),"",MAX(AG$2:AG28)+1)</f>
        <v/>
      </c>
      <c r="AH29" s="2" t="str">
        <f t="array" ref="AH29">IFERROR(INDEX('Variété par cellule'!$A$1:$U$97,SMALL(('Variété par cellule'!$B$1:$U$97=AI$1)*(ROW('Variété par cellule'!$B$1:$U$97)),COUNTIF('Variété par cellule'!$B$1:$U$97,"&lt;&gt;"&amp;AI$1)+'Variété par cellule'!$V28),1),"")</f>
        <v/>
      </c>
      <c r="AI29" s="2" t="str">
        <f t="array" ref="AI29">IF(ROWS($1:27)&gt;MAX(AG:AG),"",VLOOKUP(ROWS($1:27),AG:AH,2,0))</f>
        <v/>
      </c>
      <c r="AJ29" s="2" t="str">
        <f>IF(COUNTIF(AH29:AH50,AI29)&gt;20,"",COUNTIF(AH29:AH50,AI29))</f>
        <v/>
      </c>
      <c r="AK29" s="3" t="str">
        <f>IF(OR(AL29="",COUNTIF(AL$3:AL29,AL29)&gt;1),"",MAX(AK$2:AK28)+1)</f>
        <v/>
      </c>
      <c r="AL29" s="2" t="str">
        <f t="array" ref="AL29">IFERROR(INDEX('Variété par cellule'!$A$1:$U$97,SMALL(('Variété par cellule'!$B$1:$U$97=AM$1)*(ROW('Variété par cellule'!$B$1:$U$97)),COUNTIF('Variété par cellule'!$B$1:$U$97,"&lt;&gt;"&amp;AM$1)+'Variété par cellule'!$V28),1),"")</f>
        <v/>
      </c>
      <c r="AM29" s="2" t="str">
        <f t="array" ref="AM29">IF(ROWS($1:27)&gt;MAX(AK:AK),"",VLOOKUP(ROWS($1:27),AK:AL,2,0))</f>
        <v/>
      </c>
      <c r="AN29" s="2" t="str">
        <f>IF(COUNTIF(AL29:AL50,AM29)&gt;20,"",COUNTIF(AL29:AL50,AM29))</f>
        <v/>
      </c>
      <c r="AO29" s="3" t="str">
        <f>IF(OR(AP29="",COUNTIF(AP$3:AP29,AP29)&gt;1),"",MAX(AO$2:AO28)+1)</f>
        <v/>
      </c>
      <c r="AP29" s="2" t="str">
        <f t="array" ref="AP29">IFERROR(INDEX('Variété par cellule'!$A$1:$U$97,SMALL(('Variété par cellule'!$B$1:$U$97=AQ$1)*(ROW('Variété par cellule'!$B$1:$U$97)),COUNTIF('Variété par cellule'!$B$1:$U$97,"&lt;&gt;"&amp;AQ$1)+'Variété par cellule'!$V28),1),"")</f>
        <v/>
      </c>
      <c r="AQ29" s="2" t="str">
        <f t="array" ref="AQ29">IF(ROWS($1:27)&gt;MAX(AO:AO),"",VLOOKUP(ROWS($1:27),AO:AP,2,0))</f>
        <v/>
      </c>
      <c r="AR29" s="2" t="str">
        <f>IF(COUNTIF(AP29:AP50,AQ29)&gt;20,"",COUNTIF(AP29:AP50,AQ29))</f>
        <v/>
      </c>
      <c r="AS29" s="3" t="str">
        <f>IF(OR(AT29="",COUNTIF(AT$3:AT29,AT29)&gt;1),"",MAX(AS$2:AS28)+1)</f>
        <v/>
      </c>
      <c r="AT29" s="2" t="str">
        <f t="array" ref="AT29">IFERROR(INDEX('Variété par cellule'!$A$1:$U$97,SMALL(('Variété par cellule'!$B$1:$U$97=AU$1)*(ROW('Variété par cellule'!$B$1:$U$97)),COUNTIF('Variété par cellule'!$B$1:$U$97,"&lt;&gt;"&amp;AU$1)+'Variété par cellule'!$V28),1),"")</f>
        <v/>
      </c>
      <c r="AU29" s="2" t="str">
        <f t="array" ref="AU29">IF(ROWS($1:27)&gt;MAX(AS:AS),"",VLOOKUP(ROWS($1:27),AS:AT,2,0))</f>
        <v/>
      </c>
      <c r="AV29" s="2" t="str">
        <f>IF(COUNTIF(AT29:AT50,AU29)&gt;20,"",COUNTIF(AT29:AT50,AU29))</f>
        <v/>
      </c>
      <c r="AW29" s="3" t="str">
        <f>IF(OR(AX29="",COUNTIF(AX$3:AX29,AX29)&gt;1),"",MAX(AW$2:AW28)+1)</f>
        <v/>
      </c>
      <c r="AX29" s="2" t="str">
        <f t="array" ref="AX29">IFERROR(INDEX('Variété par cellule'!$A$1:$U$97,SMALL(('Variété par cellule'!$B$1:$U$97=AY$1)*(ROW('Variété par cellule'!$B$1:$U$97)),COUNTIF('Variété par cellule'!$B$1:$U$97,"&lt;&gt;"&amp;AY$1)+'Variété par cellule'!$V28),1),"")</f>
        <v/>
      </c>
      <c r="AY29" s="2" t="str">
        <f t="array" ref="AY29">IF(ROWS($1:27)&gt;MAX(AW:AW),"",VLOOKUP(ROWS($1:27),AW:AX,2,0))</f>
        <v/>
      </c>
      <c r="AZ29" s="2" t="str">
        <f>IF(COUNTIF(AX29:AX50,AY29)&gt;20,"",COUNTIF(AX29:AX50,AY29))</f>
        <v/>
      </c>
      <c r="BA29" s="3" t="str">
        <f>IF(OR(BB29="",COUNTIF(BB$3:BB29,BB29)&gt;1),"",MAX(BA$2:BA28)+1)</f>
        <v/>
      </c>
      <c r="BB29" s="2" t="str">
        <f t="array" ref="BB29">IFERROR(INDEX('Variété par cellule'!$A$1:$U$97,SMALL(('Variété par cellule'!$B$1:$U$97=BC$1)*(ROW('Variété par cellule'!$B$1:$U$97)),COUNTIF('Variété par cellule'!$B$1:$U$97,"&lt;&gt;"&amp;BC$1)+'Variété par cellule'!$V28),1),"")</f>
        <v/>
      </c>
      <c r="BC29" s="2" t="str">
        <f t="array" ref="BC29">IF(ROWS($1:27)&gt;MAX(BA:BA),"",VLOOKUP(ROWS($1:27),BA:BB,2,0))</f>
        <v/>
      </c>
      <c r="BD29" s="2" t="str">
        <f>IF(COUNTIF(BB29:BB50,BC29)&gt;20,"",COUNTIF(BB29:BB50,BC29))</f>
        <v/>
      </c>
      <c r="BE29" s="3" t="str">
        <f>IF(OR(BF29="",COUNTIF(BF$3:BF29,BF29)&gt;1),"",MAX(BE$2:BE28)+1)</f>
        <v/>
      </c>
      <c r="BF29" s="2" t="str">
        <f t="array" ref="BF29">IFERROR(INDEX('Variété par cellule'!$A$1:$U$97,SMALL(('Variété par cellule'!$B$1:$U$97=BG$1)*(ROW('Variété par cellule'!$B$1:$U$97)),COUNTIF('Variété par cellule'!$B$1:$U$97,"&lt;&gt;"&amp;BG$1)+'Variété par cellule'!$V28),1),"")</f>
        <v/>
      </c>
      <c r="BG29" s="2" t="str">
        <f t="array" ref="BG29">IF(ROWS($1:27)&gt;MAX(BE:BE),"",VLOOKUP(ROWS($1:27),BE:BF,2,0))</f>
        <v/>
      </c>
      <c r="BH29" s="2" t="str">
        <f>IF(COUNTIF(BF29:BF50,BG29)&gt;20,"",COUNTIF(BF29:BF50,BG29))</f>
        <v/>
      </c>
      <c r="BI29" s="3" t="str">
        <f>IF(OR(BJ29="",COUNTIF(BJ$3:BJ29,BJ29)&gt;1),"",MAX(BI$2:BI28)+1)</f>
        <v/>
      </c>
      <c r="BJ29" s="2" t="str">
        <f t="array" ref="BJ29">IFERROR(INDEX('Variété par cellule'!$A$1:$U$97,SMALL(('Variété par cellule'!$B$1:$U$97=#REF!)*(ROW('Variété par cellule'!$B$1:$U$97)),COUNTIF('Variété par cellule'!$B$1:$U$97,"&lt;&gt;"&amp;#REF!)+'Variété par cellule'!$V28),1),"")</f>
        <v/>
      </c>
    </row>
    <row r="30" spans="1:62">
      <c r="A30" s="3">
        <f>IF(OR(B30="",COUNTIF(B$3:B30,B30)&gt;1),"",MAX(A$2:A29)+1)</f>
        <v>4</v>
      </c>
      <c r="B30" s="2">
        <f t="array" ref="B30">IFERROR(INDEX('Variété par cellule'!$A$1:$U$97,SMALL(('Variété par cellule'!$B$1:$U$97=C$1)*(ROW('Variété par cellule'!$B$1:$U$97)),COUNTIF('Variété par cellule'!$B$1:$U$97,"&lt;&gt;"&amp;C$1)+'Variété par cellule'!$V29),1),"")</f>
        <v>-7</v>
      </c>
      <c r="C30" s="2" t="str">
        <f t="array" ref="C30">IF(ROWS($1:28)&gt;MAX(A:A),"",VLOOKUP(ROWS($1:28),A:B,2,0))</f>
        <v/>
      </c>
      <c r="D30" s="2">
        <f>IF(COUNTIF(B30:B50,C30)&gt;20,"",COUNTIF(B30:B50,C30))</f>
        <v>0</v>
      </c>
      <c r="E30" s="3" t="str">
        <f>IF(OR(F30="",COUNTIF(F$3:F30,F30)&gt;1),"",MAX(E$2:E29)+1)</f>
        <v/>
      </c>
      <c r="F30" s="2">
        <f t="array" ref="F30">IFERROR(INDEX('Variété par cellule'!$A$1:$U$97,SMALL(('Variété par cellule'!$B$1:$U$97=G$1)*(ROW('Variété par cellule'!$B$1:$U$97)),COUNTIF('Variété par cellule'!$B$1:$U$97,"&lt;&gt;"&amp;G$1)+'Variété par cellule'!$V29),1),"")</f>
        <v>56</v>
      </c>
      <c r="G30" s="2" t="str">
        <f t="array" ref="G30">IF(ROWS($1:28)&gt;MAX(E:E),"",VLOOKUP(ROWS($1:28),E:F,2,0))</f>
        <v/>
      </c>
      <c r="H30" s="2">
        <f>IF(COUNTIF(F30:F50,G30)&gt;20,"",COUNTIF(F30:F50,G30))</f>
        <v>0</v>
      </c>
      <c r="I30" s="3" t="str">
        <f>IF(OR(J30="",COUNTIF(J$3:J30,J30)&gt;1),"",MAX(I$2:I29)+1)</f>
        <v/>
      </c>
      <c r="J30" s="2" t="str">
        <f t="array" ref="J30">IFERROR(INDEX('Variété par cellule'!$A$1:$U$97,SMALL(('Variété par cellule'!$B$1:$U$97=K$1)*(ROW('Variété par cellule'!$B$1:$U$97)),COUNTIF('Variété par cellule'!$B$1:$U$97,"&lt;&gt;"&amp;K$1)+'Variété par cellule'!$V29),1),"")</f>
        <v/>
      </c>
      <c r="K30" s="2" t="str">
        <f t="array" ref="K30">IF(ROWS($1:28)&gt;MAX(I:I),"",VLOOKUP(ROWS($1:28),I:J,2,0))</f>
        <v/>
      </c>
      <c r="L30" s="2" t="str">
        <f>IF(COUNTIF(J30:J50,K30)&gt;20,"",COUNTIF(J30:J50,K30))</f>
        <v/>
      </c>
      <c r="M30" s="3" t="str">
        <f>IF(OR(N30="",COUNTIF(N$3:N30,N30)&gt;1),"",MAX(M$2:M29)+1)</f>
        <v/>
      </c>
      <c r="N30" s="2" t="str">
        <f t="array" ref="N30">IFERROR(INDEX('Variété par cellule'!$A$1:$U$97,SMALL(('Variété par cellule'!$B$1:$U$97=O$1)*(ROW('Variété par cellule'!$B$1:$U$97)),COUNTIF('Variété par cellule'!$B$1:$U$97,"&lt;&gt;"&amp;O$1)+'Variété par cellule'!$V29),1),"")</f>
        <v/>
      </c>
      <c r="O30" s="2" t="str">
        <f t="array" ref="O30">IF(ROWS($1:28)&gt;MAX(M:M),"",VLOOKUP(ROWS($1:28),M:N,2,0))</f>
        <v/>
      </c>
      <c r="P30" s="2" t="str">
        <f>IF(COUNTIF(N30:N50,O30)&gt;20,"",COUNTIF(N30:N50,O30))</f>
        <v/>
      </c>
      <c r="Q30" s="3" t="str">
        <f>IF(OR(R30="",COUNTIF(R$3:R30,R30)&gt;1),"",MAX(Q$2:Q29)+1)</f>
        <v/>
      </c>
      <c r="R30" s="2" t="str">
        <f t="array" ref="R30">IFERROR(INDEX('Variété par cellule'!$A$1:$U$97,SMALL(('Variété par cellule'!$B$1:$U$97=S$1)*(ROW('Variété par cellule'!$B$1:$U$97)),COUNTIF('Variété par cellule'!$B$1:$U$97,"&lt;&gt;"&amp;S$1)+'Variété par cellule'!$V29),1),"")</f>
        <v/>
      </c>
      <c r="S30" s="2" t="str">
        <f t="array" ref="S30">IF(ROWS($1:28)&gt;MAX(Q:Q),"",VLOOKUP(ROWS($1:28),Q:R,2,0))</f>
        <v/>
      </c>
      <c r="T30" s="2" t="str">
        <f>IF(COUNTIF(R30:R50,S30)&gt;20,"",COUNTIF(R30:R50,S30))</f>
        <v/>
      </c>
      <c r="U30" s="3">
        <f>IF(OR(V30="",COUNTIF(V$3:V30,V30)&gt;1),"",MAX(U$2:U29)+1)</f>
        <v>11</v>
      </c>
      <c r="V30" s="2">
        <f t="array" ref="V30">IFERROR(INDEX('Variété par cellule'!$A$1:$U$97,SMALL(('Variété par cellule'!$B$1:$U$97=W$1)*(ROW('Variété par cellule'!$B$1:$U$97)),COUNTIF('Variété par cellule'!$B$1:$U$97,"&lt;&gt;"&amp;W$1)+'Variété par cellule'!$V29),1),"")</f>
        <v>17</v>
      </c>
      <c r="W30" s="2" t="str">
        <f t="array" ref="W30">IF(ROWS($1:28)&gt;MAX(U:U),"",VLOOKUP(ROWS($1:28),U:V,2,0))</f>
        <v/>
      </c>
      <c r="X30" s="2">
        <f>IF(COUNTIF(V30:V50,W30)&gt;20,"",COUNTIF(V30:V50,W30))</f>
        <v>0</v>
      </c>
      <c r="Y30" s="3" t="str">
        <f>IF(OR(Z30="",COUNTIF(Z$3:Z30,Z30)&gt;1),"",MAX(Y$2:Y29)+1)</f>
        <v/>
      </c>
      <c r="Z30" s="2" t="str">
        <f t="array" ref="Z30">IFERROR(INDEX('Variété par cellule'!$A$1:$U$97,SMALL(('Variété par cellule'!$B$1:$U$97=AA$1)*(ROW('Variété par cellule'!$B$1:$U$97)),COUNTIF('Variété par cellule'!$B$1:$U$97,"&lt;&gt;"&amp;AA$1)+'Variété par cellule'!$V29),1),"")</f>
        <v/>
      </c>
      <c r="AA30" s="2" t="str">
        <f t="array" ref="AA30">IF(ROWS($1:28)&gt;MAX(Y:Y),"",VLOOKUP(ROWS($1:28),Y:Z,2,0))</f>
        <v/>
      </c>
      <c r="AB30" s="2" t="str">
        <f>IF(COUNTIF(Z30:Z50,AA30)&gt;20,"",COUNTIF(Z30:Z50,AA30))</f>
        <v/>
      </c>
      <c r="AC30" s="3" t="str">
        <f>IF(OR(AD30="",COUNTIF(AD$3:AD30,AD30)&gt;1),"",MAX(AC$2:AC29)+1)</f>
        <v/>
      </c>
      <c r="AD30" s="2" t="str">
        <f t="array" ref="AD30">IFERROR(INDEX('Variété par cellule'!$A$1:$U$97,SMALL(('Variété par cellule'!$B$1:$U$97=AE$1)*(ROW('Variété par cellule'!$B$1:$U$97)),COUNTIF('Variété par cellule'!$B$1:$U$97,"&lt;&gt;"&amp;AE$1)+'Variété par cellule'!$V29),1),"")</f>
        <v/>
      </c>
      <c r="AE30" s="2" t="str">
        <f t="array" ref="AE30">IF(ROWS($1:28)&gt;MAX(AC:AC),"",VLOOKUP(ROWS($1:28),AC:AD,2,0))</f>
        <v/>
      </c>
      <c r="AF30" s="2" t="str">
        <f>IF(COUNTIF(AD30:AD50,AE30)&gt;20,"",COUNTIF(AD30:AD50,AE30))</f>
        <v/>
      </c>
      <c r="AG30" s="3" t="str">
        <f>IF(OR(AH30="",COUNTIF(AH$3:AH30,AH30)&gt;1),"",MAX(AG$2:AG29)+1)</f>
        <v/>
      </c>
      <c r="AH30" s="2" t="str">
        <f t="array" ref="AH30">IFERROR(INDEX('Variété par cellule'!$A$1:$U$97,SMALL(('Variété par cellule'!$B$1:$U$97=AI$1)*(ROW('Variété par cellule'!$B$1:$U$97)),COUNTIF('Variété par cellule'!$B$1:$U$97,"&lt;&gt;"&amp;AI$1)+'Variété par cellule'!$V29),1),"")</f>
        <v/>
      </c>
      <c r="AI30" s="2" t="str">
        <f t="array" ref="AI30">IF(ROWS($1:28)&gt;MAX(AG:AG),"",VLOOKUP(ROWS($1:28),AG:AH,2,0))</f>
        <v/>
      </c>
      <c r="AJ30" s="2" t="str">
        <f>IF(COUNTIF(AH30:AH50,AI30)&gt;20,"",COUNTIF(AH30:AH50,AI30))</f>
        <v/>
      </c>
      <c r="AK30" s="3" t="str">
        <f>IF(OR(AL30="",COUNTIF(AL$3:AL30,AL30)&gt;1),"",MAX(AK$2:AK29)+1)</f>
        <v/>
      </c>
      <c r="AL30" s="2" t="str">
        <f t="array" ref="AL30">IFERROR(INDEX('Variété par cellule'!$A$1:$U$97,SMALL(('Variété par cellule'!$B$1:$U$97=AM$1)*(ROW('Variété par cellule'!$B$1:$U$97)),COUNTIF('Variété par cellule'!$B$1:$U$97,"&lt;&gt;"&amp;AM$1)+'Variété par cellule'!$V29),1),"")</f>
        <v/>
      </c>
      <c r="AM30" s="2" t="str">
        <f t="array" ref="AM30">IF(ROWS($1:28)&gt;MAX(AK:AK),"",VLOOKUP(ROWS($1:28),AK:AL,2,0))</f>
        <v/>
      </c>
      <c r="AN30" s="2" t="str">
        <f>IF(COUNTIF(AL30:AL50,AM30)&gt;20,"",COUNTIF(AL30:AL50,AM30))</f>
        <v/>
      </c>
      <c r="AO30" s="3" t="str">
        <f>IF(OR(AP30="",COUNTIF(AP$3:AP30,AP30)&gt;1),"",MAX(AO$2:AO29)+1)</f>
        <v/>
      </c>
      <c r="AP30" s="2" t="str">
        <f t="array" ref="AP30">IFERROR(INDEX('Variété par cellule'!$A$1:$U$97,SMALL(('Variété par cellule'!$B$1:$U$97=AQ$1)*(ROW('Variété par cellule'!$B$1:$U$97)),COUNTIF('Variété par cellule'!$B$1:$U$97,"&lt;&gt;"&amp;AQ$1)+'Variété par cellule'!$V29),1),"")</f>
        <v/>
      </c>
      <c r="AQ30" s="2" t="str">
        <f t="array" ref="AQ30">IF(ROWS($1:28)&gt;MAX(AO:AO),"",VLOOKUP(ROWS($1:28),AO:AP,2,0))</f>
        <v/>
      </c>
      <c r="AR30" s="2" t="str">
        <f>IF(COUNTIF(AP30:AP50,AQ30)&gt;20,"",COUNTIF(AP30:AP50,AQ30))</f>
        <v/>
      </c>
      <c r="AS30" s="3" t="str">
        <f>IF(OR(AT30="",COUNTIF(AT$3:AT30,AT30)&gt;1),"",MAX(AS$2:AS29)+1)</f>
        <v/>
      </c>
      <c r="AT30" s="2" t="str">
        <f t="array" ref="AT30">IFERROR(INDEX('Variété par cellule'!$A$1:$U$97,SMALL(('Variété par cellule'!$B$1:$U$97=AU$1)*(ROW('Variété par cellule'!$B$1:$U$97)),COUNTIF('Variété par cellule'!$B$1:$U$97,"&lt;&gt;"&amp;AU$1)+'Variété par cellule'!$V29),1),"")</f>
        <v/>
      </c>
      <c r="AU30" s="2" t="str">
        <f t="array" ref="AU30">IF(ROWS($1:28)&gt;MAX(AS:AS),"",VLOOKUP(ROWS($1:28),AS:AT,2,0))</f>
        <v/>
      </c>
      <c r="AV30" s="2" t="str">
        <f>IF(COUNTIF(AT30:AT50,AU30)&gt;20,"",COUNTIF(AT30:AT50,AU30))</f>
        <v/>
      </c>
      <c r="AW30" s="3" t="str">
        <f>IF(OR(AX30="",COUNTIF(AX$3:AX30,AX30)&gt;1),"",MAX(AW$2:AW29)+1)</f>
        <v/>
      </c>
      <c r="AX30" s="2" t="str">
        <f t="array" ref="AX30">IFERROR(INDEX('Variété par cellule'!$A$1:$U$97,SMALL(('Variété par cellule'!$B$1:$U$97=AY$1)*(ROW('Variété par cellule'!$B$1:$U$97)),COUNTIF('Variété par cellule'!$B$1:$U$97,"&lt;&gt;"&amp;AY$1)+'Variété par cellule'!$V29),1),"")</f>
        <v/>
      </c>
      <c r="AY30" s="2" t="str">
        <f t="array" ref="AY30">IF(ROWS($1:28)&gt;MAX(AW:AW),"",VLOOKUP(ROWS($1:28),AW:AX,2,0))</f>
        <v/>
      </c>
      <c r="AZ30" s="2" t="str">
        <f>IF(COUNTIF(AX30:AX50,AY30)&gt;20,"",COUNTIF(AX30:AX50,AY30))</f>
        <v/>
      </c>
      <c r="BA30" s="3" t="str">
        <f>IF(OR(BB30="",COUNTIF(BB$3:BB30,BB30)&gt;1),"",MAX(BA$2:BA29)+1)</f>
        <v/>
      </c>
      <c r="BB30" s="2" t="str">
        <f t="array" ref="BB30">IFERROR(INDEX('Variété par cellule'!$A$1:$U$97,SMALL(('Variété par cellule'!$B$1:$U$97=BC$1)*(ROW('Variété par cellule'!$B$1:$U$97)),COUNTIF('Variété par cellule'!$B$1:$U$97,"&lt;&gt;"&amp;BC$1)+'Variété par cellule'!$V29),1),"")</f>
        <v/>
      </c>
      <c r="BC30" s="2" t="str">
        <f t="array" ref="BC30">IF(ROWS($1:28)&gt;MAX(BA:BA),"",VLOOKUP(ROWS($1:28),BA:BB,2,0))</f>
        <v/>
      </c>
      <c r="BD30" s="2" t="str">
        <f>IF(COUNTIF(BB30:BB50,BC30)&gt;20,"",COUNTIF(BB30:BB50,BC30))</f>
        <v/>
      </c>
      <c r="BE30" s="3" t="str">
        <f>IF(OR(BF30="",COUNTIF(BF$3:BF30,BF30)&gt;1),"",MAX(BE$2:BE29)+1)</f>
        <v/>
      </c>
      <c r="BF30" s="2" t="str">
        <f t="array" ref="BF30">IFERROR(INDEX('Variété par cellule'!$A$1:$U$97,SMALL(('Variété par cellule'!$B$1:$U$97=BG$1)*(ROW('Variété par cellule'!$B$1:$U$97)),COUNTIF('Variété par cellule'!$B$1:$U$97,"&lt;&gt;"&amp;BG$1)+'Variété par cellule'!$V29),1),"")</f>
        <v/>
      </c>
      <c r="BG30" s="2" t="str">
        <f t="array" ref="BG30">IF(ROWS($1:28)&gt;MAX(BE:BE),"",VLOOKUP(ROWS($1:28),BE:BF,2,0))</f>
        <v/>
      </c>
      <c r="BH30" s="2" t="str">
        <f>IF(COUNTIF(BF30:BF50,BG30)&gt;20,"",COUNTIF(BF30:BF50,BG30))</f>
        <v/>
      </c>
      <c r="BI30" s="3" t="str">
        <f>IF(OR(BJ30="",COUNTIF(BJ$3:BJ30,BJ30)&gt;1),"",MAX(BI$2:BI29)+1)</f>
        <v/>
      </c>
      <c r="BJ30" s="2" t="str">
        <f t="array" ref="BJ30">IFERROR(INDEX('Variété par cellule'!$A$1:$U$97,SMALL(('Variété par cellule'!$B$1:$U$97=#REF!)*(ROW('Variété par cellule'!$B$1:$U$97)),COUNTIF('Variété par cellule'!$B$1:$U$97,"&lt;&gt;"&amp;#REF!)+'Variété par cellule'!$V29),1),"")</f>
        <v/>
      </c>
    </row>
    <row r="31" spans="1:62">
      <c r="A31" s="3" t="str">
        <f>IF(OR(B31="",COUNTIF(B$3:B31,B31)&gt;1),"",MAX(A$2:A30)+1)</f>
        <v/>
      </c>
      <c r="B31" s="2">
        <f t="array" ref="B31">IFERROR(INDEX('Variété par cellule'!$A$1:$U$97,SMALL(('Variété par cellule'!$B$1:$U$97=C$1)*(ROW('Variété par cellule'!$B$1:$U$97)),COUNTIF('Variété par cellule'!$B$1:$U$97,"&lt;&gt;"&amp;C$1)+'Variété par cellule'!$V30),1),"")</f>
        <v>-7</v>
      </c>
      <c r="C31" s="2" t="str">
        <f t="array" ref="C31">IF(ROWS($1:29)&gt;MAX(A:A),"",VLOOKUP(ROWS($1:29),A:B,2,0))</f>
        <v/>
      </c>
      <c r="D31" s="2">
        <f>IF(COUNTIF(B31:B50,C31)&gt;20,"",COUNTIF(B31:B50,C31))</f>
        <v>0</v>
      </c>
      <c r="E31" s="3" t="str">
        <f>IF(OR(F31="",COUNTIF(F$3:F31,F31)&gt;1),"",MAX(E$2:E30)+1)</f>
        <v/>
      </c>
      <c r="F31" s="2">
        <f t="array" ref="F31">IFERROR(INDEX('Variété par cellule'!$A$1:$U$97,SMALL(('Variété par cellule'!$B$1:$U$97=G$1)*(ROW('Variété par cellule'!$B$1:$U$97)),COUNTIF('Variété par cellule'!$B$1:$U$97,"&lt;&gt;"&amp;G$1)+'Variété par cellule'!$V30),1),"")</f>
        <v>56</v>
      </c>
      <c r="G31" s="2" t="str">
        <f t="array" ref="G31">IF(ROWS($1:29)&gt;MAX(E:E),"",VLOOKUP(ROWS($1:29),E:F,2,0))</f>
        <v/>
      </c>
      <c r="H31" s="2">
        <f>IF(COUNTIF(F31:F50,G31)&gt;20,"",COUNTIF(F31:F50,G31))</f>
        <v>0</v>
      </c>
      <c r="I31" s="3" t="str">
        <f>IF(OR(J31="",COUNTIF(J$3:J31,J31)&gt;1),"",MAX(I$2:I30)+1)</f>
        <v/>
      </c>
      <c r="J31" s="2" t="str">
        <f t="array" ref="J31">IFERROR(INDEX('Variété par cellule'!$A$1:$U$97,SMALL(('Variété par cellule'!$B$1:$U$97=K$1)*(ROW('Variété par cellule'!$B$1:$U$97)),COUNTIF('Variété par cellule'!$B$1:$U$97,"&lt;&gt;"&amp;K$1)+'Variété par cellule'!$V30),1),"")</f>
        <v/>
      </c>
      <c r="K31" s="2" t="str">
        <f t="array" ref="K31">IF(ROWS($1:29)&gt;MAX(I:I),"",VLOOKUP(ROWS($1:29),I:J,2,0))</f>
        <v/>
      </c>
      <c r="L31" s="2">
        <f>IF(COUNTIF(J31:J50,K31)&gt;20,"",COUNTIF(J31:J50,K31))</f>
        <v>20</v>
      </c>
      <c r="M31" s="3" t="str">
        <f>IF(OR(N31="",COUNTIF(N$3:N31,N31)&gt;1),"",MAX(M$2:M30)+1)</f>
        <v/>
      </c>
      <c r="N31" s="2" t="str">
        <f t="array" ref="N31">IFERROR(INDEX('Variété par cellule'!$A$1:$U$97,SMALL(('Variété par cellule'!$B$1:$U$97=O$1)*(ROW('Variété par cellule'!$B$1:$U$97)),COUNTIF('Variété par cellule'!$B$1:$U$97,"&lt;&gt;"&amp;O$1)+'Variété par cellule'!$V30),1),"")</f>
        <v/>
      </c>
      <c r="O31" s="2" t="str">
        <f t="array" ref="O31">IF(ROWS($1:29)&gt;MAX(M:M),"",VLOOKUP(ROWS($1:29),M:N,2,0))</f>
        <v/>
      </c>
      <c r="P31" s="2">
        <f>IF(COUNTIF(N31:N50,O31)&gt;20,"",COUNTIF(N31:N50,O31))</f>
        <v>20</v>
      </c>
      <c r="Q31" s="3" t="str">
        <f>IF(OR(R31="",COUNTIF(R$3:R31,R31)&gt;1),"",MAX(Q$2:Q30)+1)</f>
        <v/>
      </c>
      <c r="R31" s="2" t="str">
        <f t="array" ref="R31">IFERROR(INDEX('Variété par cellule'!$A$1:$U$97,SMALL(('Variété par cellule'!$B$1:$U$97=S$1)*(ROW('Variété par cellule'!$B$1:$U$97)),COUNTIF('Variété par cellule'!$B$1:$U$97,"&lt;&gt;"&amp;S$1)+'Variété par cellule'!$V30),1),"")</f>
        <v/>
      </c>
      <c r="S31" s="2" t="str">
        <f t="array" ref="S31">IF(ROWS($1:29)&gt;MAX(Q:Q),"",VLOOKUP(ROWS($1:29),Q:R,2,0))</f>
        <v/>
      </c>
      <c r="T31" s="2">
        <f>IF(COUNTIF(R31:R50,S31)&gt;20,"",COUNTIF(R31:R50,S31))</f>
        <v>20</v>
      </c>
      <c r="U31" s="3" t="str">
        <f>IF(OR(V31="",COUNTIF(V$3:V31,V31)&gt;1),"",MAX(U$2:U30)+1)</f>
        <v/>
      </c>
      <c r="V31" s="2">
        <f t="array" ref="V31">IFERROR(INDEX('Variété par cellule'!$A$1:$U$97,SMALL(('Variété par cellule'!$B$1:$U$97=W$1)*(ROW('Variété par cellule'!$B$1:$U$97)),COUNTIF('Variété par cellule'!$B$1:$U$97,"&lt;&gt;"&amp;W$1)+'Variété par cellule'!$V30),1),"")</f>
        <v>17</v>
      </c>
      <c r="W31" s="2" t="str">
        <f t="array" ref="W31">IF(ROWS($1:29)&gt;MAX(U:U),"",VLOOKUP(ROWS($1:29),U:V,2,0))</f>
        <v/>
      </c>
      <c r="X31" s="2">
        <f>IF(COUNTIF(V31:V50,W31)&gt;20,"",COUNTIF(V31:V50,W31))</f>
        <v>0</v>
      </c>
      <c r="Y31" s="3" t="str">
        <f>IF(OR(Z31="",COUNTIF(Z$3:Z31,Z31)&gt;1),"",MAX(Y$2:Y30)+1)</f>
        <v/>
      </c>
      <c r="Z31" s="2" t="str">
        <f t="array" ref="Z31">IFERROR(INDEX('Variété par cellule'!$A$1:$U$97,SMALL(('Variété par cellule'!$B$1:$U$97=AA$1)*(ROW('Variété par cellule'!$B$1:$U$97)),COUNTIF('Variété par cellule'!$B$1:$U$97,"&lt;&gt;"&amp;AA$1)+'Variété par cellule'!$V30),1),"")</f>
        <v/>
      </c>
      <c r="AA31" s="2" t="str">
        <f t="array" ref="AA31">IF(ROWS($1:29)&gt;MAX(Y:Y),"",VLOOKUP(ROWS($1:29),Y:Z,2,0))</f>
        <v/>
      </c>
      <c r="AB31" s="2">
        <f>IF(COUNTIF(Z31:Z50,AA31)&gt;20,"",COUNTIF(Z31:Z50,AA31))</f>
        <v>20</v>
      </c>
      <c r="AC31" s="3" t="str">
        <f>IF(OR(AD31="",COUNTIF(AD$3:AD31,AD31)&gt;1),"",MAX(AC$2:AC30)+1)</f>
        <v/>
      </c>
      <c r="AD31" s="2" t="str">
        <f t="array" ref="AD31">IFERROR(INDEX('Variété par cellule'!$A$1:$U$97,SMALL(('Variété par cellule'!$B$1:$U$97=AE$1)*(ROW('Variété par cellule'!$B$1:$U$97)),COUNTIF('Variété par cellule'!$B$1:$U$97,"&lt;&gt;"&amp;AE$1)+'Variété par cellule'!$V30),1),"")</f>
        <v/>
      </c>
      <c r="AE31" s="2" t="str">
        <f t="array" ref="AE31">IF(ROWS($1:29)&gt;MAX(AC:AC),"",VLOOKUP(ROWS($1:29),AC:AD,2,0))</f>
        <v/>
      </c>
      <c r="AF31" s="2">
        <f>IF(COUNTIF(AD31:AD50,AE31)&gt;20,"",COUNTIF(AD31:AD50,AE31))</f>
        <v>20</v>
      </c>
      <c r="AG31" s="3" t="str">
        <f>IF(OR(AH31="",COUNTIF(AH$3:AH31,AH31)&gt;1),"",MAX(AG$2:AG30)+1)</f>
        <v/>
      </c>
      <c r="AH31" s="2" t="str">
        <f t="array" ref="AH31">IFERROR(INDEX('Variété par cellule'!$A$1:$U$97,SMALL(('Variété par cellule'!$B$1:$U$97=AI$1)*(ROW('Variété par cellule'!$B$1:$U$97)),COUNTIF('Variété par cellule'!$B$1:$U$97,"&lt;&gt;"&amp;AI$1)+'Variété par cellule'!$V30),1),"")</f>
        <v/>
      </c>
      <c r="AI31" s="2" t="str">
        <f t="array" ref="AI31">IF(ROWS($1:29)&gt;MAX(AG:AG),"",VLOOKUP(ROWS($1:29),AG:AH,2,0))</f>
        <v/>
      </c>
      <c r="AJ31" s="2">
        <f>IF(COUNTIF(AH31:AH50,AI31)&gt;20,"",COUNTIF(AH31:AH50,AI31))</f>
        <v>20</v>
      </c>
      <c r="AK31" s="3" t="str">
        <f>IF(OR(AL31="",COUNTIF(AL$3:AL31,AL31)&gt;1),"",MAX(AK$2:AK30)+1)</f>
        <v/>
      </c>
      <c r="AL31" s="2" t="str">
        <f t="array" ref="AL31">IFERROR(INDEX('Variété par cellule'!$A$1:$U$97,SMALL(('Variété par cellule'!$B$1:$U$97=AM$1)*(ROW('Variété par cellule'!$B$1:$U$97)),COUNTIF('Variété par cellule'!$B$1:$U$97,"&lt;&gt;"&amp;AM$1)+'Variété par cellule'!$V30),1),"")</f>
        <v/>
      </c>
      <c r="AM31" s="2" t="str">
        <f t="array" ref="AM31">IF(ROWS($1:29)&gt;MAX(AK:AK),"",VLOOKUP(ROWS($1:29),AK:AL,2,0))</f>
        <v/>
      </c>
      <c r="AN31" s="2">
        <f>IF(COUNTIF(AL31:AL50,AM31)&gt;20,"",COUNTIF(AL31:AL50,AM31))</f>
        <v>20</v>
      </c>
      <c r="AO31" s="3" t="str">
        <f>IF(OR(AP31="",COUNTIF(AP$3:AP31,AP31)&gt;1),"",MAX(AO$2:AO30)+1)</f>
        <v/>
      </c>
      <c r="AP31" s="2" t="str">
        <f t="array" ref="AP31">IFERROR(INDEX('Variété par cellule'!$A$1:$U$97,SMALL(('Variété par cellule'!$B$1:$U$97=AQ$1)*(ROW('Variété par cellule'!$B$1:$U$97)),COUNTIF('Variété par cellule'!$B$1:$U$97,"&lt;&gt;"&amp;AQ$1)+'Variété par cellule'!$V30),1),"")</f>
        <v/>
      </c>
      <c r="AQ31" s="2" t="str">
        <f t="array" ref="AQ31">IF(ROWS($1:29)&gt;MAX(AO:AO),"",VLOOKUP(ROWS($1:29),AO:AP,2,0))</f>
        <v/>
      </c>
      <c r="AR31" s="2">
        <f>IF(COUNTIF(AP31:AP50,AQ31)&gt;20,"",COUNTIF(AP31:AP50,AQ31))</f>
        <v>20</v>
      </c>
      <c r="AS31" s="3" t="str">
        <f>IF(OR(AT31="",COUNTIF(AT$3:AT31,AT31)&gt;1),"",MAX(AS$2:AS30)+1)</f>
        <v/>
      </c>
      <c r="AT31" s="2" t="str">
        <f t="array" ref="AT31">IFERROR(INDEX('Variété par cellule'!$A$1:$U$97,SMALL(('Variété par cellule'!$B$1:$U$97=AU$1)*(ROW('Variété par cellule'!$B$1:$U$97)),COUNTIF('Variété par cellule'!$B$1:$U$97,"&lt;&gt;"&amp;AU$1)+'Variété par cellule'!$V30),1),"")</f>
        <v/>
      </c>
      <c r="AU31" s="2" t="str">
        <f t="array" ref="AU31">IF(ROWS($1:29)&gt;MAX(AS:AS),"",VLOOKUP(ROWS($1:29),AS:AT,2,0))</f>
        <v/>
      </c>
      <c r="AV31" s="2">
        <f>IF(COUNTIF(AT31:AT50,AU31)&gt;20,"",COUNTIF(AT31:AT50,AU31))</f>
        <v>20</v>
      </c>
      <c r="AW31" s="3" t="str">
        <f>IF(OR(AX31="",COUNTIF(AX$3:AX31,AX31)&gt;1),"",MAX(AW$2:AW30)+1)</f>
        <v/>
      </c>
      <c r="AX31" s="2" t="str">
        <f t="array" ref="AX31">IFERROR(INDEX('Variété par cellule'!$A$1:$U$97,SMALL(('Variété par cellule'!$B$1:$U$97=AY$1)*(ROW('Variété par cellule'!$B$1:$U$97)),COUNTIF('Variété par cellule'!$B$1:$U$97,"&lt;&gt;"&amp;AY$1)+'Variété par cellule'!$V30),1),"")</f>
        <v/>
      </c>
      <c r="AY31" s="2" t="str">
        <f t="array" ref="AY31">IF(ROWS($1:29)&gt;MAX(AW:AW),"",VLOOKUP(ROWS($1:29),AW:AX,2,0))</f>
        <v/>
      </c>
      <c r="AZ31" s="2">
        <f>IF(COUNTIF(AX31:AX50,AY31)&gt;20,"",COUNTIF(AX31:AX50,AY31))</f>
        <v>20</v>
      </c>
      <c r="BA31" s="3" t="str">
        <f>IF(OR(BB31="",COUNTIF(BB$3:BB31,BB31)&gt;1),"",MAX(BA$2:BA30)+1)</f>
        <v/>
      </c>
      <c r="BB31" s="2" t="str">
        <f t="array" ref="BB31">IFERROR(INDEX('Variété par cellule'!$A$1:$U$97,SMALL(('Variété par cellule'!$B$1:$U$97=BC$1)*(ROW('Variété par cellule'!$B$1:$U$97)),COUNTIF('Variété par cellule'!$B$1:$U$97,"&lt;&gt;"&amp;BC$1)+'Variété par cellule'!$V30),1),"")</f>
        <v/>
      </c>
      <c r="BC31" s="2" t="str">
        <f t="array" ref="BC31">IF(ROWS($1:29)&gt;MAX(BA:BA),"",VLOOKUP(ROWS($1:29),BA:BB,2,0))</f>
        <v/>
      </c>
      <c r="BD31" s="2">
        <f>IF(COUNTIF(BB31:BB50,BC31)&gt;20,"",COUNTIF(BB31:BB50,BC31))</f>
        <v>20</v>
      </c>
      <c r="BE31" s="3" t="str">
        <f>IF(OR(BF31="",COUNTIF(BF$3:BF31,BF31)&gt;1),"",MAX(BE$2:BE30)+1)</f>
        <v/>
      </c>
      <c r="BF31" s="2" t="str">
        <f t="array" ref="BF31">IFERROR(INDEX('Variété par cellule'!$A$1:$U$97,SMALL(('Variété par cellule'!$B$1:$U$97=BG$1)*(ROW('Variété par cellule'!$B$1:$U$97)),COUNTIF('Variété par cellule'!$B$1:$U$97,"&lt;&gt;"&amp;BG$1)+'Variété par cellule'!$V30),1),"")</f>
        <v/>
      </c>
      <c r="BG31" s="2" t="str">
        <f t="array" ref="BG31">IF(ROWS($1:29)&gt;MAX(BE:BE),"",VLOOKUP(ROWS($1:29),BE:BF,2,0))</f>
        <v/>
      </c>
      <c r="BH31" s="2">
        <f>IF(COUNTIF(BF31:BF50,BG31)&gt;20,"",COUNTIF(BF31:BF50,BG31))</f>
        <v>20</v>
      </c>
      <c r="BI31" s="3" t="str">
        <f>IF(OR(BJ31="",COUNTIF(BJ$3:BJ31,BJ31)&gt;1),"",MAX(BI$2:BI30)+1)</f>
        <v/>
      </c>
      <c r="BJ31" s="2" t="str">
        <f t="array" ref="BJ31">IFERROR(INDEX('Variété par cellule'!$A$1:$U$97,SMALL(('Variété par cellule'!$B$1:$U$97=#REF!)*(ROW('Variété par cellule'!$B$1:$U$97)),COUNTIF('Variété par cellule'!$B$1:$U$97,"&lt;&gt;"&amp;#REF!)+'Variété par cellule'!$V30),1),"")</f>
        <v/>
      </c>
    </row>
    <row r="32" spans="1:62">
      <c r="A32" s="3" t="str">
        <f>IF(OR(B32="",COUNTIF(B$3:B32,B32)&gt;1),"",MAX(A$2:A31)+1)</f>
        <v/>
      </c>
      <c r="B32" s="2">
        <f t="array" ref="B32">IFERROR(INDEX('Variété par cellule'!$A$1:$U$97,SMALL(('Variété par cellule'!$B$1:$U$97=C$1)*(ROW('Variété par cellule'!$B$1:$U$97)),COUNTIF('Variété par cellule'!$B$1:$U$97,"&lt;&gt;"&amp;C$1)+'Variété par cellule'!$V31),1),"")</f>
        <v>-7</v>
      </c>
      <c r="C32" s="2" t="str">
        <f t="array" ref="C32">IF(ROWS($1:30)&gt;MAX(A:A),"",VLOOKUP(ROWS($1:30),A:B,2,0))</f>
        <v/>
      </c>
      <c r="D32" s="2">
        <f>IF(COUNTIF(B32:B50,C32)&gt;20,"",COUNTIF(B32:B50,C32))</f>
        <v>0</v>
      </c>
      <c r="E32" s="3" t="str">
        <f>IF(OR(F32="",COUNTIF(F$3:F32,F32)&gt;1),"",MAX(E$2:E31)+1)</f>
        <v/>
      </c>
      <c r="F32" s="2">
        <f t="array" ref="F32">IFERROR(INDEX('Variété par cellule'!$A$1:$U$97,SMALL(('Variété par cellule'!$B$1:$U$97=G$1)*(ROW('Variété par cellule'!$B$1:$U$97)),COUNTIF('Variété par cellule'!$B$1:$U$97,"&lt;&gt;"&amp;G$1)+'Variété par cellule'!$V31),1),"")</f>
        <v>56</v>
      </c>
      <c r="G32" s="2" t="str">
        <f t="array" ref="G32">IF(ROWS($1:30)&gt;MAX(E:E),"",VLOOKUP(ROWS($1:30),E:F,2,0))</f>
        <v/>
      </c>
      <c r="H32" s="2">
        <f>IF(COUNTIF(F32:F50,G32)&gt;20,"",COUNTIF(F32:F50,G32))</f>
        <v>0</v>
      </c>
      <c r="I32" s="3" t="str">
        <f>IF(OR(J32="",COUNTIF(J$3:J32,J32)&gt;1),"",MAX(I$2:I31)+1)</f>
        <v/>
      </c>
      <c r="J32" s="2" t="str">
        <f t="array" ref="J32">IFERROR(INDEX('Variété par cellule'!$A$1:$U$97,SMALL(('Variété par cellule'!$B$1:$U$97=K$1)*(ROW('Variété par cellule'!$B$1:$U$97)),COUNTIF('Variété par cellule'!$B$1:$U$97,"&lt;&gt;"&amp;K$1)+'Variété par cellule'!$V31),1),"")</f>
        <v/>
      </c>
      <c r="K32" s="2" t="str">
        <f t="array" ref="K32">IF(ROWS($1:30)&gt;MAX(I:I),"",VLOOKUP(ROWS($1:30),I:J,2,0))</f>
        <v/>
      </c>
      <c r="L32" s="2">
        <f>IF(COUNTIF(J32:J50,K32)&gt;20,"",COUNTIF(J32:J50,K32))</f>
        <v>19</v>
      </c>
      <c r="M32" s="3" t="str">
        <f>IF(OR(N32="",COUNTIF(N$3:N32,N32)&gt;1),"",MAX(M$2:M31)+1)</f>
        <v/>
      </c>
      <c r="N32" s="2" t="str">
        <f t="array" ref="N32">IFERROR(INDEX('Variété par cellule'!$A$1:$U$97,SMALL(('Variété par cellule'!$B$1:$U$97=O$1)*(ROW('Variété par cellule'!$B$1:$U$97)),COUNTIF('Variété par cellule'!$B$1:$U$97,"&lt;&gt;"&amp;O$1)+'Variété par cellule'!$V31),1),"")</f>
        <v/>
      </c>
      <c r="O32" s="2" t="str">
        <f t="array" ref="O32">IF(ROWS($1:30)&gt;MAX(M:M),"",VLOOKUP(ROWS($1:30),M:N,2,0))</f>
        <v/>
      </c>
      <c r="P32" s="2">
        <f>IF(COUNTIF(N32:N50,O32)&gt;20,"",COUNTIF(N32:N50,O32))</f>
        <v>19</v>
      </c>
      <c r="Q32" s="3" t="str">
        <f>IF(OR(R32="",COUNTIF(R$3:R32,R32)&gt;1),"",MAX(Q$2:Q31)+1)</f>
        <v/>
      </c>
      <c r="R32" s="2" t="str">
        <f t="array" ref="R32">IFERROR(INDEX('Variété par cellule'!$A$1:$U$97,SMALL(('Variété par cellule'!$B$1:$U$97=S$1)*(ROW('Variété par cellule'!$B$1:$U$97)),COUNTIF('Variété par cellule'!$B$1:$U$97,"&lt;&gt;"&amp;S$1)+'Variété par cellule'!$V31),1),"")</f>
        <v/>
      </c>
      <c r="S32" s="2" t="str">
        <f t="array" ref="S32">IF(ROWS($1:30)&gt;MAX(Q:Q),"",VLOOKUP(ROWS($1:30),Q:R,2,0))</f>
        <v/>
      </c>
      <c r="T32" s="2">
        <f>IF(COUNTIF(R32:R50,S32)&gt;20,"",COUNTIF(R32:R50,S32))</f>
        <v>19</v>
      </c>
      <c r="U32" s="3">
        <f>IF(OR(V32="",COUNTIF(V$3:V32,V32)&gt;1),"",MAX(U$2:U31)+1)</f>
        <v>12</v>
      </c>
      <c r="V32" s="2">
        <f t="array" ref="V32">IFERROR(INDEX('Variété par cellule'!$A$1:$U$97,SMALL(('Variété par cellule'!$B$1:$U$97=W$1)*(ROW('Variété par cellule'!$B$1:$U$97)),COUNTIF('Variété par cellule'!$B$1:$U$97,"&lt;&gt;"&amp;W$1)+'Variété par cellule'!$V31),1),"")</f>
        <v>18</v>
      </c>
      <c r="W32" s="2" t="str">
        <f t="array" ref="W32">IF(ROWS($1:30)&gt;MAX(U:U),"",VLOOKUP(ROWS($1:30),U:V,2,0))</f>
        <v/>
      </c>
      <c r="X32" s="2">
        <f>IF(COUNTIF(V32:V50,W32)&gt;20,"",COUNTIF(V32:V50,W32))</f>
        <v>0</v>
      </c>
      <c r="Y32" s="3" t="str">
        <f>IF(OR(Z32="",COUNTIF(Z$3:Z32,Z32)&gt;1),"",MAX(Y$2:Y31)+1)</f>
        <v/>
      </c>
      <c r="Z32" s="2" t="str">
        <f t="array" ref="Z32">IFERROR(INDEX('Variété par cellule'!$A$1:$U$97,SMALL(('Variété par cellule'!$B$1:$U$97=AA$1)*(ROW('Variété par cellule'!$B$1:$U$97)),COUNTIF('Variété par cellule'!$B$1:$U$97,"&lt;&gt;"&amp;AA$1)+'Variété par cellule'!$V31),1),"")</f>
        <v/>
      </c>
      <c r="AA32" s="2" t="str">
        <f t="array" ref="AA32">IF(ROWS($1:30)&gt;MAX(Y:Y),"",VLOOKUP(ROWS($1:30),Y:Z,2,0))</f>
        <v/>
      </c>
      <c r="AB32" s="2">
        <f>IF(COUNTIF(Z32:Z50,AA32)&gt;20,"",COUNTIF(Z32:Z50,AA32))</f>
        <v>19</v>
      </c>
      <c r="AC32" s="3" t="str">
        <f>IF(OR(AD32="",COUNTIF(AD$3:AD32,AD32)&gt;1),"",MAX(AC$2:AC31)+1)</f>
        <v/>
      </c>
      <c r="AD32" s="2" t="str">
        <f t="array" ref="AD32">IFERROR(INDEX('Variété par cellule'!$A$1:$U$97,SMALL(('Variété par cellule'!$B$1:$U$97=AE$1)*(ROW('Variété par cellule'!$B$1:$U$97)),COUNTIF('Variété par cellule'!$B$1:$U$97,"&lt;&gt;"&amp;AE$1)+'Variété par cellule'!$V31),1),"")</f>
        <v/>
      </c>
      <c r="AE32" s="2" t="str">
        <f t="array" ref="AE32">IF(ROWS($1:30)&gt;MAX(AC:AC),"",VLOOKUP(ROWS($1:30),AC:AD,2,0))</f>
        <v/>
      </c>
      <c r="AF32" s="2">
        <f>IF(COUNTIF(AD32:AD50,AE32)&gt;20,"",COUNTIF(AD32:AD50,AE32))</f>
        <v>19</v>
      </c>
      <c r="AG32" s="3" t="str">
        <f>IF(OR(AH32="",COUNTIF(AH$3:AH32,AH32)&gt;1),"",MAX(AG$2:AG31)+1)</f>
        <v/>
      </c>
      <c r="AH32" s="2" t="str">
        <f t="array" ref="AH32">IFERROR(INDEX('Variété par cellule'!$A$1:$U$97,SMALL(('Variété par cellule'!$B$1:$U$97=AI$1)*(ROW('Variété par cellule'!$B$1:$U$97)),COUNTIF('Variété par cellule'!$B$1:$U$97,"&lt;&gt;"&amp;AI$1)+'Variété par cellule'!$V31),1),"")</f>
        <v/>
      </c>
      <c r="AI32" s="2" t="str">
        <f t="array" ref="AI32">IF(ROWS($1:30)&gt;MAX(AG:AG),"",VLOOKUP(ROWS($1:30),AG:AH,2,0))</f>
        <v/>
      </c>
      <c r="AJ32" s="2">
        <f>IF(COUNTIF(AH32:AH50,AI32)&gt;20,"",COUNTIF(AH32:AH50,AI32))</f>
        <v>19</v>
      </c>
      <c r="AK32" s="3" t="str">
        <f>IF(OR(AL32="",COUNTIF(AL$3:AL32,AL32)&gt;1),"",MAX(AK$2:AK31)+1)</f>
        <v/>
      </c>
      <c r="AL32" s="2" t="str">
        <f t="array" ref="AL32">IFERROR(INDEX('Variété par cellule'!$A$1:$U$97,SMALL(('Variété par cellule'!$B$1:$U$97=AM$1)*(ROW('Variété par cellule'!$B$1:$U$97)),COUNTIF('Variété par cellule'!$B$1:$U$97,"&lt;&gt;"&amp;AM$1)+'Variété par cellule'!$V31),1),"")</f>
        <v/>
      </c>
      <c r="AM32" s="2" t="str">
        <f t="array" ref="AM32">IF(ROWS($1:30)&gt;MAX(AK:AK),"",VLOOKUP(ROWS($1:30),AK:AL,2,0))</f>
        <v/>
      </c>
      <c r="AN32" s="2">
        <f>IF(COUNTIF(AL32:AL50,AM32)&gt;20,"",COUNTIF(AL32:AL50,AM32))</f>
        <v>19</v>
      </c>
      <c r="AO32" s="3" t="str">
        <f>IF(OR(AP32="",COUNTIF(AP$3:AP32,AP32)&gt;1),"",MAX(AO$2:AO31)+1)</f>
        <v/>
      </c>
      <c r="AP32" s="2" t="str">
        <f t="array" ref="AP32">IFERROR(INDEX('Variété par cellule'!$A$1:$U$97,SMALL(('Variété par cellule'!$B$1:$U$97=AQ$1)*(ROW('Variété par cellule'!$B$1:$U$97)),COUNTIF('Variété par cellule'!$B$1:$U$97,"&lt;&gt;"&amp;AQ$1)+'Variété par cellule'!$V31),1),"")</f>
        <v/>
      </c>
      <c r="AQ32" s="2" t="str">
        <f t="array" ref="AQ32">IF(ROWS($1:30)&gt;MAX(AO:AO),"",VLOOKUP(ROWS($1:30),AO:AP,2,0))</f>
        <v/>
      </c>
      <c r="AR32" s="2">
        <f>IF(COUNTIF(AP32:AP50,AQ32)&gt;20,"",COUNTIF(AP32:AP50,AQ32))</f>
        <v>19</v>
      </c>
      <c r="AS32" s="3" t="str">
        <f>IF(OR(AT32="",COUNTIF(AT$3:AT32,AT32)&gt;1),"",MAX(AS$2:AS31)+1)</f>
        <v/>
      </c>
      <c r="AT32" s="2" t="str">
        <f t="array" ref="AT32">IFERROR(INDEX('Variété par cellule'!$A$1:$U$97,SMALL(('Variété par cellule'!$B$1:$U$97=AU$1)*(ROW('Variété par cellule'!$B$1:$U$97)),COUNTIF('Variété par cellule'!$B$1:$U$97,"&lt;&gt;"&amp;AU$1)+'Variété par cellule'!$V31),1),"")</f>
        <v/>
      </c>
      <c r="AU32" s="2" t="str">
        <f t="array" ref="AU32">IF(ROWS($1:30)&gt;MAX(AS:AS),"",VLOOKUP(ROWS($1:30),AS:AT,2,0))</f>
        <v/>
      </c>
      <c r="AV32" s="2">
        <f>IF(COUNTIF(AT32:AT50,AU32)&gt;20,"",COUNTIF(AT32:AT50,AU32))</f>
        <v>19</v>
      </c>
      <c r="AW32" s="3" t="str">
        <f>IF(OR(AX32="",COUNTIF(AX$3:AX32,AX32)&gt;1),"",MAX(AW$2:AW31)+1)</f>
        <v/>
      </c>
      <c r="AX32" s="2" t="str">
        <f t="array" ref="AX32">IFERROR(INDEX('Variété par cellule'!$A$1:$U$97,SMALL(('Variété par cellule'!$B$1:$U$97=AY$1)*(ROW('Variété par cellule'!$B$1:$U$97)),COUNTIF('Variété par cellule'!$B$1:$U$97,"&lt;&gt;"&amp;AY$1)+'Variété par cellule'!$V31),1),"")</f>
        <v/>
      </c>
      <c r="AY32" s="2" t="str">
        <f t="array" ref="AY32">IF(ROWS($1:30)&gt;MAX(AW:AW),"",VLOOKUP(ROWS($1:30),AW:AX,2,0))</f>
        <v/>
      </c>
      <c r="AZ32" s="2">
        <f>IF(COUNTIF(AX32:AX50,AY32)&gt;20,"",COUNTIF(AX32:AX50,AY32))</f>
        <v>19</v>
      </c>
      <c r="BA32" s="3" t="str">
        <f>IF(OR(BB32="",COUNTIF(BB$3:BB32,BB32)&gt;1),"",MAX(BA$2:BA31)+1)</f>
        <v/>
      </c>
      <c r="BB32" s="2" t="str">
        <f t="array" ref="BB32">IFERROR(INDEX('Variété par cellule'!$A$1:$U$97,SMALL(('Variété par cellule'!$B$1:$U$97=BC$1)*(ROW('Variété par cellule'!$B$1:$U$97)),COUNTIF('Variété par cellule'!$B$1:$U$97,"&lt;&gt;"&amp;BC$1)+'Variété par cellule'!$V31),1),"")</f>
        <v/>
      </c>
      <c r="BC32" s="2" t="str">
        <f t="array" ref="BC32">IF(ROWS($1:30)&gt;MAX(BA:BA),"",VLOOKUP(ROWS($1:30),BA:BB,2,0))</f>
        <v/>
      </c>
      <c r="BD32" s="2">
        <f>IF(COUNTIF(BB32:BB50,BC32)&gt;20,"",COUNTIF(BB32:BB50,BC32))</f>
        <v>19</v>
      </c>
      <c r="BE32" s="3" t="str">
        <f>IF(OR(BF32="",COUNTIF(BF$3:BF32,BF32)&gt;1),"",MAX(BE$2:BE31)+1)</f>
        <v/>
      </c>
      <c r="BF32" s="2" t="str">
        <f t="array" ref="BF32">IFERROR(INDEX('Variété par cellule'!$A$1:$U$97,SMALL(('Variété par cellule'!$B$1:$U$97=BG$1)*(ROW('Variété par cellule'!$B$1:$U$97)),COUNTIF('Variété par cellule'!$B$1:$U$97,"&lt;&gt;"&amp;BG$1)+'Variété par cellule'!$V31),1),"")</f>
        <v/>
      </c>
      <c r="BG32" s="2" t="str">
        <f t="array" ref="BG32">IF(ROWS($1:30)&gt;MAX(BE:BE),"",VLOOKUP(ROWS($1:30),BE:BF,2,0))</f>
        <v/>
      </c>
      <c r="BH32" s="2">
        <f>IF(COUNTIF(BF32:BF50,BG32)&gt;20,"",COUNTIF(BF32:BF50,BG32))</f>
        <v>19</v>
      </c>
      <c r="BI32" s="3" t="str">
        <f>IF(OR(BJ32="",COUNTIF(BJ$3:BJ32,BJ32)&gt;1),"",MAX(BI$2:BI31)+1)</f>
        <v/>
      </c>
      <c r="BJ32" s="2" t="str">
        <f t="array" ref="BJ32">IFERROR(INDEX('Variété par cellule'!$A$1:$U$97,SMALL(('Variété par cellule'!$B$1:$U$97=#REF!)*(ROW('Variété par cellule'!$B$1:$U$97)),COUNTIF('Variété par cellule'!$B$1:$U$97,"&lt;&gt;"&amp;#REF!)+'Variété par cellule'!$V31),1),"")</f>
        <v/>
      </c>
    </row>
    <row r="33" spans="1:62">
      <c r="A33" s="3" t="str">
        <f>IF(OR(B33="",COUNTIF(B$3:B33,B33)&gt;1),"",MAX(A$2:A32)+1)</f>
        <v/>
      </c>
      <c r="B33" s="2">
        <f t="array" ref="B33">IFERROR(INDEX('Variété par cellule'!$A$1:$U$97,SMALL(('Variété par cellule'!$B$1:$U$97=C$1)*(ROW('Variété par cellule'!$B$1:$U$97)),COUNTIF('Variété par cellule'!$B$1:$U$97,"&lt;&gt;"&amp;C$1)+'Variété par cellule'!$V32),1),"")</f>
        <v>-7</v>
      </c>
      <c r="C33" s="2" t="str">
        <f t="array" ref="C33">IF(ROWS($1:31)&gt;MAX(A:A),"",VLOOKUP(ROWS($1:31),A:B,2,0))</f>
        <v/>
      </c>
      <c r="D33" s="2">
        <f>IF(COUNTIF(B33:B50,C33)&gt;20,"",COUNTIF(B33:B50,C33))</f>
        <v>0</v>
      </c>
      <c r="E33" s="3" t="str">
        <f>IF(OR(F33="",COUNTIF(F$3:F33,F33)&gt;1),"",MAX(E$2:E32)+1)</f>
        <v/>
      </c>
      <c r="F33" s="2">
        <f t="array" ref="F33">IFERROR(INDEX('Variété par cellule'!$A$1:$U$97,SMALL(('Variété par cellule'!$B$1:$U$97=G$1)*(ROW('Variété par cellule'!$B$1:$U$97)),COUNTIF('Variété par cellule'!$B$1:$U$97,"&lt;&gt;"&amp;G$1)+'Variété par cellule'!$V32),1),"")</f>
        <v>56</v>
      </c>
      <c r="G33" s="2" t="str">
        <f t="array" ref="G33">IF(ROWS($1:31)&gt;MAX(E:E),"",VLOOKUP(ROWS($1:31),E:F,2,0))</f>
        <v/>
      </c>
      <c r="H33" s="2">
        <f>IF(COUNTIF(F33:F50,G33)&gt;20,"",COUNTIF(F33:F50,G33))</f>
        <v>0</v>
      </c>
      <c r="I33" s="3" t="str">
        <f>IF(OR(J33="",COUNTIF(J$3:J33,J33)&gt;1),"",MAX(I$2:I32)+1)</f>
        <v/>
      </c>
      <c r="J33" s="2" t="str">
        <f t="array" ref="J33">IFERROR(INDEX('Variété par cellule'!$A$1:$U$97,SMALL(('Variété par cellule'!$B$1:$U$97=K$1)*(ROW('Variété par cellule'!$B$1:$U$97)),COUNTIF('Variété par cellule'!$B$1:$U$97,"&lt;&gt;"&amp;K$1)+'Variété par cellule'!$V32),1),"")</f>
        <v/>
      </c>
      <c r="K33" s="2" t="str">
        <f t="array" ref="K33">IF(ROWS($1:31)&gt;MAX(I:I),"",VLOOKUP(ROWS($1:31),I:J,2,0))</f>
        <v/>
      </c>
      <c r="L33" s="2">
        <f>IF(COUNTIF(J33:J50,K33)&gt;20,"",COUNTIF(J33:J50,K33))</f>
        <v>18</v>
      </c>
      <c r="M33" s="3" t="str">
        <f>IF(OR(N33="",COUNTIF(N$3:N33,N33)&gt;1),"",MAX(M$2:M32)+1)</f>
        <v/>
      </c>
      <c r="N33" s="2" t="str">
        <f t="array" ref="N33">IFERROR(INDEX('Variété par cellule'!$A$1:$U$97,SMALL(('Variété par cellule'!$B$1:$U$97=O$1)*(ROW('Variété par cellule'!$B$1:$U$97)),COUNTIF('Variété par cellule'!$B$1:$U$97,"&lt;&gt;"&amp;O$1)+'Variété par cellule'!$V32),1),"")</f>
        <v/>
      </c>
      <c r="O33" s="2" t="str">
        <f t="array" ref="O33">IF(ROWS($1:31)&gt;MAX(M:M),"",VLOOKUP(ROWS($1:31),M:N,2,0))</f>
        <v/>
      </c>
      <c r="P33" s="2">
        <f>IF(COUNTIF(N33:N50,O33)&gt;20,"",COUNTIF(N33:N50,O33))</f>
        <v>18</v>
      </c>
      <c r="Q33" s="3" t="str">
        <f>IF(OR(R33="",COUNTIF(R$3:R33,R33)&gt;1),"",MAX(Q$2:Q32)+1)</f>
        <v/>
      </c>
      <c r="R33" s="2" t="str">
        <f t="array" ref="R33">IFERROR(INDEX('Variété par cellule'!$A$1:$U$97,SMALL(('Variété par cellule'!$B$1:$U$97=S$1)*(ROW('Variété par cellule'!$B$1:$U$97)),COUNTIF('Variété par cellule'!$B$1:$U$97,"&lt;&gt;"&amp;S$1)+'Variété par cellule'!$V32),1),"")</f>
        <v/>
      </c>
      <c r="S33" s="2" t="str">
        <f t="array" ref="S33">IF(ROWS($1:31)&gt;MAX(Q:Q),"",VLOOKUP(ROWS($1:31),Q:R,2,0))</f>
        <v/>
      </c>
      <c r="T33" s="2">
        <f>IF(COUNTIF(R33:R50,S33)&gt;20,"",COUNTIF(R33:R50,S33))</f>
        <v>18</v>
      </c>
      <c r="U33" s="3" t="str">
        <f>IF(OR(V33="",COUNTIF(V$3:V33,V33)&gt;1),"",MAX(U$2:U32)+1)</f>
        <v/>
      </c>
      <c r="V33" s="2">
        <f t="array" ref="V33">IFERROR(INDEX('Variété par cellule'!$A$1:$U$97,SMALL(('Variété par cellule'!$B$1:$U$97=W$1)*(ROW('Variété par cellule'!$B$1:$U$97)),COUNTIF('Variété par cellule'!$B$1:$U$97,"&lt;&gt;"&amp;W$1)+'Variété par cellule'!$V32),1),"")</f>
        <v>18</v>
      </c>
      <c r="W33" s="2" t="str">
        <f t="array" ref="W33">IF(ROWS($1:31)&gt;MAX(U:U),"",VLOOKUP(ROWS($1:31),U:V,2,0))</f>
        <v/>
      </c>
      <c r="X33" s="2">
        <f>IF(COUNTIF(V33:V50,W33)&gt;20,"",COUNTIF(V33:V50,W33))</f>
        <v>0</v>
      </c>
      <c r="Y33" s="3" t="str">
        <f>IF(OR(Z33="",COUNTIF(Z$3:Z33,Z33)&gt;1),"",MAX(Y$2:Y32)+1)</f>
        <v/>
      </c>
      <c r="Z33" s="2" t="str">
        <f t="array" ref="Z33">IFERROR(INDEX('Variété par cellule'!$A$1:$U$97,SMALL(('Variété par cellule'!$B$1:$U$97=AA$1)*(ROW('Variété par cellule'!$B$1:$U$97)),COUNTIF('Variété par cellule'!$B$1:$U$97,"&lt;&gt;"&amp;AA$1)+'Variété par cellule'!$V32),1),"")</f>
        <v/>
      </c>
      <c r="AA33" s="2" t="str">
        <f t="array" ref="AA33">IF(ROWS($1:31)&gt;MAX(Y:Y),"",VLOOKUP(ROWS($1:31),Y:Z,2,0))</f>
        <v/>
      </c>
      <c r="AB33" s="2">
        <f>IF(COUNTIF(Z33:Z50,AA33)&gt;20,"",COUNTIF(Z33:Z50,AA33))</f>
        <v>18</v>
      </c>
      <c r="AC33" s="3" t="str">
        <f>IF(OR(AD33="",COUNTIF(AD$3:AD33,AD33)&gt;1),"",MAX(AC$2:AC32)+1)</f>
        <v/>
      </c>
      <c r="AD33" s="2" t="str">
        <f t="array" ref="AD33">IFERROR(INDEX('Variété par cellule'!$A$1:$U$97,SMALL(('Variété par cellule'!$B$1:$U$97=AE$1)*(ROW('Variété par cellule'!$B$1:$U$97)),COUNTIF('Variété par cellule'!$B$1:$U$97,"&lt;&gt;"&amp;AE$1)+'Variété par cellule'!$V32),1),"")</f>
        <v/>
      </c>
      <c r="AE33" s="2" t="str">
        <f t="array" ref="AE33">IF(ROWS($1:31)&gt;MAX(AC:AC),"",VLOOKUP(ROWS($1:31),AC:AD,2,0))</f>
        <v/>
      </c>
      <c r="AF33" s="2">
        <f>IF(COUNTIF(AD33:AD50,AE33)&gt;20,"",COUNTIF(AD33:AD50,AE33))</f>
        <v>18</v>
      </c>
      <c r="AG33" s="3" t="str">
        <f>IF(OR(AH33="",COUNTIF(AH$3:AH33,AH33)&gt;1),"",MAX(AG$2:AG32)+1)</f>
        <v/>
      </c>
      <c r="AH33" s="2" t="str">
        <f t="array" ref="AH33">IFERROR(INDEX('Variété par cellule'!$A$1:$U$97,SMALL(('Variété par cellule'!$B$1:$U$97=AI$1)*(ROW('Variété par cellule'!$B$1:$U$97)),COUNTIF('Variété par cellule'!$B$1:$U$97,"&lt;&gt;"&amp;AI$1)+'Variété par cellule'!$V32),1),"")</f>
        <v/>
      </c>
      <c r="AI33" s="2" t="str">
        <f t="array" ref="AI33">IF(ROWS($1:31)&gt;MAX(AG:AG),"",VLOOKUP(ROWS($1:31),AG:AH,2,0))</f>
        <v/>
      </c>
      <c r="AJ33" s="2">
        <f>IF(COUNTIF(AH33:AH50,AI33)&gt;20,"",COUNTIF(AH33:AH50,AI33))</f>
        <v>18</v>
      </c>
      <c r="AK33" s="3" t="str">
        <f>IF(OR(AL33="",COUNTIF(AL$3:AL33,AL33)&gt;1),"",MAX(AK$2:AK32)+1)</f>
        <v/>
      </c>
      <c r="AL33" s="2" t="str">
        <f t="array" ref="AL33">IFERROR(INDEX('Variété par cellule'!$A$1:$U$97,SMALL(('Variété par cellule'!$B$1:$U$97=AM$1)*(ROW('Variété par cellule'!$B$1:$U$97)),COUNTIF('Variété par cellule'!$B$1:$U$97,"&lt;&gt;"&amp;AM$1)+'Variété par cellule'!$V32),1),"")</f>
        <v/>
      </c>
      <c r="AM33" s="2" t="str">
        <f t="array" ref="AM33">IF(ROWS($1:31)&gt;MAX(AK:AK),"",VLOOKUP(ROWS($1:31),AK:AL,2,0))</f>
        <v/>
      </c>
      <c r="AN33" s="2">
        <f>IF(COUNTIF(AL33:AL50,AM33)&gt;20,"",COUNTIF(AL33:AL50,AM33))</f>
        <v>18</v>
      </c>
      <c r="AO33" s="3" t="str">
        <f>IF(OR(AP33="",COUNTIF(AP$3:AP33,AP33)&gt;1),"",MAX(AO$2:AO32)+1)</f>
        <v/>
      </c>
      <c r="AP33" s="2" t="str">
        <f t="array" ref="AP33">IFERROR(INDEX('Variété par cellule'!$A$1:$U$97,SMALL(('Variété par cellule'!$B$1:$U$97=AQ$1)*(ROW('Variété par cellule'!$B$1:$U$97)),COUNTIF('Variété par cellule'!$B$1:$U$97,"&lt;&gt;"&amp;AQ$1)+'Variété par cellule'!$V32),1),"")</f>
        <v/>
      </c>
      <c r="AQ33" s="2" t="str">
        <f t="array" ref="AQ33">IF(ROWS($1:31)&gt;MAX(AO:AO),"",VLOOKUP(ROWS($1:31),AO:AP,2,0))</f>
        <v/>
      </c>
      <c r="AR33" s="2">
        <f>IF(COUNTIF(AP33:AP50,AQ33)&gt;20,"",COUNTIF(AP33:AP50,AQ33))</f>
        <v>18</v>
      </c>
      <c r="AS33" s="3" t="str">
        <f>IF(OR(AT33="",COUNTIF(AT$3:AT33,AT33)&gt;1),"",MAX(AS$2:AS32)+1)</f>
        <v/>
      </c>
      <c r="AT33" s="2" t="str">
        <f t="array" ref="AT33">IFERROR(INDEX('Variété par cellule'!$A$1:$U$97,SMALL(('Variété par cellule'!$B$1:$U$97=AU$1)*(ROW('Variété par cellule'!$B$1:$U$97)),COUNTIF('Variété par cellule'!$B$1:$U$97,"&lt;&gt;"&amp;AU$1)+'Variété par cellule'!$V32),1),"")</f>
        <v/>
      </c>
      <c r="AU33" s="2" t="str">
        <f t="array" ref="AU33">IF(ROWS($1:31)&gt;MAX(AS:AS),"",VLOOKUP(ROWS($1:31),AS:AT,2,0))</f>
        <v/>
      </c>
      <c r="AV33" s="2">
        <f>IF(COUNTIF(AT33:AT50,AU33)&gt;20,"",COUNTIF(AT33:AT50,AU33))</f>
        <v>18</v>
      </c>
      <c r="AW33" s="3" t="str">
        <f>IF(OR(AX33="",COUNTIF(AX$3:AX33,AX33)&gt;1),"",MAX(AW$2:AW32)+1)</f>
        <v/>
      </c>
      <c r="AX33" s="2" t="str">
        <f t="array" ref="AX33">IFERROR(INDEX('Variété par cellule'!$A$1:$U$97,SMALL(('Variété par cellule'!$B$1:$U$97=AY$1)*(ROW('Variété par cellule'!$B$1:$U$97)),COUNTIF('Variété par cellule'!$B$1:$U$97,"&lt;&gt;"&amp;AY$1)+'Variété par cellule'!$V32),1),"")</f>
        <v/>
      </c>
      <c r="AY33" s="2" t="str">
        <f t="array" ref="AY33">IF(ROWS($1:31)&gt;MAX(AW:AW),"",VLOOKUP(ROWS($1:31),AW:AX,2,0))</f>
        <v/>
      </c>
      <c r="AZ33" s="2">
        <f>IF(COUNTIF(AX33:AX50,AY33)&gt;20,"",COUNTIF(AX33:AX50,AY33))</f>
        <v>18</v>
      </c>
      <c r="BA33" s="3" t="str">
        <f>IF(OR(BB33="",COUNTIF(BB$3:BB33,BB33)&gt;1),"",MAX(BA$2:BA32)+1)</f>
        <v/>
      </c>
      <c r="BB33" s="2" t="str">
        <f t="array" ref="BB33">IFERROR(INDEX('Variété par cellule'!$A$1:$U$97,SMALL(('Variété par cellule'!$B$1:$U$97=BC$1)*(ROW('Variété par cellule'!$B$1:$U$97)),COUNTIF('Variété par cellule'!$B$1:$U$97,"&lt;&gt;"&amp;BC$1)+'Variété par cellule'!$V32),1),"")</f>
        <v/>
      </c>
      <c r="BC33" s="2" t="str">
        <f t="array" ref="BC33">IF(ROWS($1:31)&gt;MAX(BA:BA),"",VLOOKUP(ROWS($1:31),BA:BB,2,0))</f>
        <v/>
      </c>
      <c r="BD33" s="2">
        <f>IF(COUNTIF(BB33:BB50,BC33)&gt;20,"",COUNTIF(BB33:BB50,BC33))</f>
        <v>18</v>
      </c>
      <c r="BE33" s="3" t="str">
        <f>IF(OR(BF33="",COUNTIF(BF$3:BF33,BF33)&gt;1),"",MAX(BE$2:BE32)+1)</f>
        <v/>
      </c>
      <c r="BF33" s="2" t="str">
        <f t="array" ref="BF33">IFERROR(INDEX('Variété par cellule'!$A$1:$U$97,SMALL(('Variété par cellule'!$B$1:$U$97=BG$1)*(ROW('Variété par cellule'!$B$1:$U$97)),COUNTIF('Variété par cellule'!$B$1:$U$97,"&lt;&gt;"&amp;BG$1)+'Variété par cellule'!$V32),1),"")</f>
        <v/>
      </c>
      <c r="BG33" s="2" t="str">
        <f t="array" ref="BG33">IF(ROWS($1:31)&gt;MAX(BE:BE),"",VLOOKUP(ROWS($1:31),BE:BF,2,0))</f>
        <v/>
      </c>
      <c r="BH33" s="2">
        <f>IF(COUNTIF(BF33:BF50,BG33)&gt;20,"",COUNTIF(BF33:BF50,BG33))</f>
        <v>18</v>
      </c>
      <c r="BI33" s="3" t="str">
        <f>IF(OR(BJ33="",COUNTIF(BJ$3:BJ33,BJ33)&gt;1),"",MAX(BI$2:BI32)+1)</f>
        <v/>
      </c>
      <c r="BJ33" s="2" t="str">
        <f t="array" ref="BJ33">IFERROR(INDEX('Variété par cellule'!$A$1:$U$97,SMALL(('Variété par cellule'!$B$1:$U$97=#REF!)*(ROW('Variété par cellule'!$B$1:$U$97)),COUNTIF('Variété par cellule'!$B$1:$U$97,"&lt;&gt;"&amp;#REF!)+'Variété par cellule'!$V32),1),"")</f>
        <v/>
      </c>
    </row>
    <row r="34" spans="1:62">
      <c r="A34" s="3" t="str">
        <f>IF(OR(B34="",COUNTIF(B$3:B34,B34)&gt;1),"",MAX(A$2:A33)+1)</f>
        <v/>
      </c>
      <c r="B34" s="2">
        <f t="array" ref="B34">IFERROR(INDEX('Variété par cellule'!$A$1:$U$97,SMALL(('Variété par cellule'!$B$1:$U$97=C$1)*(ROW('Variété par cellule'!$B$1:$U$97)),COUNTIF('Variété par cellule'!$B$1:$U$97,"&lt;&gt;"&amp;C$1)+'Variété par cellule'!$V33),1),"")</f>
        <v>-7</v>
      </c>
      <c r="C34" s="2" t="str">
        <f t="array" ref="C34">IF(ROWS($1:32)&gt;MAX(A:A),"",VLOOKUP(ROWS($1:32),A:B,2,0))</f>
        <v/>
      </c>
      <c r="D34" s="2">
        <f>IF(COUNTIF(B34:B50,C34)&gt;20,"",COUNTIF(B34:B50,C34))</f>
        <v>0</v>
      </c>
      <c r="E34" s="3">
        <f>IF(OR(F34="",COUNTIF(F$3:F34,F34)&gt;1),"",MAX(E$2:E33)+1)</f>
        <v>19</v>
      </c>
      <c r="F34" s="2">
        <f t="array" ref="F34">IFERROR(INDEX('Variété par cellule'!$A$1:$U$97,SMALL(('Variété par cellule'!$B$1:$U$97=G$1)*(ROW('Variété par cellule'!$B$1:$U$97)),COUNTIF('Variété par cellule'!$B$1:$U$97,"&lt;&gt;"&amp;G$1)+'Variété par cellule'!$V33),1),"")</f>
        <v>58</v>
      </c>
      <c r="G34" s="2" t="str">
        <f t="array" ref="G34">IF(ROWS($1:32)&gt;MAX(E:E),"",VLOOKUP(ROWS($1:32),E:F,2,0))</f>
        <v/>
      </c>
      <c r="H34" s="2">
        <f>IF(COUNTIF(F34:F50,G34)&gt;20,"",COUNTIF(F34:F50,G34))</f>
        <v>0</v>
      </c>
      <c r="I34" s="3" t="str">
        <f>IF(OR(J34="",COUNTIF(J$3:J34,J34)&gt;1),"",MAX(I$2:I33)+1)</f>
        <v/>
      </c>
      <c r="J34" s="2" t="str">
        <f t="array" ref="J34">IFERROR(INDEX('Variété par cellule'!$A$1:$U$97,SMALL(('Variété par cellule'!$B$1:$U$97=K$1)*(ROW('Variété par cellule'!$B$1:$U$97)),COUNTIF('Variété par cellule'!$B$1:$U$97,"&lt;&gt;"&amp;K$1)+'Variété par cellule'!$V33),1),"")</f>
        <v/>
      </c>
      <c r="K34" s="2" t="str">
        <f t="array" ref="K34">IF(ROWS($1:32)&gt;MAX(I:I),"",VLOOKUP(ROWS($1:32),I:J,2,0))</f>
        <v/>
      </c>
      <c r="L34" s="2">
        <f>IF(COUNTIF(J34:J50,K34)&gt;20,"",COUNTIF(J34:J50,K34))</f>
        <v>17</v>
      </c>
      <c r="M34" s="3" t="str">
        <f>IF(OR(N34="",COUNTIF(N$3:N34,N34)&gt;1),"",MAX(M$2:M33)+1)</f>
        <v/>
      </c>
      <c r="N34" s="2" t="str">
        <f t="array" ref="N34">IFERROR(INDEX('Variété par cellule'!$A$1:$U$97,SMALL(('Variété par cellule'!$B$1:$U$97=O$1)*(ROW('Variété par cellule'!$B$1:$U$97)),COUNTIF('Variété par cellule'!$B$1:$U$97,"&lt;&gt;"&amp;O$1)+'Variété par cellule'!$V33),1),"")</f>
        <v/>
      </c>
      <c r="O34" s="2" t="str">
        <f t="array" ref="O34">IF(ROWS($1:32)&gt;MAX(M:M),"",VLOOKUP(ROWS($1:32),M:N,2,0))</f>
        <v/>
      </c>
      <c r="P34" s="2">
        <f>IF(COUNTIF(N34:N50,O34)&gt;20,"",COUNTIF(N34:N50,O34))</f>
        <v>17</v>
      </c>
      <c r="Q34" s="3" t="str">
        <f>IF(OR(R34="",COUNTIF(R$3:R34,R34)&gt;1),"",MAX(Q$2:Q33)+1)</f>
        <v/>
      </c>
      <c r="R34" s="2" t="str">
        <f t="array" ref="R34">IFERROR(INDEX('Variété par cellule'!$A$1:$U$97,SMALL(('Variété par cellule'!$B$1:$U$97=S$1)*(ROW('Variété par cellule'!$B$1:$U$97)),COUNTIF('Variété par cellule'!$B$1:$U$97,"&lt;&gt;"&amp;S$1)+'Variété par cellule'!$V33),1),"")</f>
        <v/>
      </c>
      <c r="S34" s="2" t="str">
        <f t="array" ref="S34">IF(ROWS($1:32)&gt;MAX(Q:Q),"",VLOOKUP(ROWS($1:32),Q:R,2,0))</f>
        <v/>
      </c>
      <c r="T34" s="2">
        <f>IF(COUNTIF(R34:R50,S34)&gt;20,"",COUNTIF(R34:R50,S34))</f>
        <v>17</v>
      </c>
      <c r="U34" s="3">
        <f>IF(OR(V34="",COUNTIF(V$3:V34,V34)&gt;1),"",MAX(U$2:U33)+1)</f>
        <v>13</v>
      </c>
      <c r="V34" s="2">
        <f t="array" ref="V34">IFERROR(INDEX('Variété par cellule'!$A$1:$U$97,SMALL(('Variété par cellule'!$B$1:$U$97=W$1)*(ROW('Variété par cellule'!$B$1:$U$97)),COUNTIF('Variété par cellule'!$B$1:$U$97,"&lt;&gt;"&amp;W$1)+'Variété par cellule'!$V33),1),"")</f>
        <v>19</v>
      </c>
      <c r="W34" s="2" t="str">
        <f t="array" ref="W34">IF(ROWS($1:32)&gt;MAX(U:U),"",VLOOKUP(ROWS($1:32),U:V,2,0))</f>
        <v/>
      </c>
      <c r="X34" s="2">
        <f>IF(COUNTIF(V34:V50,W34)&gt;20,"",COUNTIF(V34:V50,W34))</f>
        <v>0</v>
      </c>
      <c r="Y34" s="3" t="str">
        <f>IF(OR(Z34="",COUNTIF(Z$3:Z34,Z34)&gt;1),"",MAX(Y$2:Y33)+1)</f>
        <v/>
      </c>
      <c r="Z34" s="2" t="str">
        <f t="array" ref="Z34">IFERROR(INDEX('Variété par cellule'!$A$1:$U$97,SMALL(('Variété par cellule'!$B$1:$U$97=AA$1)*(ROW('Variété par cellule'!$B$1:$U$97)),COUNTIF('Variété par cellule'!$B$1:$U$97,"&lt;&gt;"&amp;AA$1)+'Variété par cellule'!$V33),1),"")</f>
        <v/>
      </c>
      <c r="AA34" s="2" t="str">
        <f t="array" ref="AA34">IF(ROWS($1:32)&gt;MAX(Y:Y),"",VLOOKUP(ROWS($1:32),Y:Z,2,0))</f>
        <v/>
      </c>
      <c r="AB34" s="2">
        <f>IF(COUNTIF(Z34:Z50,AA34)&gt;20,"",COUNTIF(Z34:Z50,AA34))</f>
        <v>17</v>
      </c>
      <c r="AC34" s="3" t="str">
        <f>IF(OR(AD34="",COUNTIF(AD$3:AD34,AD34)&gt;1),"",MAX(AC$2:AC33)+1)</f>
        <v/>
      </c>
      <c r="AD34" s="2" t="str">
        <f t="array" ref="AD34">IFERROR(INDEX('Variété par cellule'!$A$1:$U$97,SMALL(('Variété par cellule'!$B$1:$U$97=AE$1)*(ROW('Variété par cellule'!$B$1:$U$97)),COUNTIF('Variété par cellule'!$B$1:$U$97,"&lt;&gt;"&amp;AE$1)+'Variété par cellule'!$V33),1),"")</f>
        <v/>
      </c>
      <c r="AE34" s="2" t="str">
        <f t="array" ref="AE34">IF(ROWS($1:32)&gt;MAX(AC:AC),"",VLOOKUP(ROWS($1:32),AC:AD,2,0))</f>
        <v/>
      </c>
      <c r="AF34" s="2">
        <f>IF(COUNTIF(AD34:AD50,AE34)&gt;20,"",COUNTIF(AD34:AD50,AE34))</f>
        <v>17</v>
      </c>
      <c r="AG34" s="3" t="str">
        <f>IF(OR(AH34="",COUNTIF(AH$3:AH34,AH34)&gt;1),"",MAX(AG$2:AG33)+1)</f>
        <v/>
      </c>
      <c r="AH34" s="2" t="str">
        <f t="array" ref="AH34">IFERROR(INDEX('Variété par cellule'!$A$1:$U$97,SMALL(('Variété par cellule'!$B$1:$U$97=AI$1)*(ROW('Variété par cellule'!$B$1:$U$97)),COUNTIF('Variété par cellule'!$B$1:$U$97,"&lt;&gt;"&amp;AI$1)+'Variété par cellule'!$V33),1),"")</f>
        <v/>
      </c>
      <c r="AI34" s="2" t="str">
        <f t="array" ref="AI34">IF(ROWS($1:32)&gt;MAX(AG:AG),"",VLOOKUP(ROWS($1:32),AG:AH,2,0))</f>
        <v/>
      </c>
      <c r="AJ34" s="2">
        <f>IF(COUNTIF(AH34:AH50,AI34)&gt;20,"",COUNTIF(AH34:AH50,AI34))</f>
        <v>17</v>
      </c>
      <c r="AK34" s="3" t="str">
        <f>IF(OR(AL34="",COUNTIF(AL$3:AL34,AL34)&gt;1),"",MAX(AK$2:AK33)+1)</f>
        <v/>
      </c>
      <c r="AL34" s="2" t="str">
        <f t="array" ref="AL34">IFERROR(INDEX('Variété par cellule'!$A$1:$U$97,SMALL(('Variété par cellule'!$B$1:$U$97=AM$1)*(ROW('Variété par cellule'!$B$1:$U$97)),COUNTIF('Variété par cellule'!$B$1:$U$97,"&lt;&gt;"&amp;AM$1)+'Variété par cellule'!$V33),1),"")</f>
        <v/>
      </c>
      <c r="AM34" s="2" t="str">
        <f t="array" ref="AM34">IF(ROWS($1:32)&gt;MAX(AK:AK),"",VLOOKUP(ROWS($1:32),AK:AL,2,0))</f>
        <v/>
      </c>
      <c r="AN34" s="2">
        <f>IF(COUNTIF(AL34:AL50,AM34)&gt;20,"",COUNTIF(AL34:AL50,AM34))</f>
        <v>17</v>
      </c>
      <c r="AO34" s="3" t="str">
        <f>IF(OR(AP34="",COUNTIF(AP$3:AP34,AP34)&gt;1),"",MAX(AO$2:AO33)+1)</f>
        <v/>
      </c>
      <c r="AP34" s="2" t="str">
        <f t="array" ref="AP34">IFERROR(INDEX('Variété par cellule'!$A$1:$U$97,SMALL(('Variété par cellule'!$B$1:$U$97=AQ$1)*(ROW('Variété par cellule'!$B$1:$U$97)),COUNTIF('Variété par cellule'!$B$1:$U$97,"&lt;&gt;"&amp;AQ$1)+'Variété par cellule'!$V33),1),"")</f>
        <v/>
      </c>
      <c r="AQ34" s="2" t="str">
        <f t="array" ref="AQ34">IF(ROWS($1:32)&gt;MAX(AO:AO),"",VLOOKUP(ROWS($1:32),AO:AP,2,0))</f>
        <v/>
      </c>
      <c r="AR34" s="2">
        <f>IF(COUNTIF(AP34:AP50,AQ34)&gt;20,"",COUNTIF(AP34:AP50,AQ34))</f>
        <v>17</v>
      </c>
      <c r="AS34" s="3" t="str">
        <f>IF(OR(AT34="",COUNTIF(AT$3:AT34,AT34)&gt;1),"",MAX(AS$2:AS33)+1)</f>
        <v/>
      </c>
      <c r="AT34" s="2" t="str">
        <f t="array" ref="AT34">IFERROR(INDEX('Variété par cellule'!$A$1:$U$97,SMALL(('Variété par cellule'!$B$1:$U$97=AU$1)*(ROW('Variété par cellule'!$B$1:$U$97)),COUNTIF('Variété par cellule'!$B$1:$U$97,"&lt;&gt;"&amp;AU$1)+'Variété par cellule'!$V33),1),"")</f>
        <v/>
      </c>
      <c r="AU34" s="2" t="str">
        <f t="array" ref="AU34">IF(ROWS($1:32)&gt;MAX(AS:AS),"",VLOOKUP(ROWS($1:32),AS:AT,2,0))</f>
        <v/>
      </c>
      <c r="AV34" s="2">
        <f>IF(COUNTIF(AT34:AT50,AU34)&gt;20,"",COUNTIF(AT34:AT50,AU34))</f>
        <v>17</v>
      </c>
      <c r="AW34" s="3" t="str">
        <f>IF(OR(AX34="",COUNTIF(AX$3:AX34,AX34)&gt;1),"",MAX(AW$2:AW33)+1)</f>
        <v/>
      </c>
      <c r="AX34" s="2" t="str">
        <f t="array" ref="AX34">IFERROR(INDEX('Variété par cellule'!$A$1:$U$97,SMALL(('Variété par cellule'!$B$1:$U$97=AY$1)*(ROW('Variété par cellule'!$B$1:$U$97)),COUNTIF('Variété par cellule'!$B$1:$U$97,"&lt;&gt;"&amp;AY$1)+'Variété par cellule'!$V33),1),"")</f>
        <v/>
      </c>
      <c r="AY34" s="2" t="str">
        <f t="array" ref="AY34">IF(ROWS($1:32)&gt;MAX(AW:AW),"",VLOOKUP(ROWS($1:32),AW:AX,2,0))</f>
        <v/>
      </c>
      <c r="AZ34" s="2">
        <f>IF(COUNTIF(AX34:AX50,AY34)&gt;20,"",COUNTIF(AX34:AX50,AY34))</f>
        <v>17</v>
      </c>
      <c r="BA34" s="3" t="str">
        <f>IF(OR(BB34="",COUNTIF(BB$3:BB34,BB34)&gt;1),"",MAX(BA$2:BA33)+1)</f>
        <v/>
      </c>
      <c r="BB34" s="2" t="str">
        <f t="array" ref="BB34">IFERROR(INDEX('Variété par cellule'!$A$1:$U$97,SMALL(('Variété par cellule'!$B$1:$U$97=BC$1)*(ROW('Variété par cellule'!$B$1:$U$97)),COUNTIF('Variété par cellule'!$B$1:$U$97,"&lt;&gt;"&amp;BC$1)+'Variété par cellule'!$V33),1),"")</f>
        <v/>
      </c>
      <c r="BC34" s="2" t="str">
        <f t="array" ref="BC34">IF(ROWS($1:32)&gt;MAX(BA:BA),"",VLOOKUP(ROWS($1:32),BA:BB,2,0))</f>
        <v/>
      </c>
      <c r="BD34" s="2">
        <f>IF(COUNTIF(BB34:BB50,BC34)&gt;20,"",COUNTIF(BB34:BB50,BC34))</f>
        <v>17</v>
      </c>
      <c r="BE34" s="3" t="str">
        <f>IF(OR(BF34="",COUNTIF(BF$3:BF34,BF34)&gt;1),"",MAX(BE$2:BE33)+1)</f>
        <v/>
      </c>
      <c r="BF34" s="2" t="str">
        <f t="array" ref="BF34">IFERROR(INDEX('Variété par cellule'!$A$1:$U$97,SMALL(('Variété par cellule'!$B$1:$U$97=BG$1)*(ROW('Variété par cellule'!$B$1:$U$97)),COUNTIF('Variété par cellule'!$B$1:$U$97,"&lt;&gt;"&amp;BG$1)+'Variété par cellule'!$V33),1),"")</f>
        <v/>
      </c>
      <c r="BG34" s="2" t="str">
        <f t="array" ref="BG34">IF(ROWS($1:32)&gt;MAX(BE:BE),"",VLOOKUP(ROWS($1:32),BE:BF,2,0))</f>
        <v/>
      </c>
      <c r="BH34" s="2">
        <f>IF(COUNTIF(BF34:BF50,BG34)&gt;20,"",COUNTIF(BF34:BF50,BG34))</f>
        <v>17</v>
      </c>
      <c r="BI34" s="3" t="str">
        <f>IF(OR(BJ34="",COUNTIF(BJ$3:BJ34,BJ34)&gt;1),"",MAX(BI$2:BI33)+1)</f>
        <v/>
      </c>
      <c r="BJ34" s="2" t="str">
        <f t="array" ref="BJ34">IFERROR(INDEX('Variété par cellule'!$A$1:$U$97,SMALL(('Variété par cellule'!$B$1:$U$97=#REF!)*(ROW('Variété par cellule'!$B$1:$U$97)),COUNTIF('Variété par cellule'!$B$1:$U$97,"&lt;&gt;"&amp;#REF!)+'Variété par cellule'!$V33),1),"")</f>
        <v/>
      </c>
    </row>
    <row r="35" spans="1:62">
      <c r="A35" s="3" t="str">
        <f>IF(OR(B35="",COUNTIF(B$3:B35,B35)&gt;1),"",MAX(A$2:A34)+1)</f>
        <v/>
      </c>
      <c r="B35" s="2">
        <f t="array" ref="B35">IFERROR(INDEX('Variété par cellule'!$A$1:$U$97,SMALL(('Variété par cellule'!$B$1:$U$97=C$1)*(ROW('Variété par cellule'!$B$1:$U$97)),COUNTIF('Variété par cellule'!$B$1:$U$97,"&lt;&gt;"&amp;C$1)+'Variété par cellule'!$V34),1),"")</f>
        <v>-7</v>
      </c>
      <c r="C35" s="2" t="str">
        <f t="array" ref="C35">IF(ROWS($1:33)&gt;MAX(A:A),"",VLOOKUP(ROWS($1:33),A:B,2,0))</f>
        <v/>
      </c>
      <c r="D35" s="2">
        <f>IF(COUNTIF(B35:B50,C35)&gt;20,"",COUNTIF(B35:B50,C35))</f>
        <v>0</v>
      </c>
      <c r="E35" s="3" t="str">
        <f>IF(OR(F35="",COUNTIF(F$3:F35,F35)&gt;1),"",MAX(E$2:E34)+1)</f>
        <v/>
      </c>
      <c r="F35" s="2">
        <f t="array" ref="F35">IFERROR(INDEX('Variété par cellule'!$A$1:$U$97,SMALL(('Variété par cellule'!$B$1:$U$97=G$1)*(ROW('Variété par cellule'!$B$1:$U$97)),COUNTIF('Variété par cellule'!$B$1:$U$97,"&lt;&gt;"&amp;G$1)+'Variété par cellule'!$V34),1),"")</f>
        <v>58</v>
      </c>
      <c r="G35" s="2" t="str">
        <f t="array" ref="G35">IF(ROWS($1:33)&gt;MAX(E:E),"",VLOOKUP(ROWS($1:33),E:F,2,0))</f>
        <v/>
      </c>
      <c r="H35" s="2">
        <f>IF(COUNTIF(F35:F50,G35)&gt;20,"",COUNTIF(F35:F50,G35))</f>
        <v>0</v>
      </c>
      <c r="I35" s="3" t="str">
        <f>IF(OR(J35="",COUNTIF(J$3:J35,J35)&gt;1),"",MAX(I$2:I34)+1)</f>
        <v/>
      </c>
      <c r="J35" s="2" t="str">
        <f t="array" ref="J35">IFERROR(INDEX('Variété par cellule'!$A$1:$U$97,SMALL(('Variété par cellule'!$B$1:$U$97=K$1)*(ROW('Variété par cellule'!$B$1:$U$97)),COUNTIF('Variété par cellule'!$B$1:$U$97,"&lt;&gt;"&amp;K$1)+'Variété par cellule'!$V34),1),"")</f>
        <v/>
      </c>
      <c r="K35" s="2" t="str">
        <f t="array" ref="K35">IF(ROWS($1:33)&gt;MAX(I:I),"",VLOOKUP(ROWS($1:33),I:J,2,0))</f>
        <v/>
      </c>
      <c r="L35" s="2">
        <f>IF(COUNTIF(J35:J50,K35)&gt;20,"",COUNTIF(J35:J50,K35))</f>
        <v>16</v>
      </c>
      <c r="M35" s="3" t="str">
        <f>IF(OR(N35="",COUNTIF(N$3:N35,N35)&gt;1),"",MAX(M$2:M34)+1)</f>
        <v/>
      </c>
      <c r="N35" s="2" t="str">
        <f t="array" ref="N35">IFERROR(INDEX('Variété par cellule'!$A$1:$U$97,SMALL(('Variété par cellule'!$B$1:$U$97=O$1)*(ROW('Variété par cellule'!$B$1:$U$97)),COUNTIF('Variété par cellule'!$B$1:$U$97,"&lt;&gt;"&amp;O$1)+'Variété par cellule'!$V34),1),"")</f>
        <v/>
      </c>
      <c r="O35" s="2" t="str">
        <f t="array" ref="O35">IF(ROWS($1:33)&gt;MAX(M:M),"",VLOOKUP(ROWS($1:33),M:N,2,0))</f>
        <v/>
      </c>
      <c r="P35" s="2">
        <f>IF(COUNTIF(N35:N50,O35)&gt;20,"",COUNTIF(N35:N50,O35))</f>
        <v>16</v>
      </c>
      <c r="Q35" s="3" t="str">
        <f>IF(OR(R35="",COUNTIF(R$3:R35,R35)&gt;1),"",MAX(Q$2:Q34)+1)</f>
        <v/>
      </c>
      <c r="R35" s="2" t="str">
        <f t="array" ref="R35">IFERROR(INDEX('Variété par cellule'!$A$1:$U$97,SMALL(('Variété par cellule'!$B$1:$U$97=S$1)*(ROW('Variété par cellule'!$B$1:$U$97)),COUNTIF('Variété par cellule'!$B$1:$U$97,"&lt;&gt;"&amp;S$1)+'Variété par cellule'!$V34),1),"")</f>
        <v/>
      </c>
      <c r="S35" s="2" t="str">
        <f t="array" ref="S35">IF(ROWS($1:33)&gt;MAX(Q:Q),"",VLOOKUP(ROWS($1:33),Q:R,2,0))</f>
        <v/>
      </c>
      <c r="T35" s="2">
        <f>IF(COUNTIF(R35:R50,S35)&gt;20,"",COUNTIF(R35:R50,S35))</f>
        <v>16</v>
      </c>
      <c r="U35" s="3" t="str">
        <f>IF(OR(V35="",COUNTIF(V$3:V35,V35)&gt;1),"",MAX(U$2:U34)+1)</f>
        <v/>
      </c>
      <c r="V35" s="2">
        <f t="array" ref="V35">IFERROR(INDEX('Variété par cellule'!$A$1:$U$97,SMALL(('Variété par cellule'!$B$1:$U$97=W$1)*(ROW('Variété par cellule'!$B$1:$U$97)),COUNTIF('Variété par cellule'!$B$1:$U$97,"&lt;&gt;"&amp;W$1)+'Variété par cellule'!$V34),1),"")</f>
        <v>19</v>
      </c>
      <c r="W35" s="2" t="str">
        <f t="array" ref="W35">IF(ROWS($1:33)&gt;MAX(U:U),"",VLOOKUP(ROWS($1:33),U:V,2,0))</f>
        <v/>
      </c>
      <c r="X35" s="2">
        <f>IF(COUNTIF(V35:V50,W35)&gt;20,"",COUNTIF(V35:V50,W35))</f>
        <v>0</v>
      </c>
      <c r="Y35" s="3" t="str">
        <f>IF(OR(Z35="",COUNTIF(Z$3:Z35,Z35)&gt;1),"",MAX(Y$2:Y34)+1)</f>
        <v/>
      </c>
      <c r="Z35" s="2" t="str">
        <f t="array" ref="Z35">IFERROR(INDEX('Variété par cellule'!$A$1:$U$97,SMALL(('Variété par cellule'!$B$1:$U$97=AA$1)*(ROW('Variété par cellule'!$B$1:$U$97)),COUNTIF('Variété par cellule'!$B$1:$U$97,"&lt;&gt;"&amp;AA$1)+'Variété par cellule'!$V34),1),"")</f>
        <v/>
      </c>
      <c r="AA35" s="2" t="str">
        <f t="array" ref="AA35">IF(ROWS($1:33)&gt;MAX(Y:Y),"",VLOOKUP(ROWS($1:33),Y:Z,2,0))</f>
        <v/>
      </c>
      <c r="AB35" s="2">
        <f>IF(COUNTIF(Z35:Z50,AA35)&gt;20,"",COUNTIF(Z35:Z50,AA35))</f>
        <v>16</v>
      </c>
      <c r="AC35" s="3" t="str">
        <f>IF(OR(AD35="",COUNTIF(AD$3:AD35,AD35)&gt;1),"",MAX(AC$2:AC34)+1)</f>
        <v/>
      </c>
      <c r="AD35" s="2" t="str">
        <f t="array" ref="AD35">IFERROR(INDEX('Variété par cellule'!$A$1:$U$97,SMALL(('Variété par cellule'!$B$1:$U$97=AE$1)*(ROW('Variété par cellule'!$B$1:$U$97)),COUNTIF('Variété par cellule'!$B$1:$U$97,"&lt;&gt;"&amp;AE$1)+'Variété par cellule'!$V34),1),"")</f>
        <v/>
      </c>
      <c r="AE35" s="2" t="str">
        <f t="array" ref="AE35">IF(ROWS($1:33)&gt;MAX(AC:AC),"",VLOOKUP(ROWS($1:33),AC:AD,2,0))</f>
        <v/>
      </c>
      <c r="AF35" s="2">
        <f>IF(COUNTIF(AD35:AD50,AE35)&gt;20,"",COUNTIF(AD35:AD50,AE35))</f>
        <v>16</v>
      </c>
      <c r="AG35" s="3" t="str">
        <f>IF(OR(AH35="",COUNTIF(AH$3:AH35,AH35)&gt;1),"",MAX(AG$2:AG34)+1)</f>
        <v/>
      </c>
      <c r="AH35" s="2" t="str">
        <f t="array" ref="AH35">IFERROR(INDEX('Variété par cellule'!$A$1:$U$97,SMALL(('Variété par cellule'!$B$1:$U$97=AI$1)*(ROW('Variété par cellule'!$B$1:$U$97)),COUNTIF('Variété par cellule'!$B$1:$U$97,"&lt;&gt;"&amp;AI$1)+'Variété par cellule'!$V34),1),"")</f>
        <v/>
      </c>
      <c r="AI35" s="2" t="str">
        <f t="array" ref="AI35">IF(ROWS($1:33)&gt;MAX(AG:AG),"",VLOOKUP(ROWS($1:33),AG:AH,2,0))</f>
        <v/>
      </c>
      <c r="AJ35" s="2">
        <f>IF(COUNTIF(AH35:AH50,AI35)&gt;20,"",COUNTIF(AH35:AH50,AI35))</f>
        <v>16</v>
      </c>
      <c r="AK35" s="3" t="str">
        <f>IF(OR(AL35="",COUNTIF(AL$3:AL35,AL35)&gt;1),"",MAX(AK$2:AK34)+1)</f>
        <v/>
      </c>
      <c r="AL35" s="2" t="str">
        <f t="array" ref="AL35">IFERROR(INDEX('Variété par cellule'!$A$1:$U$97,SMALL(('Variété par cellule'!$B$1:$U$97=AM$1)*(ROW('Variété par cellule'!$B$1:$U$97)),COUNTIF('Variété par cellule'!$B$1:$U$97,"&lt;&gt;"&amp;AM$1)+'Variété par cellule'!$V34),1),"")</f>
        <v/>
      </c>
      <c r="AM35" s="2" t="str">
        <f t="array" ref="AM35">IF(ROWS($1:33)&gt;MAX(AK:AK),"",VLOOKUP(ROWS($1:33),AK:AL,2,0))</f>
        <v/>
      </c>
      <c r="AN35" s="2">
        <f>IF(COUNTIF(AL35:AL50,AM35)&gt;20,"",COUNTIF(AL35:AL50,AM35))</f>
        <v>16</v>
      </c>
      <c r="AO35" s="3" t="str">
        <f>IF(OR(AP35="",COUNTIF(AP$3:AP35,AP35)&gt;1),"",MAX(AO$2:AO34)+1)</f>
        <v/>
      </c>
      <c r="AP35" s="2" t="str">
        <f t="array" ref="AP35">IFERROR(INDEX('Variété par cellule'!$A$1:$U$97,SMALL(('Variété par cellule'!$B$1:$U$97=AQ$1)*(ROW('Variété par cellule'!$B$1:$U$97)),COUNTIF('Variété par cellule'!$B$1:$U$97,"&lt;&gt;"&amp;AQ$1)+'Variété par cellule'!$V34),1),"")</f>
        <v/>
      </c>
      <c r="AQ35" s="2" t="str">
        <f t="array" ref="AQ35">IF(ROWS($1:33)&gt;MAX(AO:AO),"",VLOOKUP(ROWS($1:33),AO:AP,2,0))</f>
        <v/>
      </c>
      <c r="AR35" s="2">
        <f>IF(COUNTIF(AP35:AP50,AQ35)&gt;20,"",COUNTIF(AP35:AP50,AQ35))</f>
        <v>16</v>
      </c>
      <c r="AS35" s="3" t="str">
        <f>IF(OR(AT35="",COUNTIF(AT$3:AT35,AT35)&gt;1),"",MAX(AS$2:AS34)+1)</f>
        <v/>
      </c>
      <c r="AT35" s="2" t="str">
        <f t="array" ref="AT35">IFERROR(INDEX('Variété par cellule'!$A$1:$U$97,SMALL(('Variété par cellule'!$B$1:$U$97=AU$1)*(ROW('Variété par cellule'!$B$1:$U$97)),COUNTIF('Variété par cellule'!$B$1:$U$97,"&lt;&gt;"&amp;AU$1)+'Variété par cellule'!$V34),1),"")</f>
        <v/>
      </c>
      <c r="AU35" s="2" t="str">
        <f t="array" ref="AU35">IF(ROWS($1:33)&gt;MAX(AS:AS),"",VLOOKUP(ROWS($1:33),AS:AT,2,0))</f>
        <v/>
      </c>
      <c r="AV35" s="2">
        <f>IF(COUNTIF(AT35:AT50,AU35)&gt;20,"",COUNTIF(AT35:AT50,AU35))</f>
        <v>16</v>
      </c>
      <c r="AW35" s="3" t="str">
        <f>IF(OR(AX35="",COUNTIF(AX$3:AX35,AX35)&gt;1),"",MAX(AW$2:AW34)+1)</f>
        <v/>
      </c>
      <c r="AX35" s="2" t="str">
        <f t="array" ref="AX35">IFERROR(INDEX('Variété par cellule'!$A$1:$U$97,SMALL(('Variété par cellule'!$B$1:$U$97=AY$1)*(ROW('Variété par cellule'!$B$1:$U$97)),COUNTIF('Variété par cellule'!$B$1:$U$97,"&lt;&gt;"&amp;AY$1)+'Variété par cellule'!$V34),1),"")</f>
        <v/>
      </c>
      <c r="AY35" s="2" t="str">
        <f t="array" ref="AY35">IF(ROWS($1:33)&gt;MAX(AW:AW),"",VLOOKUP(ROWS($1:33),AW:AX,2,0))</f>
        <v/>
      </c>
      <c r="AZ35" s="2">
        <f>IF(COUNTIF(AX35:AX50,AY35)&gt;20,"",COUNTIF(AX35:AX50,AY35))</f>
        <v>16</v>
      </c>
      <c r="BA35" s="3" t="str">
        <f>IF(OR(BB35="",COUNTIF(BB$3:BB35,BB35)&gt;1),"",MAX(BA$2:BA34)+1)</f>
        <v/>
      </c>
      <c r="BB35" s="2" t="str">
        <f t="array" ref="BB35">IFERROR(INDEX('Variété par cellule'!$A$1:$U$97,SMALL(('Variété par cellule'!$B$1:$U$97=BC$1)*(ROW('Variété par cellule'!$B$1:$U$97)),COUNTIF('Variété par cellule'!$B$1:$U$97,"&lt;&gt;"&amp;BC$1)+'Variété par cellule'!$V34),1),"")</f>
        <v/>
      </c>
      <c r="BC35" s="2" t="str">
        <f t="array" ref="BC35">IF(ROWS($1:33)&gt;MAX(BA:BA),"",VLOOKUP(ROWS($1:33),BA:BB,2,0))</f>
        <v/>
      </c>
      <c r="BD35" s="2">
        <f>IF(COUNTIF(BB35:BB50,BC35)&gt;20,"",COUNTIF(BB35:BB50,BC35))</f>
        <v>16</v>
      </c>
      <c r="BE35" s="3" t="str">
        <f>IF(OR(BF35="",COUNTIF(BF$3:BF35,BF35)&gt;1),"",MAX(BE$2:BE34)+1)</f>
        <v/>
      </c>
      <c r="BF35" s="2" t="str">
        <f t="array" ref="BF35">IFERROR(INDEX('Variété par cellule'!$A$1:$U$97,SMALL(('Variété par cellule'!$B$1:$U$97=BG$1)*(ROW('Variété par cellule'!$B$1:$U$97)),COUNTIF('Variété par cellule'!$B$1:$U$97,"&lt;&gt;"&amp;BG$1)+'Variété par cellule'!$V34),1),"")</f>
        <v/>
      </c>
      <c r="BG35" s="2" t="str">
        <f t="array" ref="BG35">IF(ROWS($1:33)&gt;MAX(BE:BE),"",VLOOKUP(ROWS($1:33),BE:BF,2,0))</f>
        <v/>
      </c>
      <c r="BH35" s="2">
        <f>IF(COUNTIF(BF35:BF50,BG35)&gt;20,"",COUNTIF(BF35:BF50,BG35))</f>
        <v>16</v>
      </c>
      <c r="BI35" s="3" t="str">
        <f>IF(OR(BJ35="",COUNTIF(BJ$3:BJ35,BJ35)&gt;1),"",MAX(BI$2:BI34)+1)</f>
        <v/>
      </c>
      <c r="BJ35" s="2" t="str">
        <f t="array" ref="BJ35">IFERROR(INDEX('Variété par cellule'!$A$1:$U$97,SMALL(('Variété par cellule'!$B$1:$U$97=#REF!)*(ROW('Variété par cellule'!$B$1:$U$97)),COUNTIF('Variété par cellule'!$B$1:$U$97,"&lt;&gt;"&amp;#REF!)+'Variété par cellule'!$V34),1),"")</f>
        <v/>
      </c>
    </row>
    <row r="36" spans="1:62">
      <c r="A36" s="3" t="str">
        <f>IF(OR(B36="",COUNTIF(B$3:B36,B36)&gt;1),"",MAX(A$2:A35)+1)</f>
        <v/>
      </c>
      <c r="B36" s="2">
        <f t="array" ref="B36">IFERROR(INDEX('Variété par cellule'!$A$1:$U$97,SMALL(('Variété par cellule'!$B$1:$U$97=C$1)*(ROW('Variété par cellule'!$B$1:$U$97)),COUNTIF('Variété par cellule'!$B$1:$U$97,"&lt;&gt;"&amp;C$1)+'Variété par cellule'!$V35),1),"")</f>
        <v>-7</v>
      </c>
      <c r="C36" s="2" t="str">
        <f t="array" ref="C36">IF(ROWS($1:34)&gt;MAX(A:A),"",VLOOKUP(ROWS($1:34),A:B,2,0))</f>
        <v/>
      </c>
      <c r="D36" s="2">
        <f>IF(COUNTIF(B36:B50,C36)&gt;20,"",COUNTIF(B36:B50,C36))</f>
        <v>0</v>
      </c>
      <c r="E36" s="3" t="str">
        <f>IF(OR(F36="",COUNTIF(F$3:F36,F36)&gt;1),"",MAX(E$2:E35)+1)</f>
        <v/>
      </c>
      <c r="F36" s="2">
        <f t="array" ref="F36">IFERROR(INDEX('Variété par cellule'!$A$1:$U$97,SMALL(('Variété par cellule'!$B$1:$U$97=G$1)*(ROW('Variété par cellule'!$B$1:$U$97)),COUNTIF('Variété par cellule'!$B$1:$U$97,"&lt;&gt;"&amp;G$1)+'Variété par cellule'!$V35),1),"")</f>
        <v>58</v>
      </c>
      <c r="G36" s="2" t="str">
        <f t="array" ref="G36">IF(ROWS($1:34)&gt;MAX(E:E),"",VLOOKUP(ROWS($1:34),E:F,2,0))</f>
        <v/>
      </c>
      <c r="H36" s="2">
        <f>IF(COUNTIF(F36:F50,G36)&gt;20,"",COUNTIF(F36:F50,G36))</f>
        <v>0</v>
      </c>
      <c r="I36" s="3" t="str">
        <f>IF(OR(J36="",COUNTIF(J$3:J36,J36)&gt;1),"",MAX(I$2:I35)+1)</f>
        <v/>
      </c>
      <c r="J36" s="2" t="str">
        <f t="array" ref="J36">IFERROR(INDEX('Variété par cellule'!$A$1:$U$97,SMALL(('Variété par cellule'!$B$1:$U$97=K$1)*(ROW('Variété par cellule'!$B$1:$U$97)),COUNTIF('Variété par cellule'!$B$1:$U$97,"&lt;&gt;"&amp;K$1)+'Variété par cellule'!$V35),1),"")</f>
        <v/>
      </c>
      <c r="K36" s="2" t="str">
        <f t="array" ref="K36">IF(ROWS($1:34)&gt;MAX(I:I),"",VLOOKUP(ROWS($1:34),I:J,2,0))</f>
        <v/>
      </c>
      <c r="L36" s="2">
        <f>IF(COUNTIF(J36:J50,K36)&gt;20,"",COUNTIF(J36:J50,K36))</f>
        <v>15</v>
      </c>
      <c r="M36" s="3" t="str">
        <f>IF(OR(N36="",COUNTIF(N$3:N36,N36)&gt;1),"",MAX(M$2:M35)+1)</f>
        <v/>
      </c>
      <c r="N36" s="2" t="str">
        <f t="array" ref="N36">IFERROR(INDEX('Variété par cellule'!$A$1:$U$97,SMALL(('Variété par cellule'!$B$1:$U$97=O$1)*(ROW('Variété par cellule'!$B$1:$U$97)),COUNTIF('Variété par cellule'!$B$1:$U$97,"&lt;&gt;"&amp;O$1)+'Variété par cellule'!$V35),1),"")</f>
        <v/>
      </c>
      <c r="O36" s="2" t="str">
        <f t="array" ref="O36">IF(ROWS($1:34)&gt;MAX(M:M),"",VLOOKUP(ROWS($1:34),M:N,2,0))</f>
        <v/>
      </c>
      <c r="P36" s="2">
        <f>IF(COUNTIF(N36:N50,O36)&gt;20,"",COUNTIF(N36:N50,O36))</f>
        <v>15</v>
      </c>
      <c r="Q36" s="3" t="str">
        <f>IF(OR(R36="",COUNTIF(R$3:R36,R36)&gt;1),"",MAX(Q$2:Q35)+1)</f>
        <v/>
      </c>
      <c r="R36" s="2" t="str">
        <f t="array" ref="R36">IFERROR(INDEX('Variété par cellule'!$A$1:$U$97,SMALL(('Variété par cellule'!$B$1:$U$97=S$1)*(ROW('Variété par cellule'!$B$1:$U$97)),COUNTIF('Variété par cellule'!$B$1:$U$97,"&lt;&gt;"&amp;S$1)+'Variété par cellule'!$V35),1),"")</f>
        <v/>
      </c>
      <c r="S36" s="2" t="str">
        <f t="array" ref="S36">IF(ROWS($1:34)&gt;MAX(Q:Q),"",VLOOKUP(ROWS($1:34),Q:R,2,0))</f>
        <v/>
      </c>
      <c r="T36" s="2">
        <f>IF(COUNTIF(R36:R50,S36)&gt;20,"",COUNTIF(R36:R50,S36))</f>
        <v>15</v>
      </c>
      <c r="U36" s="3">
        <f>IF(OR(V36="",COUNTIF(V$3:V36,V36)&gt;1),"",MAX(U$2:U35)+1)</f>
        <v>14</v>
      </c>
      <c r="V36" s="2">
        <f t="array" ref="V36">IFERROR(INDEX('Variété par cellule'!$A$1:$U$97,SMALL(('Variété par cellule'!$B$1:$U$97=W$1)*(ROW('Variété par cellule'!$B$1:$U$97)),COUNTIF('Variété par cellule'!$B$1:$U$97,"&lt;&gt;"&amp;W$1)+'Variété par cellule'!$V35),1),"")</f>
        <v>20</v>
      </c>
      <c r="W36" s="2" t="str">
        <f t="array" ref="W36">IF(ROWS($1:34)&gt;MAX(U:U),"",VLOOKUP(ROWS($1:34),U:V,2,0))</f>
        <v/>
      </c>
      <c r="X36" s="2">
        <f>IF(COUNTIF(V36:V50,W36)&gt;20,"",COUNTIF(V36:V50,W36))</f>
        <v>0</v>
      </c>
      <c r="Y36" s="3" t="str">
        <f>IF(OR(Z36="",COUNTIF(Z$3:Z36,Z36)&gt;1),"",MAX(Y$2:Y35)+1)</f>
        <v/>
      </c>
      <c r="Z36" s="2" t="str">
        <f t="array" ref="Z36">IFERROR(INDEX('Variété par cellule'!$A$1:$U$97,SMALL(('Variété par cellule'!$B$1:$U$97=AA$1)*(ROW('Variété par cellule'!$B$1:$U$97)),COUNTIF('Variété par cellule'!$B$1:$U$97,"&lt;&gt;"&amp;AA$1)+'Variété par cellule'!$V35),1),"")</f>
        <v/>
      </c>
      <c r="AA36" s="2" t="str">
        <f t="array" ref="AA36">IF(ROWS($1:34)&gt;MAX(Y:Y),"",VLOOKUP(ROWS($1:34),Y:Z,2,0))</f>
        <v/>
      </c>
      <c r="AB36" s="2">
        <f>IF(COUNTIF(Z36:Z50,AA36)&gt;20,"",COUNTIF(Z36:Z50,AA36))</f>
        <v>15</v>
      </c>
      <c r="AC36" s="3" t="str">
        <f>IF(OR(AD36="",COUNTIF(AD$3:AD36,AD36)&gt;1),"",MAX(AC$2:AC35)+1)</f>
        <v/>
      </c>
      <c r="AD36" s="2" t="str">
        <f t="array" ref="AD36">IFERROR(INDEX('Variété par cellule'!$A$1:$U$97,SMALL(('Variété par cellule'!$B$1:$U$97=AE$1)*(ROW('Variété par cellule'!$B$1:$U$97)),COUNTIF('Variété par cellule'!$B$1:$U$97,"&lt;&gt;"&amp;AE$1)+'Variété par cellule'!$V35),1),"")</f>
        <v/>
      </c>
      <c r="AE36" s="2" t="str">
        <f t="array" ref="AE36">IF(ROWS($1:34)&gt;MAX(AC:AC),"",VLOOKUP(ROWS($1:34),AC:AD,2,0))</f>
        <v/>
      </c>
      <c r="AF36" s="2">
        <f>IF(COUNTIF(AD36:AD50,AE36)&gt;20,"",COUNTIF(AD36:AD50,AE36))</f>
        <v>15</v>
      </c>
      <c r="AG36" s="3" t="str">
        <f>IF(OR(AH36="",COUNTIF(AH$3:AH36,AH36)&gt;1),"",MAX(AG$2:AG35)+1)</f>
        <v/>
      </c>
      <c r="AH36" s="2" t="str">
        <f t="array" ref="AH36">IFERROR(INDEX('Variété par cellule'!$A$1:$U$97,SMALL(('Variété par cellule'!$B$1:$U$97=AI$1)*(ROW('Variété par cellule'!$B$1:$U$97)),COUNTIF('Variété par cellule'!$B$1:$U$97,"&lt;&gt;"&amp;AI$1)+'Variété par cellule'!$V35),1),"")</f>
        <v/>
      </c>
      <c r="AI36" s="2" t="str">
        <f t="array" ref="AI36">IF(ROWS($1:34)&gt;MAX(AG:AG),"",VLOOKUP(ROWS($1:34),AG:AH,2,0))</f>
        <v/>
      </c>
      <c r="AJ36" s="2">
        <f>IF(COUNTIF(AH36:AH50,AI36)&gt;20,"",COUNTIF(AH36:AH50,AI36))</f>
        <v>15</v>
      </c>
      <c r="AK36" s="3" t="str">
        <f>IF(OR(AL36="",COUNTIF(AL$3:AL36,AL36)&gt;1),"",MAX(AK$2:AK35)+1)</f>
        <v/>
      </c>
      <c r="AL36" s="2" t="str">
        <f t="array" ref="AL36">IFERROR(INDEX('Variété par cellule'!$A$1:$U$97,SMALL(('Variété par cellule'!$B$1:$U$97=AM$1)*(ROW('Variété par cellule'!$B$1:$U$97)),COUNTIF('Variété par cellule'!$B$1:$U$97,"&lt;&gt;"&amp;AM$1)+'Variété par cellule'!$V35),1),"")</f>
        <v/>
      </c>
      <c r="AM36" s="2" t="str">
        <f t="array" ref="AM36">IF(ROWS($1:34)&gt;MAX(AK:AK),"",VLOOKUP(ROWS($1:34),AK:AL,2,0))</f>
        <v/>
      </c>
      <c r="AN36" s="2">
        <f>IF(COUNTIF(AL36:AL50,AM36)&gt;20,"",COUNTIF(AL36:AL50,AM36))</f>
        <v>15</v>
      </c>
      <c r="AO36" s="3" t="str">
        <f>IF(OR(AP36="",COUNTIF(AP$3:AP36,AP36)&gt;1),"",MAX(AO$2:AO35)+1)</f>
        <v/>
      </c>
      <c r="AP36" s="2" t="str">
        <f t="array" ref="AP36">IFERROR(INDEX('Variété par cellule'!$A$1:$U$97,SMALL(('Variété par cellule'!$B$1:$U$97=AQ$1)*(ROW('Variété par cellule'!$B$1:$U$97)),COUNTIF('Variété par cellule'!$B$1:$U$97,"&lt;&gt;"&amp;AQ$1)+'Variété par cellule'!$V35),1),"")</f>
        <v/>
      </c>
      <c r="AQ36" s="2" t="str">
        <f t="array" ref="AQ36">IF(ROWS($1:34)&gt;MAX(AO:AO),"",VLOOKUP(ROWS($1:34),AO:AP,2,0))</f>
        <v/>
      </c>
      <c r="AR36" s="2">
        <f>IF(COUNTIF(AP36:AP50,AQ36)&gt;20,"",COUNTIF(AP36:AP50,AQ36))</f>
        <v>15</v>
      </c>
      <c r="AS36" s="3" t="str">
        <f>IF(OR(AT36="",COUNTIF(AT$3:AT36,AT36)&gt;1),"",MAX(AS$2:AS35)+1)</f>
        <v/>
      </c>
      <c r="AT36" s="2" t="str">
        <f t="array" ref="AT36">IFERROR(INDEX('Variété par cellule'!$A$1:$U$97,SMALL(('Variété par cellule'!$B$1:$U$97=AU$1)*(ROW('Variété par cellule'!$B$1:$U$97)),COUNTIF('Variété par cellule'!$B$1:$U$97,"&lt;&gt;"&amp;AU$1)+'Variété par cellule'!$V35),1),"")</f>
        <v/>
      </c>
      <c r="AU36" s="2" t="str">
        <f t="array" ref="AU36">IF(ROWS($1:34)&gt;MAX(AS:AS),"",VLOOKUP(ROWS($1:34),AS:AT,2,0))</f>
        <v/>
      </c>
      <c r="AV36" s="2">
        <f>IF(COUNTIF(AT36:AT50,AU36)&gt;20,"",COUNTIF(AT36:AT50,AU36))</f>
        <v>15</v>
      </c>
      <c r="AW36" s="3" t="str">
        <f>IF(OR(AX36="",COUNTIF(AX$3:AX36,AX36)&gt;1),"",MAX(AW$2:AW35)+1)</f>
        <v/>
      </c>
      <c r="AX36" s="2" t="str">
        <f t="array" ref="AX36">IFERROR(INDEX('Variété par cellule'!$A$1:$U$97,SMALL(('Variété par cellule'!$B$1:$U$97=AY$1)*(ROW('Variété par cellule'!$B$1:$U$97)),COUNTIF('Variété par cellule'!$B$1:$U$97,"&lt;&gt;"&amp;AY$1)+'Variété par cellule'!$V35),1),"")</f>
        <v/>
      </c>
      <c r="AY36" s="2" t="str">
        <f t="array" ref="AY36">IF(ROWS($1:34)&gt;MAX(AW:AW),"",VLOOKUP(ROWS($1:34),AW:AX,2,0))</f>
        <v/>
      </c>
      <c r="AZ36" s="2">
        <f>IF(COUNTIF(AX36:AX50,AY36)&gt;20,"",COUNTIF(AX36:AX50,AY36))</f>
        <v>15</v>
      </c>
      <c r="BA36" s="3" t="str">
        <f>IF(OR(BB36="",COUNTIF(BB$3:BB36,BB36)&gt;1),"",MAX(BA$2:BA35)+1)</f>
        <v/>
      </c>
      <c r="BB36" s="2" t="str">
        <f t="array" ref="BB36">IFERROR(INDEX('Variété par cellule'!$A$1:$U$97,SMALL(('Variété par cellule'!$B$1:$U$97=BC$1)*(ROW('Variété par cellule'!$B$1:$U$97)),COUNTIF('Variété par cellule'!$B$1:$U$97,"&lt;&gt;"&amp;BC$1)+'Variété par cellule'!$V35),1),"")</f>
        <v/>
      </c>
      <c r="BC36" s="2" t="str">
        <f t="array" ref="BC36">IF(ROWS($1:34)&gt;MAX(BA:BA),"",VLOOKUP(ROWS($1:34),BA:BB,2,0))</f>
        <v/>
      </c>
      <c r="BD36" s="2">
        <f>IF(COUNTIF(BB36:BB50,BC36)&gt;20,"",COUNTIF(BB36:BB50,BC36))</f>
        <v>15</v>
      </c>
      <c r="BE36" s="3" t="str">
        <f>IF(OR(BF36="",COUNTIF(BF$3:BF36,BF36)&gt;1),"",MAX(BE$2:BE35)+1)</f>
        <v/>
      </c>
      <c r="BF36" s="2" t="str">
        <f t="array" ref="BF36">IFERROR(INDEX('Variété par cellule'!$A$1:$U$97,SMALL(('Variété par cellule'!$B$1:$U$97=BG$1)*(ROW('Variété par cellule'!$B$1:$U$97)),COUNTIF('Variété par cellule'!$B$1:$U$97,"&lt;&gt;"&amp;BG$1)+'Variété par cellule'!$V35),1),"")</f>
        <v/>
      </c>
      <c r="BG36" s="2" t="str">
        <f t="array" ref="BG36">IF(ROWS($1:34)&gt;MAX(BE:BE),"",VLOOKUP(ROWS($1:34),BE:BF,2,0))</f>
        <v/>
      </c>
      <c r="BH36" s="2">
        <f>IF(COUNTIF(BF36:BF50,BG36)&gt;20,"",COUNTIF(BF36:BF50,BG36))</f>
        <v>15</v>
      </c>
      <c r="BI36" s="3" t="str">
        <f>IF(OR(BJ36="",COUNTIF(BJ$3:BJ36,BJ36)&gt;1),"",MAX(BI$2:BI35)+1)</f>
        <v/>
      </c>
      <c r="BJ36" s="2" t="str">
        <f t="array" ref="BJ36">IFERROR(INDEX('Variété par cellule'!$A$1:$U$97,SMALL(('Variété par cellule'!$B$1:$U$97=#REF!)*(ROW('Variété par cellule'!$B$1:$U$97)),COUNTIF('Variété par cellule'!$B$1:$U$97,"&lt;&gt;"&amp;#REF!)+'Variété par cellule'!$V35),1),"")</f>
        <v/>
      </c>
    </row>
    <row r="37" spans="1:62">
      <c r="A37" s="3" t="str">
        <f>IF(OR(B37="",COUNTIF(B$3:B37,B37)&gt;1),"",MAX(A$2:A36)+1)</f>
        <v/>
      </c>
      <c r="B37" s="2">
        <f t="array" ref="B37">IFERROR(INDEX('Variété par cellule'!$A$1:$U$97,SMALL(('Variété par cellule'!$B$1:$U$97=C$1)*(ROW('Variété par cellule'!$B$1:$U$97)),COUNTIF('Variété par cellule'!$B$1:$U$97,"&lt;&gt;"&amp;C$1)+'Variété par cellule'!$V36),1),"")</f>
        <v>-7</v>
      </c>
      <c r="C37" s="2" t="str">
        <f t="array" ref="C37">IF(ROWS($1:35)&gt;MAX(A:A),"",VLOOKUP(ROWS($1:35),A:B,2,0))</f>
        <v/>
      </c>
      <c r="D37" s="2">
        <f>IF(COUNTIF(B37:B50,C37)&gt;20,"",COUNTIF(B37:B50,C37))</f>
        <v>0</v>
      </c>
      <c r="E37" s="3" t="str">
        <f>IF(OR(F37="",COUNTIF(F$3:F37,F37)&gt;1),"",MAX(E$2:E36)+1)</f>
        <v/>
      </c>
      <c r="F37" s="2">
        <f t="array" ref="F37">IFERROR(INDEX('Variété par cellule'!$A$1:$U$97,SMALL(('Variété par cellule'!$B$1:$U$97=G$1)*(ROW('Variété par cellule'!$B$1:$U$97)),COUNTIF('Variété par cellule'!$B$1:$U$97,"&lt;&gt;"&amp;G$1)+'Variété par cellule'!$V36),1),"")</f>
        <v>58</v>
      </c>
      <c r="G37" s="2" t="str">
        <f t="array" ref="G37">IF(ROWS($1:35)&gt;MAX(E:E),"",VLOOKUP(ROWS($1:35),E:F,2,0))</f>
        <v/>
      </c>
      <c r="H37" s="2">
        <f>IF(COUNTIF(F37:F50,G37)&gt;20,"",COUNTIF(F37:F50,G37))</f>
        <v>0</v>
      </c>
      <c r="I37" s="3" t="str">
        <f>IF(OR(J37="",COUNTIF(J$3:J37,J37)&gt;1),"",MAX(I$2:I36)+1)</f>
        <v/>
      </c>
      <c r="J37" s="2" t="str">
        <f t="array" ref="J37">IFERROR(INDEX('Variété par cellule'!$A$1:$U$97,SMALL(('Variété par cellule'!$B$1:$U$97=K$1)*(ROW('Variété par cellule'!$B$1:$U$97)),COUNTIF('Variété par cellule'!$B$1:$U$97,"&lt;&gt;"&amp;K$1)+'Variété par cellule'!$V36),1),"")</f>
        <v/>
      </c>
      <c r="K37" s="2" t="str">
        <f t="array" ref="K37">IF(ROWS($1:35)&gt;MAX(I:I),"",VLOOKUP(ROWS($1:35),I:J,2,0))</f>
        <v/>
      </c>
      <c r="L37" s="2">
        <f>IF(COUNTIF(J37:J50,K37)&gt;20,"",COUNTIF(J37:J50,K37))</f>
        <v>14</v>
      </c>
      <c r="M37" s="3" t="str">
        <f>IF(OR(N37="",COUNTIF(N$3:N37,N37)&gt;1),"",MAX(M$2:M36)+1)</f>
        <v/>
      </c>
      <c r="N37" s="2" t="str">
        <f t="array" ref="N37">IFERROR(INDEX('Variété par cellule'!$A$1:$U$97,SMALL(('Variété par cellule'!$B$1:$U$97=O$1)*(ROW('Variété par cellule'!$B$1:$U$97)),COUNTIF('Variété par cellule'!$B$1:$U$97,"&lt;&gt;"&amp;O$1)+'Variété par cellule'!$V36),1),"")</f>
        <v/>
      </c>
      <c r="O37" s="2" t="str">
        <f t="array" ref="O37">IF(ROWS($1:35)&gt;MAX(M:M),"",VLOOKUP(ROWS($1:35),M:N,2,0))</f>
        <v/>
      </c>
      <c r="P37" s="2">
        <f>IF(COUNTIF(N37:N50,O37)&gt;20,"",COUNTIF(N37:N50,O37))</f>
        <v>14</v>
      </c>
      <c r="Q37" s="3" t="str">
        <f>IF(OR(R37="",COUNTIF(R$3:R37,R37)&gt;1),"",MAX(Q$2:Q36)+1)</f>
        <v/>
      </c>
      <c r="R37" s="2" t="str">
        <f t="array" ref="R37">IFERROR(INDEX('Variété par cellule'!$A$1:$U$97,SMALL(('Variété par cellule'!$B$1:$U$97=S$1)*(ROW('Variété par cellule'!$B$1:$U$97)),COUNTIF('Variété par cellule'!$B$1:$U$97,"&lt;&gt;"&amp;S$1)+'Variété par cellule'!$V36),1),"")</f>
        <v/>
      </c>
      <c r="S37" s="2" t="str">
        <f t="array" ref="S37">IF(ROWS($1:35)&gt;MAX(Q:Q),"",VLOOKUP(ROWS($1:35),Q:R,2,0))</f>
        <v/>
      </c>
      <c r="T37" s="2">
        <f>IF(COUNTIF(R37:R50,S37)&gt;20,"",COUNTIF(R37:R50,S37))</f>
        <v>14</v>
      </c>
      <c r="U37" s="3" t="str">
        <f>IF(OR(V37="",COUNTIF(V$3:V37,V37)&gt;1),"",MAX(U$2:U36)+1)</f>
        <v/>
      </c>
      <c r="V37" s="2">
        <f t="array" ref="V37">IFERROR(INDEX('Variété par cellule'!$A$1:$U$97,SMALL(('Variété par cellule'!$B$1:$U$97=W$1)*(ROW('Variété par cellule'!$B$1:$U$97)),COUNTIF('Variété par cellule'!$B$1:$U$97,"&lt;&gt;"&amp;W$1)+'Variété par cellule'!$V36),1),"")</f>
        <v>20</v>
      </c>
      <c r="W37" s="2" t="str">
        <f t="array" ref="W37">IF(ROWS($1:35)&gt;MAX(U:U),"",VLOOKUP(ROWS($1:35),U:V,2,0))</f>
        <v/>
      </c>
      <c r="X37" s="2">
        <f>IF(COUNTIF(V37:V50,W37)&gt;20,"",COUNTIF(V37:V50,W37))</f>
        <v>0</v>
      </c>
      <c r="Y37" s="3" t="str">
        <f>IF(OR(Z37="",COUNTIF(Z$3:Z37,Z37)&gt;1),"",MAX(Y$2:Y36)+1)</f>
        <v/>
      </c>
      <c r="Z37" s="2" t="str">
        <f t="array" ref="Z37">IFERROR(INDEX('Variété par cellule'!$A$1:$U$97,SMALL(('Variété par cellule'!$B$1:$U$97=AA$1)*(ROW('Variété par cellule'!$B$1:$U$97)),COUNTIF('Variété par cellule'!$B$1:$U$97,"&lt;&gt;"&amp;AA$1)+'Variété par cellule'!$V36),1),"")</f>
        <v/>
      </c>
      <c r="AA37" s="2" t="str">
        <f t="array" ref="AA37">IF(ROWS($1:35)&gt;MAX(Y:Y),"",VLOOKUP(ROWS($1:35),Y:Z,2,0))</f>
        <v/>
      </c>
      <c r="AB37" s="2">
        <f>IF(COUNTIF(Z37:Z50,AA37)&gt;20,"",COUNTIF(Z37:Z50,AA37))</f>
        <v>14</v>
      </c>
      <c r="AC37" s="3" t="str">
        <f>IF(OR(AD37="",COUNTIF(AD$3:AD37,AD37)&gt;1),"",MAX(AC$2:AC36)+1)</f>
        <v/>
      </c>
      <c r="AD37" s="2" t="str">
        <f t="array" ref="AD37">IFERROR(INDEX('Variété par cellule'!$A$1:$U$97,SMALL(('Variété par cellule'!$B$1:$U$97=AE$1)*(ROW('Variété par cellule'!$B$1:$U$97)),COUNTIF('Variété par cellule'!$B$1:$U$97,"&lt;&gt;"&amp;AE$1)+'Variété par cellule'!$V36),1),"")</f>
        <v/>
      </c>
      <c r="AE37" s="2" t="str">
        <f t="array" ref="AE37">IF(ROWS($1:35)&gt;MAX(AC:AC),"",VLOOKUP(ROWS($1:35),AC:AD,2,0))</f>
        <v/>
      </c>
      <c r="AF37" s="2">
        <f>IF(COUNTIF(AD37:AD50,AE37)&gt;20,"",COUNTIF(AD37:AD50,AE37))</f>
        <v>14</v>
      </c>
      <c r="AG37" s="3" t="str">
        <f>IF(OR(AH37="",COUNTIF(AH$3:AH37,AH37)&gt;1),"",MAX(AG$2:AG36)+1)</f>
        <v/>
      </c>
      <c r="AH37" s="2" t="str">
        <f t="array" ref="AH37">IFERROR(INDEX('Variété par cellule'!$A$1:$U$97,SMALL(('Variété par cellule'!$B$1:$U$97=AI$1)*(ROW('Variété par cellule'!$B$1:$U$97)),COUNTIF('Variété par cellule'!$B$1:$U$97,"&lt;&gt;"&amp;AI$1)+'Variété par cellule'!$V36),1),"")</f>
        <v/>
      </c>
      <c r="AI37" s="2" t="str">
        <f t="array" ref="AI37">IF(ROWS($1:35)&gt;MAX(AG:AG),"",VLOOKUP(ROWS($1:35),AG:AH,2,0))</f>
        <v/>
      </c>
      <c r="AJ37" s="2">
        <f>IF(COUNTIF(AH37:AH50,AI37)&gt;20,"",COUNTIF(AH37:AH50,AI37))</f>
        <v>14</v>
      </c>
      <c r="AK37" s="3" t="str">
        <f>IF(OR(AL37="",COUNTIF(AL$3:AL37,AL37)&gt;1),"",MAX(AK$2:AK36)+1)</f>
        <v/>
      </c>
      <c r="AL37" s="2" t="str">
        <f t="array" ref="AL37">IFERROR(INDEX('Variété par cellule'!$A$1:$U$97,SMALL(('Variété par cellule'!$B$1:$U$97=AM$1)*(ROW('Variété par cellule'!$B$1:$U$97)),COUNTIF('Variété par cellule'!$B$1:$U$97,"&lt;&gt;"&amp;AM$1)+'Variété par cellule'!$V36),1),"")</f>
        <v/>
      </c>
      <c r="AM37" s="2" t="str">
        <f t="array" ref="AM37">IF(ROWS($1:35)&gt;MAX(AK:AK),"",VLOOKUP(ROWS($1:35),AK:AL,2,0))</f>
        <v/>
      </c>
      <c r="AN37" s="2">
        <f>IF(COUNTIF(AL37:AL50,AM37)&gt;20,"",COUNTIF(AL37:AL50,AM37))</f>
        <v>14</v>
      </c>
      <c r="AO37" s="3" t="str">
        <f>IF(OR(AP37="",COUNTIF(AP$3:AP37,AP37)&gt;1),"",MAX(AO$2:AO36)+1)</f>
        <v/>
      </c>
      <c r="AP37" s="2" t="str">
        <f t="array" ref="AP37">IFERROR(INDEX('Variété par cellule'!$A$1:$U$97,SMALL(('Variété par cellule'!$B$1:$U$97=AQ$1)*(ROW('Variété par cellule'!$B$1:$U$97)),COUNTIF('Variété par cellule'!$B$1:$U$97,"&lt;&gt;"&amp;AQ$1)+'Variété par cellule'!$V36),1),"")</f>
        <v/>
      </c>
      <c r="AQ37" s="2" t="str">
        <f t="array" ref="AQ37">IF(ROWS($1:35)&gt;MAX(AO:AO),"",VLOOKUP(ROWS($1:35),AO:AP,2,0))</f>
        <v/>
      </c>
      <c r="AR37" s="2">
        <f>IF(COUNTIF(AP37:AP50,AQ37)&gt;20,"",COUNTIF(AP37:AP50,AQ37))</f>
        <v>14</v>
      </c>
      <c r="AS37" s="3" t="str">
        <f>IF(OR(AT37="",COUNTIF(AT$3:AT37,AT37)&gt;1),"",MAX(AS$2:AS36)+1)</f>
        <v/>
      </c>
      <c r="AT37" s="2" t="str">
        <f t="array" ref="AT37">IFERROR(INDEX('Variété par cellule'!$A$1:$U$97,SMALL(('Variété par cellule'!$B$1:$U$97=AU$1)*(ROW('Variété par cellule'!$B$1:$U$97)),COUNTIF('Variété par cellule'!$B$1:$U$97,"&lt;&gt;"&amp;AU$1)+'Variété par cellule'!$V36),1),"")</f>
        <v/>
      </c>
      <c r="AU37" s="2" t="str">
        <f t="array" ref="AU37">IF(ROWS($1:35)&gt;MAX(AS:AS),"",VLOOKUP(ROWS($1:35),AS:AT,2,0))</f>
        <v/>
      </c>
      <c r="AV37" s="2">
        <f>IF(COUNTIF(AT37:AT50,AU37)&gt;20,"",COUNTIF(AT37:AT50,AU37))</f>
        <v>14</v>
      </c>
      <c r="AW37" s="3" t="str">
        <f>IF(OR(AX37="",COUNTIF(AX$3:AX37,AX37)&gt;1),"",MAX(AW$2:AW36)+1)</f>
        <v/>
      </c>
      <c r="AX37" s="2" t="str">
        <f t="array" ref="AX37">IFERROR(INDEX('Variété par cellule'!$A$1:$U$97,SMALL(('Variété par cellule'!$B$1:$U$97=AY$1)*(ROW('Variété par cellule'!$B$1:$U$97)),COUNTIF('Variété par cellule'!$B$1:$U$97,"&lt;&gt;"&amp;AY$1)+'Variété par cellule'!$V36),1),"")</f>
        <v/>
      </c>
      <c r="AY37" s="2" t="str">
        <f t="array" ref="AY37">IF(ROWS($1:35)&gt;MAX(AW:AW),"",VLOOKUP(ROWS($1:35),AW:AX,2,0))</f>
        <v/>
      </c>
      <c r="AZ37" s="2">
        <f>IF(COUNTIF(AX37:AX50,AY37)&gt;20,"",COUNTIF(AX37:AX50,AY37))</f>
        <v>14</v>
      </c>
      <c r="BA37" s="3" t="str">
        <f>IF(OR(BB37="",COUNTIF(BB$3:BB37,BB37)&gt;1),"",MAX(BA$2:BA36)+1)</f>
        <v/>
      </c>
      <c r="BB37" s="2" t="str">
        <f t="array" ref="BB37">IFERROR(INDEX('Variété par cellule'!$A$1:$U$97,SMALL(('Variété par cellule'!$B$1:$U$97=BC$1)*(ROW('Variété par cellule'!$B$1:$U$97)),COUNTIF('Variété par cellule'!$B$1:$U$97,"&lt;&gt;"&amp;BC$1)+'Variété par cellule'!$V36),1),"")</f>
        <v/>
      </c>
      <c r="BC37" s="2" t="str">
        <f t="array" ref="BC37">IF(ROWS($1:35)&gt;MAX(BA:BA),"",VLOOKUP(ROWS($1:35),BA:BB,2,0))</f>
        <v/>
      </c>
      <c r="BD37" s="2">
        <f>IF(COUNTIF(BB37:BB50,BC37)&gt;20,"",COUNTIF(BB37:BB50,BC37))</f>
        <v>14</v>
      </c>
      <c r="BE37" s="3" t="str">
        <f>IF(OR(BF37="",COUNTIF(BF$3:BF37,BF37)&gt;1),"",MAX(BE$2:BE36)+1)</f>
        <v/>
      </c>
      <c r="BF37" s="2" t="str">
        <f t="array" ref="BF37">IFERROR(INDEX('Variété par cellule'!$A$1:$U$97,SMALL(('Variété par cellule'!$B$1:$U$97=BG$1)*(ROW('Variété par cellule'!$B$1:$U$97)),COUNTIF('Variété par cellule'!$B$1:$U$97,"&lt;&gt;"&amp;BG$1)+'Variété par cellule'!$V36),1),"")</f>
        <v/>
      </c>
      <c r="BG37" s="2" t="str">
        <f t="array" ref="BG37">IF(ROWS($1:35)&gt;MAX(BE:BE),"",VLOOKUP(ROWS($1:35),BE:BF,2,0))</f>
        <v/>
      </c>
      <c r="BH37" s="2">
        <f>IF(COUNTIF(BF37:BF50,BG37)&gt;20,"",COUNTIF(BF37:BF50,BG37))</f>
        <v>14</v>
      </c>
      <c r="BI37" s="3" t="str">
        <f>IF(OR(BJ37="",COUNTIF(BJ$3:BJ37,BJ37)&gt;1),"",MAX(BI$2:BI36)+1)</f>
        <v/>
      </c>
      <c r="BJ37" s="2" t="str">
        <f t="array" ref="BJ37">IFERROR(INDEX('Variété par cellule'!$A$1:$U$97,SMALL(('Variété par cellule'!$B$1:$U$97=#REF!)*(ROW('Variété par cellule'!$B$1:$U$97)),COUNTIF('Variété par cellule'!$B$1:$U$97,"&lt;&gt;"&amp;#REF!)+'Variété par cellule'!$V36),1),"")</f>
        <v/>
      </c>
    </row>
    <row r="38" spans="1:62">
      <c r="A38" s="3" t="str">
        <f>IF(OR(B38="",COUNTIF(B$3:B38,B38)&gt;1),"",MAX(A$2:A37)+1)</f>
        <v/>
      </c>
      <c r="B38" s="2">
        <f t="array" ref="B38">IFERROR(INDEX('Variété par cellule'!$A$1:$U$97,SMALL(('Variété par cellule'!$B$1:$U$97=C$1)*(ROW('Variété par cellule'!$B$1:$U$97)),COUNTIF('Variété par cellule'!$B$1:$U$97,"&lt;&gt;"&amp;C$1)+'Variété par cellule'!$V37),1),"")</f>
        <v>-7</v>
      </c>
      <c r="C38" s="2" t="str">
        <f t="array" ref="C38">IF(ROWS($1:36)&gt;MAX(A:A),"",VLOOKUP(ROWS($1:36),A:B,2,0))</f>
        <v/>
      </c>
      <c r="D38" s="2">
        <f>IF(COUNTIF(B38:B50,C38)&gt;20,"",COUNTIF(B38:B50,C38))</f>
        <v>0</v>
      </c>
      <c r="E38" s="3" t="str">
        <f>IF(OR(F38="",COUNTIF(F$3:F38,F38)&gt;1),"",MAX(E$2:E37)+1)</f>
        <v/>
      </c>
      <c r="F38" s="2">
        <f t="array" ref="F38">IFERROR(INDEX('Variété par cellule'!$A$1:$U$97,SMALL(('Variété par cellule'!$B$1:$U$97=G$1)*(ROW('Variété par cellule'!$B$1:$U$97)),COUNTIF('Variété par cellule'!$B$1:$U$97,"&lt;&gt;"&amp;G$1)+'Variété par cellule'!$V37),1),"")</f>
        <v>58</v>
      </c>
      <c r="G38" s="2" t="str">
        <f t="array" ref="G38">IF(ROWS($1:36)&gt;MAX(E:E),"",VLOOKUP(ROWS($1:36),E:F,2,0))</f>
        <v/>
      </c>
      <c r="H38" s="2">
        <f>IF(COUNTIF(F38:F50,G38)&gt;20,"",COUNTIF(F38:F50,G38))</f>
        <v>0</v>
      </c>
      <c r="I38" s="3" t="str">
        <f>IF(OR(J38="",COUNTIF(J$3:J38,J38)&gt;1),"",MAX(I$2:I37)+1)</f>
        <v/>
      </c>
      <c r="J38" s="2" t="str">
        <f t="array" ref="J38">IFERROR(INDEX('Variété par cellule'!$A$1:$U$97,SMALL(('Variété par cellule'!$B$1:$U$97=K$1)*(ROW('Variété par cellule'!$B$1:$U$97)),COUNTIF('Variété par cellule'!$B$1:$U$97,"&lt;&gt;"&amp;K$1)+'Variété par cellule'!$V37),1),"")</f>
        <v/>
      </c>
      <c r="K38" s="2" t="str">
        <f t="array" ref="K38">IF(ROWS($1:36)&gt;MAX(I:I),"",VLOOKUP(ROWS($1:36),I:J,2,0))</f>
        <v/>
      </c>
      <c r="L38" s="2">
        <f>IF(COUNTIF(J38:J50,K38)&gt;20,"",COUNTIF(J38:J50,K38))</f>
        <v>13</v>
      </c>
      <c r="M38" s="3" t="str">
        <f>IF(OR(N38="",COUNTIF(N$3:N38,N38)&gt;1),"",MAX(M$2:M37)+1)</f>
        <v/>
      </c>
      <c r="N38" s="2" t="str">
        <f t="array" ref="N38">IFERROR(INDEX('Variété par cellule'!$A$1:$U$97,SMALL(('Variété par cellule'!$B$1:$U$97=O$1)*(ROW('Variété par cellule'!$B$1:$U$97)),COUNTIF('Variété par cellule'!$B$1:$U$97,"&lt;&gt;"&amp;O$1)+'Variété par cellule'!$V37),1),"")</f>
        <v/>
      </c>
      <c r="O38" s="2" t="str">
        <f t="array" ref="O38">IF(ROWS($1:36)&gt;MAX(M:M),"",VLOOKUP(ROWS($1:36),M:N,2,0))</f>
        <v/>
      </c>
      <c r="P38" s="2">
        <f>IF(COUNTIF(N38:N50,O38)&gt;20,"",COUNTIF(N38:N50,O38))</f>
        <v>13</v>
      </c>
      <c r="Q38" s="3" t="str">
        <f>IF(OR(R38="",COUNTIF(R$3:R38,R38)&gt;1),"",MAX(Q$2:Q37)+1)</f>
        <v/>
      </c>
      <c r="R38" s="2" t="str">
        <f t="array" ref="R38">IFERROR(INDEX('Variété par cellule'!$A$1:$U$97,SMALL(('Variété par cellule'!$B$1:$U$97=S$1)*(ROW('Variété par cellule'!$B$1:$U$97)),COUNTIF('Variété par cellule'!$B$1:$U$97,"&lt;&gt;"&amp;S$1)+'Variété par cellule'!$V37),1),"")</f>
        <v/>
      </c>
      <c r="S38" s="2" t="str">
        <f t="array" ref="S38">IF(ROWS($1:36)&gt;MAX(Q:Q),"",VLOOKUP(ROWS($1:36),Q:R,2,0))</f>
        <v/>
      </c>
      <c r="T38" s="2">
        <f>IF(COUNTIF(R38:R50,S38)&gt;20,"",COUNTIF(R38:R50,S38))</f>
        <v>13</v>
      </c>
      <c r="U38" s="3">
        <f>IF(OR(V38="",COUNTIF(V$3:V38,V38)&gt;1),"",MAX(U$2:U37)+1)</f>
        <v>15</v>
      </c>
      <c r="V38" s="2">
        <f t="array" ref="V38">IFERROR(INDEX('Variété par cellule'!$A$1:$U$97,SMALL(('Variété par cellule'!$B$1:$U$97=W$1)*(ROW('Variété par cellule'!$B$1:$U$97)),COUNTIF('Variété par cellule'!$B$1:$U$97,"&lt;&gt;"&amp;W$1)+'Variété par cellule'!$V37),1),"")</f>
        <v>21</v>
      </c>
      <c r="W38" s="2" t="str">
        <f t="array" ref="W38">IF(ROWS($1:36)&gt;MAX(U:U),"",VLOOKUP(ROWS($1:36),U:V,2,0))</f>
        <v/>
      </c>
      <c r="X38" s="2">
        <f>IF(COUNTIF(V38:V50,W38)&gt;20,"",COUNTIF(V38:V50,W38))</f>
        <v>0</v>
      </c>
      <c r="Y38" s="3" t="str">
        <f>IF(OR(Z38="",COUNTIF(Z$3:Z38,Z38)&gt;1),"",MAX(Y$2:Y37)+1)</f>
        <v/>
      </c>
      <c r="Z38" s="2" t="str">
        <f t="array" ref="Z38">IFERROR(INDEX('Variété par cellule'!$A$1:$U$97,SMALL(('Variété par cellule'!$B$1:$U$97=AA$1)*(ROW('Variété par cellule'!$B$1:$U$97)),COUNTIF('Variété par cellule'!$B$1:$U$97,"&lt;&gt;"&amp;AA$1)+'Variété par cellule'!$V37),1),"")</f>
        <v/>
      </c>
      <c r="AA38" s="2" t="str">
        <f t="array" ref="AA38">IF(ROWS($1:36)&gt;MAX(Y:Y),"",VLOOKUP(ROWS($1:36),Y:Z,2,0))</f>
        <v/>
      </c>
      <c r="AB38" s="2">
        <f>IF(COUNTIF(Z38:Z50,AA38)&gt;20,"",COUNTIF(Z38:Z50,AA38))</f>
        <v>13</v>
      </c>
      <c r="AC38" s="3" t="str">
        <f>IF(OR(AD38="",COUNTIF(AD$3:AD38,AD38)&gt;1),"",MAX(AC$2:AC37)+1)</f>
        <v/>
      </c>
      <c r="AD38" s="2" t="str">
        <f t="array" ref="AD38">IFERROR(INDEX('Variété par cellule'!$A$1:$U$97,SMALL(('Variété par cellule'!$B$1:$U$97=AE$1)*(ROW('Variété par cellule'!$B$1:$U$97)),COUNTIF('Variété par cellule'!$B$1:$U$97,"&lt;&gt;"&amp;AE$1)+'Variété par cellule'!$V37),1),"")</f>
        <v/>
      </c>
      <c r="AE38" s="2" t="str">
        <f t="array" ref="AE38">IF(ROWS($1:36)&gt;MAX(AC:AC),"",VLOOKUP(ROWS($1:36),AC:AD,2,0))</f>
        <v/>
      </c>
      <c r="AF38" s="2">
        <f>IF(COUNTIF(AD38:AD50,AE38)&gt;20,"",COUNTIF(AD38:AD50,AE38))</f>
        <v>13</v>
      </c>
      <c r="AG38" s="3" t="str">
        <f>IF(OR(AH38="",COUNTIF(AH$3:AH38,AH38)&gt;1),"",MAX(AG$2:AG37)+1)</f>
        <v/>
      </c>
      <c r="AH38" s="2" t="str">
        <f t="array" ref="AH38">IFERROR(INDEX('Variété par cellule'!$A$1:$U$97,SMALL(('Variété par cellule'!$B$1:$U$97=AI$1)*(ROW('Variété par cellule'!$B$1:$U$97)),COUNTIF('Variété par cellule'!$B$1:$U$97,"&lt;&gt;"&amp;AI$1)+'Variété par cellule'!$V37),1),"")</f>
        <v/>
      </c>
      <c r="AI38" s="2" t="str">
        <f t="array" ref="AI38">IF(ROWS($1:36)&gt;MAX(AG:AG),"",VLOOKUP(ROWS($1:36),AG:AH,2,0))</f>
        <v/>
      </c>
      <c r="AJ38" s="2">
        <f>IF(COUNTIF(AH38:AH50,AI38)&gt;20,"",COUNTIF(AH38:AH50,AI38))</f>
        <v>13</v>
      </c>
      <c r="AK38" s="3" t="str">
        <f>IF(OR(AL38="",COUNTIF(AL$3:AL38,AL38)&gt;1),"",MAX(AK$2:AK37)+1)</f>
        <v/>
      </c>
      <c r="AL38" s="2" t="str">
        <f t="array" ref="AL38">IFERROR(INDEX('Variété par cellule'!$A$1:$U$97,SMALL(('Variété par cellule'!$B$1:$U$97=AM$1)*(ROW('Variété par cellule'!$B$1:$U$97)),COUNTIF('Variété par cellule'!$B$1:$U$97,"&lt;&gt;"&amp;AM$1)+'Variété par cellule'!$V37),1),"")</f>
        <v/>
      </c>
      <c r="AM38" s="2" t="str">
        <f t="array" ref="AM38">IF(ROWS($1:36)&gt;MAX(AK:AK),"",VLOOKUP(ROWS($1:36),AK:AL,2,0))</f>
        <v/>
      </c>
      <c r="AN38" s="2">
        <f>IF(COUNTIF(AL38:AL50,AM38)&gt;20,"",COUNTIF(AL38:AL50,AM38))</f>
        <v>13</v>
      </c>
      <c r="AO38" s="3" t="str">
        <f>IF(OR(AP38="",COUNTIF(AP$3:AP38,AP38)&gt;1),"",MAX(AO$2:AO37)+1)</f>
        <v/>
      </c>
      <c r="AP38" s="2" t="str">
        <f t="array" ref="AP38">IFERROR(INDEX('Variété par cellule'!$A$1:$U$97,SMALL(('Variété par cellule'!$B$1:$U$97=AQ$1)*(ROW('Variété par cellule'!$B$1:$U$97)),COUNTIF('Variété par cellule'!$B$1:$U$97,"&lt;&gt;"&amp;AQ$1)+'Variété par cellule'!$V37),1),"")</f>
        <v/>
      </c>
      <c r="AQ38" s="2" t="str">
        <f t="array" ref="AQ38">IF(ROWS($1:36)&gt;MAX(AO:AO),"",VLOOKUP(ROWS($1:36),AO:AP,2,0))</f>
        <v/>
      </c>
      <c r="AR38" s="2">
        <f>IF(COUNTIF(AP38:AP50,AQ38)&gt;20,"",COUNTIF(AP38:AP50,AQ38))</f>
        <v>13</v>
      </c>
      <c r="AS38" s="3" t="str">
        <f>IF(OR(AT38="",COUNTIF(AT$3:AT38,AT38)&gt;1),"",MAX(AS$2:AS37)+1)</f>
        <v/>
      </c>
      <c r="AT38" s="2" t="str">
        <f t="array" ref="AT38">IFERROR(INDEX('Variété par cellule'!$A$1:$U$97,SMALL(('Variété par cellule'!$B$1:$U$97=AU$1)*(ROW('Variété par cellule'!$B$1:$U$97)),COUNTIF('Variété par cellule'!$B$1:$U$97,"&lt;&gt;"&amp;AU$1)+'Variété par cellule'!$V37),1),"")</f>
        <v/>
      </c>
      <c r="AU38" s="2" t="str">
        <f t="array" ref="AU38">IF(ROWS($1:36)&gt;MAX(AS:AS),"",VLOOKUP(ROWS($1:36),AS:AT,2,0))</f>
        <v/>
      </c>
      <c r="AV38" s="2">
        <f>IF(COUNTIF(AT38:AT50,AU38)&gt;20,"",COUNTIF(AT38:AT50,AU38))</f>
        <v>13</v>
      </c>
      <c r="AW38" s="3" t="str">
        <f>IF(OR(AX38="",COUNTIF(AX$3:AX38,AX38)&gt;1),"",MAX(AW$2:AW37)+1)</f>
        <v/>
      </c>
      <c r="AX38" s="2" t="str">
        <f t="array" ref="AX38">IFERROR(INDEX('Variété par cellule'!$A$1:$U$97,SMALL(('Variété par cellule'!$B$1:$U$97=AY$1)*(ROW('Variété par cellule'!$B$1:$U$97)),COUNTIF('Variété par cellule'!$B$1:$U$97,"&lt;&gt;"&amp;AY$1)+'Variété par cellule'!$V37),1),"")</f>
        <v/>
      </c>
      <c r="AY38" s="2" t="str">
        <f t="array" ref="AY38">IF(ROWS($1:36)&gt;MAX(AW:AW),"",VLOOKUP(ROWS($1:36),AW:AX,2,0))</f>
        <v/>
      </c>
      <c r="AZ38" s="2">
        <f>IF(COUNTIF(AX38:AX50,AY38)&gt;20,"",COUNTIF(AX38:AX50,AY38))</f>
        <v>13</v>
      </c>
      <c r="BA38" s="3" t="str">
        <f>IF(OR(BB38="",COUNTIF(BB$3:BB38,BB38)&gt;1),"",MAX(BA$2:BA37)+1)</f>
        <v/>
      </c>
      <c r="BB38" s="2" t="str">
        <f t="array" ref="BB38">IFERROR(INDEX('Variété par cellule'!$A$1:$U$97,SMALL(('Variété par cellule'!$B$1:$U$97=BC$1)*(ROW('Variété par cellule'!$B$1:$U$97)),COUNTIF('Variété par cellule'!$B$1:$U$97,"&lt;&gt;"&amp;BC$1)+'Variété par cellule'!$V37),1),"")</f>
        <v/>
      </c>
      <c r="BC38" s="2" t="str">
        <f t="array" ref="BC38">IF(ROWS($1:36)&gt;MAX(BA:BA),"",VLOOKUP(ROWS($1:36),BA:BB,2,0))</f>
        <v/>
      </c>
      <c r="BD38" s="2">
        <f>IF(COUNTIF(BB38:BB50,BC38)&gt;20,"",COUNTIF(BB38:BB50,BC38))</f>
        <v>13</v>
      </c>
      <c r="BE38" s="3" t="str">
        <f>IF(OR(BF38="",COUNTIF(BF$3:BF38,BF38)&gt;1),"",MAX(BE$2:BE37)+1)</f>
        <v/>
      </c>
      <c r="BF38" s="2" t="str">
        <f t="array" ref="BF38">IFERROR(INDEX('Variété par cellule'!$A$1:$U$97,SMALL(('Variété par cellule'!$B$1:$U$97=BG$1)*(ROW('Variété par cellule'!$B$1:$U$97)),COUNTIF('Variété par cellule'!$B$1:$U$97,"&lt;&gt;"&amp;BG$1)+'Variété par cellule'!$V37),1),"")</f>
        <v/>
      </c>
      <c r="BG38" s="2" t="str">
        <f t="array" ref="BG38">IF(ROWS($1:36)&gt;MAX(BE:BE),"",VLOOKUP(ROWS($1:36),BE:BF,2,0))</f>
        <v/>
      </c>
      <c r="BH38" s="2">
        <f>IF(COUNTIF(BF38:BF50,BG38)&gt;20,"",COUNTIF(BF38:BF50,BG38))</f>
        <v>13</v>
      </c>
      <c r="BI38" s="3" t="str">
        <f>IF(OR(BJ38="",COUNTIF(BJ$3:BJ38,BJ38)&gt;1),"",MAX(BI$2:BI37)+1)</f>
        <v/>
      </c>
      <c r="BJ38" s="2" t="str">
        <f t="array" ref="BJ38">IFERROR(INDEX('Variété par cellule'!$A$1:$U$97,SMALL(('Variété par cellule'!$B$1:$U$97=#REF!)*(ROW('Variété par cellule'!$B$1:$U$97)),COUNTIF('Variété par cellule'!$B$1:$U$97,"&lt;&gt;"&amp;#REF!)+'Variété par cellule'!$V37),1),"")</f>
        <v/>
      </c>
    </row>
    <row r="39" spans="1:62">
      <c r="A39" s="3">
        <f>IF(OR(B39="",COUNTIF(B$3:B39,B39)&gt;1),"",MAX(A$2:A38)+1)</f>
        <v>5</v>
      </c>
      <c r="B39" s="2">
        <f t="array" ref="B39">IFERROR(INDEX('Variété par cellule'!$A$1:$U$97,SMALL(('Variété par cellule'!$B$1:$U$97=C$1)*(ROW('Variété par cellule'!$B$1:$U$97)),COUNTIF('Variété par cellule'!$B$1:$U$97,"&lt;&gt;"&amp;C$1)+'Variété par cellule'!$V38),1),"")</f>
        <v>-6</v>
      </c>
      <c r="C39" s="2" t="str">
        <f t="array" ref="C39">IF(ROWS($1:37)&gt;MAX(A:A),"",VLOOKUP(ROWS($1:37),A:B,2,0))</f>
        <v/>
      </c>
      <c r="D39" s="2">
        <f>IF(COUNTIF(B39:B50,C39)&gt;20,"",COUNTIF(B39:B50,C39))</f>
        <v>0</v>
      </c>
      <c r="E39" s="3" t="str">
        <f>IF(OR(F39="",COUNTIF(F$3:F39,F39)&gt;1),"",MAX(E$2:E38)+1)</f>
        <v/>
      </c>
      <c r="F39" s="2">
        <f t="array" ref="F39">IFERROR(INDEX('Variété par cellule'!$A$1:$U$97,SMALL(('Variété par cellule'!$B$1:$U$97=G$1)*(ROW('Variété par cellule'!$B$1:$U$97)),COUNTIF('Variété par cellule'!$B$1:$U$97,"&lt;&gt;"&amp;G$1)+'Variété par cellule'!$V38),1),"")</f>
        <v>58</v>
      </c>
      <c r="G39" s="2" t="str">
        <f t="array" ref="G39">IF(ROWS($1:37)&gt;MAX(E:E),"",VLOOKUP(ROWS($1:37),E:F,2,0))</f>
        <v/>
      </c>
      <c r="H39" s="2">
        <f>IF(COUNTIF(F39:F50,G39)&gt;20,"",COUNTIF(F39:F50,G39))</f>
        <v>0</v>
      </c>
      <c r="I39" s="3" t="str">
        <f>IF(OR(J39="",COUNTIF(J$3:J39,J39)&gt;1),"",MAX(I$2:I38)+1)</f>
        <v/>
      </c>
      <c r="J39" s="2" t="str">
        <f t="array" ref="J39">IFERROR(INDEX('Variété par cellule'!$A$1:$U$97,SMALL(('Variété par cellule'!$B$1:$U$97=K$1)*(ROW('Variété par cellule'!$B$1:$U$97)),COUNTIF('Variété par cellule'!$B$1:$U$97,"&lt;&gt;"&amp;K$1)+'Variété par cellule'!$V38),1),"")</f>
        <v/>
      </c>
      <c r="K39" s="2" t="str">
        <f t="array" ref="K39">IF(ROWS($1:37)&gt;MAX(I:I),"",VLOOKUP(ROWS($1:37),I:J,2,0))</f>
        <v/>
      </c>
      <c r="L39" s="2">
        <f>IF(COUNTIF(J39:J50,K39)&gt;20,"",COUNTIF(J39:J50,K39))</f>
        <v>12</v>
      </c>
      <c r="M39" s="3" t="str">
        <f>IF(OR(N39="",COUNTIF(N$3:N39,N39)&gt;1),"",MAX(M$2:M38)+1)</f>
        <v/>
      </c>
      <c r="N39" s="2" t="str">
        <f t="array" ref="N39">IFERROR(INDEX('Variété par cellule'!$A$1:$U$97,SMALL(('Variété par cellule'!$B$1:$U$97=O$1)*(ROW('Variété par cellule'!$B$1:$U$97)),COUNTIF('Variété par cellule'!$B$1:$U$97,"&lt;&gt;"&amp;O$1)+'Variété par cellule'!$V38),1),"")</f>
        <v/>
      </c>
      <c r="O39" s="2" t="str">
        <f t="array" ref="O39">IF(ROWS($1:37)&gt;MAX(M:M),"",VLOOKUP(ROWS($1:37),M:N,2,0))</f>
        <v/>
      </c>
      <c r="P39" s="2">
        <f>IF(COUNTIF(N39:N50,O39)&gt;20,"",COUNTIF(N39:N50,O39))</f>
        <v>12</v>
      </c>
      <c r="Q39" s="3" t="str">
        <f>IF(OR(R39="",COUNTIF(R$3:R39,R39)&gt;1),"",MAX(Q$2:Q38)+1)</f>
        <v/>
      </c>
      <c r="R39" s="2" t="str">
        <f t="array" ref="R39">IFERROR(INDEX('Variété par cellule'!$A$1:$U$97,SMALL(('Variété par cellule'!$B$1:$U$97=S$1)*(ROW('Variété par cellule'!$B$1:$U$97)),COUNTIF('Variété par cellule'!$B$1:$U$97,"&lt;&gt;"&amp;S$1)+'Variété par cellule'!$V38),1),"")</f>
        <v/>
      </c>
      <c r="S39" s="2" t="str">
        <f t="array" ref="S39">IF(ROWS($1:37)&gt;MAX(Q:Q),"",VLOOKUP(ROWS($1:37),Q:R,2,0))</f>
        <v/>
      </c>
      <c r="T39" s="2">
        <f>IF(COUNTIF(R39:R50,S39)&gt;20,"",COUNTIF(R39:R50,S39))</f>
        <v>12</v>
      </c>
      <c r="U39" s="3">
        <f>IF(OR(V39="",COUNTIF(V$3:V39,V39)&gt;1),"",MAX(U$2:U38)+1)</f>
        <v>16</v>
      </c>
      <c r="V39" s="2">
        <f t="array" ref="V39">IFERROR(INDEX('Variété par cellule'!$A$1:$U$97,SMALL(('Variété par cellule'!$B$1:$U$97=W$1)*(ROW('Variété par cellule'!$B$1:$U$97)),COUNTIF('Variété par cellule'!$B$1:$U$97,"&lt;&gt;"&amp;W$1)+'Variété par cellule'!$V38),1),"")</f>
        <v>22</v>
      </c>
      <c r="W39" s="2" t="str">
        <f t="array" ref="W39">IF(ROWS($1:37)&gt;MAX(U:U),"",VLOOKUP(ROWS($1:37),U:V,2,0))</f>
        <v/>
      </c>
      <c r="X39" s="2">
        <f>IF(COUNTIF(V39:V50,W39)&gt;20,"",COUNTIF(V39:V50,W39))</f>
        <v>0</v>
      </c>
      <c r="Y39" s="3" t="str">
        <f>IF(OR(Z39="",COUNTIF(Z$3:Z39,Z39)&gt;1),"",MAX(Y$2:Y38)+1)</f>
        <v/>
      </c>
      <c r="Z39" s="2" t="str">
        <f t="array" ref="Z39">IFERROR(INDEX('Variété par cellule'!$A$1:$U$97,SMALL(('Variété par cellule'!$B$1:$U$97=AA$1)*(ROW('Variété par cellule'!$B$1:$U$97)),COUNTIF('Variété par cellule'!$B$1:$U$97,"&lt;&gt;"&amp;AA$1)+'Variété par cellule'!$V38),1),"")</f>
        <v/>
      </c>
      <c r="AA39" s="2" t="str">
        <f t="array" ref="AA39">IF(ROWS($1:37)&gt;MAX(Y:Y),"",VLOOKUP(ROWS($1:37),Y:Z,2,0))</f>
        <v/>
      </c>
      <c r="AB39" s="2">
        <f>IF(COUNTIF(Z39:Z50,AA39)&gt;20,"",COUNTIF(Z39:Z50,AA39))</f>
        <v>12</v>
      </c>
      <c r="AC39" s="3" t="str">
        <f>IF(OR(AD39="",COUNTIF(AD$3:AD39,AD39)&gt;1),"",MAX(AC$2:AC38)+1)</f>
        <v/>
      </c>
      <c r="AD39" s="2" t="str">
        <f t="array" ref="AD39">IFERROR(INDEX('Variété par cellule'!$A$1:$U$97,SMALL(('Variété par cellule'!$B$1:$U$97=AE$1)*(ROW('Variété par cellule'!$B$1:$U$97)),COUNTIF('Variété par cellule'!$B$1:$U$97,"&lt;&gt;"&amp;AE$1)+'Variété par cellule'!$V38),1),"")</f>
        <v/>
      </c>
      <c r="AE39" s="2" t="str">
        <f t="array" ref="AE39">IF(ROWS($1:37)&gt;MAX(AC:AC),"",VLOOKUP(ROWS($1:37),AC:AD,2,0))</f>
        <v/>
      </c>
      <c r="AF39" s="2">
        <f>IF(COUNTIF(AD39:AD50,AE39)&gt;20,"",COUNTIF(AD39:AD50,AE39))</f>
        <v>12</v>
      </c>
      <c r="AG39" s="3" t="str">
        <f>IF(OR(AH39="",COUNTIF(AH$3:AH39,AH39)&gt;1),"",MAX(AG$2:AG38)+1)</f>
        <v/>
      </c>
      <c r="AH39" s="2" t="str">
        <f t="array" ref="AH39">IFERROR(INDEX('Variété par cellule'!$A$1:$U$97,SMALL(('Variété par cellule'!$B$1:$U$97=AI$1)*(ROW('Variété par cellule'!$B$1:$U$97)),COUNTIF('Variété par cellule'!$B$1:$U$97,"&lt;&gt;"&amp;AI$1)+'Variété par cellule'!$V38),1),"")</f>
        <v/>
      </c>
      <c r="AI39" s="2" t="str">
        <f t="array" ref="AI39">IF(ROWS($1:37)&gt;MAX(AG:AG),"",VLOOKUP(ROWS($1:37),AG:AH,2,0))</f>
        <v/>
      </c>
      <c r="AJ39" s="2">
        <f>IF(COUNTIF(AH39:AH50,AI39)&gt;20,"",COUNTIF(AH39:AH50,AI39))</f>
        <v>12</v>
      </c>
      <c r="AK39" s="3" t="str">
        <f>IF(OR(AL39="",COUNTIF(AL$3:AL39,AL39)&gt;1),"",MAX(AK$2:AK38)+1)</f>
        <v/>
      </c>
      <c r="AL39" s="2" t="str">
        <f t="array" ref="AL39">IFERROR(INDEX('Variété par cellule'!$A$1:$U$97,SMALL(('Variété par cellule'!$B$1:$U$97=AM$1)*(ROW('Variété par cellule'!$B$1:$U$97)),COUNTIF('Variété par cellule'!$B$1:$U$97,"&lt;&gt;"&amp;AM$1)+'Variété par cellule'!$V38),1),"")</f>
        <v/>
      </c>
      <c r="AM39" s="2" t="str">
        <f t="array" ref="AM39">IF(ROWS($1:37)&gt;MAX(AK:AK),"",VLOOKUP(ROWS($1:37),AK:AL,2,0))</f>
        <v/>
      </c>
      <c r="AN39" s="2">
        <f>IF(COUNTIF(AL39:AL50,AM39)&gt;20,"",COUNTIF(AL39:AL50,AM39))</f>
        <v>12</v>
      </c>
      <c r="AO39" s="3" t="str">
        <f>IF(OR(AP39="",COUNTIF(AP$3:AP39,AP39)&gt;1),"",MAX(AO$2:AO38)+1)</f>
        <v/>
      </c>
      <c r="AP39" s="2" t="str">
        <f t="array" ref="AP39">IFERROR(INDEX('Variété par cellule'!$A$1:$U$97,SMALL(('Variété par cellule'!$B$1:$U$97=AQ$1)*(ROW('Variété par cellule'!$B$1:$U$97)),COUNTIF('Variété par cellule'!$B$1:$U$97,"&lt;&gt;"&amp;AQ$1)+'Variété par cellule'!$V38),1),"")</f>
        <v/>
      </c>
      <c r="AQ39" s="2" t="str">
        <f t="array" ref="AQ39">IF(ROWS($1:37)&gt;MAX(AO:AO),"",VLOOKUP(ROWS($1:37),AO:AP,2,0))</f>
        <v/>
      </c>
      <c r="AR39" s="2">
        <f>IF(COUNTIF(AP39:AP50,AQ39)&gt;20,"",COUNTIF(AP39:AP50,AQ39))</f>
        <v>12</v>
      </c>
      <c r="AS39" s="3" t="str">
        <f>IF(OR(AT39="",COUNTIF(AT$3:AT39,AT39)&gt;1),"",MAX(AS$2:AS38)+1)</f>
        <v/>
      </c>
      <c r="AT39" s="2" t="str">
        <f t="array" ref="AT39">IFERROR(INDEX('Variété par cellule'!$A$1:$U$97,SMALL(('Variété par cellule'!$B$1:$U$97=AU$1)*(ROW('Variété par cellule'!$B$1:$U$97)),COUNTIF('Variété par cellule'!$B$1:$U$97,"&lt;&gt;"&amp;AU$1)+'Variété par cellule'!$V38),1),"")</f>
        <v/>
      </c>
      <c r="AU39" s="2" t="str">
        <f t="array" ref="AU39">IF(ROWS($1:37)&gt;MAX(AS:AS),"",VLOOKUP(ROWS($1:37),AS:AT,2,0))</f>
        <v/>
      </c>
      <c r="AV39" s="2">
        <f>IF(COUNTIF(AT39:AT50,AU39)&gt;20,"",COUNTIF(AT39:AT50,AU39))</f>
        <v>12</v>
      </c>
      <c r="AW39" s="3" t="str">
        <f>IF(OR(AX39="",COUNTIF(AX$3:AX39,AX39)&gt;1),"",MAX(AW$2:AW38)+1)</f>
        <v/>
      </c>
      <c r="AX39" s="2" t="str">
        <f t="array" ref="AX39">IFERROR(INDEX('Variété par cellule'!$A$1:$U$97,SMALL(('Variété par cellule'!$B$1:$U$97=AY$1)*(ROW('Variété par cellule'!$B$1:$U$97)),COUNTIF('Variété par cellule'!$B$1:$U$97,"&lt;&gt;"&amp;AY$1)+'Variété par cellule'!$V38),1),"")</f>
        <v/>
      </c>
      <c r="AY39" s="2" t="str">
        <f t="array" ref="AY39">IF(ROWS($1:37)&gt;MAX(AW:AW),"",VLOOKUP(ROWS($1:37),AW:AX,2,0))</f>
        <v/>
      </c>
      <c r="AZ39" s="2">
        <f>IF(COUNTIF(AX39:AX50,AY39)&gt;20,"",COUNTIF(AX39:AX50,AY39))</f>
        <v>12</v>
      </c>
      <c r="BA39" s="3" t="str">
        <f>IF(OR(BB39="",COUNTIF(BB$3:BB39,BB39)&gt;1),"",MAX(BA$2:BA38)+1)</f>
        <v/>
      </c>
      <c r="BB39" s="2" t="str">
        <f t="array" ref="BB39">IFERROR(INDEX('Variété par cellule'!$A$1:$U$97,SMALL(('Variété par cellule'!$B$1:$U$97=BC$1)*(ROW('Variété par cellule'!$B$1:$U$97)),COUNTIF('Variété par cellule'!$B$1:$U$97,"&lt;&gt;"&amp;BC$1)+'Variété par cellule'!$V38),1),"")</f>
        <v/>
      </c>
      <c r="BC39" s="2" t="str">
        <f t="array" ref="BC39">IF(ROWS($1:37)&gt;MAX(BA:BA),"",VLOOKUP(ROWS($1:37),BA:BB,2,0))</f>
        <v/>
      </c>
      <c r="BD39" s="2">
        <f>IF(COUNTIF(BB39:BB50,BC39)&gt;20,"",COUNTIF(BB39:BB50,BC39))</f>
        <v>12</v>
      </c>
      <c r="BE39" s="3" t="str">
        <f>IF(OR(BF39="",COUNTIF(BF$3:BF39,BF39)&gt;1),"",MAX(BE$2:BE38)+1)</f>
        <v/>
      </c>
      <c r="BF39" s="2" t="str">
        <f t="array" ref="BF39">IFERROR(INDEX('Variété par cellule'!$A$1:$U$97,SMALL(('Variété par cellule'!$B$1:$U$97=BG$1)*(ROW('Variété par cellule'!$B$1:$U$97)),COUNTIF('Variété par cellule'!$B$1:$U$97,"&lt;&gt;"&amp;BG$1)+'Variété par cellule'!$V38),1),"")</f>
        <v/>
      </c>
      <c r="BG39" s="2" t="str">
        <f t="array" ref="BG39">IF(ROWS($1:37)&gt;MAX(BE:BE),"",VLOOKUP(ROWS($1:37),BE:BF,2,0))</f>
        <v/>
      </c>
      <c r="BH39" s="2">
        <f>IF(COUNTIF(BF39:BF50,BG39)&gt;20,"",COUNTIF(BF39:BF50,BG39))</f>
        <v>12</v>
      </c>
      <c r="BI39" s="3" t="str">
        <f>IF(OR(BJ39="",COUNTIF(BJ$3:BJ39,BJ39)&gt;1),"",MAX(BI$2:BI38)+1)</f>
        <v/>
      </c>
      <c r="BJ39" s="2" t="str">
        <f t="array" ref="BJ39">IFERROR(INDEX('Variété par cellule'!$A$1:$U$97,SMALL(('Variété par cellule'!$B$1:$U$97=#REF!)*(ROW('Variété par cellule'!$B$1:$U$97)),COUNTIF('Variété par cellule'!$B$1:$U$97,"&lt;&gt;"&amp;#REF!)+'Variété par cellule'!$V38),1),"")</f>
        <v/>
      </c>
    </row>
    <row r="40" spans="1:62">
      <c r="A40" s="3" t="str">
        <f>IF(OR(B40="",COUNTIF(B$3:B40,B40)&gt;1),"",MAX(A$2:A39)+1)</f>
        <v/>
      </c>
      <c r="B40" s="2">
        <f t="array" ref="B40">IFERROR(INDEX('Variété par cellule'!$A$1:$U$97,SMALL(('Variété par cellule'!$B$1:$U$97=C$1)*(ROW('Variété par cellule'!$B$1:$U$97)),COUNTIF('Variété par cellule'!$B$1:$U$97,"&lt;&gt;"&amp;C$1)+'Variété par cellule'!$V39),1),"")</f>
        <v>-6</v>
      </c>
      <c r="C40" s="2" t="str">
        <f t="array" ref="C40">IF(ROWS($1:38)&gt;MAX(A:A),"",VLOOKUP(ROWS($1:38),A:B,2,0))</f>
        <v/>
      </c>
      <c r="D40" s="2">
        <f>IF(COUNTIF(B40:B50,C40)&gt;20,"",COUNTIF(B40:B50,C40))</f>
        <v>0</v>
      </c>
      <c r="E40" s="3" t="str">
        <f>IF(OR(F40="",COUNTIF(F$3:F40,F40)&gt;1),"",MAX(E$2:E39)+1)</f>
        <v/>
      </c>
      <c r="F40" s="2">
        <f t="array" ref="F40">IFERROR(INDEX('Variété par cellule'!$A$1:$U$97,SMALL(('Variété par cellule'!$B$1:$U$97=G$1)*(ROW('Variété par cellule'!$B$1:$U$97)),COUNTIF('Variété par cellule'!$B$1:$U$97,"&lt;&gt;"&amp;G$1)+'Variété par cellule'!$V39),1),"")</f>
        <v>58</v>
      </c>
      <c r="G40" s="2" t="str">
        <f t="array" ref="G40">IF(ROWS($1:38)&gt;MAX(E:E),"",VLOOKUP(ROWS($1:38),E:F,2,0))</f>
        <v/>
      </c>
      <c r="H40" s="2">
        <f>IF(COUNTIF(F40:F50,G40)&gt;20,"",COUNTIF(F40:F50,G40))</f>
        <v>0</v>
      </c>
      <c r="I40" s="3" t="str">
        <f>IF(OR(J40="",COUNTIF(J$3:J40,J40)&gt;1),"",MAX(I$2:I39)+1)</f>
        <v/>
      </c>
      <c r="J40" s="2" t="str">
        <f t="array" ref="J40">IFERROR(INDEX('Variété par cellule'!$A$1:$U$97,SMALL(('Variété par cellule'!$B$1:$U$97=K$1)*(ROW('Variété par cellule'!$B$1:$U$97)),COUNTIF('Variété par cellule'!$B$1:$U$97,"&lt;&gt;"&amp;K$1)+'Variété par cellule'!$V39),1),"")</f>
        <v/>
      </c>
      <c r="K40" s="2" t="str">
        <f t="array" ref="K40">IF(ROWS($1:38)&gt;MAX(I:I),"",VLOOKUP(ROWS($1:38),I:J,2,0))</f>
        <v/>
      </c>
      <c r="L40" s="2">
        <f>IF(COUNTIF(J40:J50,K40)&gt;20,"",COUNTIF(J40:J50,K40))</f>
        <v>11</v>
      </c>
      <c r="M40" s="3" t="str">
        <f>IF(OR(N40="",COUNTIF(N$3:N40,N40)&gt;1),"",MAX(M$2:M39)+1)</f>
        <v/>
      </c>
      <c r="N40" s="2" t="str">
        <f t="array" ref="N40">IFERROR(INDEX('Variété par cellule'!$A$1:$U$97,SMALL(('Variété par cellule'!$B$1:$U$97=O$1)*(ROW('Variété par cellule'!$B$1:$U$97)),COUNTIF('Variété par cellule'!$B$1:$U$97,"&lt;&gt;"&amp;O$1)+'Variété par cellule'!$V39),1),"")</f>
        <v/>
      </c>
      <c r="O40" s="2" t="str">
        <f t="array" ref="O40">IF(ROWS($1:38)&gt;MAX(M:M),"",VLOOKUP(ROWS($1:38),M:N,2,0))</f>
        <v/>
      </c>
      <c r="P40" s="2">
        <f>IF(COUNTIF(N40:N50,O40)&gt;20,"",COUNTIF(N40:N50,O40))</f>
        <v>11</v>
      </c>
      <c r="Q40" s="3" t="str">
        <f>IF(OR(R40="",COUNTIF(R$3:R40,R40)&gt;1),"",MAX(Q$2:Q39)+1)</f>
        <v/>
      </c>
      <c r="R40" s="2" t="str">
        <f t="array" ref="R40">IFERROR(INDEX('Variété par cellule'!$A$1:$U$97,SMALL(('Variété par cellule'!$B$1:$U$97=S$1)*(ROW('Variété par cellule'!$B$1:$U$97)),COUNTIF('Variété par cellule'!$B$1:$U$97,"&lt;&gt;"&amp;S$1)+'Variété par cellule'!$V39),1),"")</f>
        <v/>
      </c>
      <c r="S40" s="2" t="str">
        <f t="array" ref="S40">IF(ROWS($1:38)&gt;MAX(Q:Q),"",VLOOKUP(ROWS($1:38),Q:R,2,0))</f>
        <v/>
      </c>
      <c r="T40" s="2">
        <f>IF(COUNTIF(R40:R50,S40)&gt;20,"",COUNTIF(R40:R50,S40))</f>
        <v>11</v>
      </c>
      <c r="U40" s="3">
        <f>IF(OR(V40="",COUNTIF(V$3:V40,V40)&gt;1),"",MAX(U$2:U39)+1)</f>
        <v>17</v>
      </c>
      <c r="V40" s="2">
        <f t="array" ref="V40">IFERROR(INDEX('Variété par cellule'!$A$1:$U$97,SMALL(('Variété par cellule'!$B$1:$U$97=W$1)*(ROW('Variété par cellule'!$B$1:$U$97)),COUNTIF('Variété par cellule'!$B$1:$U$97,"&lt;&gt;"&amp;W$1)+'Variété par cellule'!$V39),1),"")</f>
        <v>23</v>
      </c>
      <c r="W40" s="2" t="str">
        <f t="array" ref="W40">IF(ROWS($1:38)&gt;MAX(U:U),"",VLOOKUP(ROWS($1:38),U:V,2,0))</f>
        <v/>
      </c>
      <c r="X40" s="2">
        <f>IF(COUNTIF(V40:V50,W40)&gt;20,"",COUNTIF(V40:V50,W40))</f>
        <v>0</v>
      </c>
      <c r="Y40" s="3" t="str">
        <f>IF(OR(Z40="",COUNTIF(Z$3:Z40,Z40)&gt;1),"",MAX(Y$2:Y39)+1)</f>
        <v/>
      </c>
      <c r="Z40" s="2" t="str">
        <f t="array" ref="Z40">IFERROR(INDEX('Variété par cellule'!$A$1:$U$97,SMALL(('Variété par cellule'!$B$1:$U$97=AA$1)*(ROW('Variété par cellule'!$B$1:$U$97)),COUNTIF('Variété par cellule'!$B$1:$U$97,"&lt;&gt;"&amp;AA$1)+'Variété par cellule'!$V39),1),"")</f>
        <v/>
      </c>
      <c r="AA40" s="2" t="str">
        <f t="array" ref="AA40">IF(ROWS($1:38)&gt;MAX(Y:Y),"",VLOOKUP(ROWS($1:38),Y:Z,2,0))</f>
        <v/>
      </c>
      <c r="AB40" s="2">
        <f>IF(COUNTIF(Z40:Z50,AA40)&gt;20,"",COUNTIF(Z40:Z50,AA40))</f>
        <v>11</v>
      </c>
      <c r="AC40" s="3" t="str">
        <f>IF(OR(AD40="",COUNTIF(AD$3:AD40,AD40)&gt;1),"",MAX(AC$2:AC39)+1)</f>
        <v/>
      </c>
      <c r="AD40" s="2" t="str">
        <f t="array" ref="AD40">IFERROR(INDEX('Variété par cellule'!$A$1:$U$97,SMALL(('Variété par cellule'!$B$1:$U$97=AE$1)*(ROW('Variété par cellule'!$B$1:$U$97)),COUNTIF('Variété par cellule'!$B$1:$U$97,"&lt;&gt;"&amp;AE$1)+'Variété par cellule'!$V39),1),"")</f>
        <v/>
      </c>
      <c r="AE40" s="2" t="str">
        <f t="array" ref="AE40">IF(ROWS($1:38)&gt;MAX(AC:AC),"",VLOOKUP(ROWS($1:38),AC:AD,2,0))</f>
        <v/>
      </c>
      <c r="AF40" s="2">
        <f>IF(COUNTIF(AD40:AD50,AE40)&gt;20,"",COUNTIF(AD40:AD50,AE40))</f>
        <v>11</v>
      </c>
      <c r="AG40" s="3" t="str">
        <f>IF(OR(AH40="",COUNTIF(AH$3:AH40,AH40)&gt;1),"",MAX(AG$2:AG39)+1)</f>
        <v/>
      </c>
      <c r="AH40" s="2" t="str">
        <f t="array" ref="AH40">IFERROR(INDEX('Variété par cellule'!$A$1:$U$97,SMALL(('Variété par cellule'!$B$1:$U$97=AI$1)*(ROW('Variété par cellule'!$B$1:$U$97)),COUNTIF('Variété par cellule'!$B$1:$U$97,"&lt;&gt;"&amp;AI$1)+'Variété par cellule'!$V39),1),"")</f>
        <v/>
      </c>
      <c r="AI40" s="2" t="str">
        <f t="array" ref="AI40">IF(ROWS($1:38)&gt;MAX(AG:AG),"",VLOOKUP(ROWS($1:38),AG:AH,2,0))</f>
        <v/>
      </c>
      <c r="AJ40" s="2">
        <f>IF(COUNTIF(AH40:AH50,AI40)&gt;20,"",COUNTIF(AH40:AH50,AI40))</f>
        <v>11</v>
      </c>
      <c r="AK40" s="3" t="str">
        <f>IF(OR(AL40="",COUNTIF(AL$3:AL40,AL40)&gt;1),"",MAX(AK$2:AK39)+1)</f>
        <v/>
      </c>
      <c r="AL40" s="2" t="str">
        <f t="array" ref="AL40">IFERROR(INDEX('Variété par cellule'!$A$1:$U$97,SMALL(('Variété par cellule'!$B$1:$U$97=AM$1)*(ROW('Variété par cellule'!$B$1:$U$97)),COUNTIF('Variété par cellule'!$B$1:$U$97,"&lt;&gt;"&amp;AM$1)+'Variété par cellule'!$V39),1),"")</f>
        <v/>
      </c>
      <c r="AM40" s="2" t="str">
        <f t="array" ref="AM40">IF(ROWS($1:38)&gt;MAX(AK:AK),"",VLOOKUP(ROWS($1:38),AK:AL,2,0))</f>
        <v/>
      </c>
      <c r="AN40" s="2">
        <f>IF(COUNTIF(AL40:AL50,AM40)&gt;20,"",COUNTIF(AL40:AL50,AM40))</f>
        <v>11</v>
      </c>
      <c r="AO40" s="3" t="str">
        <f>IF(OR(AP40="",COUNTIF(AP$3:AP40,AP40)&gt;1),"",MAX(AO$2:AO39)+1)</f>
        <v/>
      </c>
      <c r="AP40" s="2" t="str">
        <f t="array" ref="AP40">IFERROR(INDEX('Variété par cellule'!$A$1:$U$97,SMALL(('Variété par cellule'!$B$1:$U$97=AQ$1)*(ROW('Variété par cellule'!$B$1:$U$97)),COUNTIF('Variété par cellule'!$B$1:$U$97,"&lt;&gt;"&amp;AQ$1)+'Variété par cellule'!$V39),1),"")</f>
        <v/>
      </c>
      <c r="AQ40" s="2" t="str">
        <f t="array" ref="AQ40">IF(ROWS($1:38)&gt;MAX(AO:AO),"",VLOOKUP(ROWS($1:38),AO:AP,2,0))</f>
        <v/>
      </c>
      <c r="AR40" s="2">
        <f>IF(COUNTIF(AP40:AP50,AQ40)&gt;20,"",COUNTIF(AP40:AP50,AQ40))</f>
        <v>11</v>
      </c>
      <c r="AS40" s="3" t="str">
        <f>IF(OR(AT40="",COUNTIF(AT$3:AT40,AT40)&gt;1),"",MAX(AS$2:AS39)+1)</f>
        <v/>
      </c>
      <c r="AT40" s="2" t="str">
        <f t="array" ref="AT40">IFERROR(INDEX('Variété par cellule'!$A$1:$U$97,SMALL(('Variété par cellule'!$B$1:$U$97=AU$1)*(ROW('Variété par cellule'!$B$1:$U$97)),COUNTIF('Variété par cellule'!$B$1:$U$97,"&lt;&gt;"&amp;AU$1)+'Variété par cellule'!$V39),1),"")</f>
        <v/>
      </c>
      <c r="AU40" s="2" t="str">
        <f t="array" ref="AU40">IF(ROWS($1:38)&gt;MAX(AS:AS),"",VLOOKUP(ROWS($1:38),AS:AT,2,0))</f>
        <v/>
      </c>
      <c r="AV40" s="2">
        <f>IF(COUNTIF(AT40:AT50,AU40)&gt;20,"",COUNTIF(AT40:AT50,AU40))</f>
        <v>11</v>
      </c>
      <c r="AW40" s="3" t="str">
        <f>IF(OR(AX40="",COUNTIF(AX$3:AX40,AX40)&gt;1),"",MAX(AW$2:AW39)+1)</f>
        <v/>
      </c>
      <c r="AX40" s="2" t="str">
        <f t="array" ref="AX40">IFERROR(INDEX('Variété par cellule'!$A$1:$U$97,SMALL(('Variété par cellule'!$B$1:$U$97=AY$1)*(ROW('Variété par cellule'!$B$1:$U$97)),COUNTIF('Variété par cellule'!$B$1:$U$97,"&lt;&gt;"&amp;AY$1)+'Variété par cellule'!$V39),1),"")</f>
        <v/>
      </c>
      <c r="AY40" s="2" t="str">
        <f t="array" ref="AY40">IF(ROWS($1:38)&gt;MAX(AW:AW),"",VLOOKUP(ROWS($1:38),AW:AX,2,0))</f>
        <v/>
      </c>
      <c r="AZ40" s="2">
        <f>IF(COUNTIF(AX40:AX50,AY40)&gt;20,"",COUNTIF(AX40:AX50,AY40))</f>
        <v>11</v>
      </c>
      <c r="BA40" s="3" t="str">
        <f>IF(OR(BB40="",COUNTIF(BB$3:BB40,BB40)&gt;1),"",MAX(BA$2:BA39)+1)</f>
        <v/>
      </c>
      <c r="BB40" s="2" t="str">
        <f t="array" ref="BB40">IFERROR(INDEX('Variété par cellule'!$A$1:$U$97,SMALL(('Variété par cellule'!$B$1:$U$97=BC$1)*(ROW('Variété par cellule'!$B$1:$U$97)),COUNTIF('Variété par cellule'!$B$1:$U$97,"&lt;&gt;"&amp;BC$1)+'Variété par cellule'!$V39),1),"")</f>
        <v/>
      </c>
      <c r="BC40" s="2" t="str">
        <f t="array" ref="BC40">IF(ROWS($1:38)&gt;MAX(BA:BA),"",VLOOKUP(ROWS($1:38),BA:BB,2,0))</f>
        <v/>
      </c>
      <c r="BD40" s="2">
        <f>IF(COUNTIF(BB40:BB50,BC40)&gt;20,"",COUNTIF(BB40:BB50,BC40))</f>
        <v>11</v>
      </c>
      <c r="BE40" s="3" t="str">
        <f>IF(OR(BF40="",COUNTIF(BF$3:BF40,BF40)&gt;1),"",MAX(BE$2:BE39)+1)</f>
        <v/>
      </c>
      <c r="BF40" s="2" t="str">
        <f t="array" ref="BF40">IFERROR(INDEX('Variété par cellule'!$A$1:$U$97,SMALL(('Variété par cellule'!$B$1:$U$97=BG$1)*(ROW('Variété par cellule'!$B$1:$U$97)),COUNTIF('Variété par cellule'!$B$1:$U$97,"&lt;&gt;"&amp;BG$1)+'Variété par cellule'!$V39),1),"")</f>
        <v/>
      </c>
      <c r="BG40" s="2" t="str">
        <f t="array" ref="BG40">IF(ROWS($1:38)&gt;MAX(BE:BE),"",VLOOKUP(ROWS($1:38),BE:BF,2,0))</f>
        <v/>
      </c>
      <c r="BH40" s="2">
        <f>IF(COUNTIF(BF40:BF50,BG40)&gt;20,"",COUNTIF(BF40:BF50,BG40))</f>
        <v>11</v>
      </c>
      <c r="BI40" s="3" t="str">
        <f>IF(OR(BJ40="",COUNTIF(BJ$3:BJ40,BJ40)&gt;1),"",MAX(BI$2:BI39)+1)</f>
        <v/>
      </c>
      <c r="BJ40" s="2" t="str">
        <f t="array" ref="BJ40">IFERROR(INDEX('Variété par cellule'!$A$1:$U$97,SMALL(('Variété par cellule'!$B$1:$U$97=#REF!)*(ROW('Variété par cellule'!$B$1:$U$97)),COUNTIF('Variété par cellule'!$B$1:$U$97,"&lt;&gt;"&amp;#REF!)+'Variété par cellule'!$V39),1),"")</f>
        <v/>
      </c>
    </row>
    <row r="41" spans="1:62">
      <c r="A41" s="3" t="str">
        <f>IF(OR(B41="",COUNTIF(B$3:B41,B41)&gt;1),"",MAX(A$2:A40)+1)</f>
        <v/>
      </c>
      <c r="B41" s="2">
        <f t="array" ref="B41">IFERROR(INDEX('Variété par cellule'!$A$1:$U$97,SMALL(('Variété par cellule'!$B$1:$U$97=C$1)*(ROW('Variété par cellule'!$B$1:$U$97)),COUNTIF('Variété par cellule'!$B$1:$U$97,"&lt;&gt;"&amp;C$1)+'Variété par cellule'!$V40),1),"")</f>
        <v>-6</v>
      </c>
      <c r="C41" s="2" t="str">
        <f t="array" ref="C41">IF(ROWS($1:39)&gt;MAX(A:A),"",VLOOKUP(ROWS($1:39),A:B,2,0))</f>
        <v/>
      </c>
      <c r="D41" s="2">
        <f>IF(COUNTIF(B41:B50,C41)&gt;20,"",COUNTIF(B41:B50,C41))</f>
        <v>0</v>
      </c>
      <c r="E41" s="3">
        <f>IF(OR(F41="",COUNTIF(F$3:F41,F41)&gt;1),"",MAX(E$2:E40)+1)</f>
        <v>20</v>
      </c>
      <c r="F41" s="2">
        <f t="array" ref="F41">IFERROR(INDEX('Variété par cellule'!$A$1:$U$97,SMALL(('Variété par cellule'!$B$1:$U$97=G$1)*(ROW('Variété par cellule'!$B$1:$U$97)),COUNTIF('Variété par cellule'!$B$1:$U$97,"&lt;&gt;"&amp;G$1)+'Variété par cellule'!$V40),1),"")</f>
        <v>59</v>
      </c>
      <c r="G41" s="2" t="str">
        <f t="array" ref="G41">IF(ROWS($1:39)&gt;MAX(E:E),"",VLOOKUP(ROWS($1:39),E:F,2,0))</f>
        <v/>
      </c>
      <c r="H41" s="2">
        <f>IF(COUNTIF(F41:F50,G41)&gt;20,"",COUNTIF(F41:F50,G41))</f>
        <v>0</v>
      </c>
      <c r="I41" s="3" t="str">
        <f>IF(OR(J41="",COUNTIF(J$3:J41,J41)&gt;1),"",MAX(I$2:I40)+1)</f>
        <v/>
      </c>
      <c r="J41" s="2" t="str">
        <f t="array" ref="J41">IFERROR(INDEX('Variété par cellule'!$A$1:$U$97,SMALL(('Variété par cellule'!$B$1:$U$97=K$1)*(ROW('Variété par cellule'!$B$1:$U$97)),COUNTIF('Variété par cellule'!$B$1:$U$97,"&lt;&gt;"&amp;K$1)+'Variété par cellule'!$V40),1),"")</f>
        <v/>
      </c>
      <c r="K41" s="2" t="str">
        <f t="array" ref="K41">IF(ROWS($1:39)&gt;MAX(I:I),"",VLOOKUP(ROWS($1:39),I:J,2,0))</f>
        <v/>
      </c>
      <c r="L41" s="2">
        <f>IF(COUNTIF(J41:J50,K41)&gt;20,"",COUNTIF(J41:J50,K41))</f>
        <v>10</v>
      </c>
      <c r="M41" s="3" t="str">
        <f>IF(OR(N41="",COUNTIF(N$3:N41,N41)&gt;1),"",MAX(M$2:M40)+1)</f>
        <v/>
      </c>
      <c r="N41" s="2" t="str">
        <f t="array" ref="N41">IFERROR(INDEX('Variété par cellule'!$A$1:$U$97,SMALL(('Variété par cellule'!$B$1:$U$97=O$1)*(ROW('Variété par cellule'!$B$1:$U$97)),COUNTIF('Variété par cellule'!$B$1:$U$97,"&lt;&gt;"&amp;O$1)+'Variété par cellule'!$V40),1),"")</f>
        <v/>
      </c>
      <c r="O41" s="2" t="str">
        <f t="array" ref="O41">IF(ROWS($1:39)&gt;MAX(M:M),"",VLOOKUP(ROWS($1:39),M:N,2,0))</f>
        <v/>
      </c>
      <c r="P41" s="2">
        <f>IF(COUNTIF(N41:N50,O41)&gt;20,"",COUNTIF(N41:N50,O41))</f>
        <v>10</v>
      </c>
      <c r="Q41" s="3" t="str">
        <f>IF(OR(R41="",COUNTIF(R$3:R41,R41)&gt;1),"",MAX(Q$2:Q40)+1)</f>
        <v/>
      </c>
      <c r="R41" s="2" t="str">
        <f t="array" ref="R41">IFERROR(INDEX('Variété par cellule'!$A$1:$U$97,SMALL(('Variété par cellule'!$B$1:$U$97=S$1)*(ROW('Variété par cellule'!$B$1:$U$97)),COUNTIF('Variété par cellule'!$B$1:$U$97,"&lt;&gt;"&amp;S$1)+'Variété par cellule'!$V40),1),"")</f>
        <v/>
      </c>
      <c r="S41" s="2" t="str">
        <f t="array" ref="S41">IF(ROWS($1:39)&gt;MAX(Q:Q),"",VLOOKUP(ROWS($1:39),Q:R,2,0))</f>
        <v/>
      </c>
      <c r="T41" s="2">
        <f>IF(COUNTIF(R41:R50,S41)&gt;20,"",COUNTIF(R41:R50,S41))</f>
        <v>10</v>
      </c>
      <c r="U41" s="3" t="str">
        <f>IF(OR(V41="",COUNTIF(V$3:V41,V41)&gt;1),"",MAX(U$2:U40)+1)</f>
        <v/>
      </c>
      <c r="V41" s="2">
        <f t="array" ref="V41">IFERROR(INDEX('Variété par cellule'!$A$1:$U$97,SMALL(('Variété par cellule'!$B$1:$U$97=W$1)*(ROW('Variété par cellule'!$B$1:$U$97)),COUNTIF('Variété par cellule'!$B$1:$U$97,"&lt;&gt;"&amp;W$1)+'Variété par cellule'!$V40),1),"")</f>
        <v>23</v>
      </c>
      <c r="W41" s="2" t="str">
        <f t="array" ref="W41">IF(ROWS($1:39)&gt;MAX(U:U),"",VLOOKUP(ROWS($1:39),U:V,2,0))</f>
        <v/>
      </c>
      <c r="X41" s="2">
        <f>IF(COUNTIF(V41:V50,W41)&gt;20,"",COUNTIF(V41:V50,W41))</f>
        <v>0</v>
      </c>
      <c r="Y41" s="3" t="str">
        <f>IF(OR(Z41="",COUNTIF(Z$3:Z41,Z41)&gt;1),"",MAX(Y$2:Y40)+1)</f>
        <v/>
      </c>
      <c r="Z41" s="2" t="str">
        <f t="array" ref="Z41">IFERROR(INDEX('Variété par cellule'!$A$1:$U$97,SMALL(('Variété par cellule'!$B$1:$U$97=AA$1)*(ROW('Variété par cellule'!$B$1:$U$97)),COUNTIF('Variété par cellule'!$B$1:$U$97,"&lt;&gt;"&amp;AA$1)+'Variété par cellule'!$V40),1),"")</f>
        <v/>
      </c>
      <c r="AA41" s="2" t="str">
        <f t="array" ref="AA41">IF(ROWS($1:39)&gt;MAX(Y:Y),"",VLOOKUP(ROWS($1:39),Y:Z,2,0))</f>
        <v/>
      </c>
      <c r="AB41" s="2">
        <f>IF(COUNTIF(Z41:Z50,AA41)&gt;20,"",COUNTIF(Z41:Z50,AA41))</f>
        <v>10</v>
      </c>
      <c r="AC41" s="3" t="str">
        <f>IF(OR(AD41="",COUNTIF(AD$3:AD41,AD41)&gt;1),"",MAX(AC$2:AC40)+1)</f>
        <v/>
      </c>
      <c r="AD41" s="2" t="str">
        <f t="array" ref="AD41">IFERROR(INDEX('Variété par cellule'!$A$1:$U$97,SMALL(('Variété par cellule'!$B$1:$U$97=AE$1)*(ROW('Variété par cellule'!$B$1:$U$97)),COUNTIF('Variété par cellule'!$B$1:$U$97,"&lt;&gt;"&amp;AE$1)+'Variété par cellule'!$V40),1),"")</f>
        <v/>
      </c>
      <c r="AE41" s="2" t="str">
        <f t="array" ref="AE41">IF(ROWS($1:39)&gt;MAX(AC:AC),"",VLOOKUP(ROWS($1:39),AC:AD,2,0))</f>
        <v/>
      </c>
      <c r="AF41" s="2">
        <f>IF(COUNTIF(AD41:AD50,AE41)&gt;20,"",COUNTIF(AD41:AD50,AE41))</f>
        <v>10</v>
      </c>
      <c r="AG41" s="3" t="str">
        <f>IF(OR(AH41="",COUNTIF(AH$3:AH41,AH41)&gt;1),"",MAX(AG$2:AG40)+1)</f>
        <v/>
      </c>
      <c r="AH41" s="2" t="str">
        <f t="array" ref="AH41">IFERROR(INDEX('Variété par cellule'!$A$1:$U$97,SMALL(('Variété par cellule'!$B$1:$U$97=AI$1)*(ROW('Variété par cellule'!$B$1:$U$97)),COUNTIF('Variété par cellule'!$B$1:$U$97,"&lt;&gt;"&amp;AI$1)+'Variété par cellule'!$V40),1),"")</f>
        <v/>
      </c>
      <c r="AI41" s="2" t="str">
        <f t="array" ref="AI41">IF(ROWS($1:39)&gt;MAX(AG:AG),"",VLOOKUP(ROWS($1:39),AG:AH,2,0))</f>
        <v/>
      </c>
      <c r="AJ41" s="2">
        <f>IF(COUNTIF(AH41:AH50,AI41)&gt;20,"",COUNTIF(AH41:AH50,AI41))</f>
        <v>10</v>
      </c>
      <c r="AK41" s="3" t="str">
        <f>IF(OR(AL41="",COUNTIF(AL$3:AL41,AL41)&gt;1),"",MAX(AK$2:AK40)+1)</f>
        <v/>
      </c>
      <c r="AL41" s="2" t="str">
        <f t="array" ref="AL41">IFERROR(INDEX('Variété par cellule'!$A$1:$U$97,SMALL(('Variété par cellule'!$B$1:$U$97=AM$1)*(ROW('Variété par cellule'!$B$1:$U$97)),COUNTIF('Variété par cellule'!$B$1:$U$97,"&lt;&gt;"&amp;AM$1)+'Variété par cellule'!$V40),1),"")</f>
        <v/>
      </c>
      <c r="AM41" s="2" t="str">
        <f t="array" ref="AM41">IF(ROWS($1:39)&gt;MAX(AK:AK),"",VLOOKUP(ROWS($1:39),AK:AL,2,0))</f>
        <v/>
      </c>
      <c r="AN41" s="2">
        <f>IF(COUNTIF(AL41:AL50,AM41)&gt;20,"",COUNTIF(AL41:AL50,AM41))</f>
        <v>10</v>
      </c>
      <c r="AO41" s="3" t="str">
        <f>IF(OR(AP41="",COUNTIF(AP$3:AP41,AP41)&gt;1),"",MAX(AO$2:AO40)+1)</f>
        <v/>
      </c>
      <c r="AP41" s="2" t="str">
        <f t="array" ref="AP41">IFERROR(INDEX('Variété par cellule'!$A$1:$U$97,SMALL(('Variété par cellule'!$B$1:$U$97=AQ$1)*(ROW('Variété par cellule'!$B$1:$U$97)),COUNTIF('Variété par cellule'!$B$1:$U$97,"&lt;&gt;"&amp;AQ$1)+'Variété par cellule'!$V40),1),"")</f>
        <v/>
      </c>
      <c r="AQ41" s="2" t="str">
        <f t="array" ref="AQ41">IF(ROWS($1:39)&gt;MAX(AO:AO),"",VLOOKUP(ROWS($1:39),AO:AP,2,0))</f>
        <v/>
      </c>
      <c r="AR41" s="2">
        <f>IF(COUNTIF(AP41:AP50,AQ41)&gt;20,"",COUNTIF(AP41:AP50,AQ41))</f>
        <v>10</v>
      </c>
      <c r="AS41" s="3" t="str">
        <f>IF(OR(AT41="",COUNTIF(AT$3:AT41,AT41)&gt;1),"",MAX(AS$2:AS40)+1)</f>
        <v/>
      </c>
      <c r="AT41" s="2" t="str">
        <f t="array" ref="AT41">IFERROR(INDEX('Variété par cellule'!$A$1:$U$97,SMALL(('Variété par cellule'!$B$1:$U$97=AU$1)*(ROW('Variété par cellule'!$B$1:$U$97)),COUNTIF('Variété par cellule'!$B$1:$U$97,"&lt;&gt;"&amp;AU$1)+'Variété par cellule'!$V40),1),"")</f>
        <v/>
      </c>
      <c r="AU41" s="2" t="str">
        <f t="array" ref="AU41">IF(ROWS($1:39)&gt;MAX(AS:AS),"",VLOOKUP(ROWS($1:39),AS:AT,2,0))</f>
        <v/>
      </c>
      <c r="AV41" s="2">
        <f>IF(COUNTIF(AT41:AT50,AU41)&gt;20,"",COUNTIF(AT41:AT50,AU41))</f>
        <v>10</v>
      </c>
      <c r="AW41" s="3" t="str">
        <f>IF(OR(AX41="",COUNTIF(AX$3:AX41,AX41)&gt;1),"",MAX(AW$2:AW40)+1)</f>
        <v/>
      </c>
      <c r="AX41" s="2" t="str">
        <f t="array" ref="AX41">IFERROR(INDEX('Variété par cellule'!$A$1:$U$97,SMALL(('Variété par cellule'!$B$1:$U$97=AY$1)*(ROW('Variété par cellule'!$B$1:$U$97)),COUNTIF('Variété par cellule'!$B$1:$U$97,"&lt;&gt;"&amp;AY$1)+'Variété par cellule'!$V40),1),"")</f>
        <v/>
      </c>
      <c r="AY41" s="2" t="str">
        <f t="array" ref="AY41">IF(ROWS($1:39)&gt;MAX(AW:AW),"",VLOOKUP(ROWS($1:39),AW:AX,2,0))</f>
        <v/>
      </c>
      <c r="AZ41" s="2">
        <f>IF(COUNTIF(AX41:AX50,AY41)&gt;20,"",COUNTIF(AX41:AX50,AY41))</f>
        <v>10</v>
      </c>
      <c r="BA41" s="3" t="str">
        <f>IF(OR(BB41="",COUNTIF(BB$3:BB41,BB41)&gt;1),"",MAX(BA$2:BA40)+1)</f>
        <v/>
      </c>
      <c r="BB41" s="2" t="str">
        <f t="array" ref="BB41">IFERROR(INDEX('Variété par cellule'!$A$1:$U$97,SMALL(('Variété par cellule'!$B$1:$U$97=BC$1)*(ROW('Variété par cellule'!$B$1:$U$97)),COUNTIF('Variété par cellule'!$B$1:$U$97,"&lt;&gt;"&amp;BC$1)+'Variété par cellule'!$V40),1),"")</f>
        <v/>
      </c>
      <c r="BC41" s="2" t="str">
        <f t="array" ref="BC41">IF(ROWS($1:39)&gt;MAX(BA:BA),"",VLOOKUP(ROWS($1:39),BA:BB,2,0))</f>
        <v/>
      </c>
      <c r="BD41" s="2">
        <f>IF(COUNTIF(BB41:BB50,BC41)&gt;20,"",COUNTIF(BB41:BB50,BC41))</f>
        <v>10</v>
      </c>
      <c r="BE41" s="3" t="str">
        <f>IF(OR(BF41="",COUNTIF(BF$3:BF41,BF41)&gt;1),"",MAX(BE$2:BE40)+1)</f>
        <v/>
      </c>
      <c r="BF41" s="2" t="str">
        <f t="array" ref="BF41">IFERROR(INDEX('Variété par cellule'!$A$1:$U$97,SMALL(('Variété par cellule'!$B$1:$U$97=BG$1)*(ROW('Variété par cellule'!$B$1:$U$97)),COUNTIF('Variété par cellule'!$B$1:$U$97,"&lt;&gt;"&amp;BG$1)+'Variété par cellule'!$V40),1),"")</f>
        <v/>
      </c>
      <c r="BG41" s="2" t="str">
        <f t="array" ref="BG41">IF(ROWS($1:39)&gt;MAX(BE:BE),"",VLOOKUP(ROWS($1:39),BE:BF,2,0))</f>
        <v/>
      </c>
      <c r="BH41" s="2">
        <f>IF(COUNTIF(BF41:BF50,BG41)&gt;20,"",COUNTIF(BF41:BF50,BG41))</f>
        <v>10</v>
      </c>
      <c r="BI41" s="3" t="str">
        <f>IF(OR(BJ41="",COUNTIF(BJ$3:BJ41,BJ41)&gt;1),"",MAX(BI$2:BI40)+1)</f>
        <v/>
      </c>
      <c r="BJ41" s="2" t="str">
        <f t="array" ref="BJ41">IFERROR(INDEX('Variété par cellule'!$A$1:$U$97,SMALL(('Variété par cellule'!$B$1:$U$97=#REF!)*(ROW('Variété par cellule'!$B$1:$U$97)),COUNTIF('Variété par cellule'!$B$1:$U$97,"&lt;&gt;"&amp;#REF!)+'Variété par cellule'!$V40),1),"")</f>
        <v/>
      </c>
    </row>
    <row r="42" spans="1:62">
      <c r="A42" s="3" t="str">
        <f>IF(OR(B42="",COUNTIF(B$3:B42,B42)&gt;1),"",MAX(A$2:A41)+1)</f>
        <v/>
      </c>
      <c r="B42" s="2">
        <f t="array" ref="B42">IFERROR(INDEX('Variété par cellule'!$A$1:$U$97,SMALL(('Variété par cellule'!$B$1:$U$97=C$1)*(ROW('Variété par cellule'!$B$1:$U$97)),COUNTIF('Variété par cellule'!$B$1:$U$97,"&lt;&gt;"&amp;C$1)+'Variété par cellule'!$V41),1),"")</f>
        <v>-6</v>
      </c>
      <c r="C42" s="2" t="str">
        <f t="array" ref="C42">IF(ROWS($1:40)&gt;MAX(A:A),"",VLOOKUP(ROWS($1:40),A:B,2,0))</f>
        <v/>
      </c>
      <c r="D42" s="2">
        <f>IF(COUNTIF(B42:B50,C42)&gt;20,"",COUNTIF(B42:B50,C42))</f>
        <v>0</v>
      </c>
      <c r="E42" s="3">
        <f>IF(OR(F42="",COUNTIF(F$3:F42,F42)&gt;1),"",MAX(E$2:E41)+1)</f>
        <v>21</v>
      </c>
      <c r="F42" s="2">
        <f t="array" ref="F42">IFERROR(INDEX('Variété par cellule'!$A$1:$U$97,SMALL(('Variété par cellule'!$B$1:$U$97=G$1)*(ROW('Variété par cellule'!$B$1:$U$97)),COUNTIF('Variété par cellule'!$B$1:$U$97,"&lt;&gt;"&amp;G$1)+'Variété par cellule'!$V41),1),"")</f>
        <v>60</v>
      </c>
      <c r="G42" s="2" t="str">
        <f t="array" ref="G42">IF(ROWS($1:40)&gt;MAX(E:E),"",VLOOKUP(ROWS($1:40),E:F,2,0))</f>
        <v/>
      </c>
      <c r="H42" s="2">
        <f>IF(COUNTIF(F42:F50,G42)&gt;20,"",COUNTIF(F42:F50,G42))</f>
        <v>0</v>
      </c>
      <c r="I42" s="3" t="str">
        <f>IF(OR(J42="",COUNTIF(J$3:J42,J42)&gt;1),"",MAX(I$2:I41)+1)</f>
        <v/>
      </c>
      <c r="J42" s="2" t="str">
        <f t="array" ref="J42">IFERROR(INDEX('Variété par cellule'!$A$1:$U$97,SMALL(('Variété par cellule'!$B$1:$U$97=K$1)*(ROW('Variété par cellule'!$B$1:$U$97)),COUNTIF('Variété par cellule'!$B$1:$U$97,"&lt;&gt;"&amp;K$1)+'Variété par cellule'!$V41),1),"")</f>
        <v/>
      </c>
      <c r="K42" s="2" t="str">
        <f t="array" ref="K42">IF(ROWS($1:40)&gt;MAX(I:I),"",VLOOKUP(ROWS($1:40),I:J,2,0))</f>
        <v/>
      </c>
      <c r="L42" s="2">
        <f>IF(COUNTIF(J42:J50,K42)&gt;20,"",COUNTIF(J42:J50,K42))</f>
        <v>9</v>
      </c>
      <c r="M42" s="3" t="str">
        <f>IF(OR(N42="",COUNTIF(N$3:N42,N42)&gt;1),"",MAX(M$2:M41)+1)</f>
        <v/>
      </c>
      <c r="N42" s="2" t="str">
        <f t="array" ref="N42">IFERROR(INDEX('Variété par cellule'!$A$1:$U$97,SMALL(('Variété par cellule'!$B$1:$U$97=O$1)*(ROW('Variété par cellule'!$B$1:$U$97)),COUNTIF('Variété par cellule'!$B$1:$U$97,"&lt;&gt;"&amp;O$1)+'Variété par cellule'!$V41),1),"")</f>
        <v/>
      </c>
      <c r="O42" s="2" t="str">
        <f t="array" ref="O42">IF(ROWS($1:40)&gt;MAX(M:M),"",VLOOKUP(ROWS($1:40),M:N,2,0))</f>
        <v/>
      </c>
      <c r="P42" s="2">
        <f>IF(COUNTIF(N42:N50,O42)&gt;20,"",COUNTIF(N42:N50,O42))</f>
        <v>9</v>
      </c>
      <c r="Q42" s="3" t="str">
        <f>IF(OR(R42="",COUNTIF(R$3:R42,R42)&gt;1),"",MAX(Q$2:Q41)+1)</f>
        <v/>
      </c>
      <c r="R42" s="2" t="str">
        <f t="array" ref="R42">IFERROR(INDEX('Variété par cellule'!$A$1:$U$97,SMALL(('Variété par cellule'!$B$1:$U$97=S$1)*(ROW('Variété par cellule'!$B$1:$U$97)),COUNTIF('Variété par cellule'!$B$1:$U$97,"&lt;&gt;"&amp;S$1)+'Variété par cellule'!$V41),1),"")</f>
        <v/>
      </c>
      <c r="S42" s="2" t="str">
        <f t="array" ref="S42">IF(ROWS($1:40)&gt;MAX(Q:Q),"",VLOOKUP(ROWS($1:40),Q:R,2,0))</f>
        <v/>
      </c>
      <c r="T42" s="2">
        <f>IF(COUNTIF(R42:R50,S42)&gt;20,"",COUNTIF(R42:R50,S42))</f>
        <v>9</v>
      </c>
      <c r="U42" s="3" t="str">
        <f>IF(OR(V42="",COUNTIF(V$3:V42,V42)&gt;1),"",MAX(U$2:U41)+1)</f>
        <v/>
      </c>
      <c r="V42" s="2">
        <f t="array" ref="V42">IFERROR(INDEX('Variété par cellule'!$A$1:$U$97,SMALL(('Variété par cellule'!$B$1:$U$97=W$1)*(ROW('Variété par cellule'!$B$1:$U$97)),COUNTIF('Variété par cellule'!$B$1:$U$97,"&lt;&gt;"&amp;W$1)+'Variété par cellule'!$V41),1),"")</f>
        <v>23</v>
      </c>
      <c r="W42" s="2" t="str">
        <f t="array" ref="W42">IF(ROWS($1:40)&gt;MAX(U:U),"",VLOOKUP(ROWS($1:40),U:V,2,0))</f>
        <v/>
      </c>
      <c r="X42" s="2">
        <f>IF(COUNTIF(V42:V50,W42)&gt;20,"",COUNTIF(V42:V50,W42))</f>
        <v>0</v>
      </c>
      <c r="Y42" s="3" t="str">
        <f>IF(OR(Z42="",COUNTIF(Z$3:Z42,Z42)&gt;1),"",MAX(Y$2:Y41)+1)</f>
        <v/>
      </c>
      <c r="Z42" s="2" t="str">
        <f t="array" ref="Z42">IFERROR(INDEX('Variété par cellule'!$A$1:$U$97,SMALL(('Variété par cellule'!$B$1:$U$97=AA$1)*(ROW('Variété par cellule'!$B$1:$U$97)),COUNTIF('Variété par cellule'!$B$1:$U$97,"&lt;&gt;"&amp;AA$1)+'Variété par cellule'!$V41),1),"")</f>
        <v/>
      </c>
      <c r="AA42" s="2" t="str">
        <f t="array" ref="AA42">IF(ROWS($1:40)&gt;MAX(Y:Y),"",VLOOKUP(ROWS($1:40),Y:Z,2,0))</f>
        <v/>
      </c>
      <c r="AB42" s="2">
        <f>IF(COUNTIF(Z42:Z50,AA42)&gt;20,"",COUNTIF(Z42:Z50,AA42))</f>
        <v>9</v>
      </c>
      <c r="AC42" s="3" t="str">
        <f>IF(OR(AD42="",COUNTIF(AD$3:AD42,AD42)&gt;1),"",MAX(AC$2:AC41)+1)</f>
        <v/>
      </c>
      <c r="AD42" s="2" t="str">
        <f t="array" ref="AD42">IFERROR(INDEX('Variété par cellule'!$A$1:$U$97,SMALL(('Variété par cellule'!$B$1:$U$97=AE$1)*(ROW('Variété par cellule'!$B$1:$U$97)),COUNTIF('Variété par cellule'!$B$1:$U$97,"&lt;&gt;"&amp;AE$1)+'Variété par cellule'!$V41),1),"")</f>
        <v/>
      </c>
      <c r="AE42" s="2" t="str">
        <f t="array" ref="AE42">IF(ROWS($1:40)&gt;MAX(AC:AC),"",VLOOKUP(ROWS($1:40),AC:AD,2,0))</f>
        <v/>
      </c>
      <c r="AF42" s="2">
        <f>IF(COUNTIF(AD42:AD50,AE42)&gt;20,"",COUNTIF(AD42:AD50,AE42))</f>
        <v>9</v>
      </c>
      <c r="AG42" s="3" t="str">
        <f>IF(OR(AH42="",COUNTIF(AH$3:AH42,AH42)&gt;1),"",MAX(AG$2:AG41)+1)</f>
        <v/>
      </c>
      <c r="AH42" s="2" t="str">
        <f t="array" ref="AH42">IFERROR(INDEX('Variété par cellule'!$A$1:$U$97,SMALL(('Variété par cellule'!$B$1:$U$97=AI$1)*(ROW('Variété par cellule'!$B$1:$U$97)),COUNTIF('Variété par cellule'!$B$1:$U$97,"&lt;&gt;"&amp;AI$1)+'Variété par cellule'!$V41),1),"")</f>
        <v/>
      </c>
      <c r="AI42" s="2" t="str">
        <f t="array" ref="AI42">IF(ROWS($1:40)&gt;MAX(AG:AG),"",VLOOKUP(ROWS($1:40),AG:AH,2,0))</f>
        <v/>
      </c>
      <c r="AJ42" s="2">
        <f>IF(COUNTIF(AH42:AH50,AI42)&gt;20,"",COUNTIF(AH42:AH50,AI42))</f>
        <v>9</v>
      </c>
      <c r="AK42" s="3" t="str">
        <f>IF(OR(AL42="",COUNTIF(AL$3:AL42,AL42)&gt;1),"",MAX(AK$2:AK41)+1)</f>
        <v/>
      </c>
      <c r="AL42" s="2" t="str">
        <f t="array" ref="AL42">IFERROR(INDEX('Variété par cellule'!$A$1:$U$97,SMALL(('Variété par cellule'!$B$1:$U$97=AM$1)*(ROW('Variété par cellule'!$B$1:$U$97)),COUNTIF('Variété par cellule'!$B$1:$U$97,"&lt;&gt;"&amp;AM$1)+'Variété par cellule'!$V41),1),"")</f>
        <v/>
      </c>
      <c r="AM42" s="2" t="str">
        <f t="array" ref="AM42">IF(ROWS($1:40)&gt;MAX(AK:AK),"",VLOOKUP(ROWS($1:40),AK:AL,2,0))</f>
        <v/>
      </c>
      <c r="AN42" s="2">
        <f>IF(COUNTIF(AL42:AL50,AM42)&gt;20,"",COUNTIF(AL42:AL50,AM42))</f>
        <v>9</v>
      </c>
      <c r="AO42" s="3" t="str">
        <f>IF(OR(AP42="",COUNTIF(AP$3:AP42,AP42)&gt;1),"",MAX(AO$2:AO41)+1)</f>
        <v/>
      </c>
      <c r="AP42" s="2" t="str">
        <f t="array" ref="AP42">IFERROR(INDEX('Variété par cellule'!$A$1:$U$97,SMALL(('Variété par cellule'!$B$1:$U$97=AQ$1)*(ROW('Variété par cellule'!$B$1:$U$97)),COUNTIF('Variété par cellule'!$B$1:$U$97,"&lt;&gt;"&amp;AQ$1)+'Variété par cellule'!$V41),1),"")</f>
        <v/>
      </c>
      <c r="AQ42" s="2" t="str">
        <f t="array" ref="AQ42">IF(ROWS($1:40)&gt;MAX(AO:AO),"",VLOOKUP(ROWS($1:40),AO:AP,2,0))</f>
        <v/>
      </c>
      <c r="AR42" s="2">
        <f>IF(COUNTIF(AP42:AP50,AQ42)&gt;20,"",COUNTIF(AP42:AP50,AQ42))</f>
        <v>9</v>
      </c>
      <c r="AS42" s="3" t="str">
        <f>IF(OR(AT42="",COUNTIF(AT$3:AT42,AT42)&gt;1),"",MAX(AS$2:AS41)+1)</f>
        <v/>
      </c>
      <c r="AT42" s="2" t="str">
        <f t="array" ref="AT42">IFERROR(INDEX('Variété par cellule'!$A$1:$U$97,SMALL(('Variété par cellule'!$B$1:$U$97=AU$1)*(ROW('Variété par cellule'!$B$1:$U$97)),COUNTIF('Variété par cellule'!$B$1:$U$97,"&lt;&gt;"&amp;AU$1)+'Variété par cellule'!$V41),1),"")</f>
        <v/>
      </c>
      <c r="AU42" s="2" t="str">
        <f t="array" ref="AU42">IF(ROWS($1:40)&gt;MAX(AS:AS),"",VLOOKUP(ROWS($1:40),AS:AT,2,0))</f>
        <v/>
      </c>
      <c r="AV42" s="2">
        <f>IF(COUNTIF(AT42:AT50,AU42)&gt;20,"",COUNTIF(AT42:AT50,AU42))</f>
        <v>9</v>
      </c>
      <c r="AW42" s="3" t="str">
        <f>IF(OR(AX42="",COUNTIF(AX$3:AX42,AX42)&gt;1),"",MAX(AW$2:AW41)+1)</f>
        <v/>
      </c>
      <c r="AX42" s="2" t="str">
        <f t="array" ref="AX42">IFERROR(INDEX('Variété par cellule'!$A$1:$U$97,SMALL(('Variété par cellule'!$B$1:$U$97=AY$1)*(ROW('Variété par cellule'!$B$1:$U$97)),COUNTIF('Variété par cellule'!$B$1:$U$97,"&lt;&gt;"&amp;AY$1)+'Variété par cellule'!$V41),1),"")</f>
        <v/>
      </c>
      <c r="AY42" s="2" t="str">
        <f t="array" ref="AY42">IF(ROWS($1:40)&gt;MAX(AW:AW),"",VLOOKUP(ROWS($1:40),AW:AX,2,0))</f>
        <v/>
      </c>
      <c r="AZ42" s="2">
        <f>IF(COUNTIF(AX42:AX50,AY42)&gt;20,"",COUNTIF(AX42:AX50,AY42))</f>
        <v>9</v>
      </c>
      <c r="BA42" s="3" t="str">
        <f>IF(OR(BB42="",COUNTIF(BB$3:BB42,BB42)&gt;1),"",MAX(BA$2:BA41)+1)</f>
        <v/>
      </c>
      <c r="BB42" s="2" t="str">
        <f t="array" ref="BB42">IFERROR(INDEX('Variété par cellule'!$A$1:$U$97,SMALL(('Variété par cellule'!$B$1:$U$97=BC$1)*(ROW('Variété par cellule'!$B$1:$U$97)),COUNTIF('Variété par cellule'!$B$1:$U$97,"&lt;&gt;"&amp;BC$1)+'Variété par cellule'!$V41),1),"")</f>
        <v/>
      </c>
      <c r="BC42" s="2" t="str">
        <f t="array" ref="BC42">IF(ROWS($1:40)&gt;MAX(BA:BA),"",VLOOKUP(ROWS($1:40),BA:BB,2,0))</f>
        <v/>
      </c>
      <c r="BD42" s="2">
        <f>IF(COUNTIF(BB42:BB50,BC42)&gt;20,"",COUNTIF(BB42:BB50,BC42))</f>
        <v>9</v>
      </c>
      <c r="BE42" s="3" t="str">
        <f>IF(OR(BF42="",COUNTIF(BF$3:BF42,BF42)&gt;1),"",MAX(BE$2:BE41)+1)</f>
        <v/>
      </c>
      <c r="BF42" s="2" t="str">
        <f t="array" ref="BF42">IFERROR(INDEX('Variété par cellule'!$A$1:$U$97,SMALL(('Variété par cellule'!$B$1:$U$97=BG$1)*(ROW('Variété par cellule'!$B$1:$U$97)),COUNTIF('Variété par cellule'!$B$1:$U$97,"&lt;&gt;"&amp;BG$1)+'Variété par cellule'!$V41),1),"")</f>
        <v/>
      </c>
      <c r="BG42" s="2" t="str">
        <f t="array" ref="BG42">IF(ROWS($1:40)&gt;MAX(BE:BE),"",VLOOKUP(ROWS($1:40),BE:BF,2,0))</f>
        <v/>
      </c>
      <c r="BH42" s="2">
        <f>IF(COUNTIF(BF42:BF50,BG42)&gt;20,"",COUNTIF(BF42:BF50,BG42))</f>
        <v>9</v>
      </c>
      <c r="BI42" s="3" t="str">
        <f>IF(OR(BJ42="",COUNTIF(BJ$3:BJ42,BJ42)&gt;1),"",MAX(BI$2:BI41)+1)</f>
        <v/>
      </c>
      <c r="BJ42" s="2" t="str">
        <f t="array" ref="BJ42">IFERROR(INDEX('Variété par cellule'!$A$1:$U$97,SMALL(('Variété par cellule'!$B$1:$U$97=#REF!)*(ROW('Variété par cellule'!$B$1:$U$97)),COUNTIF('Variété par cellule'!$B$1:$U$97,"&lt;&gt;"&amp;#REF!)+'Variété par cellule'!$V41),1),"")</f>
        <v/>
      </c>
    </row>
    <row r="43" spans="1:62">
      <c r="A43" s="3" t="str">
        <f>IF(OR(B43="",COUNTIF(B$3:B43,B43)&gt;1),"",MAX(A$2:A42)+1)</f>
        <v/>
      </c>
      <c r="B43" s="2">
        <f t="array" ref="B43">IFERROR(INDEX('Variété par cellule'!$A$1:$U$97,SMALL(('Variété par cellule'!$B$1:$U$97=C$1)*(ROW('Variété par cellule'!$B$1:$U$97)),COUNTIF('Variété par cellule'!$B$1:$U$97,"&lt;&gt;"&amp;C$1)+'Variété par cellule'!$V42),1),"")</f>
        <v>-6</v>
      </c>
      <c r="C43" s="2" t="str">
        <f t="array" ref="C43">IF(ROWS($1:41)&gt;MAX(A:A),"",VLOOKUP(ROWS($1:41),A:B,2,0))</f>
        <v/>
      </c>
      <c r="D43" s="2">
        <f>IF(COUNTIF(B43:B50,C43)&gt;20,"",COUNTIF(B43:B50,C43))</f>
        <v>0</v>
      </c>
      <c r="E43" s="3" t="str">
        <f>IF(OR(F43="",COUNTIF(F$3:F43,F43)&gt;1),"",MAX(E$2:E42)+1)</f>
        <v/>
      </c>
      <c r="F43" s="2">
        <f t="array" ref="F43">IFERROR(INDEX('Variété par cellule'!$A$1:$U$97,SMALL(('Variété par cellule'!$B$1:$U$97=G$1)*(ROW('Variété par cellule'!$B$1:$U$97)),COUNTIF('Variété par cellule'!$B$1:$U$97,"&lt;&gt;"&amp;G$1)+'Variété par cellule'!$V42),1),"")</f>
        <v>60</v>
      </c>
      <c r="G43" s="2" t="str">
        <f t="array" ref="G43">IF(ROWS($1:41)&gt;MAX(E:E),"",VLOOKUP(ROWS($1:41),E:F,2,0))</f>
        <v/>
      </c>
      <c r="H43" s="2">
        <f>IF(COUNTIF(F43:F50,G43)&gt;20,"",COUNTIF(F43:F50,G43))</f>
        <v>0</v>
      </c>
      <c r="I43" s="3" t="str">
        <f>IF(OR(J43="",COUNTIF(J$3:J43,J43)&gt;1),"",MAX(I$2:I42)+1)</f>
        <v/>
      </c>
      <c r="J43" s="2" t="str">
        <f t="array" ref="J43">IFERROR(INDEX('Variété par cellule'!$A$1:$U$97,SMALL(('Variété par cellule'!$B$1:$U$97=K$1)*(ROW('Variété par cellule'!$B$1:$U$97)),COUNTIF('Variété par cellule'!$B$1:$U$97,"&lt;&gt;"&amp;K$1)+'Variété par cellule'!$V42),1),"")</f>
        <v/>
      </c>
      <c r="K43" s="2" t="str">
        <f t="array" ref="K43">IF(ROWS($1:41)&gt;MAX(I:I),"",VLOOKUP(ROWS($1:41),I:J,2,0))</f>
        <v/>
      </c>
      <c r="L43" s="2">
        <f>IF(COUNTIF(J43:J50,K43)&gt;20,"",COUNTIF(J43:J50,K43))</f>
        <v>8</v>
      </c>
      <c r="M43" s="3" t="str">
        <f>IF(OR(N43="",COUNTIF(N$3:N43,N43)&gt;1),"",MAX(M$2:M42)+1)</f>
        <v/>
      </c>
      <c r="N43" s="2" t="str">
        <f t="array" ref="N43">IFERROR(INDEX('Variété par cellule'!$A$1:$U$97,SMALL(('Variété par cellule'!$B$1:$U$97=O$1)*(ROW('Variété par cellule'!$B$1:$U$97)),COUNTIF('Variété par cellule'!$B$1:$U$97,"&lt;&gt;"&amp;O$1)+'Variété par cellule'!$V42),1),"")</f>
        <v/>
      </c>
      <c r="O43" s="2" t="str">
        <f t="array" ref="O43">IF(ROWS($1:41)&gt;MAX(M:M),"",VLOOKUP(ROWS($1:41),M:N,2,0))</f>
        <v/>
      </c>
      <c r="P43" s="2">
        <f>IF(COUNTIF(N43:N50,O43)&gt;20,"",COUNTIF(N43:N50,O43))</f>
        <v>8</v>
      </c>
      <c r="Q43" s="3" t="str">
        <f>IF(OR(R43="",COUNTIF(R$3:R43,R43)&gt;1),"",MAX(Q$2:Q42)+1)</f>
        <v/>
      </c>
      <c r="R43" s="2" t="str">
        <f t="array" ref="R43">IFERROR(INDEX('Variété par cellule'!$A$1:$U$97,SMALL(('Variété par cellule'!$B$1:$U$97=S$1)*(ROW('Variété par cellule'!$B$1:$U$97)),COUNTIF('Variété par cellule'!$B$1:$U$97,"&lt;&gt;"&amp;S$1)+'Variété par cellule'!$V42),1),"")</f>
        <v/>
      </c>
      <c r="S43" s="2" t="str">
        <f t="array" ref="S43">IF(ROWS($1:41)&gt;MAX(Q:Q),"",VLOOKUP(ROWS($1:41),Q:R,2,0))</f>
        <v/>
      </c>
      <c r="T43" s="2">
        <f>IF(COUNTIF(R43:R50,S43)&gt;20,"",COUNTIF(R43:R50,S43))</f>
        <v>8</v>
      </c>
      <c r="U43" s="3" t="str">
        <f>IF(OR(V43="",COUNTIF(V$3:V43,V43)&gt;1),"",MAX(U$2:U42)+1)</f>
        <v/>
      </c>
      <c r="V43" s="2">
        <f t="array" ref="V43">IFERROR(INDEX('Variété par cellule'!$A$1:$U$97,SMALL(('Variété par cellule'!$B$1:$U$97=W$1)*(ROW('Variété par cellule'!$B$1:$U$97)),COUNTIF('Variété par cellule'!$B$1:$U$97,"&lt;&gt;"&amp;W$1)+'Variété par cellule'!$V42),1),"")</f>
        <v>23</v>
      </c>
      <c r="W43" s="2" t="str">
        <f t="array" ref="W43">IF(ROWS($1:41)&gt;MAX(U:U),"",VLOOKUP(ROWS($1:41),U:V,2,0))</f>
        <v/>
      </c>
      <c r="X43" s="2">
        <f>IF(COUNTIF(V43:V50,W43)&gt;20,"",COUNTIF(V43:V50,W43))</f>
        <v>0</v>
      </c>
      <c r="Y43" s="3" t="str">
        <f>IF(OR(Z43="",COUNTIF(Z$3:Z43,Z43)&gt;1),"",MAX(Y$2:Y42)+1)</f>
        <v/>
      </c>
      <c r="Z43" s="2" t="str">
        <f t="array" ref="Z43">IFERROR(INDEX('Variété par cellule'!$A$1:$U$97,SMALL(('Variété par cellule'!$B$1:$U$97=AA$1)*(ROW('Variété par cellule'!$B$1:$U$97)),COUNTIF('Variété par cellule'!$B$1:$U$97,"&lt;&gt;"&amp;AA$1)+'Variété par cellule'!$V42),1),"")</f>
        <v/>
      </c>
      <c r="AA43" s="2" t="str">
        <f t="array" ref="AA43">IF(ROWS($1:41)&gt;MAX(Y:Y),"",VLOOKUP(ROWS($1:41),Y:Z,2,0))</f>
        <v/>
      </c>
      <c r="AB43" s="2">
        <f>IF(COUNTIF(Z43:Z50,AA43)&gt;20,"",COUNTIF(Z43:Z50,AA43))</f>
        <v>8</v>
      </c>
      <c r="AC43" s="3" t="str">
        <f>IF(OR(AD43="",COUNTIF(AD$3:AD43,AD43)&gt;1),"",MAX(AC$2:AC42)+1)</f>
        <v/>
      </c>
      <c r="AD43" s="2" t="str">
        <f t="array" ref="AD43">IFERROR(INDEX('Variété par cellule'!$A$1:$U$97,SMALL(('Variété par cellule'!$B$1:$U$97=AE$1)*(ROW('Variété par cellule'!$B$1:$U$97)),COUNTIF('Variété par cellule'!$B$1:$U$97,"&lt;&gt;"&amp;AE$1)+'Variété par cellule'!$V42),1),"")</f>
        <v/>
      </c>
      <c r="AE43" s="2" t="str">
        <f t="array" ref="AE43">IF(ROWS($1:41)&gt;MAX(AC:AC),"",VLOOKUP(ROWS($1:41),AC:AD,2,0))</f>
        <v/>
      </c>
      <c r="AF43" s="2">
        <f>IF(COUNTIF(AD43:AD50,AE43)&gt;20,"",COUNTIF(AD43:AD50,AE43))</f>
        <v>8</v>
      </c>
      <c r="AG43" s="3" t="str">
        <f>IF(OR(AH43="",COUNTIF(AH$3:AH43,AH43)&gt;1),"",MAX(AG$2:AG42)+1)</f>
        <v/>
      </c>
      <c r="AH43" s="2" t="str">
        <f t="array" ref="AH43">IFERROR(INDEX('Variété par cellule'!$A$1:$U$97,SMALL(('Variété par cellule'!$B$1:$U$97=AI$1)*(ROW('Variété par cellule'!$B$1:$U$97)),COUNTIF('Variété par cellule'!$B$1:$U$97,"&lt;&gt;"&amp;AI$1)+'Variété par cellule'!$V42),1),"")</f>
        <v/>
      </c>
      <c r="AI43" s="2" t="str">
        <f t="array" ref="AI43">IF(ROWS($1:41)&gt;MAX(AG:AG),"",VLOOKUP(ROWS($1:41),AG:AH,2,0))</f>
        <v/>
      </c>
      <c r="AJ43" s="2">
        <f>IF(COUNTIF(AH43:AH50,AI43)&gt;20,"",COUNTIF(AH43:AH50,AI43))</f>
        <v>8</v>
      </c>
      <c r="AK43" s="3" t="str">
        <f>IF(OR(AL43="",COUNTIF(AL$3:AL43,AL43)&gt;1),"",MAX(AK$2:AK42)+1)</f>
        <v/>
      </c>
      <c r="AL43" s="2" t="str">
        <f t="array" ref="AL43">IFERROR(INDEX('Variété par cellule'!$A$1:$U$97,SMALL(('Variété par cellule'!$B$1:$U$97=AM$1)*(ROW('Variété par cellule'!$B$1:$U$97)),COUNTIF('Variété par cellule'!$B$1:$U$97,"&lt;&gt;"&amp;AM$1)+'Variété par cellule'!$V42),1),"")</f>
        <v/>
      </c>
      <c r="AM43" s="2" t="str">
        <f t="array" ref="AM43">IF(ROWS($1:41)&gt;MAX(AK:AK),"",VLOOKUP(ROWS($1:41),AK:AL,2,0))</f>
        <v/>
      </c>
      <c r="AN43" s="2">
        <f>IF(COUNTIF(AL43:AL50,AM43)&gt;20,"",COUNTIF(AL43:AL50,AM43))</f>
        <v>8</v>
      </c>
      <c r="AO43" s="3" t="str">
        <f>IF(OR(AP43="",COUNTIF(AP$3:AP43,AP43)&gt;1),"",MAX(AO$2:AO42)+1)</f>
        <v/>
      </c>
      <c r="AP43" s="2" t="str">
        <f t="array" ref="AP43">IFERROR(INDEX('Variété par cellule'!$A$1:$U$97,SMALL(('Variété par cellule'!$B$1:$U$97=AQ$1)*(ROW('Variété par cellule'!$B$1:$U$97)),COUNTIF('Variété par cellule'!$B$1:$U$97,"&lt;&gt;"&amp;AQ$1)+'Variété par cellule'!$V42),1),"")</f>
        <v/>
      </c>
      <c r="AQ43" s="2" t="str">
        <f t="array" ref="AQ43">IF(ROWS($1:41)&gt;MAX(AO:AO),"",VLOOKUP(ROWS($1:41),AO:AP,2,0))</f>
        <v/>
      </c>
      <c r="AR43" s="2">
        <f>IF(COUNTIF(AP43:AP50,AQ43)&gt;20,"",COUNTIF(AP43:AP50,AQ43))</f>
        <v>8</v>
      </c>
      <c r="AS43" s="3" t="str">
        <f>IF(OR(AT43="",COUNTIF(AT$3:AT43,AT43)&gt;1),"",MAX(AS$2:AS42)+1)</f>
        <v/>
      </c>
      <c r="AT43" s="2" t="str">
        <f t="array" ref="AT43">IFERROR(INDEX('Variété par cellule'!$A$1:$U$97,SMALL(('Variété par cellule'!$B$1:$U$97=AU$1)*(ROW('Variété par cellule'!$B$1:$U$97)),COUNTIF('Variété par cellule'!$B$1:$U$97,"&lt;&gt;"&amp;AU$1)+'Variété par cellule'!$V42),1),"")</f>
        <v/>
      </c>
      <c r="AU43" s="2" t="str">
        <f t="array" ref="AU43">IF(ROWS($1:41)&gt;MAX(AS:AS),"",VLOOKUP(ROWS($1:41),AS:AT,2,0))</f>
        <v/>
      </c>
      <c r="AV43" s="2">
        <f>IF(COUNTIF(AT43:AT50,AU43)&gt;20,"",COUNTIF(AT43:AT50,AU43))</f>
        <v>8</v>
      </c>
      <c r="AW43" s="3" t="str">
        <f>IF(OR(AX43="",COUNTIF(AX$3:AX43,AX43)&gt;1),"",MAX(AW$2:AW42)+1)</f>
        <v/>
      </c>
      <c r="AX43" s="2" t="str">
        <f t="array" ref="AX43">IFERROR(INDEX('Variété par cellule'!$A$1:$U$97,SMALL(('Variété par cellule'!$B$1:$U$97=AY$1)*(ROW('Variété par cellule'!$B$1:$U$97)),COUNTIF('Variété par cellule'!$B$1:$U$97,"&lt;&gt;"&amp;AY$1)+'Variété par cellule'!$V42),1),"")</f>
        <v/>
      </c>
      <c r="AY43" s="2" t="str">
        <f t="array" ref="AY43">IF(ROWS($1:41)&gt;MAX(AW:AW),"",VLOOKUP(ROWS($1:41),AW:AX,2,0))</f>
        <v/>
      </c>
      <c r="AZ43" s="2">
        <f>IF(COUNTIF(AX43:AX50,AY43)&gt;20,"",COUNTIF(AX43:AX50,AY43))</f>
        <v>8</v>
      </c>
      <c r="BA43" s="3" t="str">
        <f>IF(OR(BB43="",COUNTIF(BB$3:BB43,BB43)&gt;1),"",MAX(BA$2:BA42)+1)</f>
        <v/>
      </c>
      <c r="BB43" s="2" t="str">
        <f t="array" ref="BB43">IFERROR(INDEX('Variété par cellule'!$A$1:$U$97,SMALL(('Variété par cellule'!$B$1:$U$97=BC$1)*(ROW('Variété par cellule'!$B$1:$U$97)),COUNTIF('Variété par cellule'!$B$1:$U$97,"&lt;&gt;"&amp;BC$1)+'Variété par cellule'!$V42),1),"")</f>
        <v/>
      </c>
      <c r="BC43" s="2" t="str">
        <f t="array" ref="BC43">IF(ROWS($1:41)&gt;MAX(BA:BA),"",VLOOKUP(ROWS($1:41),BA:BB,2,0))</f>
        <v/>
      </c>
      <c r="BD43" s="2">
        <f>IF(COUNTIF(BB43:BB50,BC43)&gt;20,"",COUNTIF(BB43:BB50,BC43))</f>
        <v>8</v>
      </c>
      <c r="BE43" s="3" t="str">
        <f>IF(OR(BF43="",COUNTIF(BF$3:BF43,BF43)&gt;1),"",MAX(BE$2:BE42)+1)</f>
        <v/>
      </c>
      <c r="BF43" s="2" t="str">
        <f t="array" ref="BF43">IFERROR(INDEX('Variété par cellule'!$A$1:$U$97,SMALL(('Variété par cellule'!$B$1:$U$97=BG$1)*(ROW('Variété par cellule'!$B$1:$U$97)),COUNTIF('Variété par cellule'!$B$1:$U$97,"&lt;&gt;"&amp;BG$1)+'Variété par cellule'!$V42),1),"")</f>
        <v/>
      </c>
      <c r="BG43" s="2" t="str">
        <f t="array" ref="BG43">IF(ROWS($1:41)&gt;MAX(BE:BE),"",VLOOKUP(ROWS($1:41),BE:BF,2,0))</f>
        <v/>
      </c>
      <c r="BH43" s="2">
        <f>IF(COUNTIF(BF43:BF50,BG43)&gt;20,"",COUNTIF(BF43:BF50,BG43))</f>
        <v>8</v>
      </c>
      <c r="BI43" s="3" t="str">
        <f>IF(OR(BJ43="",COUNTIF(BJ$3:BJ43,BJ43)&gt;1),"",MAX(BI$2:BI42)+1)</f>
        <v/>
      </c>
      <c r="BJ43" s="2" t="str">
        <f t="array" ref="BJ43">IFERROR(INDEX('Variété par cellule'!$A$1:$U$97,SMALL(('Variété par cellule'!$B$1:$U$97=#REF!)*(ROW('Variété par cellule'!$B$1:$U$97)),COUNTIF('Variété par cellule'!$B$1:$U$97,"&lt;&gt;"&amp;#REF!)+'Variété par cellule'!$V42),1),"")</f>
        <v/>
      </c>
    </row>
    <row r="44" spans="1:62">
      <c r="A44" s="3" t="str">
        <f>IF(OR(B44="",COUNTIF(B$3:B44,B44)&gt;1),"",MAX(A$2:A43)+1)</f>
        <v/>
      </c>
      <c r="B44" s="2">
        <f t="array" ref="B44">IFERROR(INDEX('Variété par cellule'!$A$1:$U$97,SMALL(('Variété par cellule'!$B$1:$U$97=C$1)*(ROW('Variété par cellule'!$B$1:$U$97)),COUNTIF('Variété par cellule'!$B$1:$U$97,"&lt;&gt;"&amp;C$1)+'Variété par cellule'!$V43),1),"")</f>
        <v>-6</v>
      </c>
      <c r="C44" s="2" t="str">
        <f t="array" ref="C44">IF(ROWS($1:42)&gt;MAX(A:A),"",VLOOKUP(ROWS($1:42),A:B,2,0))</f>
        <v/>
      </c>
      <c r="D44" s="2">
        <f>IF(COUNTIF(B44:B50,C44)&gt;20,"",COUNTIF(B44:B50,C44))</f>
        <v>0</v>
      </c>
      <c r="E44" s="3" t="str">
        <f>IF(OR(F44="",COUNTIF(F$3:F44,F44)&gt;1),"",MAX(E$2:E43)+1)</f>
        <v/>
      </c>
      <c r="F44" s="2">
        <f t="array" ref="F44">IFERROR(INDEX('Variété par cellule'!$A$1:$U$97,SMALL(('Variété par cellule'!$B$1:$U$97=G$1)*(ROW('Variété par cellule'!$B$1:$U$97)),COUNTIF('Variété par cellule'!$B$1:$U$97,"&lt;&gt;"&amp;G$1)+'Variété par cellule'!$V43),1),"")</f>
        <v>60</v>
      </c>
      <c r="G44" s="2" t="str">
        <f t="array" ref="G44">IF(ROWS($1:42)&gt;MAX(E:E),"",VLOOKUP(ROWS($1:42),E:F,2,0))</f>
        <v/>
      </c>
      <c r="H44" s="2">
        <f>IF(COUNTIF(F44:F50,G44)&gt;20,"",COUNTIF(F44:F50,G44))</f>
        <v>0</v>
      </c>
      <c r="I44" s="3" t="str">
        <f>IF(OR(J44="",COUNTIF(J$3:J44,J44)&gt;1),"",MAX(I$2:I43)+1)</f>
        <v/>
      </c>
      <c r="J44" s="2" t="str">
        <f t="array" ref="J44">IFERROR(INDEX('Variété par cellule'!$A$1:$U$97,SMALL(('Variété par cellule'!$B$1:$U$97=K$1)*(ROW('Variété par cellule'!$B$1:$U$97)),COUNTIF('Variété par cellule'!$B$1:$U$97,"&lt;&gt;"&amp;K$1)+'Variété par cellule'!$V43),1),"")</f>
        <v/>
      </c>
      <c r="K44" s="2" t="str">
        <f t="array" ref="K44">IF(ROWS($1:42)&gt;MAX(I:I),"",VLOOKUP(ROWS($1:42),I:J,2,0))</f>
        <v/>
      </c>
      <c r="L44" s="2">
        <f>IF(COUNTIF(J44:J50,K44)&gt;20,"",COUNTIF(J44:J50,K44))</f>
        <v>7</v>
      </c>
      <c r="M44" s="3" t="str">
        <f>IF(OR(N44="",COUNTIF(N$3:N44,N44)&gt;1),"",MAX(M$2:M43)+1)</f>
        <v/>
      </c>
      <c r="N44" s="2" t="str">
        <f t="array" ref="N44">IFERROR(INDEX('Variété par cellule'!$A$1:$U$97,SMALL(('Variété par cellule'!$B$1:$U$97=O$1)*(ROW('Variété par cellule'!$B$1:$U$97)),COUNTIF('Variété par cellule'!$B$1:$U$97,"&lt;&gt;"&amp;O$1)+'Variété par cellule'!$V43),1),"")</f>
        <v/>
      </c>
      <c r="O44" s="2" t="str">
        <f t="array" ref="O44">IF(ROWS($1:42)&gt;MAX(M:M),"",VLOOKUP(ROWS($1:42),M:N,2,0))</f>
        <v/>
      </c>
      <c r="P44" s="2">
        <f>IF(COUNTIF(N44:N50,O44)&gt;20,"",COUNTIF(N44:N50,O44))</f>
        <v>7</v>
      </c>
      <c r="Q44" s="3" t="str">
        <f>IF(OR(R44="",COUNTIF(R$3:R44,R44)&gt;1),"",MAX(Q$2:Q43)+1)</f>
        <v/>
      </c>
      <c r="R44" s="2" t="str">
        <f t="array" ref="R44">IFERROR(INDEX('Variété par cellule'!$A$1:$U$97,SMALL(('Variété par cellule'!$B$1:$U$97=S$1)*(ROW('Variété par cellule'!$B$1:$U$97)),COUNTIF('Variété par cellule'!$B$1:$U$97,"&lt;&gt;"&amp;S$1)+'Variété par cellule'!$V43),1),"")</f>
        <v/>
      </c>
      <c r="S44" s="2" t="str">
        <f t="array" ref="S44">IF(ROWS($1:42)&gt;MAX(Q:Q),"",VLOOKUP(ROWS($1:42),Q:R,2,0))</f>
        <v/>
      </c>
      <c r="T44" s="2">
        <f>IF(COUNTIF(R44:R50,S44)&gt;20,"",COUNTIF(R44:R50,S44))</f>
        <v>7</v>
      </c>
      <c r="U44" s="3">
        <f>IF(OR(V44="",COUNTIF(V$3:V44,V44)&gt;1),"",MAX(U$2:U43)+1)</f>
        <v>18</v>
      </c>
      <c r="V44" s="2">
        <f t="array" ref="V44">IFERROR(INDEX('Variété par cellule'!$A$1:$U$97,SMALL(('Variété par cellule'!$B$1:$U$97=W$1)*(ROW('Variété par cellule'!$B$1:$U$97)),COUNTIF('Variété par cellule'!$B$1:$U$97,"&lt;&gt;"&amp;W$1)+'Variété par cellule'!$V43),1),"")</f>
        <v>25</v>
      </c>
      <c r="W44" s="2" t="str">
        <f t="array" ref="W44">IF(ROWS($1:42)&gt;MAX(U:U),"",VLOOKUP(ROWS($1:42),U:V,2,0))</f>
        <v/>
      </c>
      <c r="X44" s="2">
        <f>IF(COUNTIF(V44:V50,W44)&gt;20,"",COUNTIF(V44:V50,W44))</f>
        <v>0</v>
      </c>
      <c r="Y44" s="3" t="str">
        <f>IF(OR(Z44="",COUNTIF(Z$3:Z44,Z44)&gt;1),"",MAX(Y$2:Y43)+1)</f>
        <v/>
      </c>
      <c r="Z44" s="2" t="str">
        <f t="array" ref="Z44">IFERROR(INDEX('Variété par cellule'!$A$1:$U$97,SMALL(('Variété par cellule'!$B$1:$U$97=AA$1)*(ROW('Variété par cellule'!$B$1:$U$97)),COUNTIF('Variété par cellule'!$B$1:$U$97,"&lt;&gt;"&amp;AA$1)+'Variété par cellule'!$V43),1),"")</f>
        <v/>
      </c>
      <c r="AA44" s="2" t="str">
        <f t="array" ref="AA44">IF(ROWS($1:42)&gt;MAX(Y:Y),"",VLOOKUP(ROWS($1:42),Y:Z,2,0))</f>
        <v/>
      </c>
      <c r="AB44" s="2">
        <f>IF(COUNTIF(Z44:Z50,AA44)&gt;20,"",COUNTIF(Z44:Z50,AA44))</f>
        <v>7</v>
      </c>
      <c r="AC44" s="3" t="str">
        <f>IF(OR(AD44="",COUNTIF(AD$3:AD44,AD44)&gt;1),"",MAX(AC$2:AC43)+1)</f>
        <v/>
      </c>
      <c r="AD44" s="2" t="str">
        <f t="array" ref="AD44">IFERROR(INDEX('Variété par cellule'!$A$1:$U$97,SMALL(('Variété par cellule'!$B$1:$U$97=AE$1)*(ROW('Variété par cellule'!$B$1:$U$97)),COUNTIF('Variété par cellule'!$B$1:$U$97,"&lt;&gt;"&amp;AE$1)+'Variété par cellule'!$V43),1),"")</f>
        <v/>
      </c>
      <c r="AE44" s="2" t="str">
        <f t="array" ref="AE44">IF(ROWS($1:42)&gt;MAX(AC:AC),"",VLOOKUP(ROWS($1:42),AC:AD,2,0))</f>
        <v/>
      </c>
      <c r="AF44" s="2">
        <f>IF(COUNTIF(AD44:AD50,AE44)&gt;20,"",COUNTIF(AD44:AD50,AE44))</f>
        <v>7</v>
      </c>
      <c r="AG44" s="3" t="str">
        <f>IF(OR(AH44="",COUNTIF(AH$3:AH44,AH44)&gt;1),"",MAX(AG$2:AG43)+1)</f>
        <v/>
      </c>
      <c r="AH44" s="2" t="str">
        <f t="array" ref="AH44">IFERROR(INDEX('Variété par cellule'!$A$1:$U$97,SMALL(('Variété par cellule'!$B$1:$U$97=AI$1)*(ROW('Variété par cellule'!$B$1:$U$97)),COUNTIF('Variété par cellule'!$B$1:$U$97,"&lt;&gt;"&amp;AI$1)+'Variété par cellule'!$V43),1),"")</f>
        <v/>
      </c>
      <c r="AI44" s="2" t="str">
        <f t="array" ref="AI44">IF(ROWS($1:42)&gt;MAX(AG:AG),"",VLOOKUP(ROWS($1:42),AG:AH,2,0))</f>
        <v/>
      </c>
      <c r="AJ44" s="2">
        <f>IF(COUNTIF(AH44:AH50,AI44)&gt;20,"",COUNTIF(AH44:AH50,AI44))</f>
        <v>7</v>
      </c>
      <c r="AK44" s="3" t="str">
        <f>IF(OR(AL44="",COUNTIF(AL$3:AL44,AL44)&gt;1),"",MAX(AK$2:AK43)+1)</f>
        <v/>
      </c>
      <c r="AL44" s="2" t="str">
        <f t="array" ref="AL44">IFERROR(INDEX('Variété par cellule'!$A$1:$U$97,SMALL(('Variété par cellule'!$B$1:$U$97=AM$1)*(ROW('Variété par cellule'!$B$1:$U$97)),COUNTIF('Variété par cellule'!$B$1:$U$97,"&lt;&gt;"&amp;AM$1)+'Variété par cellule'!$V43),1),"")</f>
        <v/>
      </c>
      <c r="AM44" s="2" t="str">
        <f t="array" ref="AM44">IF(ROWS($1:42)&gt;MAX(AK:AK),"",VLOOKUP(ROWS($1:42),AK:AL,2,0))</f>
        <v/>
      </c>
      <c r="AN44" s="2">
        <f>IF(COUNTIF(AL44:AL50,AM44)&gt;20,"",COUNTIF(AL44:AL50,AM44))</f>
        <v>7</v>
      </c>
      <c r="AO44" s="3" t="str">
        <f>IF(OR(AP44="",COUNTIF(AP$3:AP44,AP44)&gt;1),"",MAX(AO$2:AO43)+1)</f>
        <v/>
      </c>
      <c r="AP44" s="2" t="str">
        <f t="array" ref="AP44">IFERROR(INDEX('Variété par cellule'!$A$1:$U$97,SMALL(('Variété par cellule'!$B$1:$U$97=AQ$1)*(ROW('Variété par cellule'!$B$1:$U$97)),COUNTIF('Variété par cellule'!$B$1:$U$97,"&lt;&gt;"&amp;AQ$1)+'Variété par cellule'!$V43),1),"")</f>
        <v/>
      </c>
      <c r="AQ44" s="2" t="str">
        <f t="array" ref="AQ44">IF(ROWS($1:42)&gt;MAX(AO:AO),"",VLOOKUP(ROWS($1:42),AO:AP,2,0))</f>
        <v/>
      </c>
      <c r="AR44" s="2">
        <f>IF(COUNTIF(AP44:AP50,AQ44)&gt;20,"",COUNTIF(AP44:AP50,AQ44))</f>
        <v>7</v>
      </c>
      <c r="AS44" s="3" t="str">
        <f>IF(OR(AT44="",COUNTIF(AT$3:AT44,AT44)&gt;1),"",MAX(AS$2:AS43)+1)</f>
        <v/>
      </c>
      <c r="AT44" s="2" t="str">
        <f t="array" ref="AT44">IFERROR(INDEX('Variété par cellule'!$A$1:$U$97,SMALL(('Variété par cellule'!$B$1:$U$97=AU$1)*(ROW('Variété par cellule'!$B$1:$U$97)),COUNTIF('Variété par cellule'!$B$1:$U$97,"&lt;&gt;"&amp;AU$1)+'Variété par cellule'!$V43),1),"")</f>
        <v/>
      </c>
      <c r="AU44" s="2" t="str">
        <f t="array" ref="AU44">IF(ROWS($1:42)&gt;MAX(AS:AS),"",VLOOKUP(ROWS($1:42),AS:AT,2,0))</f>
        <v/>
      </c>
      <c r="AV44" s="2">
        <f>IF(COUNTIF(AT44:AT50,AU44)&gt;20,"",COUNTIF(AT44:AT50,AU44))</f>
        <v>7</v>
      </c>
      <c r="AW44" s="3" t="str">
        <f>IF(OR(AX44="",COUNTIF(AX$3:AX44,AX44)&gt;1),"",MAX(AW$2:AW43)+1)</f>
        <v/>
      </c>
      <c r="AX44" s="2" t="str">
        <f t="array" ref="AX44">IFERROR(INDEX('Variété par cellule'!$A$1:$U$97,SMALL(('Variété par cellule'!$B$1:$U$97=AY$1)*(ROW('Variété par cellule'!$B$1:$U$97)),COUNTIF('Variété par cellule'!$B$1:$U$97,"&lt;&gt;"&amp;AY$1)+'Variété par cellule'!$V43),1),"")</f>
        <v/>
      </c>
      <c r="AY44" s="2" t="str">
        <f t="array" ref="AY44">IF(ROWS($1:42)&gt;MAX(AW:AW),"",VLOOKUP(ROWS($1:42),AW:AX,2,0))</f>
        <v/>
      </c>
      <c r="AZ44" s="2">
        <f>IF(COUNTIF(AX44:AX50,AY44)&gt;20,"",COUNTIF(AX44:AX50,AY44))</f>
        <v>7</v>
      </c>
      <c r="BA44" s="3" t="str">
        <f>IF(OR(BB44="",COUNTIF(BB$3:BB44,BB44)&gt;1),"",MAX(BA$2:BA43)+1)</f>
        <v/>
      </c>
      <c r="BB44" s="2" t="str">
        <f t="array" ref="BB44">IFERROR(INDEX('Variété par cellule'!$A$1:$U$97,SMALL(('Variété par cellule'!$B$1:$U$97=BC$1)*(ROW('Variété par cellule'!$B$1:$U$97)),COUNTIF('Variété par cellule'!$B$1:$U$97,"&lt;&gt;"&amp;BC$1)+'Variété par cellule'!$V43),1),"")</f>
        <v/>
      </c>
      <c r="BC44" s="2" t="str">
        <f t="array" ref="BC44">IF(ROWS($1:42)&gt;MAX(BA:BA),"",VLOOKUP(ROWS($1:42),BA:BB,2,0))</f>
        <v/>
      </c>
      <c r="BD44" s="2">
        <f>IF(COUNTIF(BB44:BB50,BC44)&gt;20,"",COUNTIF(BB44:BB50,BC44))</f>
        <v>7</v>
      </c>
      <c r="BE44" s="3" t="str">
        <f>IF(OR(BF44="",COUNTIF(BF$3:BF44,BF44)&gt;1),"",MAX(BE$2:BE43)+1)</f>
        <v/>
      </c>
      <c r="BF44" s="2" t="str">
        <f t="array" ref="BF44">IFERROR(INDEX('Variété par cellule'!$A$1:$U$97,SMALL(('Variété par cellule'!$B$1:$U$97=BG$1)*(ROW('Variété par cellule'!$B$1:$U$97)),COUNTIF('Variété par cellule'!$B$1:$U$97,"&lt;&gt;"&amp;BG$1)+'Variété par cellule'!$V43),1),"")</f>
        <v/>
      </c>
      <c r="BG44" s="2" t="str">
        <f t="array" ref="BG44">IF(ROWS($1:42)&gt;MAX(BE:BE),"",VLOOKUP(ROWS($1:42),BE:BF,2,0))</f>
        <v/>
      </c>
      <c r="BH44" s="2">
        <f>IF(COUNTIF(BF44:BF50,BG44)&gt;20,"",COUNTIF(BF44:BF50,BG44))</f>
        <v>7</v>
      </c>
      <c r="BI44" s="3" t="str">
        <f>IF(OR(BJ44="",COUNTIF(BJ$3:BJ44,BJ44)&gt;1),"",MAX(BI$2:BI43)+1)</f>
        <v/>
      </c>
      <c r="BJ44" s="2" t="str">
        <f t="array" ref="BJ44">IFERROR(INDEX('Variété par cellule'!$A$1:$U$97,SMALL(('Variété par cellule'!$B$1:$U$97=#REF!)*(ROW('Variété par cellule'!$B$1:$U$97)),COUNTIF('Variété par cellule'!$B$1:$U$97,"&lt;&gt;"&amp;#REF!)+'Variété par cellule'!$V43),1),"")</f>
        <v/>
      </c>
    </row>
    <row r="45" spans="1:62">
      <c r="A45" s="3" t="str">
        <f>IF(OR(B45="",COUNTIF(B$3:B45,B45)&gt;1),"",MAX(A$2:A44)+1)</f>
        <v/>
      </c>
      <c r="B45" s="2">
        <f t="array" ref="B45">IFERROR(INDEX('Variété par cellule'!$A$1:$U$97,SMALL(('Variété par cellule'!$B$1:$U$97=C$1)*(ROW('Variété par cellule'!$B$1:$U$97)),COUNTIF('Variété par cellule'!$B$1:$U$97,"&lt;&gt;"&amp;C$1)+'Variété par cellule'!$V44),1),"")</f>
        <v>-6</v>
      </c>
      <c r="C45" s="2" t="str">
        <f t="array" ref="C45">IF(ROWS($1:43)&gt;MAX(A:A),"",VLOOKUP(ROWS($1:43),A:B,2,0))</f>
        <v/>
      </c>
      <c r="D45" s="2">
        <f>IF(COUNTIF(B45:B50,C45)&gt;20,"",COUNTIF(B45:B50,C45))</f>
        <v>0</v>
      </c>
      <c r="E45" s="3" t="str">
        <f>IF(OR(F45="",COUNTIF(F$3:F45,F45)&gt;1),"",MAX(E$2:E44)+1)</f>
        <v/>
      </c>
      <c r="F45" s="2">
        <f t="array" ref="F45">IFERROR(INDEX('Variété par cellule'!$A$1:$U$97,SMALL(('Variété par cellule'!$B$1:$U$97=G$1)*(ROW('Variété par cellule'!$B$1:$U$97)),COUNTIF('Variété par cellule'!$B$1:$U$97,"&lt;&gt;"&amp;G$1)+'Variété par cellule'!$V44),1),"")</f>
        <v>60</v>
      </c>
      <c r="G45" s="2" t="str">
        <f t="array" ref="G45">IF(ROWS($1:43)&gt;MAX(E:E),"",VLOOKUP(ROWS($1:43),E:F,2,0))</f>
        <v/>
      </c>
      <c r="H45" s="2">
        <f>IF(COUNTIF(F45:F50,G45)&gt;20,"",COUNTIF(F45:F50,G45))</f>
        <v>0</v>
      </c>
      <c r="I45" s="3" t="str">
        <f>IF(OR(J45="",COUNTIF(J$3:J45,J45)&gt;1),"",MAX(I$2:I44)+1)</f>
        <v/>
      </c>
      <c r="J45" s="2" t="str">
        <f t="array" ref="J45">IFERROR(INDEX('Variété par cellule'!$A$1:$U$97,SMALL(('Variété par cellule'!$B$1:$U$97=K$1)*(ROW('Variété par cellule'!$B$1:$U$97)),COUNTIF('Variété par cellule'!$B$1:$U$97,"&lt;&gt;"&amp;K$1)+'Variété par cellule'!$V44),1),"")</f>
        <v/>
      </c>
      <c r="K45" s="2" t="str">
        <f t="array" ref="K45">IF(ROWS($1:43)&gt;MAX(I:I),"",VLOOKUP(ROWS($1:43),I:J,2,0))</f>
        <v/>
      </c>
      <c r="L45" s="2">
        <f>IF(COUNTIF(J45:J50,K45)&gt;20,"",COUNTIF(J45:J50,K45))</f>
        <v>6</v>
      </c>
      <c r="M45" s="3" t="str">
        <f>IF(OR(N45="",COUNTIF(N$3:N45,N45)&gt;1),"",MAX(M$2:M44)+1)</f>
        <v/>
      </c>
      <c r="N45" s="2" t="str">
        <f t="array" ref="N45">IFERROR(INDEX('Variété par cellule'!$A$1:$U$97,SMALL(('Variété par cellule'!$B$1:$U$97=O$1)*(ROW('Variété par cellule'!$B$1:$U$97)),COUNTIF('Variété par cellule'!$B$1:$U$97,"&lt;&gt;"&amp;O$1)+'Variété par cellule'!$V44),1),"")</f>
        <v/>
      </c>
      <c r="O45" s="2" t="str">
        <f t="array" ref="O45">IF(ROWS($1:43)&gt;MAX(M:M),"",VLOOKUP(ROWS($1:43),M:N,2,0))</f>
        <v/>
      </c>
      <c r="P45" s="2">
        <f>IF(COUNTIF(N45:N50,O45)&gt;20,"",COUNTIF(N45:N50,O45))</f>
        <v>6</v>
      </c>
      <c r="Q45" s="3" t="str">
        <f>IF(OR(R45="",COUNTIF(R$3:R45,R45)&gt;1),"",MAX(Q$2:Q44)+1)</f>
        <v/>
      </c>
      <c r="R45" s="2" t="str">
        <f t="array" ref="R45">IFERROR(INDEX('Variété par cellule'!$A$1:$U$97,SMALL(('Variété par cellule'!$B$1:$U$97=S$1)*(ROW('Variété par cellule'!$B$1:$U$97)),COUNTIF('Variété par cellule'!$B$1:$U$97,"&lt;&gt;"&amp;S$1)+'Variété par cellule'!$V44),1),"")</f>
        <v/>
      </c>
      <c r="S45" s="2" t="str">
        <f t="array" ref="S45">IF(ROWS($1:43)&gt;MAX(Q:Q),"",VLOOKUP(ROWS($1:43),Q:R,2,0))</f>
        <v/>
      </c>
      <c r="T45" s="2">
        <f>IF(COUNTIF(R45:R50,S45)&gt;20,"",COUNTIF(R45:R50,S45))</f>
        <v>6</v>
      </c>
      <c r="U45" s="3" t="str">
        <f>IF(OR(V45="",COUNTIF(V$3:V45,V45)&gt;1),"",MAX(U$2:U44)+1)</f>
        <v/>
      </c>
      <c r="V45" s="2">
        <f t="array" ref="V45">IFERROR(INDEX('Variété par cellule'!$A$1:$U$97,SMALL(('Variété par cellule'!$B$1:$U$97=W$1)*(ROW('Variété par cellule'!$B$1:$U$97)),COUNTIF('Variété par cellule'!$B$1:$U$97,"&lt;&gt;"&amp;W$1)+'Variété par cellule'!$V44),1),"")</f>
        <v>25</v>
      </c>
      <c r="W45" s="2" t="str">
        <f t="array" ref="W45">IF(ROWS($1:43)&gt;MAX(U:U),"",VLOOKUP(ROWS($1:43),U:V,2,0))</f>
        <v/>
      </c>
      <c r="X45" s="2">
        <f>IF(COUNTIF(V45:V50,W45)&gt;20,"",COUNTIF(V45:V50,W45))</f>
        <v>0</v>
      </c>
      <c r="Y45" s="3" t="str">
        <f>IF(OR(Z45="",COUNTIF(Z$3:Z45,Z45)&gt;1),"",MAX(Y$2:Y44)+1)</f>
        <v/>
      </c>
      <c r="Z45" s="2" t="str">
        <f t="array" ref="Z45">IFERROR(INDEX('Variété par cellule'!$A$1:$U$97,SMALL(('Variété par cellule'!$B$1:$U$97=AA$1)*(ROW('Variété par cellule'!$B$1:$U$97)),COUNTIF('Variété par cellule'!$B$1:$U$97,"&lt;&gt;"&amp;AA$1)+'Variété par cellule'!$V44),1),"")</f>
        <v/>
      </c>
      <c r="AA45" s="2" t="str">
        <f t="array" ref="AA45">IF(ROWS($1:43)&gt;MAX(Y:Y),"",VLOOKUP(ROWS($1:43),Y:Z,2,0))</f>
        <v/>
      </c>
      <c r="AB45" s="2">
        <f>IF(COUNTIF(Z45:Z50,AA45)&gt;20,"",COUNTIF(Z45:Z50,AA45))</f>
        <v>6</v>
      </c>
      <c r="AC45" s="3" t="str">
        <f>IF(OR(AD45="",COUNTIF(AD$3:AD45,AD45)&gt;1),"",MAX(AC$2:AC44)+1)</f>
        <v/>
      </c>
      <c r="AD45" s="2" t="str">
        <f t="array" ref="AD45">IFERROR(INDEX('Variété par cellule'!$A$1:$U$97,SMALL(('Variété par cellule'!$B$1:$U$97=AE$1)*(ROW('Variété par cellule'!$B$1:$U$97)),COUNTIF('Variété par cellule'!$B$1:$U$97,"&lt;&gt;"&amp;AE$1)+'Variété par cellule'!$V44),1),"")</f>
        <v/>
      </c>
      <c r="AE45" s="2" t="str">
        <f t="array" ref="AE45">IF(ROWS($1:43)&gt;MAX(AC:AC),"",VLOOKUP(ROWS($1:43),AC:AD,2,0))</f>
        <v/>
      </c>
      <c r="AF45" s="2">
        <f>IF(COUNTIF(AD45:AD50,AE45)&gt;20,"",COUNTIF(AD45:AD50,AE45))</f>
        <v>6</v>
      </c>
      <c r="AG45" s="3" t="str">
        <f>IF(OR(AH45="",COUNTIF(AH$3:AH45,AH45)&gt;1),"",MAX(AG$2:AG44)+1)</f>
        <v/>
      </c>
      <c r="AH45" s="2" t="str">
        <f t="array" ref="AH45">IFERROR(INDEX('Variété par cellule'!$A$1:$U$97,SMALL(('Variété par cellule'!$B$1:$U$97=AI$1)*(ROW('Variété par cellule'!$B$1:$U$97)),COUNTIF('Variété par cellule'!$B$1:$U$97,"&lt;&gt;"&amp;AI$1)+'Variété par cellule'!$V44),1),"")</f>
        <v/>
      </c>
      <c r="AI45" s="2" t="str">
        <f t="array" ref="AI45">IF(ROWS($1:43)&gt;MAX(AG:AG),"",VLOOKUP(ROWS($1:43),AG:AH,2,0))</f>
        <v/>
      </c>
      <c r="AJ45" s="2">
        <f>IF(COUNTIF(AH45:AH50,AI45)&gt;20,"",COUNTIF(AH45:AH50,AI45))</f>
        <v>6</v>
      </c>
      <c r="AK45" s="3" t="str">
        <f>IF(OR(AL45="",COUNTIF(AL$3:AL45,AL45)&gt;1),"",MAX(AK$2:AK44)+1)</f>
        <v/>
      </c>
      <c r="AL45" s="2" t="str">
        <f t="array" ref="AL45">IFERROR(INDEX('Variété par cellule'!$A$1:$U$97,SMALL(('Variété par cellule'!$B$1:$U$97=AM$1)*(ROW('Variété par cellule'!$B$1:$U$97)),COUNTIF('Variété par cellule'!$B$1:$U$97,"&lt;&gt;"&amp;AM$1)+'Variété par cellule'!$V44),1),"")</f>
        <v/>
      </c>
      <c r="AM45" s="2" t="str">
        <f t="array" ref="AM45">IF(ROWS($1:43)&gt;MAX(AK:AK),"",VLOOKUP(ROWS($1:43),AK:AL,2,0))</f>
        <v/>
      </c>
      <c r="AN45" s="2">
        <f>IF(COUNTIF(AL45:AL50,AM45)&gt;20,"",COUNTIF(AL45:AL50,AM45))</f>
        <v>6</v>
      </c>
      <c r="AO45" s="3" t="str">
        <f>IF(OR(AP45="",COUNTIF(AP$3:AP45,AP45)&gt;1),"",MAX(AO$2:AO44)+1)</f>
        <v/>
      </c>
      <c r="AP45" s="2" t="str">
        <f t="array" ref="AP45">IFERROR(INDEX('Variété par cellule'!$A$1:$U$97,SMALL(('Variété par cellule'!$B$1:$U$97=AQ$1)*(ROW('Variété par cellule'!$B$1:$U$97)),COUNTIF('Variété par cellule'!$B$1:$U$97,"&lt;&gt;"&amp;AQ$1)+'Variété par cellule'!$V44),1),"")</f>
        <v/>
      </c>
      <c r="AQ45" s="2" t="str">
        <f t="array" ref="AQ45">IF(ROWS($1:43)&gt;MAX(AO:AO),"",VLOOKUP(ROWS($1:43),AO:AP,2,0))</f>
        <v/>
      </c>
      <c r="AR45" s="2">
        <f>IF(COUNTIF(AP45:AP50,AQ45)&gt;20,"",COUNTIF(AP45:AP50,AQ45))</f>
        <v>6</v>
      </c>
      <c r="AS45" s="3" t="str">
        <f>IF(OR(AT45="",COUNTIF(AT$3:AT45,AT45)&gt;1),"",MAX(AS$2:AS44)+1)</f>
        <v/>
      </c>
      <c r="AT45" s="2" t="str">
        <f t="array" ref="AT45">IFERROR(INDEX('Variété par cellule'!$A$1:$U$97,SMALL(('Variété par cellule'!$B$1:$U$97=AU$1)*(ROW('Variété par cellule'!$B$1:$U$97)),COUNTIF('Variété par cellule'!$B$1:$U$97,"&lt;&gt;"&amp;AU$1)+'Variété par cellule'!$V44),1),"")</f>
        <v/>
      </c>
      <c r="AU45" s="2" t="str">
        <f t="array" ref="AU45">IF(ROWS($1:43)&gt;MAX(AS:AS),"",VLOOKUP(ROWS($1:43),AS:AT,2,0))</f>
        <v/>
      </c>
      <c r="AV45" s="2">
        <f>IF(COUNTIF(AT45:AT50,AU45)&gt;20,"",COUNTIF(AT45:AT50,AU45))</f>
        <v>6</v>
      </c>
      <c r="AW45" s="3" t="str">
        <f>IF(OR(AX45="",COUNTIF(AX$3:AX45,AX45)&gt;1),"",MAX(AW$2:AW44)+1)</f>
        <v/>
      </c>
      <c r="AX45" s="2" t="str">
        <f t="array" ref="AX45">IFERROR(INDEX('Variété par cellule'!$A$1:$U$97,SMALL(('Variété par cellule'!$B$1:$U$97=AY$1)*(ROW('Variété par cellule'!$B$1:$U$97)),COUNTIF('Variété par cellule'!$B$1:$U$97,"&lt;&gt;"&amp;AY$1)+'Variété par cellule'!$V44),1),"")</f>
        <v/>
      </c>
      <c r="AY45" s="2" t="str">
        <f t="array" ref="AY45">IF(ROWS($1:43)&gt;MAX(AW:AW),"",VLOOKUP(ROWS($1:43),AW:AX,2,0))</f>
        <v/>
      </c>
      <c r="AZ45" s="2">
        <f>IF(COUNTIF(AX45:AX50,AY45)&gt;20,"",COUNTIF(AX45:AX50,AY45))</f>
        <v>6</v>
      </c>
      <c r="BA45" s="3" t="str">
        <f>IF(OR(BB45="",COUNTIF(BB$3:BB45,BB45)&gt;1),"",MAX(BA$2:BA44)+1)</f>
        <v/>
      </c>
      <c r="BB45" s="2" t="str">
        <f t="array" ref="BB45">IFERROR(INDEX('Variété par cellule'!$A$1:$U$97,SMALL(('Variété par cellule'!$B$1:$U$97=BC$1)*(ROW('Variété par cellule'!$B$1:$U$97)),COUNTIF('Variété par cellule'!$B$1:$U$97,"&lt;&gt;"&amp;BC$1)+'Variété par cellule'!$V44),1),"")</f>
        <v/>
      </c>
      <c r="BC45" s="2" t="str">
        <f t="array" ref="BC45">IF(ROWS($1:43)&gt;MAX(BA:BA),"",VLOOKUP(ROWS($1:43),BA:BB,2,0))</f>
        <v/>
      </c>
      <c r="BD45" s="2">
        <f>IF(COUNTIF(BB45:BB50,BC45)&gt;20,"",COUNTIF(BB45:BB50,BC45))</f>
        <v>6</v>
      </c>
      <c r="BE45" s="3" t="str">
        <f>IF(OR(BF45="",COUNTIF(BF$3:BF45,BF45)&gt;1),"",MAX(BE$2:BE44)+1)</f>
        <v/>
      </c>
      <c r="BF45" s="2" t="str">
        <f t="array" ref="BF45">IFERROR(INDEX('Variété par cellule'!$A$1:$U$97,SMALL(('Variété par cellule'!$B$1:$U$97=BG$1)*(ROW('Variété par cellule'!$B$1:$U$97)),COUNTIF('Variété par cellule'!$B$1:$U$97,"&lt;&gt;"&amp;BG$1)+'Variété par cellule'!$V44),1),"")</f>
        <v/>
      </c>
      <c r="BG45" s="2" t="str">
        <f t="array" ref="BG45">IF(ROWS($1:43)&gt;MAX(BE:BE),"",VLOOKUP(ROWS($1:43),BE:BF,2,0))</f>
        <v/>
      </c>
      <c r="BH45" s="2">
        <f>IF(COUNTIF(BF45:BF50,BG45)&gt;20,"",COUNTIF(BF45:BF50,BG45))</f>
        <v>6</v>
      </c>
      <c r="BI45" s="3" t="str">
        <f>IF(OR(BJ45="",COUNTIF(BJ$3:BJ45,BJ45)&gt;1),"",MAX(BI$2:BI44)+1)</f>
        <v/>
      </c>
      <c r="BJ45" s="2" t="str">
        <f t="array" ref="BJ45">IFERROR(INDEX('Variété par cellule'!$A$1:$U$97,SMALL(('Variété par cellule'!$B$1:$U$97=#REF!)*(ROW('Variété par cellule'!$B$1:$U$97)),COUNTIF('Variété par cellule'!$B$1:$U$97,"&lt;&gt;"&amp;#REF!)+'Variété par cellule'!$V44),1),"")</f>
        <v/>
      </c>
    </row>
    <row r="46" spans="1:62">
      <c r="A46" s="3" t="str">
        <f>IF(OR(B46="",COUNTIF(B$3:B46,B46)&gt;1),"",MAX(A$2:A45)+1)</f>
        <v/>
      </c>
      <c r="B46" s="2">
        <f t="array" ref="B46">IFERROR(INDEX('Variété par cellule'!$A$1:$U$97,SMALL(('Variété par cellule'!$B$1:$U$97=C$1)*(ROW('Variété par cellule'!$B$1:$U$97)),COUNTIF('Variété par cellule'!$B$1:$U$97,"&lt;&gt;"&amp;C$1)+'Variété par cellule'!$V45),1),"")</f>
        <v>-6</v>
      </c>
      <c r="C46" s="2" t="str">
        <f t="array" ref="C46">IF(ROWS($1:44)&gt;MAX(A:A),"",VLOOKUP(ROWS($1:44),A:B,2,0))</f>
        <v/>
      </c>
      <c r="D46" s="2">
        <f>IF(COUNTIF(B46:B50,C46)&gt;20,"",COUNTIF(B46:B50,C46))</f>
        <v>0</v>
      </c>
      <c r="E46" s="3" t="str">
        <f>IF(OR(F46="",COUNTIF(F$3:F46,F46)&gt;1),"",MAX(E$2:E45)+1)</f>
        <v/>
      </c>
      <c r="F46" s="2">
        <f t="array" ref="F46">IFERROR(INDEX('Variété par cellule'!$A$1:$U$97,SMALL(('Variété par cellule'!$B$1:$U$97=G$1)*(ROW('Variété par cellule'!$B$1:$U$97)),COUNTIF('Variété par cellule'!$B$1:$U$97,"&lt;&gt;"&amp;G$1)+'Variété par cellule'!$V45),1),"")</f>
        <v>60</v>
      </c>
      <c r="G46" s="2" t="str">
        <f t="array" ref="G46">IF(ROWS($1:44)&gt;MAX(E:E),"",VLOOKUP(ROWS($1:44),E:F,2,0))</f>
        <v/>
      </c>
      <c r="H46" s="2">
        <f>IF(COUNTIF(F46:F50,G46)&gt;20,"",COUNTIF(F46:F50,G46))</f>
        <v>0</v>
      </c>
      <c r="I46" s="3" t="str">
        <f>IF(OR(J46="",COUNTIF(J$3:J46,J46)&gt;1),"",MAX(I$2:I45)+1)</f>
        <v/>
      </c>
      <c r="J46" s="2" t="str">
        <f t="array" ref="J46">IFERROR(INDEX('Variété par cellule'!$A$1:$U$97,SMALL(('Variété par cellule'!$B$1:$U$97=K$1)*(ROW('Variété par cellule'!$B$1:$U$97)),COUNTIF('Variété par cellule'!$B$1:$U$97,"&lt;&gt;"&amp;K$1)+'Variété par cellule'!$V45),1),"")</f>
        <v/>
      </c>
      <c r="K46" s="2" t="str">
        <f t="array" ref="K46">IF(ROWS($1:44)&gt;MAX(I:I),"",VLOOKUP(ROWS($1:44),I:J,2,0))</f>
        <v/>
      </c>
      <c r="L46" s="2">
        <f>IF(COUNTIF(J46:J50,K46)&gt;20,"",COUNTIF(J46:J50,K46))</f>
        <v>5</v>
      </c>
      <c r="M46" s="3" t="str">
        <f>IF(OR(N46="",COUNTIF(N$3:N46,N46)&gt;1),"",MAX(M$2:M45)+1)</f>
        <v/>
      </c>
      <c r="N46" s="2" t="str">
        <f t="array" ref="N46">IFERROR(INDEX('Variété par cellule'!$A$1:$U$97,SMALL(('Variété par cellule'!$B$1:$U$97=O$1)*(ROW('Variété par cellule'!$B$1:$U$97)),COUNTIF('Variété par cellule'!$B$1:$U$97,"&lt;&gt;"&amp;O$1)+'Variété par cellule'!$V45),1),"")</f>
        <v/>
      </c>
      <c r="O46" s="2" t="str">
        <f t="array" ref="O46">IF(ROWS($1:44)&gt;MAX(M:M),"",VLOOKUP(ROWS($1:44),M:N,2,0))</f>
        <v/>
      </c>
      <c r="P46" s="2">
        <f>IF(COUNTIF(N46:N50,O46)&gt;20,"",COUNTIF(N46:N50,O46))</f>
        <v>5</v>
      </c>
      <c r="Q46" s="3" t="str">
        <f>IF(OR(R46="",COUNTIF(R$3:R46,R46)&gt;1),"",MAX(Q$2:Q45)+1)</f>
        <v/>
      </c>
      <c r="R46" s="2" t="str">
        <f t="array" ref="R46">IFERROR(INDEX('Variété par cellule'!$A$1:$U$97,SMALL(('Variété par cellule'!$B$1:$U$97=S$1)*(ROW('Variété par cellule'!$B$1:$U$97)),COUNTIF('Variété par cellule'!$B$1:$U$97,"&lt;&gt;"&amp;S$1)+'Variété par cellule'!$V45),1),"")</f>
        <v/>
      </c>
      <c r="S46" s="2" t="str">
        <f t="array" ref="S46">IF(ROWS($1:44)&gt;MAX(Q:Q),"",VLOOKUP(ROWS($1:44),Q:R,2,0))</f>
        <v/>
      </c>
      <c r="T46" s="2">
        <f>IF(COUNTIF(R46:R50,S46)&gt;20,"",COUNTIF(R46:R50,S46))</f>
        <v>5</v>
      </c>
      <c r="U46" s="3" t="str">
        <f>IF(OR(V46="",COUNTIF(V$3:V46,V46)&gt;1),"",MAX(U$2:U45)+1)</f>
        <v/>
      </c>
      <c r="V46" s="2">
        <f t="array" ref="V46">IFERROR(INDEX('Variété par cellule'!$A$1:$U$97,SMALL(('Variété par cellule'!$B$1:$U$97=W$1)*(ROW('Variété par cellule'!$B$1:$U$97)),COUNTIF('Variété par cellule'!$B$1:$U$97,"&lt;&gt;"&amp;W$1)+'Variété par cellule'!$V45),1),"")</f>
        <v>25</v>
      </c>
      <c r="W46" s="2" t="str">
        <f t="array" ref="W46">IF(ROWS($1:44)&gt;MAX(U:U),"",VLOOKUP(ROWS($1:44),U:V,2,0))</f>
        <v/>
      </c>
      <c r="X46" s="2">
        <f>IF(COUNTIF(V46:V50,W46)&gt;20,"",COUNTIF(V46:V50,W46))</f>
        <v>0</v>
      </c>
      <c r="Y46" s="3" t="str">
        <f>IF(OR(Z46="",COUNTIF(Z$3:Z46,Z46)&gt;1),"",MAX(Y$2:Y45)+1)</f>
        <v/>
      </c>
      <c r="Z46" s="2" t="str">
        <f t="array" ref="Z46">IFERROR(INDEX('Variété par cellule'!$A$1:$U$97,SMALL(('Variété par cellule'!$B$1:$U$97=AA$1)*(ROW('Variété par cellule'!$B$1:$U$97)),COUNTIF('Variété par cellule'!$B$1:$U$97,"&lt;&gt;"&amp;AA$1)+'Variété par cellule'!$V45),1),"")</f>
        <v/>
      </c>
      <c r="AA46" s="2" t="str">
        <f t="array" ref="AA46">IF(ROWS($1:44)&gt;MAX(Y:Y),"",VLOOKUP(ROWS($1:44),Y:Z,2,0))</f>
        <v/>
      </c>
      <c r="AB46" s="2">
        <f>IF(COUNTIF(Z46:Z50,AA46)&gt;20,"",COUNTIF(Z46:Z50,AA46))</f>
        <v>5</v>
      </c>
      <c r="AC46" s="3" t="str">
        <f>IF(OR(AD46="",COUNTIF(AD$3:AD46,AD46)&gt;1),"",MAX(AC$2:AC45)+1)</f>
        <v/>
      </c>
      <c r="AD46" s="2" t="str">
        <f t="array" ref="AD46">IFERROR(INDEX('Variété par cellule'!$A$1:$U$97,SMALL(('Variété par cellule'!$B$1:$U$97=AE$1)*(ROW('Variété par cellule'!$B$1:$U$97)),COUNTIF('Variété par cellule'!$B$1:$U$97,"&lt;&gt;"&amp;AE$1)+'Variété par cellule'!$V45),1),"")</f>
        <v/>
      </c>
      <c r="AE46" s="2" t="str">
        <f t="array" ref="AE46">IF(ROWS($1:44)&gt;MAX(AC:AC),"",VLOOKUP(ROWS($1:44),AC:AD,2,0))</f>
        <v/>
      </c>
      <c r="AF46" s="2">
        <f>IF(COUNTIF(AD46:AD50,AE46)&gt;20,"",COUNTIF(AD46:AD50,AE46))</f>
        <v>5</v>
      </c>
      <c r="AG46" s="3" t="str">
        <f>IF(OR(AH46="",COUNTIF(AH$3:AH46,AH46)&gt;1),"",MAX(AG$2:AG45)+1)</f>
        <v/>
      </c>
      <c r="AH46" s="2" t="str">
        <f t="array" ref="AH46">IFERROR(INDEX('Variété par cellule'!$A$1:$U$97,SMALL(('Variété par cellule'!$B$1:$U$97=AI$1)*(ROW('Variété par cellule'!$B$1:$U$97)),COUNTIF('Variété par cellule'!$B$1:$U$97,"&lt;&gt;"&amp;AI$1)+'Variété par cellule'!$V45),1),"")</f>
        <v/>
      </c>
      <c r="AI46" s="2" t="str">
        <f t="array" ref="AI46">IF(ROWS($1:44)&gt;MAX(AG:AG),"",VLOOKUP(ROWS($1:44),AG:AH,2,0))</f>
        <v/>
      </c>
      <c r="AJ46" s="2">
        <f>IF(COUNTIF(AH46:AH50,AI46)&gt;20,"",COUNTIF(AH46:AH50,AI46))</f>
        <v>5</v>
      </c>
      <c r="AK46" s="3" t="str">
        <f>IF(OR(AL46="",COUNTIF(AL$3:AL46,AL46)&gt;1),"",MAX(AK$2:AK45)+1)</f>
        <v/>
      </c>
      <c r="AL46" s="2" t="str">
        <f t="array" ref="AL46">IFERROR(INDEX('Variété par cellule'!$A$1:$U$97,SMALL(('Variété par cellule'!$B$1:$U$97=AM$1)*(ROW('Variété par cellule'!$B$1:$U$97)),COUNTIF('Variété par cellule'!$B$1:$U$97,"&lt;&gt;"&amp;AM$1)+'Variété par cellule'!$V45),1),"")</f>
        <v/>
      </c>
      <c r="AM46" s="2" t="str">
        <f t="array" ref="AM46">IF(ROWS($1:44)&gt;MAX(AK:AK),"",VLOOKUP(ROWS($1:44),AK:AL,2,0))</f>
        <v/>
      </c>
      <c r="AN46" s="2">
        <f>IF(COUNTIF(AL46:AL50,AM46)&gt;20,"",COUNTIF(AL46:AL50,AM46))</f>
        <v>5</v>
      </c>
      <c r="AO46" s="3" t="str">
        <f>IF(OR(AP46="",COUNTIF(AP$3:AP46,AP46)&gt;1),"",MAX(AO$2:AO45)+1)</f>
        <v/>
      </c>
      <c r="AP46" s="2" t="str">
        <f t="array" ref="AP46">IFERROR(INDEX('Variété par cellule'!$A$1:$U$97,SMALL(('Variété par cellule'!$B$1:$U$97=AQ$1)*(ROW('Variété par cellule'!$B$1:$U$97)),COUNTIF('Variété par cellule'!$B$1:$U$97,"&lt;&gt;"&amp;AQ$1)+'Variété par cellule'!$V45),1),"")</f>
        <v/>
      </c>
      <c r="AQ46" s="2" t="str">
        <f t="array" ref="AQ46">IF(ROWS($1:44)&gt;MAX(AO:AO),"",VLOOKUP(ROWS($1:44),AO:AP,2,0))</f>
        <v/>
      </c>
      <c r="AR46" s="2">
        <f>IF(COUNTIF(AP46:AP50,AQ46)&gt;20,"",COUNTIF(AP46:AP50,AQ46))</f>
        <v>5</v>
      </c>
      <c r="AS46" s="3" t="str">
        <f>IF(OR(AT46="",COUNTIF(AT$3:AT46,AT46)&gt;1),"",MAX(AS$2:AS45)+1)</f>
        <v/>
      </c>
      <c r="AT46" s="2" t="str">
        <f t="array" ref="AT46">IFERROR(INDEX('Variété par cellule'!$A$1:$U$97,SMALL(('Variété par cellule'!$B$1:$U$97=AU$1)*(ROW('Variété par cellule'!$B$1:$U$97)),COUNTIF('Variété par cellule'!$B$1:$U$97,"&lt;&gt;"&amp;AU$1)+'Variété par cellule'!$V45),1),"")</f>
        <v/>
      </c>
      <c r="AU46" s="2" t="str">
        <f t="array" ref="AU46">IF(ROWS($1:44)&gt;MAX(AS:AS),"",VLOOKUP(ROWS($1:44),AS:AT,2,0))</f>
        <v/>
      </c>
      <c r="AV46" s="2">
        <f>IF(COUNTIF(AT46:AT50,AU46)&gt;20,"",COUNTIF(AT46:AT50,AU46))</f>
        <v>5</v>
      </c>
      <c r="AW46" s="3" t="str">
        <f>IF(OR(AX46="",COUNTIF(AX$3:AX46,AX46)&gt;1),"",MAX(AW$2:AW45)+1)</f>
        <v/>
      </c>
      <c r="AX46" s="2" t="str">
        <f t="array" ref="AX46">IFERROR(INDEX('Variété par cellule'!$A$1:$U$97,SMALL(('Variété par cellule'!$B$1:$U$97=AY$1)*(ROW('Variété par cellule'!$B$1:$U$97)),COUNTIF('Variété par cellule'!$B$1:$U$97,"&lt;&gt;"&amp;AY$1)+'Variété par cellule'!$V45),1),"")</f>
        <v/>
      </c>
      <c r="AY46" s="2" t="str">
        <f t="array" ref="AY46">IF(ROWS($1:44)&gt;MAX(AW:AW),"",VLOOKUP(ROWS($1:44),AW:AX,2,0))</f>
        <v/>
      </c>
      <c r="AZ46" s="2">
        <f>IF(COUNTIF(AX46:AX50,AY46)&gt;20,"",COUNTIF(AX46:AX50,AY46))</f>
        <v>5</v>
      </c>
      <c r="BA46" s="3" t="str">
        <f>IF(OR(BB46="",COUNTIF(BB$3:BB46,BB46)&gt;1),"",MAX(BA$2:BA45)+1)</f>
        <v/>
      </c>
      <c r="BB46" s="2" t="str">
        <f t="array" ref="BB46">IFERROR(INDEX('Variété par cellule'!$A$1:$U$97,SMALL(('Variété par cellule'!$B$1:$U$97=BC$1)*(ROW('Variété par cellule'!$B$1:$U$97)),COUNTIF('Variété par cellule'!$B$1:$U$97,"&lt;&gt;"&amp;BC$1)+'Variété par cellule'!$V45),1),"")</f>
        <v/>
      </c>
      <c r="BC46" s="2" t="str">
        <f t="array" ref="BC46">IF(ROWS($1:44)&gt;MAX(BA:BA),"",VLOOKUP(ROWS($1:44),BA:BB,2,0))</f>
        <v/>
      </c>
      <c r="BD46" s="2">
        <f>IF(COUNTIF(BB46:BB50,BC46)&gt;20,"",COUNTIF(BB46:BB50,BC46))</f>
        <v>5</v>
      </c>
      <c r="BE46" s="3" t="str">
        <f>IF(OR(BF46="",COUNTIF(BF$3:BF46,BF46)&gt;1),"",MAX(BE$2:BE45)+1)</f>
        <v/>
      </c>
      <c r="BF46" s="2" t="str">
        <f t="array" ref="BF46">IFERROR(INDEX('Variété par cellule'!$A$1:$U$97,SMALL(('Variété par cellule'!$B$1:$U$97=BG$1)*(ROW('Variété par cellule'!$B$1:$U$97)),COUNTIF('Variété par cellule'!$B$1:$U$97,"&lt;&gt;"&amp;BG$1)+'Variété par cellule'!$V45),1),"")</f>
        <v/>
      </c>
      <c r="BG46" s="2" t="str">
        <f t="array" ref="BG46">IF(ROWS($1:44)&gt;MAX(BE:BE),"",VLOOKUP(ROWS($1:44),BE:BF,2,0))</f>
        <v/>
      </c>
      <c r="BH46" s="2">
        <f>IF(COUNTIF(BF46:BF50,BG46)&gt;20,"",COUNTIF(BF46:BF50,BG46))</f>
        <v>5</v>
      </c>
      <c r="BI46" s="3" t="str">
        <f>IF(OR(BJ46="",COUNTIF(BJ$3:BJ46,BJ46)&gt;1),"",MAX(BI$2:BI45)+1)</f>
        <v/>
      </c>
      <c r="BJ46" s="2" t="str">
        <f t="array" ref="BJ46">IFERROR(INDEX('Variété par cellule'!$A$1:$U$97,SMALL(('Variété par cellule'!$B$1:$U$97=#REF!)*(ROW('Variété par cellule'!$B$1:$U$97)),COUNTIF('Variété par cellule'!$B$1:$U$97,"&lt;&gt;"&amp;#REF!)+'Variété par cellule'!$V45),1),"")</f>
        <v/>
      </c>
    </row>
    <row r="47" spans="1:62">
      <c r="A47" s="3" t="str">
        <f>IF(OR(B47="",COUNTIF(B$3:B47,B47)&gt;1),"",MAX(A$2:A46)+1)</f>
        <v/>
      </c>
      <c r="B47" s="2">
        <f t="array" ref="B47">IFERROR(INDEX('Variété par cellule'!$A$1:$U$97,SMALL(('Variété par cellule'!$B$1:$U$97=C$1)*(ROW('Variété par cellule'!$B$1:$U$97)),COUNTIF('Variété par cellule'!$B$1:$U$97,"&lt;&gt;"&amp;C$1)+'Variété par cellule'!$V46),1),"")</f>
        <v>-6</v>
      </c>
      <c r="C47" s="2" t="str">
        <f t="array" ref="C47">IF(ROWS($1:45)&gt;MAX(A:A),"",VLOOKUP(ROWS($1:45),A:B,2,0))</f>
        <v/>
      </c>
      <c r="D47" s="2">
        <f>IF(COUNTIF(B47:B50,C47)&gt;20,"",COUNTIF(B47:B50,C47))</f>
        <v>0</v>
      </c>
      <c r="E47" s="3" t="str">
        <f>IF(OR(F47="",COUNTIF(F$3:F47,F47)&gt;1),"",MAX(E$2:E46)+1)</f>
        <v/>
      </c>
      <c r="F47" s="2">
        <f t="array" ref="F47">IFERROR(INDEX('Variété par cellule'!$A$1:$U$97,SMALL(('Variété par cellule'!$B$1:$U$97=G$1)*(ROW('Variété par cellule'!$B$1:$U$97)),COUNTIF('Variété par cellule'!$B$1:$U$97,"&lt;&gt;"&amp;G$1)+'Variété par cellule'!$V46),1),"")</f>
        <v>60</v>
      </c>
      <c r="G47" s="2" t="str">
        <f t="array" ref="G47">IF(ROWS($1:45)&gt;MAX(E:E),"",VLOOKUP(ROWS($1:45),E:F,2,0))</f>
        <v/>
      </c>
      <c r="H47" s="2">
        <f>IF(COUNTIF(F47:F50,G47)&gt;20,"",COUNTIF(F47:F50,G47))</f>
        <v>0</v>
      </c>
      <c r="I47" s="3" t="str">
        <f>IF(OR(J47="",COUNTIF(J$3:J47,J47)&gt;1),"",MAX(I$2:I46)+1)</f>
        <v/>
      </c>
      <c r="J47" s="2" t="str">
        <f t="array" ref="J47">IFERROR(INDEX('Variété par cellule'!$A$1:$U$97,SMALL(('Variété par cellule'!$B$1:$U$97=K$1)*(ROW('Variété par cellule'!$B$1:$U$97)),COUNTIF('Variété par cellule'!$B$1:$U$97,"&lt;&gt;"&amp;K$1)+'Variété par cellule'!$V46),1),"")</f>
        <v/>
      </c>
      <c r="K47" s="2" t="str">
        <f t="array" ref="K47">IF(ROWS($1:45)&gt;MAX(I:I),"",VLOOKUP(ROWS($1:45),I:J,2,0))</f>
        <v/>
      </c>
      <c r="L47" s="2">
        <f>IF(COUNTIF(J47:J50,K47)&gt;20,"",COUNTIF(J47:J50,K47))</f>
        <v>4</v>
      </c>
      <c r="M47" s="3" t="str">
        <f>IF(OR(N47="",COUNTIF(N$3:N47,N47)&gt;1),"",MAX(M$2:M46)+1)</f>
        <v/>
      </c>
      <c r="N47" s="2" t="str">
        <f t="array" ref="N47">IFERROR(INDEX('Variété par cellule'!$A$1:$U$97,SMALL(('Variété par cellule'!$B$1:$U$97=O$1)*(ROW('Variété par cellule'!$B$1:$U$97)),COUNTIF('Variété par cellule'!$B$1:$U$97,"&lt;&gt;"&amp;O$1)+'Variété par cellule'!$V46),1),"")</f>
        <v/>
      </c>
      <c r="O47" s="2" t="str">
        <f t="array" ref="O47">IF(ROWS($1:45)&gt;MAX(M:M),"",VLOOKUP(ROWS($1:45),M:N,2,0))</f>
        <v/>
      </c>
      <c r="P47" s="2">
        <f>IF(COUNTIF(N47:N50,O47)&gt;20,"",COUNTIF(N47:N50,O47))</f>
        <v>4</v>
      </c>
      <c r="Q47" s="3" t="str">
        <f>IF(OR(R47="",COUNTIF(R$3:R47,R47)&gt;1),"",MAX(Q$2:Q46)+1)</f>
        <v/>
      </c>
      <c r="R47" s="2" t="str">
        <f t="array" ref="R47">IFERROR(INDEX('Variété par cellule'!$A$1:$U$97,SMALL(('Variété par cellule'!$B$1:$U$97=S$1)*(ROW('Variété par cellule'!$B$1:$U$97)),COUNTIF('Variété par cellule'!$B$1:$U$97,"&lt;&gt;"&amp;S$1)+'Variété par cellule'!$V46),1),"")</f>
        <v/>
      </c>
      <c r="S47" s="2" t="str">
        <f t="array" ref="S47">IF(ROWS($1:45)&gt;MAX(Q:Q),"",VLOOKUP(ROWS($1:45),Q:R,2,0))</f>
        <v/>
      </c>
      <c r="T47" s="2">
        <f>IF(COUNTIF(R47:R50,S47)&gt;20,"",COUNTIF(R47:R50,S47))</f>
        <v>4</v>
      </c>
      <c r="U47" s="3" t="str">
        <f>IF(OR(V47="",COUNTIF(V$3:V47,V47)&gt;1),"",MAX(U$2:U46)+1)</f>
        <v/>
      </c>
      <c r="V47" s="2">
        <f t="array" ref="V47">IFERROR(INDEX('Variété par cellule'!$A$1:$U$97,SMALL(('Variété par cellule'!$B$1:$U$97=W$1)*(ROW('Variété par cellule'!$B$1:$U$97)),COUNTIF('Variété par cellule'!$B$1:$U$97,"&lt;&gt;"&amp;W$1)+'Variété par cellule'!$V46),1),"")</f>
        <v>25</v>
      </c>
      <c r="W47" s="2" t="str">
        <f t="array" ref="W47">IF(ROWS($1:45)&gt;MAX(U:U),"",VLOOKUP(ROWS($1:45),U:V,2,0))</f>
        <v/>
      </c>
      <c r="X47" s="2">
        <f>IF(COUNTIF(V47:V50,W47)&gt;20,"",COUNTIF(V47:V50,W47))</f>
        <v>0</v>
      </c>
      <c r="Y47" s="3" t="str">
        <f>IF(OR(Z47="",COUNTIF(Z$3:Z47,Z47)&gt;1),"",MAX(Y$2:Y46)+1)</f>
        <v/>
      </c>
      <c r="Z47" s="2" t="str">
        <f t="array" ref="Z47">IFERROR(INDEX('Variété par cellule'!$A$1:$U$97,SMALL(('Variété par cellule'!$B$1:$U$97=AA$1)*(ROW('Variété par cellule'!$B$1:$U$97)),COUNTIF('Variété par cellule'!$B$1:$U$97,"&lt;&gt;"&amp;AA$1)+'Variété par cellule'!$V46),1),"")</f>
        <v/>
      </c>
      <c r="AA47" s="2" t="str">
        <f t="array" ref="AA47">IF(ROWS($1:45)&gt;MAX(Y:Y),"",VLOOKUP(ROWS($1:45),Y:Z,2,0))</f>
        <v/>
      </c>
      <c r="AB47" s="2">
        <f>IF(COUNTIF(Z47:Z50,AA47)&gt;20,"",COUNTIF(Z47:Z50,AA47))</f>
        <v>4</v>
      </c>
      <c r="AC47" s="3" t="str">
        <f>IF(OR(AD47="",COUNTIF(AD$3:AD47,AD47)&gt;1),"",MAX(AC$2:AC46)+1)</f>
        <v/>
      </c>
      <c r="AD47" s="2" t="str">
        <f t="array" ref="AD47">IFERROR(INDEX('Variété par cellule'!$A$1:$U$97,SMALL(('Variété par cellule'!$B$1:$U$97=AE$1)*(ROW('Variété par cellule'!$B$1:$U$97)),COUNTIF('Variété par cellule'!$B$1:$U$97,"&lt;&gt;"&amp;AE$1)+'Variété par cellule'!$V46),1),"")</f>
        <v/>
      </c>
      <c r="AE47" s="2" t="str">
        <f t="array" ref="AE47">IF(ROWS($1:45)&gt;MAX(AC:AC),"",VLOOKUP(ROWS($1:45),AC:AD,2,0))</f>
        <v/>
      </c>
      <c r="AF47" s="2">
        <f>IF(COUNTIF(AD47:AD50,AE47)&gt;20,"",COUNTIF(AD47:AD50,AE47))</f>
        <v>4</v>
      </c>
      <c r="AG47" s="3" t="str">
        <f>IF(OR(AH47="",COUNTIF(AH$3:AH47,AH47)&gt;1),"",MAX(AG$2:AG46)+1)</f>
        <v/>
      </c>
      <c r="AH47" s="2" t="str">
        <f t="array" ref="AH47">IFERROR(INDEX('Variété par cellule'!$A$1:$U$97,SMALL(('Variété par cellule'!$B$1:$U$97=AI$1)*(ROW('Variété par cellule'!$B$1:$U$97)),COUNTIF('Variété par cellule'!$B$1:$U$97,"&lt;&gt;"&amp;AI$1)+'Variété par cellule'!$V46),1),"")</f>
        <v/>
      </c>
      <c r="AI47" s="2" t="str">
        <f t="array" ref="AI47">IF(ROWS($1:45)&gt;MAX(AG:AG),"",VLOOKUP(ROWS($1:45),AG:AH,2,0))</f>
        <v/>
      </c>
      <c r="AJ47" s="2">
        <f>IF(COUNTIF(AH47:AH50,AI47)&gt;20,"",COUNTIF(AH47:AH50,AI47))</f>
        <v>4</v>
      </c>
      <c r="AK47" s="3" t="str">
        <f>IF(OR(AL47="",COUNTIF(AL$3:AL47,AL47)&gt;1),"",MAX(AK$2:AK46)+1)</f>
        <v/>
      </c>
      <c r="AL47" s="2" t="str">
        <f t="array" ref="AL47">IFERROR(INDEX('Variété par cellule'!$A$1:$U$97,SMALL(('Variété par cellule'!$B$1:$U$97=AM$1)*(ROW('Variété par cellule'!$B$1:$U$97)),COUNTIF('Variété par cellule'!$B$1:$U$97,"&lt;&gt;"&amp;AM$1)+'Variété par cellule'!$V46),1),"")</f>
        <v/>
      </c>
      <c r="AM47" s="2" t="str">
        <f t="array" ref="AM47">IF(ROWS($1:45)&gt;MAX(AK:AK),"",VLOOKUP(ROWS($1:45),AK:AL,2,0))</f>
        <v/>
      </c>
      <c r="AN47" s="2">
        <f>IF(COUNTIF(AL47:AL50,AM47)&gt;20,"",COUNTIF(AL47:AL50,AM47))</f>
        <v>4</v>
      </c>
      <c r="AO47" s="3" t="str">
        <f>IF(OR(AP47="",COUNTIF(AP$3:AP47,AP47)&gt;1),"",MAX(AO$2:AO46)+1)</f>
        <v/>
      </c>
      <c r="AP47" s="2" t="str">
        <f t="array" ref="AP47">IFERROR(INDEX('Variété par cellule'!$A$1:$U$97,SMALL(('Variété par cellule'!$B$1:$U$97=AQ$1)*(ROW('Variété par cellule'!$B$1:$U$97)),COUNTIF('Variété par cellule'!$B$1:$U$97,"&lt;&gt;"&amp;AQ$1)+'Variété par cellule'!$V46),1),"")</f>
        <v/>
      </c>
      <c r="AQ47" s="2" t="str">
        <f t="array" ref="AQ47">IF(ROWS($1:45)&gt;MAX(AO:AO),"",VLOOKUP(ROWS($1:45),AO:AP,2,0))</f>
        <v/>
      </c>
      <c r="AR47" s="2">
        <f>IF(COUNTIF(AP47:AP50,AQ47)&gt;20,"",COUNTIF(AP47:AP50,AQ47))</f>
        <v>4</v>
      </c>
      <c r="AS47" s="3" t="str">
        <f>IF(OR(AT47="",COUNTIF(AT$3:AT47,AT47)&gt;1),"",MAX(AS$2:AS46)+1)</f>
        <v/>
      </c>
      <c r="AT47" s="2" t="str">
        <f t="array" ref="AT47">IFERROR(INDEX('Variété par cellule'!$A$1:$U$97,SMALL(('Variété par cellule'!$B$1:$U$97=AU$1)*(ROW('Variété par cellule'!$B$1:$U$97)),COUNTIF('Variété par cellule'!$B$1:$U$97,"&lt;&gt;"&amp;AU$1)+'Variété par cellule'!$V46),1),"")</f>
        <v/>
      </c>
      <c r="AU47" s="2" t="str">
        <f t="array" ref="AU47">IF(ROWS($1:45)&gt;MAX(AS:AS),"",VLOOKUP(ROWS($1:45),AS:AT,2,0))</f>
        <v/>
      </c>
      <c r="AV47" s="2">
        <f>IF(COUNTIF(AT47:AT50,AU47)&gt;20,"",COUNTIF(AT47:AT50,AU47))</f>
        <v>4</v>
      </c>
      <c r="AW47" s="3" t="str">
        <f>IF(OR(AX47="",COUNTIF(AX$3:AX47,AX47)&gt;1),"",MAX(AW$2:AW46)+1)</f>
        <v/>
      </c>
      <c r="AX47" s="2" t="str">
        <f t="array" ref="AX47">IFERROR(INDEX('Variété par cellule'!$A$1:$U$97,SMALL(('Variété par cellule'!$B$1:$U$97=AY$1)*(ROW('Variété par cellule'!$B$1:$U$97)),COUNTIF('Variété par cellule'!$B$1:$U$97,"&lt;&gt;"&amp;AY$1)+'Variété par cellule'!$V46),1),"")</f>
        <v/>
      </c>
      <c r="AY47" s="2" t="str">
        <f t="array" ref="AY47">IF(ROWS($1:45)&gt;MAX(AW:AW),"",VLOOKUP(ROWS($1:45),AW:AX,2,0))</f>
        <v/>
      </c>
      <c r="AZ47" s="2">
        <f>IF(COUNTIF(AX47:AX50,AY47)&gt;20,"",COUNTIF(AX47:AX50,AY47))</f>
        <v>4</v>
      </c>
      <c r="BA47" s="3" t="str">
        <f>IF(OR(BB47="",COUNTIF(BB$3:BB47,BB47)&gt;1),"",MAX(BA$2:BA46)+1)</f>
        <v/>
      </c>
      <c r="BB47" s="2" t="str">
        <f t="array" ref="BB47">IFERROR(INDEX('Variété par cellule'!$A$1:$U$97,SMALL(('Variété par cellule'!$B$1:$U$97=BC$1)*(ROW('Variété par cellule'!$B$1:$U$97)),COUNTIF('Variété par cellule'!$B$1:$U$97,"&lt;&gt;"&amp;BC$1)+'Variété par cellule'!$V46),1),"")</f>
        <v/>
      </c>
      <c r="BC47" s="2" t="str">
        <f t="array" ref="BC47">IF(ROWS($1:45)&gt;MAX(BA:BA),"",VLOOKUP(ROWS($1:45),BA:BB,2,0))</f>
        <v/>
      </c>
      <c r="BD47" s="2">
        <f>IF(COUNTIF(BB47:BB50,BC47)&gt;20,"",COUNTIF(BB47:BB50,BC47))</f>
        <v>4</v>
      </c>
      <c r="BE47" s="3" t="str">
        <f>IF(OR(BF47="",COUNTIF(BF$3:BF47,BF47)&gt;1),"",MAX(BE$2:BE46)+1)</f>
        <v/>
      </c>
      <c r="BF47" s="2" t="str">
        <f t="array" ref="BF47">IFERROR(INDEX('Variété par cellule'!$A$1:$U$97,SMALL(('Variété par cellule'!$B$1:$U$97=BG$1)*(ROW('Variété par cellule'!$B$1:$U$97)),COUNTIF('Variété par cellule'!$B$1:$U$97,"&lt;&gt;"&amp;BG$1)+'Variété par cellule'!$V46),1),"")</f>
        <v/>
      </c>
      <c r="BG47" s="2" t="str">
        <f t="array" ref="BG47">IF(ROWS($1:45)&gt;MAX(BE:BE),"",VLOOKUP(ROWS($1:45),BE:BF,2,0))</f>
        <v/>
      </c>
      <c r="BH47" s="2">
        <f>IF(COUNTIF(BF47:BF50,BG47)&gt;20,"",COUNTIF(BF47:BF50,BG47))</f>
        <v>4</v>
      </c>
      <c r="BI47" s="3" t="str">
        <f>IF(OR(BJ47="",COUNTIF(BJ$3:BJ47,BJ47)&gt;1),"",MAX(BI$2:BI46)+1)</f>
        <v/>
      </c>
      <c r="BJ47" s="2" t="str">
        <f t="array" ref="BJ47">IFERROR(INDEX('Variété par cellule'!$A$1:$U$97,SMALL(('Variété par cellule'!$B$1:$U$97=#REF!)*(ROW('Variété par cellule'!$B$1:$U$97)),COUNTIF('Variété par cellule'!$B$1:$U$97,"&lt;&gt;"&amp;#REF!)+'Variété par cellule'!$V46),1),"")</f>
        <v/>
      </c>
    </row>
    <row r="48" spans="1:62">
      <c r="A48" s="3">
        <f>IF(OR(B48="",COUNTIF(B$3:B48,B48)&gt;1),"",MAX(A$2:A47)+1)</f>
        <v>6</v>
      </c>
      <c r="B48" s="2">
        <f t="array" ref="B48">IFERROR(INDEX('Variété par cellule'!$A$1:$U$97,SMALL(('Variété par cellule'!$B$1:$U$97=C$1)*(ROW('Variété par cellule'!$B$1:$U$97)),COUNTIF('Variété par cellule'!$B$1:$U$97,"&lt;&gt;"&amp;C$1)+'Variété par cellule'!$V47),1),"")</f>
        <v>-5</v>
      </c>
      <c r="C48" s="2" t="str">
        <f t="array" ref="C48">IF(ROWS($1:46)&gt;MAX(A:A),"",VLOOKUP(ROWS($1:46),A:B,2,0))</f>
        <v/>
      </c>
      <c r="D48" s="2">
        <f>IF(COUNTIF(B48:B50,C48)&gt;20,"",COUNTIF(B48:B50,C48))</f>
        <v>0</v>
      </c>
      <c r="E48" s="3" t="str">
        <f>IF(OR(F48="",COUNTIF(F$3:F48,F48)&gt;1),"",MAX(E$2:E47)+1)</f>
        <v/>
      </c>
      <c r="F48" s="2">
        <f t="array" ref="F48">IFERROR(INDEX('Variété par cellule'!$A$1:$U$97,SMALL(('Variété par cellule'!$B$1:$U$97=G$1)*(ROW('Variété par cellule'!$B$1:$U$97)),COUNTIF('Variété par cellule'!$B$1:$U$97,"&lt;&gt;"&amp;G$1)+'Variété par cellule'!$V47),1),"")</f>
        <v>60</v>
      </c>
      <c r="G48" s="2" t="str">
        <f t="array" ref="G48">IF(ROWS($1:46)&gt;MAX(E:E),"",VLOOKUP(ROWS($1:46),E:F,2,0))</f>
        <v/>
      </c>
      <c r="H48" s="2">
        <f>IF(COUNTIF(F48:F50,G48)&gt;20,"",COUNTIF(F48:F50,G48))</f>
        <v>0</v>
      </c>
      <c r="I48" s="3" t="str">
        <f>IF(OR(J48="",COUNTIF(J$3:J48,J48)&gt;1),"",MAX(I$2:I47)+1)</f>
        <v/>
      </c>
      <c r="J48" s="2" t="str">
        <f t="array" ref="J48">IFERROR(INDEX('Variété par cellule'!$A$1:$U$97,SMALL(('Variété par cellule'!$B$1:$U$97=K$1)*(ROW('Variété par cellule'!$B$1:$U$97)),COUNTIF('Variété par cellule'!$B$1:$U$97,"&lt;&gt;"&amp;K$1)+'Variété par cellule'!$V47),1),"")</f>
        <v/>
      </c>
      <c r="K48" s="2" t="str">
        <f t="array" ref="K48">IF(ROWS($1:46)&gt;MAX(I:I),"",VLOOKUP(ROWS($1:46),I:J,2,0))</f>
        <v/>
      </c>
      <c r="L48" s="2">
        <f>IF(COUNTIF(J48:J50,K48)&gt;20,"",COUNTIF(J48:J50,K48))</f>
        <v>3</v>
      </c>
      <c r="M48" s="3" t="str">
        <f>IF(OR(N48="",COUNTIF(N$3:N48,N48)&gt;1),"",MAX(M$2:M47)+1)</f>
        <v/>
      </c>
      <c r="N48" s="2" t="str">
        <f t="array" ref="N48">IFERROR(INDEX('Variété par cellule'!$A$1:$U$97,SMALL(('Variété par cellule'!$B$1:$U$97=O$1)*(ROW('Variété par cellule'!$B$1:$U$97)),COUNTIF('Variété par cellule'!$B$1:$U$97,"&lt;&gt;"&amp;O$1)+'Variété par cellule'!$V47),1),"")</f>
        <v/>
      </c>
      <c r="O48" s="2" t="str">
        <f t="array" ref="O48">IF(ROWS($1:46)&gt;MAX(M:M),"",VLOOKUP(ROWS($1:46),M:N,2,0))</f>
        <v/>
      </c>
      <c r="P48" s="2">
        <f>IF(COUNTIF(N48:N50,O48)&gt;20,"",COUNTIF(N48:N50,O48))</f>
        <v>3</v>
      </c>
      <c r="Q48" s="3" t="str">
        <f>IF(OR(R48="",COUNTIF(R$3:R48,R48)&gt;1),"",MAX(Q$2:Q47)+1)</f>
        <v/>
      </c>
      <c r="R48" s="2" t="str">
        <f t="array" ref="R48">IFERROR(INDEX('Variété par cellule'!$A$1:$U$97,SMALL(('Variété par cellule'!$B$1:$U$97=S$1)*(ROW('Variété par cellule'!$B$1:$U$97)),COUNTIF('Variété par cellule'!$B$1:$U$97,"&lt;&gt;"&amp;S$1)+'Variété par cellule'!$V47),1),"")</f>
        <v/>
      </c>
      <c r="S48" s="2" t="str">
        <f t="array" ref="S48">IF(ROWS($1:46)&gt;MAX(Q:Q),"",VLOOKUP(ROWS($1:46),Q:R,2,0))</f>
        <v/>
      </c>
      <c r="T48" s="2">
        <f>IF(COUNTIF(R48:R50,S48)&gt;20,"",COUNTIF(R48:R50,S48))</f>
        <v>3</v>
      </c>
      <c r="U48" s="3" t="str">
        <f>IF(OR(V48="",COUNTIF(V$3:V48,V48)&gt;1),"",MAX(U$2:U47)+1)</f>
        <v/>
      </c>
      <c r="V48" s="2">
        <f t="array" ref="V48">IFERROR(INDEX('Variété par cellule'!$A$1:$U$97,SMALL(('Variété par cellule'!$B$1:$U$97=W$1)*(ROW('Variété par cellule'!$B$1:$U$97)),COUNTIF('Variété par cellule'!$B$1:$U$97,"&lt;&gt;"&amp;W$1)+'Variété par cellule'!$V47),1),"")</f>
        <v>25</v>
      </c>
      <c r="W48" s="2" t="str">
        <f t="array" ref="W48">IF(ROWS($1:46)&gt;MAX(U:U),"",VLOOKUP(ROWS($1:46),U:V,2,0))</f>
        <v/>
      </c>
      <c r="X48" s="2">
        <f>IF(COUNTIF(V48:V50,W48)&gt;20,"",COUNTIF(V48:V50,W48))</f>
        <v>0</v>
      </c>
      <c r="Y48" s="3" t="str">
        <f>IF(OR(Z48="",COUNTIF(Z$3:Z48,Z48)&gt;1),"",MAX(Y$2:Y47)+1)</f>
        <v/>
      </c>
      <c r="Z48" s="2" t="str">
        <f t="array" ref="Z48">IFERROR(INDEX('Variété par cellule'!$A$1:$U$97,SMALL(('Variété par cellule'!$B$1:$U$97=AA$1)*(ROW('Variété par cellule'!$B$1:$U$97)),COUNTIF('Variété par cellule'!$B$1:$U$97,"&lt;&gt;"&amp;AA$1)+'Variété par cellule'!$V47),1),"")</f>
        <v/>
      </c>
      <c r="AA48" s="2" t="str">
        <f t="array" ref="AA48">IF(ROWS($1:46)&gt;MAX(Y:Y),"",VLOOKUP(ROWS($1:46),Y:Z,2,0))</f>
        <v/>
      </c>
      <c r="AB48" s="2">
        <f>IF(COUNTIF(Z48:Z50,AA48)&gt;20,"",COUNTIF(Z48:Z50,AA48))</f>
        <v>3</v>
      </c>
      <c r="AC48" s="3" t="str">
        <f>IF(OR(AD48="",COUNTIF(AD$3:AD48,AD48)&gt;1),"",MAX(AC$2:AC47)+1)</f>
        <v/>
      </c>
      <c r="AD48" s="2" t="str">
        <f t="array" ref="AD48">IFERROR(INDEX('Variété par cellule'!$A$1:$U$97,SMALL(('Variété par cellule'!$B$1:$U$97=AE$1)*(ROW('Variété par cellule'!$B$1:$U$97)),COUNTIF('Variété par cellule'!$B$1:$U$97,"&lt;&gt;"&amp;AE$1)+'Variété par cellule'!$V47),1),"")</f>
        <v/>
      </c>
      <c r="AE48" s="2" t="str">
        <f t="array" ref="AE48">IF(ROWS($1:46)&gt;MAX(AC:AC),"",VLOOKUP(ROWS($1:46),AC:AD,2,0))</f>
        <v/>
      </c>
      <c r="AF48" s="2">
        <f>IF(COUNTIF(AD48:AD50,AE48)&gt;20,"",COUNTIF(AD48:AD50,AE48))</f>
        <v>3</v>
      </c>
      <c r="AG48" s="3" t="str">
        <f>IF(OR(AH48="",COUNTIF(AH$3:AH48,AH48)&gt;1),"",MAX(AG$2:AG47)+1)</f>
        <v/>
      </c>
      <c r="AH48" s="2" t="str">
        <f t="array" ref="AH48">IFERROR(INDEX('Variété par cellule'!$A$1:$U$97,SMALL(('Variété par cellule'!$B$1:$U$97=AI$1)*(ROW('Variété par cellule'!$B$1:$U$97)),COUNTIF('Variété par cellule'!$B$1:$U$97,"&lt;&gt;"&amp;AI$1)+'Variété par cellule'!$V47),1),"")</f>
        <v/>
      </c>
      <c r="AI48" s="2" t="str">
        <f t="array" ref="AI48">IF(ROWS($1:46)&gt;MAX(AG:AG),"",VLOOKUP(ROWS($1:46),AG:AH,2,0))</f>
        <v/>
      </c>
      <c r="AJ48" s="2">
        <f>IF(COUNTIF(AH48:AH50,AI48)&gt;20,"",COUNTIF(AH48:AH50,AI48))</f>
        <v>3</v>
      </c>
      <c r="AK48" s="3" t="str">
        <f>IF(OR(AL48="",COUNTIF(AL$3:AL48,AL48)&gt;1),"",MAX(AK$2:AK47)+1)</f>
        <v/>
      </c>
      <c r="AL48" s="2" t="str">
        <f t="array" ref="AL48">IFERROR(INDEX('Variété par cellule'!$A$1:$U$97,SMALL(('Variété par cellule'!$B$1:$U$97=AM$1)*(ROW('Variété par cellule'!$B$1:$U$97)),COUNTIF('Variété par cellule'!$B$1:$U$97,"&lt;&gt;"&amp;AM$1)+'Variété par cellule'!$V47),1),"")</f>
        <v/>
      </c>
      <c r="AM48" s="2" t="str">
        <f t="array" ref="AM48">IF(ROWS($1:46)&gt;MAX(AK:AK),"",VLOOKUP(ROWS($1:46),AK:AL,2,0))</f>
        <v/>
      </c>
      <c r="AN48" s="2">
        <f>IF(COUNTIF(AL48:AL50,AM48)&gt;20,"",COUNTIF(AL48:AL50,AM48))</f>
        <v>3</v>
      </c>
      <c r="AO48" s="3" t="str">
        <f>IF(OR(AP48="",COUNTIF(AP$3:AP48,AP48)&gt;1),"",MAX(AO$2:AO47)+1)</f>
        <v/>
      </c>
      <c r="AP48" s="2" t="str">
        <f t="array" ref="AP48">IFERROR(INDEX('Variété par cellule'!$A$1:$U$97,SMALL(('Variété par cellule'!$B$1:$U$97=AQ$1)*(ROW('Variété par cellule'!$B$1:$U$97)),COUNTIF('Variété par cellule'!$B$1:$U$97,"&lt;&gt;"&amp;AQ$1)+'Variété par cellule'!$V47),1),"")</f>
        <v/>
      </c>
      <c r="AQ48" s="2" t="str">
        <f t="array" ref="AQ48">IF(ROWS($1:46)&gt;MAX(AO:AO),"",VLOOKUP(ROWS($1:46),AO:AP,2,0))</f>
        <v/>
      </c>
      <c r="AR48" s="2">
        <f>IF(COUNTIF(AP48:AP50,AQ48)&gt;20,"",COUNTIF(AP48:AP50,AQ48))</f>
        <v>3</v>
      </c>
      <c r="AS48" s="3" t="str">
        <f>IF(OR(AT48="",COUNTIF(AT$3:AT48,AT48)&gt;1),"",MAX(AS$2:AS47)+1)</f>
        <v/>
      </c>
      <c r="AT48" s="2" t="str">
        <f t="array" ref="AT48">IFERROR(INDEX('Variété par cellule'!$A$1:$U$97,SMALL(('Variété par cellule'!$B$1:$U$97=AU$1)*(ROW('Variété par cellule'!$B$1:$U$97)),COUNTIF('Variété par cellule'!$B$1:$U$97,"&lt;&gt;"&amp;AU$1)+'Variété par cellule'!$V47),1),"")</f>
        <v/>
      </c>
      <c r="AU48" s="2" t="str">
        <f t="array" ref="AU48">IF(ROWS($1:46)&gt;MAX(AS:AS),"",VLOOKUP(ROWS($1:46),AS:AT,2,0))</f>
        <v/>
      </c>
      <c r="AV48" s="2">
        <f>IF(COUNTIF(AT48:AT50,AU48)&gt;20,"",COUNTIF(AT48:AT50,AU48))</f>
        <v>3</v>
      </c>
      <c r="AW48" s="3" t="str">
        <f>IF(OR(AX48="",COUNTIF(AX$3:AX48,AX48)&gt;1),"",MAX(AW$2:AW47)+1)</f>
        <v/>
      </c>
      <c r="AX48" s="2" t="str">
        <f t="array" ref="AX48">IFERROR(INDEX('Variété par cellule'!$A$1:$U$97,SMALL(('Variété par cellule'!$B$1:$U$97=AY$1)*(ROW('Variété par cellule'!$B$1:$U$97)),COUNTIF('Variété par cellule'!$B$1:$U$97,"&lt;&gt;"&amp;AY$1)+'Variété par cellule'!$V47),1),"")</f>
        <v/>
      </c>
      <c r="AY48" s="2" t="str">
        <f t="array" ref="AY48">IF(ROWS($1:46)&gt;MAX(AW:AW),"",VLOOKUP(ROWS($1:46),AW:AX,2,0))</f>
        <v/>
      </c>
      <c r="AZ48" s="2">
        <f>IF(COUNTIF(AX48:AX50,AY48)&gt;20,"",COUNTIF(AX48:AX50,AY48))</f>
        <v>3</v>
      </c>
      <c r="BA48" s="3" t="str">
        <f>IF(OR(BB48="",COUNTIF(BB$3:BB48,BB48)&gt;1),"",MAX(BA$2:BA47)+1)</f>
        <v/>
      </c>
      <c r="BB48" s="2" t="str">
        <f t="array" ref="BB48">IFERROR(INDEX('Variété par cellule'!$A$1:$U$97,SMALL(('Variété par cellule'!$B$1:$U$97=BC$1)*(ROW('Variété par cellule'!$B$1:$U$97)),COUNTIF('Variété par cellule'!$B$1:$U$97,"&lt;&gt;"&amp;BC$1)+'Variété par cellule'!$V47),1),"")</f>
        <v/>
      </c>
      <c r="BC48" s="2" t="str">
        <f t="array" ref="BC48">IF(ROWS($1:46)&gt;MAX(BA:BA),"",VLOOKUP(ROWS($1:46),BA:BB,2,0))</f>
        <v/>
      </c>
      <c r="BD48" s="2">
        <f>IF(COUNTIF(BB48:BB50,BC48)&gt;20,"",COUNTIF(BB48:BB50,BC48))</f>
        <v>3</v>
      </c>
      <c r="BE48" s="3" t="str">
        <f>IF(OR(BF48="",COUNTIF(BF$3:BF48,BF48)&gt;1),"",MAX(BE$2:BE47)+1)</f>
        <v/>
      </c>
      <c r="BF48" s="2" t="str">
        <f t="array" ref="BF48">IFERROR(INDEX('Variété par cellule'!$A$1:$U$97,SMALL(('Variété par cellule'!$B$1:$U$97=BG$1)*(ROW('Variété par cellule'!$B$1:$U$97)),COUNTIF('Variété par cellule'!$B$1:$U$97,"&lt;&gt;"&amp;BG$1)+'Variété par cellule'!$V47),1),"")</f>
        <v/>
      </c>
      <c r="BG48" s="2" t="str">
        <f t="array" ref="BG48">IF(ROWS($1:46)&gt;MAX(BE:BE),"",VLOOKUP(ROWS($1:46),BE:BF,2,0))</f>
        <v/>
      </c>
      <c r="BH48" s="2">
        <f>IF(COUNTIF(BF48:BF50,BG48)&gt;20,"",COUNTIF(BF48:BF50,BG48))</f>
        <v>3</v>
      </c>
      <c r="BI48" s="3" t="str">
        <f>IF(OR(BJ48="",COUNTIF(BJ$3:BJ48,BJ48)&gt;1),"",MAX(BI$2:BI47)+1)</f>
        <v/>
      </c>
      <c r="BJ48" s="2" t="str">
        <f t="array" ref="BJ48">IFERROR(INDEX('Variété par cellule'!$A$1:$U$97,SMALL(('Variété par cellule'!$B$1:$U$97=#REF!)*(ROW('Variété par cellule'!$B$1:$U$97)),COUNTIF('Variété par cellule'!$B$1:$U$97,"&lt;&gt;"&amp;#REF!)+'Variété par cellule'!$V47),1),"")</f>
        <v/>
      </c>
    </row>
    <row r="49" spans="1:62">
      <c r="A49" s="3" t="str">
        <f>IF(OR(B49="",COUNTIF(B$3:B49,B49)&gt;1),"",MAX(A$2:A48)+1)</f>
        <v/>
      </c>
      <c r="B49" s="2">
        <f t="array" ref="B49">IFERROR(INDEX('Variété par cellule'!$A$1:$U$97,SMALL(('Variété par cellule'!$B$1:$U$97=C$1)*(ROW('Variété par cellule'!$B$1:$U$97)),COUNTIF('Variété par cellule'!$B$1:$U$97,"&lt;&gt;"&amp;C$1)+'Variété par cellule'!$V48),1),"")</f>
        <v>-5</v>
      </c>
      <c r="C49" s="2" t="str">
        <f t="array" ref="C49">IF(ROWS($1:47)&gt;MAX(A:A),"",VLOOKUP(ROWS($1:47),A:B,2,0))</f>
        <v/>
      </c>
      <c r="D49" s="2">
        <f>IF(COUNTIF(B49:B50,C49)&gt;20,"",COUNTIF(B49:B50,C49))</f>
        <v>0</v>
      </c>
      <c r="E49" s="3">
        <f>IF(OR(F49="",COUNTIF(F$3:F49,F49)&gt;1),"",MAX(E$2:E48)+1)</f>
        <v>22</v>
      </c>
      <c r="F49" s="2">
        <f t="array" ref="F49">IFERROR(INDEX('Variété par cellule'!$A$1:$U$97,SMALL(('Variété par cellule'!$B$1:$U$97=G$1)*(ROW('Variété par cellule'!$B$1:$U$97)),COUNTIF('Variété par cellule'!$B$1:$U$97,"&lt;&gt;"&amp;G$1)+'Variété par cellule'!$V48),1),"")</f>
        <v>62</v>
      </c>
      <c r="G49" s="2" t="str">
        <f t="array" ref="G49">IF(ROWS($1:47)&gt;MAX(E:E),"",VLOOKUP(ROWS($1:47),E:F,2,0))</f>
        <v/>
      </c>
      <c r="H49" s="2">
        <f>IF(COUNTIF(F49:F50,G49)&gt;20,"",COUNTIF(F49:F50,G49))</f>
        <v>0</v>
      </c>
      <c r="I49" s="3" t="str">
        <f>IF(OR(J49="",COUNTIF(J$3:J49,J49)&gt;1),"",MAX(I$2:I48)+1)</f>
        <v/>
      </c>
      <c r="J49" s="2" t="str">
        <f t="array" ref="J49">IFERROR(INDEX('Variété par cellule'!$A$1:$U$97,SMALL(('Variété par cellule'!$B$1:$U$97=K$1)*(ROW('Variété par cellule'!$B$1:$U$97)),COUNTIF('Variété par cellule'!$B$1:$U$97,"&lt;&gt;"&amp;K$1)+'Variété par cellule'!$V48),1),"")</f>
        <v/>
      </c>
      <c r="K49" s="2" t="str">
        <f t="array" ref="K49">IF(ROWS($1:47)&gt;MAX(I:I),"",VLOOKUP(ROWS($1:47),I:J,2,0))</f>
        <v/>
      </c>
      <c r="L49" s="2">
        <f>IF(COUNTIF(J49:J50,K49)&gt;20,"",COUNTIF(J49:J50,K49))</f>
        <v>2</v>
      </c>
      <c r="M49" s="3" t="str">
        <f>IF(OR(N49="",COUNTIF(N$3:N49,N49)&gt;1),"",MAX(M$2:M48)+1)</f>
        <v/>
      </c>
      <c r="N49" s="2" t="str">
        <f t="array" ref="N49">IFERROR(INDEX('Variété par cellule'!$A$1:$U$97,SMALL(('Variété par cellule'!$B$1:$U$97=O$1)*(ROW('Variété par cellule'!$B$1:$U$97)),COUNTIF('Variété par cellule'!$B$1:$U$97,"&lt;&gt;"&amp;O$1)+'Variété par cellule'!$V48),1),"")</f>
        <v/>
      </c>
      <c r="O49" s="2" t="str">
        <f t="array" ref="O49">IF(ROWS($1:47)&gt;MAX(M:M),"",VLOOKUP(ROWS($1:47),M:N,2,0))</f>
        <v/>
      </c>
      <c r="P49" s="2">
        <f>IF(COUNTIF(N49:N50,O49)&gt;20,"",COUNTIF(N49:N50,O49))</f>
        <v>2</v>
      </c>
      <c r="Q49" s="3" t="str">
        <f>IF(OR(R49="",COUNTIF(R$3:R49,R49)&gt;1),"",MAX(Q$2:Q48)+1)</f>
        <v/>
      </c>
      <c r="R49" s="2" t="str">
        <f t="array" ref="R49">IFERROR(INDEX('Variété par cellule'!$A$1:$U$97,SMALL(('Variété par cellule'!$B$1:$U$97=S$1)*(ROW('Variété par cellule'!$B$1:$U$97)),COUNTIF('Variété par cellule'!$B$1:$U$97,"&lt;&gt;"&amp;S$1)+'Variété par cellule'!$V48),1),"")</f>
        <v/>
      </c>
      <c r="S49" s="2" t="str">
        <f t="array" ref="S49">IF(ROWS($1:47)&gt;MAX(Q:Q),"",VLOOKUP(ROWS($1:47),Q:R,2,0))</f>
        <v/>
      </c>
      <c r="T49" s="2">
        <f>IF(COUNTIF(R49:R50,S49)&gt;20,"",COUNTIF(R49:R50,S49))</f>
        <v>2</v>
      </c>
      <c r="U49" s="3" t="str">
        <f>IF(OR(V49="",COUNTIF(V$3:V49,V49)&gt;1),"",MAX(U$2:U48)+1)</f>
        <v/>
      </c>
      <c r="V49" s="2">
        <f t="array" ref="V49">IFERROR(INDEX('Variété par cellule'!$A$1:$U$97,SMALL(('Variété par cellule'!$B$1:$U$97=W$1)*(ROW('Variété par cellule'!$B$1:$U$97)),COUNTIF('Variété par cellule'!$B$1:$U$97,"&lt;&gt;"&amp;W$1)+'Variété par cellule'!$V48),1),"")</f>
        <v>25</v>
      </c>
      <c r="W49" s="2" t="str">
        <f t="array" ref="W49">IF(ROWS($1:47)&gt;MAX(U:U),"",VLOOKUP(ROWS($1:47),U:V,2,0))</f>
        <v/>
      </c>
      <c r="X49" s="2">
        <f>IF(COUNTIF(V49:V50,W49)&gt;20,"",COUNTIF(V49:V50,W49))</f>
        <v>0</v>
      </c>
      <c r="Y49" s="3" t="str">
        <f>IF(OR(Z49="",COUNTIF(Z$3:Z49,Z49)&gt;1),"",MAX(Y$2:Y48)+1)</f>
        <v/>
      </c>
      <c r="Z49" s="2" t="str">
        <f t="array" ref="Z49">IFERROR(INDEX('Variété par cellule'!$A$1:$U$97,SMALL(('Variété par cellule'!$B$1:$U$97=AA$1)*(ROW('Variété par cellule'!$B$1:$U$97)),COUNTIF('Variété par cellule'!$B$1:$U$97,"&lt;&gt;"&amp;AA$1)+'Variété par cellule'!$V48),1),"")</f>
        <v/>
      </c>
      <c r="AA49" s="2" t="str">
        <f t="array" ref="AA49">IF(ROWS($1:47)&gt;MAX(Y:Y),"",VLOOKUP(ROWS($1:47),Y:Z,2,0))</f>
        <v/>
      </c>
      <c r="AB49" s="2">
        <f>IF(COUNTIF(Z49:Z50,AA49)&gt;20,"",COUNTIF(Z49:Z50,AA49))</f>
        <v>2</v>
      </c>
      <c r="AC49" s="3" t="str">
        <f>IF(OR(AD49="",COUNTIF(AD$3:AD49,AD49)&gt;1),"",MAX(AC$2:AC48)+1)</f>
        <v/>
      </c>
      <c r="AD49" s="2" t="str">
        <f t="array" ref="AD49">IFERROR(INDEX('Variété par cellule'!$A$1:$U$97,SMALL(('Variété par cellule'!$B$1:$U$97=AE$1)*(ROW('Variété par cellule'!$B$1:$U$97)),COUNTIF('Variété par cellule'!$B$1:$U$97,"&lt;&gt;"&amp;AE$1)+'Variété par cellule'!$V48),1),"")</f>
        <v/>
      </c>
      <c r="AE49" s="2" t="str">
        <f t="array" ref="AE49">IF(ROWS($1:47)&gt;MAX(AC:AC),"",VLOOKUP(ROWS($1:47),AC:AD,2,0))</f>
        <v/>
      </c>
      <c r="AF49" s="2">
        <f>IF(COUNTIF(AD49:AD50,AE49)&gt;20,"",COUNTIF(AD49:AD50,AE49))</f>
        <v>2</v>
      </c>
      <c r="AG49" s="3" t="str">
        <f>IF(OR(AH49="",COUNTIF(AH$3:AH49,AH49)&gt;1),"",MAX(AG$2:AG48)+1)</f>
        <v/>
      </c>
      <c r="AH49" s="2" t="str">
        <f t="array" ref="AH49">IFERROR(INDEX('Variété par cellule'!$A$1:$U$97,SMALL(('Variété par cellule'!$B$1:$U$97=AI$1)*(ROW('Variété par cellule'!$B$1:$U$97)),COUNTIF('Variété par cellule'!$B$1:$U$97,"&lt;&gt;"&amp;AI$1)+'Variété par cellule'!$V48),1),"")</f>
        <v/>
      </c>
      <c r="AI49" s="2" t="str">
        <f t="array" ref="AI49">IF(ROWS($1:47)&gt;MAX(AG:AG),"",VLOOKUP(ROWS($1:47),AG:AH,2,0))</f>
        <v/>
      </c>
      <c r="AJ49" s="2">
        <f>IF(COUNTIF(AH49:AH50,AI49)&gt;20,"",COUNTIF(AH49:AH50,AI49))</f>
        <v>2</v>
      </c>
      <c r="AK49" s="3" t="str">
        <f>IF(OR(AL49="",COUNTIF(AL$3:AL49,AL49)&gt;1),"",MAX(AK$2:AK48)+1)</f>
        <v/>
      </c>
      <c r="AL49" s="2" t="str">
        <f t="array" ref="AL49">IFERROR(INDEX('Variété par cellule'!$A$1:$U$97,SMALL(('Variété par cellule'!$B$1:$U$97=AM$1)*(ROW('Variété par cellule'!$B$1:$U$97)),COUNTIF('Variété par cellule'!$B$1:$U$97,"&lt;&gt;"&amp;AM$1)+'Variété par cellule'!$V48),1),"")</f>
        <v/>
      </c>
      <c r="AM49" s="2" t="str">
        <f t="array" ref="AM49">IF(ROWS($1:47)&gt;MAX(AK:AK),"",VLOOKUP(ROWS($1:47),AK:AL,2,0))</f>
        <v/>
      </c>
      <c r="AN49" s="2">
        <f>IF(COUNTIF(AL49:AL50,AM49)&gt;20,"",COUNTIF(AL49:AL50,AM49))</f>
        <v>2</v>
      </c>
      <c r="AO49" s="3" t="str">
        <f>IF(OR(AP49="",COUNTIF(AP$3:AP49,AP49)&gt;1),"",MAX(AO$2:AO48)+1)</f>
        <v/>
      </c>
      <c r="AP49" s="2" t="str">
        <f t="array" ref="AP49">IFERROR(INDEX('Variété par cellule'!$A$1:$U$97,SMALL(('Variété par cellule'!$B$1:$U$97=AQ$1)*(ROW('Variété par cellule'!$B$1:$U$97)),COUNTIF('Variété par cellule'!$B$1:$U$97,"&lt;&gt;"&amp;AQ$1)+'Variété par cellule'!$V48),1),"")</f>
        <v/>
      </c>
      <c r="AQ49" s="2" t="str">
        <f t="array" ref="AQ49">IF(ROWS($1:47)&gt;MAX(AO:AO),"",VLOOKUP(ROWS($1:47),AO:AP,2,0))</f>
        <v/>
      </c>
      <c r="AR49" s="2">
        <f>IF(COUNTIF(AP49:AP50,AQ49)&gt;20,"",COUNTIF(AP49:AP50,AQ49))</f>
        <v>2</v>
      </c>
      <c r="AS49" s="3" t="str">
        <f>IF(OR(AT49="",COUNTIF(AT$3:AT49,AT49)&gt;1),"",MAX(AS$2:AS48)+1)</f>
        <v/>
      </c>
      <c r="AT49" s="2" t="str">
        <f t="array" ref="AT49">IFERROR(INDEX('Variété par cellule'!$A$1:$U$97,SMALL(('Variété par cellule'!$B$1:$U$97=AU$1)*(ROW('Variété par cellule'!$B$1:$U$97)),COUNTIF('Variété par cellule'!$B$1:$U$97,"&lt;&gt;"&amp;AU$1)+'Variété par cellule'!$V48),1),"")</f>
        <v/>
      </c>
      <c r="AU49" s="2" t="str">
        <f t="array" ref="AU49">IF(ROWS($1:47)&gt;MAX(AS:AS),"",VLOOKUP(ROWS($1:47),AS:AT,2,0))</f>
        <v/>
      </c>
      <c r="AV49" s="2">
        <f>IF(COUNTIF(AT49:AT50,AU49)&gt;20,"",COUNTIF(AT49:AT50,AU49))</f>
        <v>2</v>
      </c>
      <c r="AW49" s="3" t="str">
        <f>IF(OR(AX49="",COUNTIF(AX$3:AX49,AX49)&gt;1),"",MAX(AW$2:AW48)+1)</f>
        <v/>
      </c>
      <c r="AX49" s="2" t="str">
        <f t="array" ref="AX49">IFERROR(INDEX('Variété par cellule'!$A$1:$U$97,SMALL(('Variété par cellule'!$B$1:$U$97=AY$1)*(ROW('Variété par cellule'!$B$1:$U$97)),COUNTIF('Variété par cellule'!$B$1:$U$97,"&lt;&gt;"&amp;AY$1)+'Variété par cellule'!$V48),1),"")</f>
        <v/>
      </c>
      <c r="AY49" s="2" t="str">
        <f t="array" ref="AY49">IF(ROWS($1:47)&gt;MAX(AW:AW),"",VLOOKUP(ROWS($1:47),AW:AX,2,0))</f>
        <v/>
      </c>
      <c r="AZ49" s="2">
        <f>IF(COUNTIF(AX49:AX50,AY49)&gt;20,"",COUNTIF(AX49:AX50,AY49))</f>
        <v>2</v>
      </c>
      <c r="BA49" s="3" t="str">
        <f>IF(OR(BB49="",COUNTIF(BB$3:BB49,BB49)&gt;1),"",MAX(BA$2:BA48)+1)</f>
        <v/>
      </c>
      <c r="BB49" s="2" t="str">
        <f t="array" ref="BB49">IFERROR(INDEX('Variété par cellule'!$A$1:$U$97,SMALL(('Variété par cellule'!$B$1:$U$97=BC$1)*(ROW('Variété par cellule'!$B$1:$U$97)),COUNTIF('Variété par cellule'!$B$1:$U$97,"&lt;&gt;"&amp;BC$1)+'Variété par cellule'!$V48),1),"")</f>
        <v/>
      </c>
      <c r="BC49" s="2" t="str">
        <f t="array" ref="BC49">IF(ROWS($1:47)&gt;MAX(BA:BA),"",VLOOKUP(ROWS($1:47),BA:BB,2,0))</f>
        <v/>
      </c>
      <c r="BD49" s="2">
        <f>IF(COUNTIF(BB49:BB50,BC49)&gt;20,"",COUNTIF(BB49:BB50,BC49))</f>
        <v>2</v>
      </c>
      <c r="BE49" s="3" t="str">
        <f>IF(OR(BF49="",COUNTIF(BF$3:BF49,BF49)&gt;1),"",MAX(BE$2:BE48)+1)</f>
        <v/>
      </c>
      <c r="BF49" s="2" t="str">
        <f t="array" ref="BF49">IFERROR(INDEX('Variété par cellule'!$A$1:$U$97,SMALL(('Variété par cellule'!$B$1:$U$97=BG$1)*(ROW('Variété par cellule'!$B$1:$U$97)),COUNTIF('Variété par cellule'!$B$1:$U$97,"&lt;&gt;"&amp;BG$1)+'Variété par cellule'!$V48),1),"")</f>
        <v/>
      </c>
      <c r="BG49" s="2" t="str">
        <f t="array" ref="BG49">IF(ROWS($1:47)&gt;MAX(BE:BE),"",VLOOKUP(ROWS($1:47),BE:BF,2,0))</f>
        <v/>
      </c>
      <c r="BH49" s="2">
        <f>IF(COUNTIF(BF49:BF50,BG49)&gt;20,"",COUNTIF(BF49:BF50,BG49))</f>
        <v>2</v>
      </c>
      <c r="BI49" s="3" t="str">
        <f>IF(OR(BJ49="",COUNTIF(BJ$3:BJ49,BJ49)&gt;1),"",MAX(BI$2:BI48)+1)</f>
        <v/>
      </c>
      <c r="BJ49" s="2" t="str">
        <f t="array" ref="BJ49">IFERROR(INDEX('Variété par cellule'!$A$1:$U$97,SMALL(('Variété par cellule'!$B$1:$U$97=#REF!)*(ROW('Variété par cellule'!$B$1:$U$97)),COUNTIF('Variété par cellule'!$B$1:$U$97,"&lt;&gt;"&amp;#REF!)+'Variété par cellule'!$V48),1),"")</f>
        <v/>
      </c>
    </row>
    <row r="50" spans="1:62">
      <c r="A50" s="3" t="str">
        <f>IF(OR(B50="",COUNTIF(B$3:B50,B50)&gt;1),"",MAX(A$2:A49)+1)</f>
        <v/>
      </c>
      <c r="B50" s="2">
        <f t="array" ref="B50">IFERROR(INDEX('Variété par cellule'!$A$1:$U$97,SMALL(('Variété par cellule'!$B$1:$U$97=C$1)*(ROW('Variété par cellule'!$B$1:$U$97)),COUNTIF('Variété par cellule'!$B$1:$U$97,"&lt;&gt;"&amp;C$1)+'Variété par cellule'!$V49),1),"")</f>
        <v>-5</v>
      </c>
      <c r="C50" s="2" t="str">
        <f t="array" ref="C50">IF(ROWS($1:48)&gt;MAX(A:A),"",VLOOKUP(ROWS($1:48),A:B,2,0))</f>
        <v/>
      </c>
      <c r="D50" s="2">
        <f>IF(COUNTIF(B50:B50,C50)&gt;20,"",COUNTIF(B50:B50,C50))</f>
        <v>0</v>
      </c>
      <c r="E50" s="3" t="str">
        <f>IF(OR(F50="",COUNTIF(F$3:F50,F50)&gt;1),"",MAX(E$2:E49)+1)</f>
        <v/>
      </c>
      <c r="F50" s="2">
        <f t="array" ref="F50">IFERROR(INDEX('Variété par cellule'!$A$1:$U$97,SMALL(('Variété par cellule'!$B$1:$U$97=G$1)*(ROW('Variété par cellule'!$B$1:$U$97)),COUNTIF('Variété par cellule'!$B$1:$U$97,"&lt;&gt;"&amp;G$1)+'Variété par cellule'!$V49),1),"")</f>
        <v>62</v>
      </c>
      <c r="G50" s="2" t="str">
        <f t="array" ref="G50">IF(ROWS($1:48)&gt;MAX(E:E),"",VLOOKUP(ROWS($1:48),E:F,2,0))</f>
        <v/>
      </c>
      <c r="H50" s="2">
        <f>IF(COUNTIF(F50:F50,G50)&gt;20,"",COUNTIF(F50:F50,G50))</f>
        <v>0</v>
      </c>
      <c r="I50" s="3" t="str">
        <f>IF(OR(J50="",COUNTIF(J$3:J50,J50)&gt;1),"",MAX(I$2:I49)+1)</f>
        <v/>
      </c>
      <c r="J50" s="2" t="str">
        <f t="array" ref="J50">IFERROR(INDEX('Variété par cellule'!$A$1:$U$97,SMALL(('Variété par cellule'!$B$1:$U$97=K$1)*(ROW('Variété par cellule'!$B$1:$U$97)),COUNTIF('Variété par cellule'!$B$1:$U$97,"&lt;&gt;"&amp;K$1)+'Variété par cellule'!$V49),1),"")</f>
        <v/>
      </c>
      <c r="K50" s="2" t="str">
        <f t="array" ref="K50">IF(ROWS($1:48)&gt;MAX(I:I),"",VLOOKUP(ROWS($1:48),I:J,2,0))</f>
        <v/>
      </c>
      <c r="L50" s="2">
        <f>IF(COUNTIF(J50:J50,K50)&gt;20,"",COUNTIF(J50:J50,K50))</f>
        <v>1</v>
      </c>
      <c r="M50" s="3" t="str">
        <f>IF(OR(N50="",COUNTIF(N$3:N50,N50)&gt;1),"",MAX(M$2:M49)+1)</f>
        <v/>
      </c>
      <c r="N50" s="2" t="str">
        <f t="array" ref="N50">IFERROR(INDEX('Variété par cellule'!$A$1:$U$97,SMALL(('Variété par cellule'!$B$1:$U$97=O$1)*(ROW('Variété par cellule'!$B$1:$U$97)),COUNTIF('Variété par cellule'!$B$1:$U$97,"&lt;&gt;"&amp;O$1)+'Variété par cellule'!$V49),1),"")</f>
        <v/>
      </c>
      <c r="O50" s="2" t="str">
        <f t="array" ref="O50">IF(ROWS($1:48)&gt;MAX(M:M),"",VLOOKUP(ROWS($1:48),M:N,2,0))</f>
        <v/>
      </c>
      <c r="P50" s="2">
        <f>IF(COUNTIF(N50:N50,O50)&gt;20,"",COUNTIF(N50:N50,O50))</f>
        <v>1</v>
      </c>
      <c r="Q50" s="3" t="str">
        <f>IF(OR(R50="",COUNTIF(R$3:R50,R50)&gt;1),"",MAX(Q$2:Q49)+1)</f>
        <v/>
      </c>
      <c r="R50" s="2" t="str">
        <f t="array" ref="R50">IFERROR(INDEX('Variété par cellule'!$A$1:$U$97,SMALL(('Variété par cellule'!$B$1:$U$97=S$1)*(ROW('Variété par cellule'!$B$1:$U$97)),COUNTIF('Variété par cellule'!$B$1:$U$97,"&lt;&gt;"&amp;S$1)+'Variété par cellule'!$V49),1),"")</f>
        <v/>
      </c>
      <c r="S50" s="2" t="str">
        <f t="array" ref="S50">IF(ROWS($1:48)&gt;MAX(Q:Q),"",VLOOKUP(ROWS($1:48),Q:R,2,0))</f>
        <v/>
      </c>
      <c r="T50" s="2">
        <f>IF(COUNTIF(R50:R50,S50)&gt;20,"",COUNTIF(R50:R50,S50))</f>
        <v>1</v>
      </c>
      <c r="U50" s="3" t="str">
        <f>IF(OR(V50="",COUNTIF(V$3:V50,V50)&gt;1),"",MAX(U$2:U49)+1)</f>
        <v/>
      </c>
      <c r="V50" s="2">
        <f t="array" ref="V50">IFERROR(INDEX('Variété par cellule'!$A$1:$U$97,SMALL(('Variété par cellule'!$B$1:$U$97=W$1)*(ROW('Variété par cellule'!$B$1:$U$97)),COUNTIF('Variété par cellule'!$B$1:$U$97,"&lt;&gt;"&amp;W$1)+'Variété par cellule'!$V49),1),"")</f>
        <v>25</v>
      </c>
      <c r="W50" s="2" t="str">
        <f t="array" ref="W50">IF(ROWS($1:48)&gt;MAX(U:U),"",VLOOKUP(ROWS($1:48),U:V,2,0))</f>
        <v/>
      </c>
      <c r="X50" s="2">
        <f>IF(COUNTIF(V50:V50,W50)&gt;20,"",COUNTIF(V50:V50,W50))</f>
        <v>0</v>
      </c>
      <c r="Y50" s="3" t="str">
        <f>IF(OR(Z50="",COUNTIF(Z$3:Z50,Z50)&gt;1),"",MAX(Y$2:Y49)+1)</f>
        <v/>
      </c>
      <c r="Z50" s="2" t="str">
        <f t="array" ref="Z50">IFERROR(INDEX('Variété par cellule'!$A$1:$U$97,SMALL(('Variété par cellule'!$B$1:$U$97=AA$1)*(ROW('Variété par cellule'!$B$1:$U$97)),COUNTIF('Variété par cellule'!$B$1:$U$97,"&lt;&gt;"&amp;AA$1)+'Variété par cellule'!$V49),1),"")</f>
        <v/>
      </c>
      <c r="AA50" s="2" t="str">
        <f t="array" ref="AA50">IF(ROWS($1:48)&gt;MAX(Y:Y),"",VLOOKUP(ROWS($1:48),Y:Z,2,0))</f>
        <v/>
      </c>
      <c r="AB50" s="2">
        <f>IF(COUNTIF(Z50:Z50,AA50)&gt;20,"",COUNTIF(Z50:Z50,AA50))</f>
        <v>1</v>
      </c>
      <c r="AC50" s="3" t="str">
        <f>IF(OR(AD50="",COUNTIF(AD$3:AD50,AD50)&gt;1),"",MAX(AC$2:AC49)+1)</f>
        <v/>
      </c>
      <c r="AD50" s="2" t="str">
        <f t="array" ref="AD50">IFERROR(INDEX('Variété par cellule'!$A$1:$U$97,SMALL(('Variété par cellule'!$B$1:$U$97=AE$1)*(ROW('Variété par cellule'!$B$1:$U$97)),COUNTIF('Variété par cellule'!$B$1:$U$97,"&lt;&gt;"&amp;AE$1)+'Variété par cellule'!$V49),1),"")</f>
        <v/>
      </c>
      <c r="AE50" s="2" t="str">
        <f t="array" ref="AE50">IF(ROWS($1:48)&gt;MAX(AC:AC),"",VLOOKUP(ROWS($1:48),AC:AD,2,0))</f>
        <v/>
      </c>
      <c r="AF50" s="2">
        <f>IF(COUNTIF(AD50:AD50,AE50)&gt;20,"",COUNTIF(AD50:AD50,AE50))</f>
        <v>1</v>
      </c>
      <c r="AG50" s="3" t="str">
        <f>IF(OR(AH50="",COUNTIF(AH$3:AH50,AH50)&gt;1),"",MAX(AG$2:AG49)+1)</f>
        <v/>
      </c>
      <c r="AH50" s="2" t="str">
        <f t="array" ref="AH50">IFERROR(INDEX('Variété par cellule'!$A$1:$U$97,SMALL(('Variété par cellule'!$B$1:$U$97=AI$1)*(ROW('Variété par cellule'!$B$1:$U$97)),COUNTIF('Variété par cellule'!$B$1:$U$97,"&lt;&gt;"&amp;AI$1)+'Variété par cellule'!$V49),1),"")</f>
        <v/>
      </c>
      <c r="AI50" s="2" t="str">
        <f t="array" ref="AI50">IF(ROWS($1:48)&gt;MAX(AG:AG),"",VLOOKUP(ROWS($1:48),AG:AH,2,0))</f>
        <v/>
      </c>
      <c r="AJ50" s="2">
        <f>IF(COUNTIF(AH50:AH50,AI50)&gt;20,"",COUNTIF(AH50:AH50,AI50))</f>
        <v>1</v>
      </c>
      <c r="AK50" s="3" t="str">
        <f>IF(OR(AL50="",COUNTIF(AL$3:AL50,AL50)&gt;1),"",MAX(AK$2:AK49)+1)</f>
        <v/>
      </c>
      <c r="AL50" s="2" t="str">
        <f t="array" ref="AL50">IFERROR(INDEX('Variété par cellule'!$A$1:$U$97,SMALL(('Variété par cellule'!$B$1:$U$97=AM$1)*(ROW('Variété par cellule'!$B$1:$U$97)),COUNTIF('Variété par cellule'!$B$1:$U$97,"&lt;&gt;"&amp;AM$1)+'Variété par cellule'!$V49),1),"")</f>
        <v/>
      </c>
      <c r="AM50" s="2" t="str">
        <f t="array" ref="AM50">IF(ROWS($1:48)&gt;MAX(AK:AK),"",VLOOKUP(ROWS($1:48),AK:AL,2,0))</f>
        <v/>
      </c>
      <c r="AN50" s="2">
        <f>IF(COUNTIF(AL50:AL50,AM50)&gt;20,"",COUNTIF(AL50:AL50,AM50))</f>
        <v>1</v>
      </c>
      <c r="AO50" s="3" t="str">
        <f>IF(OR(AP50="",COUNTIF(AP$3:AP50,AP50)&gt;1),"",MAX(AO$2:AO49)+1)</f>
        <v/>
      </c>
      <c r="AP50" s="2" t="str">
        <f t="array" ref="AP50">IFERROR(INDEX('Variété par cellule'!$A$1:$U$97,SMALL(('Variété par cellule'!$B$1:$U$97=AQ$1)*(ROW('Variété par cellule'!$B$1:$U$97)),COUNTIF('Variété par cellule'!$B$1:$U$97,"&lt;&gt;"&amp;AQ$1)+'Variété par cellule'!$V49),1),"")</f>
        <v/>
      </c>
      <c r="AQ50" s="2" t="str">
        <f t="array" ref="AQ50">IF(ROWS($1:48)&gt;MAX(AO:AO),"",VLOOKUP(ROWS($1:48),AO:AP,2,0))</f>
        <v/>
      </c>
      <c r="AR50" s="2">
        <f>IF(COUNTIF(AP50:AP50,AQ50)&gt;20,"",COUNTIF(AP50:AP50,AQ50))</f>
        <v>1</v>
      </c>
      <c r="AS50" s="3" t="str">
        <f>IF(OR(AT50="",COUNTIF(AT$3:AT50,AT50)&gt;1),"",MAX(AS$2:AS49)+1)</f>
        <v/>
      </c>
      <c r="AT50" s="2" t="str">
        <f t="array" ref="AT50">IFERROR(INDEX('Variété par cellule'!$A$1:$U$97,SMALL(('Variété par cellule'!$B$1:$U$97=AU$1)*(ROW('Variété par cellule'!$B$1:$U$97)),COUNTIF('Variété par cellule'!$B$1:$U$97,"&lt;&gt;"&amp;AU$1)+'Variété par cellule'!$V49),1),"")</f>
        <v/>
      </c>
      <c r="AU50" s="2" t="str">
        <f t="array" ref="AU50">IF(ROWS($1:48)&gt;MAX(AS:AS),"",VLOOKUP(ROWS($1:48),AS:AT,2,0))</f>
        <v/>
      </c>
      <c r="AV50" s="2">
        <f>IF(COUNTIF(AT50:AT50,AU50)&gt;20,"",COUNTIF(AT50:AT50,AU50))</f>
        <v>1</v>
      </c>
      <c r="AW50" s="3" t="str">
        <f>IF(OR(AX50="",COUNTIF(AX$3:AX50,AX50)&gt;1),"",MAX(AW$2:AW49)+1)</f>
        <v/>
      </c>
      <c r="AX50" s="2" t="str">
        <f t="array" ref="AX50">IFERROR(INDEX('Variété par cellule'!$A$1:$U$97,SMALL(('Variété par cellule'!$B$1:$U$97=AY$1)*(ROW('Variété par cellule'!$B$1:$U$97)),COUNTIF('Variété par cellule'!$B$1:$U$97,"&lt;&gt;"&amp;AY$1)+'Variété par cellule'!$V49),1),"")</f>
        <v/>
      </c>
      <c r="AY50" s="2" t="str">
        <f t="array" ref="AY50">IF(ROWS($1:48)&gt;MAX(AW:AW),"",VLOOKUP(ROWS($1:48),AW:AX,2,0))</f>
        <v/>
      </c>
      <c r="AZ50" s="2">
        <f>IF(COUNTIF(AX50:AX50,AY50)&gt;20,"",COUNTIF(AX50:AX50,AY50))</f>
        <v>1</v>
      </c>
      <c r="BA50" s="3" t="str">
        <f>IF(OR(BB50="",COUNTIF(BB$3:BB50,BB50)&gt;1),"",MAX(BA$2:BA49)+1)</f>
        <v/>
      </c>
      <c r="BB50" s="2" t="str">
        <f t="array" ref="BB50">IFERROR(INDEX('Variété par cellule'!$A$1:$U$97,SMALL(('Variété par cellule'!$B$1:$U$97=BC$1)*(ROW('Variété par cellule'!$B$1:$U$97)),COUNTIF('Variété par cellule'!$B$1:$U$97,"&lt;&gt;"&amp;BC$1)+'Variété par cellule'!$V49),1),"")</f>
        <v/>
      </c>
      <c r="BC50" s="2" t="str">
        <f t="array" ref="BC50">IF(ROWS($1:48)&gt;MAX(BA:BA),"",VLOOKUP(ROWS($1:48),BA:BB,2,0))</f>
        <v/>
      </c>
      <c r="BD50" s="2">
        <f>IF(COUNTIF(BB50:BB50,BC50)&gt;20,"",COUNTIF(BB50:BB50,BC50))</f>
        <v>1</v>
      </c>
      <c r="BE50" s="3" t="str">
        <f>IF(OR(BF50="",COUNTIF(BF$3:BF50,BF50)&gt;1),"",MAX(BE$2:BE49)+1)</f>
        <v/>
      </c>
      <c r="BF50" s="2" t="str">
        <f t="array" ref="BF50">IFERROR(INDEX('Variété par cellule'!$A$1:$U$97,SMALL(('Variété par cellule'!$B$1:$U$97=BG$1)*(ROW('Variété par cellule'!$B$1:$U$97)),COUNTIF('Variété par cellule'!$B$1:$U$97,"&lt;&gt;"&amp;BG$1)+'Variété par cellule'!$V49),1),"")</f>
        <v/>
      </c>
      <c r="BG50" s="2" t="str">
        <f t="array" ref="BG50">IF(ROWS($1:48)&gt;MAX(BE:BE),"",VLOOKUP(ROWS($1:48),BE:BF,2,0))</f>
        <v/>
      </c>
      <c r="BH50" s="2">
        <f>IF(COUNTIF(BF50:BF50,BG50)&gt;20,"",COUNTIF(BF50:BF50,BG50))</f>
        <v>1</v>
      </c>
      <c r="BI50" s="3" t="str">
        <f>IF(OR(BJ50="",COUNTIF(BJ$3:BJ50,BJ50)&gt;1),"",MAX(BI$2:BI49)+1)</f>
        <v/>
      </c>
      <c r="BJ50" s="2" t="str">
        <f t="array" ref="BJ50">IFERROR(INDEX('Variété par cellule'!$A$1:$U$97,SMALL(('Variété par cellule'!$B$1:$U$97=#REF!)*(ROW('Variété par cellule'!$B$1:$U$97)),COUNTIF('Variété par cellule'!$B$1:$U$97,"&lt;&gt;"&amp;#REF!)+'Variété par cellule'!$V49),1),"")</f>
        <v/>
      </c>
    </row>
  </sheetData>
  <sheetProtection selectLockedCells="1"/>
  <sortState ref="A1:DD103">
    <sortCondition sortBy="cellColor" ref="C1" dxfId="0"/>
  </sortState>
  <dataConsolidate/>
  <pageMargins left="0.7" right="0.7" top="0.75" bottom="0.75" header="0.3" footer="0.3"/>
  <pageSetup paperSize="9" scale="50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DQ2001"/>
  <sheetViews>
    <sheetView topLeftCell="A1843" workbookViewId="0">
      <selection activeCell="V21" sqref="V21"/>
    </sheetView>
  </sheetViews>
  <sheetFormatPr baseColWidth="10" defaultColWidth="4.28515625" defaultRowHeight="15"/>
  <cols>
    <col min="1" max="1" width="9.5703125" style="4" bestFit="1" customWidth="1"/>
    <col min="2" max="4" width="4.28515625" style="4"/>
    <col min="5" max="10" width="4.28515625" style="8"/>
    <col min="11" max="11" width="4.28515625" style="4" customWidth="1"/>
    <col min="12" max="15" width="4.28515625" style="8" customWidth="1"/>
    <col min="16" max="21" width="4.28515625" style="4"/>
    <col min="22" max="22" width="5.28515625" style="4" bestFit="1" customWidth="1"/>
    <col min="23" max="16384" width="4.28515625" style="4"/>
  </cols>
  <sheetData>
    <row r="1" spans="1:121">
      <c r="A1" s="6" t="s">
        <v>7</v>
      </c>
      <c r="V1" s="4" t="s">
        <v>0</v>
      </c>
      <c r="Z1" s="4">
        <f>'BB par Cellule'!AX3</f>
        <v>-12</v>
      </c>
      <c r="AA1" s="4">
        <f>'BB par Cellule'!AY3</f>
        <v>-11</v>
      </c>
      <c r="AB1" s="4">
        <f>'BB par Cellule'!AZ3</f>
        <v>-10</v>
      </c>
      <c r="AC1" s="4">
        <f>'BB par Cellule'!BA3</f>
        <v>-9</v>
      </c>
      <c r="AD1" s="4">
        <f>'BB par Cellule'!BB3</f>
        <v>-8</v>
      </c>
      <c r="AE1" s="4">
        <f>'BB par Cellule'!BC3</f>
        <v>-7</v>
      </c>
      <c r="AF1" s="4">
        <f>'BB par Cellule'!BD3</f>
        <v>-6</v>
      </c>
      <c r="AG1" s="4">
        <f>'BB par Cellule'!BE3</f>
        <v>-5</v>
      </c>
      <c r="AH1" s="4">
        <f>'BB par Cellule'!BF3</f>
        <v>-4</v>
      </c>
      <c r="AI1" s="4">
        <f>'BB par Cellule'!BG3</f>
        <v>-3</v>
      </c>
      <c r="AJ1" s="4">
        <f>'BB par Cellule'!BH3</f>
        <v>-2</v>
      </c>
      <c r="AK1" s="4">
        <f>'BB par Cellule'!BI3</f>
        <v>-1</v>
      </c>
      <c r="AL1" s="4">
        <f>'BB par Cellule'!BJ33</f>
        <v>1</v>
      </c>
      <c r="AM1" s="4">
        <f>'BB par Cellule'!BI33</f>
        <v>3</v>
      </c>
      <c r="AN1" s="4">
        <f>'BB par Cellule'!BH33</f>
        <v>5</v>
      </c>
      <c r="AO1" s="4">
        <f>'BB par Cellule'!BG33</f>
        <v>7</v>
      </c>
      <c r="AP1" s="4">
        <f>'BB par Cellule'!BF33</f>
        <v>9</v>
      </c>
      <c r="AQ1" s="4">
        <f>'BB par Cellule'!BE33</f>
        <v>11</v>
      </c>
      <c r="AR1" s="4">
        <f>'BB par Cellule'!BD33</f>
        <v>13</v>
      </c>
      <c r="AS1" s="4">
        <f>'BB par Cellule'!AS3</f>
        <v>14</v>
      </c>
      <c r="AT1" s="4">
        <f>'BB par Cellule'!BC33</f>
        <v>15</v>
      </c>
      <c r="AU1" s="4">
        <f>'BB par Cellule'!AR3</f>
        <v>16</v>
      </c>
      <c r="AV1" s="4">
        <f>'BB par Cellule'!BB33</f>
        <v>17</v>
      </c>
      <c r="AW1" s="4">
        <f>'BB par Cellule'!AQ3</f>
        <v>18</v>
      </c>
      <c r="AX1" s="4">
        <f>'BB par Cellule'!BA33</f>
        <v>19</v>
      </c>
      <c r="AY1" s="4">
        <f>'BB par Cellule'!AP3</f>
        <v>20</v>
      </c>
      <c r="AZ1" s="4">
        <f>'BB par Cellule'!AZ33</f>
        <v>21</v>
      </c>
      <c r="BA1" s="4">
        <f>'BB par Cellule'!AO3</f>
        <v>22</v>
      </c>
      <c r="BB1" s="4">
        <f>'BB par Cellule'!AY33</f>
        <v>23</v>
      </c>
      <c r="BC1" s="4">
        <f>'BB par Cellule'!AN3</f>
        <v>24</v>
      </c>
      <c r="BD1" s="4">
        <f>'BB par Cellule'!AX33</f>
        <v>25</v>
      </c>
      <c r="BE1" s="4">
        <f>'BB par Cellule'!AM3</f>
        <v>26</v>
      </c>
      <c r="BF1" s="4">
        <f>'BB par Cellule'!AS33</f>
        <v>27</v>
      </c>
      <c r="BG1" s="4">
        <f>'BB par Cellule'!AL3</f>
        <v>28</v>
      </c>
      <c r="BH1" s="4">
        <f>'BB par Cellule'!AR33</f>
        <v>29</v>
      </c>
      <c r="BI1" s="4">
        <f>'BB par Cellule'!AK3</f>
        <v>30</v>
      </c>
      <c r="BJ1" s="4">
        <f>'BB par Cellule'!AQ33</f>
        <v>31</v>
      </c>
      <c r="BK1" s="4">
        <f>'BB par Cellule'!AJ3</f>
        <v>32</v>
      </c>
      <c r="BL1" s="4">
        <f>'BB par Cellule'!AP33</f>
        <v>33</v>
      </c>
      <c r="BM1" s="4">
        <f>'BB par Cellule'!AI3</f>
        <v>34</v>
      </c>
      <c r="BN1" s="4">
        <f>'BB par Cellule'!AO33</f>
        <v>35</v>
      </c>
      <c r="BO1" s="4">
        <f>'BB par Cellule'!AH3</f>
        <v>36</v>
      </c>
      <c r="BP1" s="4">
        <f>'BB par Cellule'!AN33</f>
        <v>37</v>
      </c>
      <c r="BQ1" s="4">
        <f>'BB par Cellule'!AC3</f>
        <v>38</v>
      </c>
      <c r="BR1" s="4">
        <f>'BB par Cellule'!AM33</f>
        <v>39</v>
      </c>
      <c r="BS1" s="4">
        <f>'BB par Cellule'!AB3</f>
        <v>40</v>
      </c>
      <c r="BT1" s="4">
        <f>'BB par Cellule'!AL33</f>
        <v>41</v>
      </c>
      <c r="BU1" s="4">
        <f>'BB par Cellule'!AA3</f>
        <v>42</v>
      </c>
      <c r="BV1" s="4">
        <f>'BB par Cellule'!AK33</f>
        <v>43</v>
      </c>
      <c r="BW1" s="4">
        <f>'BB par Cellule'!Z3</f>
        <v>44</v>
      </c>
      <c r="BX1" s="4">
        <f>'BB par Cellule'!AC33</f>
        <v>45</v>
      </c>
      <c r="BY1" s="4">
        <f>'BB par Cellule'!Y3</f>
        <v>46</v>
      </c>
      <c r="BZ1" s="4">
        <f>'BB par Cellule'!AB33</f>
        <v>47</v>
      </c>
      <c r="CA1" s="4">
        <f>'BB par Cellule'!X3</f>
        <v>48</v>
      </c>
      <c r="CB1" s="4">
        <f>'BB par Cellule'!AA33</f>
        <v>49</v>
      </c>
      <c r="CC1" s="4">
        <f>'BB par Cellule'!W3</f>
        <v>50</v>
      </c>
      <c r="CD1" s="4">
        <f>'BB par Cellule'!Z33</f>
        <v>51</v>
      </c>
      <c r="CE1" s="4">
        <f>'BB par Cellule'!V3</f>
        <v>52</v>
      </c>
      <c r="CF1" s="4">
        <f>'BB par Cellule'!Y33</f>
        <v>53</v>
      </c>
      <c r="CG1" s="4">
        <f>'BB par Cellule'!U3</f>
        <v>54</v>
      </c>
      <c r="CH1" s="4">
        <f>'BB par Cellule'!X33</f>
        <v>55</v>
      </c>
      <c r="CI1" s="4">
        <f>'BB par Cellule'!T3</f>
        <v>56</v>
      </c>
      <c r="CJ1" s="4">
        <f>'BB par Cellule'!W33</f>
        <v>57</v>
      </c>
      <c r="CK1" s="4">
        <f>'BB par Cellule'!S3</f>
        <v>58</v>
      </c>
      <c r="CL1" s="4">
        <f>'BB par Cellule'!V33</f>
        <v>59</v>
      </c>
      <c r="CM1" s="4">
        <f>'BB par Cellule'!R3</f>
        <v>60</v>
      </c>
      <c r="CN1" s="4">
        <f>'BB par Cellule'!U33</f>
        <v>61</v>
      </c>
      <c r="CO1" s="4">
        <f>'BB par Cellule'!Q3</f>
        <v>62</v>
      </c>
      <c r="CP1" s="4">
        <f>'BB par Cellule'!T33</f>
        <v>63</v>
      </c>
      <c r="CQ1" s="4">
        <f>'BB par Cellule'!P3</f>
        <v>64</v>
      </c>
      <c r="CR1" s="4">
        <f>'BB par Cellule'!S33</f>
        <v>65</v>
      </c>
      <c r="CS1" s="4">
        <f>'BB par Cellule'!O3</f>
        <v>66</v>
      </c>
      <c r="CT1" s="4">
        <f>'BB par Cellule'!R33</f>
        <v>67</v>
      </c>
      <c r="CU1" s="4">
        <f>'BB par Cellule'!N3</f>
        <v>68</v>
      </c>
      <c r="CV1" s="4">
        <f>'BB par Cellule'!Q33</f>
        <v>69</v>
      </c>
      <c r="CW1" s="4">
        <f>'BB par Cellule'!M3</f>
        <v>70</v>
      </c>
      <c r="CX1" s="4">
        <f>'BB par Cellule'!P33</f>
        <v>71</v>
      </c>
      <c r="CY1" s="4">
        <f>'BB par Cellule'!L3</f>
        <v>72</v>
      </c>
      <c r="CZ1" s="4">
        <f>'BB par Cellule'!O33</f>
        <v>73</v>
      </c>
      <c r="DA1" s="4">
        <f>'BB par Cellule'!K3</f>
        <v>74</v>
      </c>
      <c r="DB1" s="4">
        <f>'BB par Cellule'!N33</f>
        <v>75</v>
      </c>
      <c r="DC1" s="4">
        <f>'BB par Cellule'!J3</f>
        <v>76</v>
      </c>
      <c r="DD1" s="4">
        <f>'BB par Cellule'!M33</f>
        <v>77</v>
      </c>
      <c r="DE1" s="4">
        <f>'BB par Cellule'!I3</f>
        <v>78</v>
      </c>
      <c r="DF1" s="4">
        <f>'BB par Cellule'!L33</f>
        <v>79</v>
      </c>
      <c r="DG1" s="4">
        <f>'BB par Cellule'!K33</f>
        <v>81</v>
      </c>
      <c r="DH1" s="4">
        <f>'BB par Cellule'!J33</f>
        <v>83</v>
      </c>
      <c r="DI1" s="4">
        <f>'BB par Cellule'!I33</f>
        <v>85</v>
      </c>
      <c r="DJ1" s="4">
        <f>'BB par Cellule'!H33</f>
        <v>87</v>
      </c>
      <c r="DK1" s="4">
        <f>'BB par Cellule'!G33</f>
        <v>89</v>
      </c>
      <c r="DL1" s="4">
        <f>'BB par Cellule'!F33</f>
        <v>91</v>
      </c>
      <c r="DM1" s="4">
        <f>'BB par Cellule'!E33</f>
        <v>93</v>
      </c>
      <c r="DN1" s="4">
        <f>'BB par Cellule'!D33</f>
        <v>95</v>
      </c>
      <c r="DO1" s="4">
        <f>'BB par Cellule'!C33</f>
        <v>97</v>
      </c>
      <c r="DP1" s="4">
        <f>'BB par Cellule'!B33</f>
        <v>99</v>
      </c>
      <c r="DQ1" s="4">
        <f>'BB par Cellule'!A33</f>
        <v>101</v>
      </c>
    </row>
    <row r="2" spans="1:121">
      <c r="A2" s="4">
        <f t="array" ref="A2:U97">TRANSPOSE(Z1:DQ21)</f>
        <v>-12</v>
      </c>
      <c r="B2" s="4" t="str">
        <v/>
      </c>
      <c r="C2" s="4" t="str">
        <v/>
      </c>
      <c r="D2" s="4" t="str">
        <v>FEV</v>
      </c>
      <c r="E2" s="8" t="str">
        <v/>
      </c>
      <c r="F2" s="8" t="str">
        <v/>
      </c>
      <c r="G2" s="8" t="str">
        <v>FEV</v>
      </c>
      <c r="H2" s="8" t="str">
        <v/>
      </c>
      <c r="I2" s="8" t="str">
        <v/>
      </c>
      <c r="J2" s="8" t="str">
        <v/>
      </c>
      <c r="K2" s="4" t="str">
        <v/>
      </c>
      <c r="L2" s="8" t="str">
        <v/>
      </c>
      <c r="M2" s="8" t="str">
        <v/>
      </c>
      <c r="N2" s="8" t="str">
        <v>BLE</v>
      </c>
      <c r="O2" s="8" t="str">
        <v>BLE</v>
      </c>
      <c r="P2" s="4" t="str">
        <v/>
      </c>
      <c r="Q2" s="4" t="str">
        <v/>
      </c>
      <c r="R2" s="4" t="str">
        <v/>
      </c>
      <c r="S2" s="4" t="str">
        <v/>
      </c>
      <c r="T2" s="4" t="str">
        <v/>
      </c>
      <c r="U2" s="4" t="str">
        <v/>
      </c>
      <c r="V2" s="4">
        <v>1</v>
      </c>
      <c r="Z2" s="4" t="str">
        <f>IF('BB par Cellule'!AX4&gt;0,'BB par Cellule'!AX4,"")</f>
        <v/>
      </c>
      <c r="AA2" s="9" t="str">
        <f>IF('BB par Cellule'!AY4&gt;0,'BB par Cellule'!AY4,"")</f>
        <v/>
      </c>
      <c r="AB2" s="9" t="str">
        <f>IF('BB par Cellule'!AZ4&gt;0,'BB par Cellule'!AZ4,"")</f>
        <v/>
      </c>
      <c r="AC2" s="9" t="str">
        <f>IF('BB par Cellule'!BA4&gt;0,'BB par Cellule'!BA4,"")</f>
        <v/>
      </c>
      <c r="AD2" s="9" t="str">
        <f>IF('BB par Cellule'!BB4&gt;0,'BB par Cellule'!BB4,"")</f>
        <v/>
      </c>
      <c r="AE2" s="9" t="str">
        <f>IF('BB par Cellule'!BC4&gt;0,'BB par Cellule'!BC4,"")</f>
        <v/>
      </c>
      <c r="AF2" s="9" t="str">
        <f>IF('BB par Cellule'!BD4&gt;0,'BB par Cellule'!BD4,"")</f>
        <v/>
      </c>
      <c r="AG2" s="9" t="str">
        <f>IF('BB par Cellule'!BE4&gt;0,'BB par Cellule'!BE4,"")</f>
        <v/>
      </c>
      <c r="AH2" s="9" t="str">
        <f>IF('BB par Cellule'!BF4&gt;0,'BB par Cellule'!BF4,"")</f>
        <v/>
      </c>
      <c r="AI2" s="9" t="str">
        <f>IF('BB par Cellule'!BG4&gt;0,'BB par Cellule'!BG4,"")</f>
        <v/>
      </c>
      <c r="AJ2" s="9" t="str">
        <f>IF('BB par Cellule'!BH4&gt;0,'BB par Cellule'!BH4,"")</f>
        <v/>
      </c>
      <c r="AK2" s="9" t="str">
        <f>IF('BB par Cellule'!BI4&gt;0,'BB par Cellule'!BI4,"")</f>
        <v/>
      </c>
      <c r="AL2" s="4" t="str">
        <f>IF('BB par Cellule'!BJ34&gt;0,'BB par Cellule'!BJ34,"")</f>
        <v/>
      </c>
      <c r="AM2" s="9" t="str">
        <f>IF('BB par Cellule'!BI34&gt;0,'BB par Cellule'!BI34,"")</f>
        <v/>
      </c>
      <c r="AN2" s="9" t="str">
        <f>IF('BB par Cellule'!BH34&gt;0,'BB par Cellule'!BH34,"")</f>
        <v/>
      </c>
      <c r="AO2" s="9" t="str">
        <f>IF('BB par Cellule'!BG34&gt;0,'BB par Cellule'!BG34,"")</f>
        <v/>
      </c>
      <c r="AP2" s="9" t="str">
        <f>IF('BB par Cellule'!BF34&gt;0,'BB par Cellule'!BF34,"")</f>
        <v/>
      </c>
      <c r="AQ2" s="9" t="str">
        <f>IF('BB par Cellule'!BE34&gt;0,'BB par Cellule'!BE34,"")</f>
        <v/>
      </c>
      <c r="AR2" s="9" t="str">
        <f>IF('BB par Cellule'!BD34&gt;0,'BB par Cellule'!BD34,"")</f>
        <v/>
      </c>
      <c r="AS2" s="9" t="str">
        <f>IF('BB par Cellule'!AS4&gt;0,'BB par Cellule'!AS4,"")</f>
        <v/>
      </c>
      <c r="AT2" s="9" t="str">
        <f>IF('BB par Cellule'!BC34&gt;0,'BB par Cellule'!BC34,"")</f>
        <v/>
      </c>
      <c r="AU2" s="9" t="str">
        <f>IF('BB par Cellule'!AR4&gt;0,'BB par Cellule'!AR4,"")</f>
        <v/>
      </c>
      <c r="AV2" s="9" t="str">
        <f>IF('BB par Cellule'!BB34&gt;0,'BB par Cellule'!BB34,"")</f>
        <v/>
      </c>
      <c r="AW2" s="9" t="str">
        <f>IF('BB par Cellule'!AQ4&gt;0,'BB par Cellule'!AQ4,"")</f>
        <v/>
      </c>
      <c r="AX2" s="9" t="str">
        <f>IF('BB par Cellule'!BA34&gt;0,'BB par Cellule'!BA34,"")</f>
        <v>FEV</v>
      </c>
      <c r="AY2" s="9" t="str">
        <f>IF('BB par Cellule'!AP4&gt;0,'BB par Cellule'!AP4,"")</f>
        <v/>
      </c>
      <c r="AZ2" s="9" t="str">
        <f>IF('BB par Cellule'!AZ34&gt;0,'BB par Cellule'!AZ34,"")</f>
        <v/>
      </c>
      <c r="BA2" s="9" t="str">
        <f>IF('BB par Cellule'!AO4&gt;0,'BB par Cellule'!AO4,"")</f>
        <v/>
      </c>
      <c r="BB2" s="9" t="str">
        <f>IF('BB par Cellule'!AY34&gt;0,'BB par Cellule'!AY34,"")</f>
        <v/>
      </c>
      <c r="BC2" s="9" t="str">
        <f>IF('BB par Cellule'!AN4&gt;0,'BB par Cellule'!AN4,"")</f>
        <v/>
      </c>
      <c r="BD2" s="9" t="str">
        <f>IF('BB par Cellule'!AX34&gt;0,'BB par Cellule'!AX34,"")</f>
        <v>FEV</v>
      </c>
      <c r="BE2" s="4" t="str">
        <f>IF('BB par Cellule'!AM4&gt;0,'BB par Cellule'!AM4,"")</f>
        <v/>
      </c>
      <c r="BF2" s="9" t="str">
        <f>IF('BB par Cellule'!AS34&gt;0,'BB par Cellule'!AS34,"")</f>
        <v/>
      </c>
      <c r="BG2" s="9" t="str">
        <f>IF('BB par Cellule'!AL4&gt;0,'BB par Cellule'!AL4,"")</f>
        <v/>
      </c>
      <c r="BH2" s="9" t="str">
        <f>IF('BB par Cellule'!AR34&gt;0,'BB par Cellule'!AR34,"")</f>
        <v/>
      </c>
      <c r="BI2" s="9" t="str">
        <f>IF('BB par Cellule'!AK4&gt;0,'BB par Cellule'!AK4,"")</f>
        <v/>
      </c>
      <c r="BJ2" s="9" t="str">
        <f>IF('BB par Cellule'!AQ34&gt;0,'BB par Cellule'!AQ34,"")</f>
        <v/>
      </c>
      <c r="BK2" s="9" t="str">
        <f>IF('BB par Cellule'!AJ4&gt;0,'BB par Cellule'!AJ4,"")</f>
        <v/>
      </c>
      <c r="BL2" s="9" t="str">
        <f>IF('BB par Cellule'!AP34&gt;0,'BB par Cellule'!AP34,"")</f>
        <v/>
      </c>
      <c r="BM2" s="9" t="str">
        <f>IF('BB par Cellule'!AI4&gt;0,'BB par Cellule'!AI4,"")</f>
        <v/>
      </c>
      <c r="BN2" s="9" t="str">
        <f>IF('BB par Cellule'!AO34&gt;0,'BB par Cellule'!AO34,"")</f>
        <v/>
      </c>
      <c r="BO2" s="9" t="str">
        <f>IF('BB par Cellule'!AH4&gt;0,'BB par Cellule'!AH4,"")</f>
        <v/>
      </c>
      <c r="BP2" s="9" t="str">
        <f>IF('BB par Cellule'!AN34&gt;0,'BB par Cellule'!AN34,"")</f>
        <v/>
      </c>
      <c r="BQ2" s="9" t="str">
        <f>IF('BB par Cellule'!AC4&gt;0,'BB par Cellule'!AC4,"")</f>
        <v/>
      </c>
      <c r="BR2" s="9" t="str">
        <f>IF('BB par Cellule'!AM34&gt;0,'BB par Cellule'!AM34,"")</f>
        <v/>
      </c>
      <c r="BS2" s="9" t="str">
        <f>IF('BB par Cellule'!AB4&gt;0,'BB par Cellule'!AB4,"")</f>
        <v/>
      </c>
      <c r="BT2" s="9" t="str">
        <f>IF('BB par Cellule'!AL34&gt;0,'BB par Cellule'!AL34,"")</f>
        <v/>
      </c>
      <c r="BU2" s="9" t="str">
        <f>IF('BB par Cellule'!AA4&gt;0,'BB par Cellule'!AA4,"")</f>
        <v/>
      </c>
      <c r="BV2" s="9" t="str">
        <f>IF('BB par Cellule'!AK34&gt;0,'BB par Cellule'!AK34,"")</f>
        <v/>
      </c>
      <c r="BW2" s="9" t="str">
        <f>IF('BB par Cellule'!Z4&gt;0,'BB par Cellule'!Z4,"")</f>
        <v/>
      </c>
      <c r="BX2" s="9" t="str">
        <f>IF('BB par Cellule'!AC34&gt;0,'BB par Cellule'!AC34,"")</f>
        <v/>
      </c>
      <c r="BY2" s="9" t="str">
        <f>IF('BB par Cellule'!Y4&gt;0,'BB par Cellule'!Y4,"")</f>
        <v/>
      </c>
      <c r="BZ2" s="9" t="str">
        <f>IF('BB par Cellule'!AB34&gt;0,'BB par Cellule'!AB34,"")</f>
        <v/>
      </c>
      <c r="CA2" s="9" t="str">
        <f>IF('BB par Cellule'!X4&gt;0,'BB par Cellule'!X4,"")</f>
        <v/>
      </c>
      <c r="CB2" s="9" t="str">
        <f>IF('BB par Cellule'!AA34&gt;0,'BB par Cellule'!AA34,"")</f>
        <v/>
      </c>
      <c r="CC2" s="9" t="str">
        <f>IF('BB par Cellule'!W4&gt;0,'BB par Cellule'!W4,"")</f>
        <v/>
      </c>
      <c r="CD2" s="9" t="str">
        <f>IF('BB par Cellule'!Z34&gt;0,'BB par Cellule'!Z34,"")</f>
        <v/>
      </c>
      <c r="CE2" s="9" t="str">
        <f>IF('BB par Cellule'!V4&gt;0,'BB par Cellule'!V4,"")</f>
        <v/>
      </c>
      <c r="CF2" s="9" t="str">
        <f>IF('BB par Cellule'!Y34&gt;0,'BB par Cellule'!Y34,"")</f>
        <v/>
      </c>
      <c r="CG2" s="9" t="str">
        <f>IF('BB par Cellule'!U4&gt;0,'BB par Cellule'!U4,"")</f>
        <v/>
      </c>
      <c r="CH2" s="9" t="str">
        <f>IF('BB par Cellule'!X34&gt;0,'BB par Cellule'!X34,"")</f>
        <v/>
      </c>
      <c r="CI2" s="9" t="str">
        <f>IF('BB par Cellule'!T4&gt;0,'BB par Cellule'!T4,"")</f>
        <v/>
      </c>
      <c r="CJ2" s="9" t="str">
        <f>IF('BB par Cellule'!W34&gt;0,'BB par Cellule'!W34,"")</f>
        <v/>
      </c>
      <c r="CK2" s="9" t="str">
        <f>IF('BB par Cellule'!S4&gt;0,'BB par Cellule'!S4,"")</f>
        <v/>
      </c>
      <c r="CL2" s="9" t="str">
        <f>IF('BB par Cellule'!V34&gt;0,'BB par Cellule'!V34,"")</f>
        <v/>
      </c>
      <c r="CM2" s="9" t="str">
        <f>IF('BB par Cellule'!R4&gt;0,'BB par Cellule'!R4,"")</f>
        <v/>
      </c>
      <c r="CN2" s="9" t="str">
        <f>IF('BB par Cellule'!U34&gt;0,'BB par Cellule'!U34,"")</f>
        <v/>
      </c>
      <c r="CO2" s="9" t="str">
        <f>IF('BB par Cellule'!Q4&gt;0,'BB par Cellule'!Q4,"")</f>
        <v/>
      </c>
      <c r="CP2" s="9" t="str">
        <f>IF('BB par Cellule'!T34&gt;0,'BB par Cellule'!T34,"")</f>
        <v/>
      </c>
      <c r="CQ2" s="9" t="str">
        <f>IF('BB par Cellule'!P4&gt;0,'BB par Cellule'!P4,"")</f>
        <v/>
      </c>
      <c r="CR2" s="9" t="str">
        <f>IF('BB par Cellule'!S34&gt;0,'BB par Cellule'!S34,"")</f>
        <v/>
      </c>
      <c r="CS2" s="9" t="str">
        <f>IF('BB par Cellule'!O4&gt;0,'BB par Cellule'!O4,"")</f>
        <v/>
      </c>
      <c r="CT2" s="9" t="str">
        <f>IF('BB par Cellule'!R34&gt;0,'BB par Cellule'!R34,"")</f>
        <v/>
      </c>
      <c r="CU2" s="9" t="str">
        <f>IF('BB par Cellule'!N4&gt;0,'BB par Cellule'!N4,"")</f>
        <v/>
      </c>
      <c r="CV2" s="9" t="str">
        <f>IF('BB par Cellule'!Q34&gt;0,'BB par Cellule'!Q34,"")</f>
        <v/>
      </c>
      <c r="CW2" s="9" t="str">
        <f>IF('BB par Cellule'!M4&gt;0,'BB par Cellule'!M4,"")</f>
        <v/>
      </c>
      <c r="CX2" s="9" t="str">
        <f>IF('BB par Cellule'!P34&gt;0,'BB par Cellule'!P34,"")</f>
        <v/>
      </c>
      <c r="CY2" s="9" t="str">
        <f>IF('BB par Cellule'!L4&gt;0,'BB par Cellule'!L4,"")</f>
        <v/>
      </c>
      <c r="CZ2" s="9" t="str">
        <f>IF('BB par Cellule'!O34&gt;0,'BB par Cellule'!O34,"")</f>
        <v/>
      </c>
      <c r="DA2" s="9" t="str">
        <f>IF('BB par Cellule'!K4&gt;0,'BB par Cellule'!K4,"")</f>
        <v/>
      </c>
      <c r="DB2" s="9" t="str">
        <f>IF('BB par Cellule'!N34&gt;0,'BB par Cellule'!N34,"")</f>
        <v/>
      </c>
      <c r="DC2" s="9" t="str">
        <f>IF('BB par Cellule'!J4&gt;0,'BB par Cellule'!J4,"")</f>
        <v/>
      </c>
      <c r="DD2" s="9" t="str">
        <f>IF('BB par Cellule'!M34&gt;0,'BB par Cellule'!M34,"")</f>
        <v/>
      </c>
      <c r="DE2" s="9" t="str">
        <f>IF('BB par Cellule'!I4&gt;0,'BB par Cellule'!I4,"")</f>
        <v/>
      </c>
      <c r="DF2" s="9" t="str">
        <f>IF('BB par Cellule'!L34&gt;0,'BB par Cellule'!L34,"")</f>
        <v/>
      </c>
      <c r="DG2" s="9" t="str">
        <f>IF('BB par Cellule'!K34&gt;0,'BB par Cellule'!K34,"")</f>
        <v/>
      </c>
      <c r="DH2" s="9" t="str">
        <f>IF('BB par Cellule'!J34&gt;0,'BB par Cellule'!J34,"")</f>
        <v/>
      </c>
      <c r="DI2" s="9" t="str">
        <f>IF('BB par Cellule'!I34&gt;0,'BB par Cellule'!I34,"")</f>
        <v/>
      </c>
      <c r="DJ2" s="9" t="str">
        <f>IF('BB par Cellule'!H34&gt;0,'BB par Cellule'!H34,"")</f>
        <v/>
      </c>
      <c r="DK2" s="9" t="str">
        <f>IF('BB par Cellule'!G34&gt;0,'BB par Cellule'!G34,"")</f>
        <v/>
      </c>
      <c r="DL2" s="9" t="str">
        <f>IF('BB par Cellule'!F34&gt;0,'BB par Cellule'!F34,"")</f>
        <v/>
      </c>
      <c r="DM2" s="9" t="str">
        <f>IF('BB par Cellule'!E34&gt;0,'BB par Cellule'!E34,"")</f>
        <v/>
      </c>
      <c r="DN2" s="9" t="str">
        <f>IF('BB par Cellule'!D34&gt;0,'BB par Cellule'!D34,"")</f>
        <v/>
      </c>
      <c r="DO2" s="9" t="str">
        <f>IF('BB par Cellule'!C34&gt;0,'BB par Cellule'!C34,"")</f>
        <v/>
      </c>
      <c r="DP2" s="9" t="str">
        <f>IF('BB par Cellule'!B34&gt;0,'BB par Cellule'!B34,"")</f>
        <v/>
      </c>
      <c r="DQ2" s="9" t="str">
        <f>IF('BB par Cellule'!A34&gt;0,'BB par Cellule'!A34,"")</f>
        <v/>
      </c>
    </row>
    <row r="3" spans="1:121">
      <c r="A3" s="4">
        <v>-11</v>
      </c>
      <c r="B3" s="4" t="str">
        <v/>
      </c>
      <c r="C3" s="4" t="str">
        <v>FEV</v>
      </c>
      <c r="D3" s="4" t="str">
        <v/>
      </c>
      <c r="E3" s="8" t="str">
        <v>BLE</v>
      </c>
      <c r="F3" s="8" t="str">
        <v>BLE</v>
      </c>
      <c r="G3" s="8" t="str">
        <v>BLE</v>
      </c>
      <c r="H3" s="8" t="str">
        <v>BLE</v>
      </c>
      <c r="I3" s="8" t="str">
        <v/>
      </c>
      <c r="J3" s="8" t="str">
        <v/>
      </c>
      <c r="K3" s="4" t="str">
        <v/>
      </c>
      <c r="L3" s="8" t="str">
        <v>FEV</v>
      </c>
      <c r="M3" s="8" t="str">
        <v/>
      </c>
      <c r="N3" s="8" t="str">
        <v/>
      </c>
      <c r="O3" s="8" t="str">
        <v/>
      </c>
      <c r="P3" s="4" t="str">
        <v/>
      </c>
      <c r="Q3" s="4" t="str">
        <v/>
      </c>
      <c r="R3" s="4" t="str">
        <v/>
      </c>
      <c r="S3" s="4" t="str">
        <v/>
      </c>
      <c r="T3" s="4" t="str">
        <v/>
      </c>
      <c r="U3" s="4" t="str">
        <v/>
      </c>
      <c r="V3" s="4">
        <v>2</v>
      </c>
      <c r="Z3" s="9" t="str">
        <f>IF('BB par Cellule'!AX5&gt;0,'BB par Cellule'!AX5,"")</f>
        <v/>
      </c>
      <c r="AA3" s="9" t="str">
        <f>IF('BB par Cellule'!AY5&gt;0,'BB par Cellule'!AY5,"")</f>
        <v>FEV</v>
      </c>
      <c r="AB3" s="9" t="str">
        <f>IF('BB par Cellule'!AZ5&gt;0,'BB par Cellule'!AZ5,"")</f>
        <v/>
      </c>
      <c r="AC3" s="9" t="str">
        <f>IF('BB par Cellule'!BA5&gt;0,'BB par Cellule'!BA5,"")</f>
        <v/>
      </c>
      <c r="AD3" s="9" t="str">
        <f>IF('BB par Cellule'!BB5&gt;0,'BB par Cellule'!BB5,"")</f>
        <v/>
      </c>
      <c r="AE3" s="9" t="str">
        <f>IF('BB par Cellule'!BC5&gt;0,'BB par Cellule'!BC5,"")</f>
        <v/>
      </c>
      <c r="AF3" s="9" t="str">
        <f>IF('BB par Cellule'!BD5&gt;0,'BB par Cellule'!BD5,"")</f>
        <v/>
      </c>
      <c r="AG3" s="9" t="str">
        <f>IF('BB par Cellule'!BE5&gt;0,'BB par Cellule'!BE5,"")</f>
        <v/>
      </c>
      <c r="AH3" s="9" t="str">
        <f>IF('BB par Cellule'!BF5&gt;0,'BB par Cellule'!BF5,"")</f>
        <v/>
      </c>
      <c r="AI3" s="9" t="str">
        <f>IF('BB par Cellule'!BG5&gt;0,'BB par Cellule'!BG5,"")</f>
        <v/>
      </c>
      <c r="AJ3" s="9" t="str">
        <f>IF('BB par Cellule'!BH5&gt;0,'BB par Cellule'!BH5,"")</f>
        <v/>
      </c>
      <c r="AK3" s="9" t="str">
        <f>IF('BB par Cellule'!BI5&gt;0,'BB par Cellule'!BI5,"")</f>
        <v/>
      </c>
      <c r="AL3" s="9" t="str">
        <f>IF('BB par Cellule'!BJ35&gt;0,'BB par Cellule'!BJ35,"")</f>
        <v>FEV</v>
      </c>
      <c r="AM3" s="9" t="str">
        <f>IF('BB par Cellule'!BI35&gt;0,'BB par Cellule'!BI35,"")</f>
        <v/>
      </c>
      <c r="AN3" s="9" t="str">
        <f>IF('BB par Cellule'!BH35&gt;0,'BB par Cellule'!BH35,"")</f>
        <v/>
      </c>
      <c r="AO3" s="9" t="str">
        <f>IF('BB par Cellule'!BG35&gt;0,'BB par Cellule'!BG35,"")</f>
        <v/>
      </c>
      <c r="AP3" s="9" t="str">
        <f>IF('BB par Cellule'!BF35&gt;0,'BB par Cellule'!BF35,"")</f>
        <v/>
      </c>
      <c r="AQ3" s="9" t="str">
        <f>IF('BB par Cellule'!BE35&gt;0,'BB par Cellule'!BE35,"")</f>
        <v>FEV</v>
      </c>
      <c r="AR3" s="9" t="str">
        <f>IF('BB par Cellule'!BD35&gt;0,'BB par Cellule'!BD35,"")</f>
        <v/>
      </c>
      <c r="AS3" s="9" t="str">
        <f>IF('BB par Cellule'!AS5&gt;0,'BB par Cellule'!AS5,"")</f>
        <v/>
      </c>
      <c r="AT3" s="9" t="str">
        <f>IF('BB par Cellule'!BC35&gt;0,'BB par Cellule'!BC35,"")</f>
        <v/>
      </c>
      <c r="AU3" s="9" t="str">
        <f>IF('BB par Cellule'!AR5&gt;0,'BB par Cellule'!AR5,"")</f>
        <v/>
      </c>
      <c r="AV3" s="9" t="str">
        <f>IF('BB par Cellule'!BB35&gt;0,'BB par Cellule'!BB35,"")</f>
        <v>FEV</v>
      </c>
      <c r="AW3" s="9" t="str">
        <f>IF('BB par Cellule'!AQ5&gt;0,'BB par Cellule'!AQ5,"")</f>
        <v/>
      </c>
      <c r="AX3" s="9" t="str">
        <f>IF('BB par Cellule'!BA35&gt;0,'BB par Cellule'!BA35,"")</f>
        <v>FEV</v>
      </c>
      <c r="AY3" s="9" t="str">
        <f>IF('BB par Cellule'!AP5&gt;0,'BB par Cellule'!AP5,"")</f>
        <v/>
      </c>
      <c r="AZ3" s="9" t="str">
        <f>IF('BB par Cellule'!AZ35&gt;0,'BB par Cellule'!AZ35,"")</f>
        <v/>
      </c>
      <c r="BA3" s="9" t="str">
        <f>IF('BB par Cellule'!AO5&gt;0,'BB par Cellule'!AO5,"")</f>
        <v/>
      </c>
      <c r="BB3" s="9" t="str">
        <f>IF('BB par Cellule'!AY35&gt;0,'BB par Cellule'!AY35,"")</f>
        <v/>
      </c>
      <c r="BC3" s="9" t="str">
        <f>IF('BB par Cellule'!AN5&gt;0,'BB par Cellule'!AN5,"")</f>
        <v/>
      </c>
      <c r="BD3" s="9" t="str">
        <f>IF('BB par Cellule'!AX35&gt;0,'BB par Cellule'!AX35,"")</f>
        <v>FEV</v>
      </c>
      <c r="BE3" s="9" t="str">
        <f>IF('BB par Cellule'!AM5&gt;0,'BB par Cellule'!AM5,"")</f>
        <v/>
      </c>
      <c r="BF3" s="9" t="str">
        <f>IF('BB par Cellule'!AS35&gt;0,'BB par Cellule'!AS35,"")</f>
        <v/>
      </c>
      <c r="BG3" s="9" t="str">
        <f>IF('BB par Cellule'!AL5&gt;0,'BB par Cellule'!AL5,"")</f>
        <v/>
      </c>
      <c r="BH3" s="9" t="str">
        <f>IF('BB par Cellule'!AR35&gt;0,'BB par Cellule'!AR35,"")</f>
        <v/>
      </c>
      <c r="BI3" s="9" t="str">
        <f>IF('BB par Cellule'!AK5&gt;0,'BB par Cellule'!AK5,"")</f>
        <v>BLE</v>
      </c>
      <c r="BJ3" s="9" t="str">
        <f>IF('BB par Cellule'!AQ35&gt;0,'BB par Cellule'!AQ35,"")</f>
        <v/>
      </c>
      <c r="BK3" s="9" t="str">
        <f>IF('BB par Cellule'!AJ5&gt;0,'BB par Cellule'!AJ5,"")</f>
        <v/>
      </c>
      <c r="BL3" s="9" t="str">
        <f>IF('BB par Cellule'!AP35&gt;0,'BB par Cellule'!AP35,"")</f>
        <v/>
      </c>
      <c r="BM3" s="9" t="str">
        <f>IF('BB par Cellule'!AI5&gt;0,'BB par Cellule'!AI5,"")</f>
        <v/>
      </c>
      <c r="BN3" s="9" t="str">
        <f>IF('BB par Cellule'!AO35&gt;0,'BB par Cellule'!AO35,"")</f>
        <v/>
      </c>
      <c r="BO3" s="9" t="str">
        <f>IF('BB par Cellule'!AH5&gt;0,'BB par Cellule'!AH5,"")</f>
        <v/>
      </c>
      <c r="BP3" s="9" t="str">
        <f>IF('BB par Cellule'!AN35&gt;0,'BB par Cellule'!AN35,"")</f>
        <v/>
      </c>
      <c r="BQ3" s="9" t="str">
        <f>IF('BB par Cellule'!AC5&gt;0,'BB par Cellule'!AC5,"")</f>
        <v/>
      </c>
      <c r="BR3" s="9" t="str">
        <f>IF('BB par Cellule'!AM35&gt;0,'BB par Cellule'!AM35,"")</f>
        <v/>
      </c>
      <c r="BS3" s="9" t="str">
        <f>IF('BB par Cellule'!AB5&gt;0,'BB par Cellule'!AB5,"")</f>
        <v/>
      </c>
      <c r="BT3" s="9" t="str">
        <f>IF('BB par Cellule'!AL35&gt;0,'BB par Cellule'!AL35,"")</f>
        <v/>
      </c>
      <c r="BU3" s="9" t="str">
        <f>IF('BB par Cellule'!AA5&gt;0,'BB par Cellule'!AA5,"")</f>
        <v/>
      </c>
      <c r="BV3" s="9" t="str">
        <f>IF('BB par Cellule'!AK35&gt;0,'BB par Cellule'!AK35,"")</f>
        <v/>
      </c>
      <c r="BW3" s="9" t="str">
        <f>IF('BB par Cellule'!Z5&gt;0,'BB par Cellule'!Z5,"")</f>
        <v/>
      </c>
      <c r="BX3" s="9" t="str">
        <f>IF('BB par Cellule'!AC35&gt;0,'BB par Cellule'!AC35,"")</f>
        <v/>
      </c>
      <c r="BY3" s="9" t="str">
        <f>IF('BB par Cellule'!Y5&gt;0,'BB par Cellule'!Y5,"")</f>
        <v/>
      </c>
      <c r="BZ3" s="9" t="str">
        <f>IF('BB par Cellule'!AB35&gt;0,'BB par Cellule'!AB35,"")</f>
        <v/>
      </c>
      <c r="CA3" s="9" t="str">
        <f>IF('BB par Cellule'!X5&gt;0,'BB par Cellule'!X5,"")</f>
        <v/>
      </c>
      <c r="CB3" s="9" t="str">
        <f>IF('BB par Cellule'!AA35&gt;0,'BB par Cellule'!AA35,"")</f>
        <v/>
      </c>
      <c r="CC3" s="9" t="str">
        <f>IF('BB par Cellule'!W5&gt;0,'BB par Cellule'!W5,"")</f>
        <v/>
      </c>
      <c r="CD3" s="9" t="str">
        <f>IF('BB par Cellule'!Z35&gt;0,'BB par Cellule'!Z35,"")</f>
        <v/>
      </c>
      <c r="CE3" s="9" t="str">
        <f>IF('BB par Cellule'!V5&gt;0,'BB par Cellule'!V5,"")</f>
        <v/>
      </c>
      <c r="CF3" s="9" t="str">
        <f>IF('BB par Cellule'!Y35&gt;0,'BB par Cellule'!Y35,"")</f>
        <v/>
      </c>
      <c r="CG3" s="9" t="str">
        <f>IF('BB par Cellule'!U5&gt;0,'BB par Cellule'!U5,"")</f>
        <v/>
      </c>
      <c r="CH3" s="9" t="str">
        <f>IF('BB par Cellule'!X35&gt;0,'BB par Cellule'!X35,"")</f>
        <v/>
      </c>
      <c r="CI3" s="9" t="str">
        <f>IF('BB par Cellule'!T5&gt;0,'BB par Cellule'!T5,"")</f>
        <v/>
      </c>
      <c r="CJ3" s="9" t="str">
        <f>IF('BB par Cellule'!W35&gt;0,'BB par Cellule'!W35,"")</f>
        <v/>
      </c>
      <c r="CK3" s="9" t="str">
        <f>IF('BB par Cellule'!S5&gt;0,'BB par Cellule'!S5,"")</f>
        <v/>
      </c>
      <c r="CL3" s="9" t="str">
        <f>IF('BB par Cellule'!V35&gt;0,'BB par Cellule'!V35,"")</f>
        <v/>
      </c>
      <c r="CM3" s="9" t="str">
        <f>IF('BB par Cellule'!R5&gt;0,'BB par Cellule'!R5,"")</f>
        <v/>
      </c>
      <c r="CN3" s="9" t="str">
        <f>IF('BB par Cellule'!U35&gt;0,'BB par Cellule'!U35,"")</f>
        <v/>
      </c>
      <c r="CO3" s="9" t="str">
        <f>IF('BB par Cellule'!Q5&gt;0,'BB par Cellule'!Q5,"")</f>
        <v/>
      </c>
      <c r="CP3" s="9" t="str">
        <f>IF('BB par Cellule'!T35&gt;0,'BB par Cellule'!T35,"")</f>
        <v/>
      </c>
      <c r="CQ3" s="9" t="str">
        <f>IF('BB par Cellule'!P5&gt;0,'BB par Cellule'!P5,"")</f>
        <v/>
      </c>
      <c r="CR3" s="9" t="str">
        <f>IF('BB par Cellule'!S35&gt;0,'BB par Cellule'!S35,"")</f>
        <v>BLE</v>
      </c>
      <c r="CS3" s="9" t="str">
        <f>IF('BB par Cellule'!O5&gt;0,'BB par Cellule'!O5,"")</f>
        <v/>
      </c>
      <c r="CT3" s="9" t="str">
        <f>IF('BB par Cellule'!R35&gt;0,'BB par Cellule'!R35,"")</f>
        <v/>
      </c>
      <c r="CU3" s="9" t="str">
        <f>IF('BB par Cellule'!N5&gt;0,'BB par Cellule'!N5,"")</f>
        <v/>
      </c>
      <c r="CV3" s="9" t="str">
        <f>IF('BB par Cellule'!Q35&gt;0,'BB par Cellule'!Q35,"")</f>
        <v/>
      </c>
      <c r="CW3" s="9" t="str">
        <f>IF('BB par Cellule'!M5&gt;0,'BB par Cellule'!M5,"")</f>
        <v>FEV</v>
      </c>
      <c r="CX3" s="9" t="str">
        <f>IF('BB par Cellule'!P35&gt;0,'BB par Cellule'!P35,"")</f>
        <v/>
      </c>
      <c r="CY3" s="9" t="str">
        <f>IF('BB par Cellule'!L5&gt;0,'BB par Cellule'!L5,"")</f>
        <v/>
      </c>
      <c r="CZ3" s="9" t="str">
        <f>IF('BB par Cellule'!O35&gt;0,'BB par Cellule'!O35,"")</f>
        <v/>
      </c>
      <c r="DA3" s="9" t="str">
        <f>IF('BB par Cellule'!K5&gt;0,'BB par Cellule'!K5,"")</f>
        <v/>
      </c>
      <c r="DB3" s="9" t="str">
        <f>IF('BB par Cellule'!N35&gt;0,'BB par Cellule'!N35,"")</f>
        <v/>
      </c>
      <c r="DC3" s="9" t="str">
        <f>IF('BB par Cellule'!J5&gt;0,'BB par Cellule'!J5,"")</f>
        <v/>
      </c>
      <c r="DD3" s="9" t="str">
        <f>IF('BB par Cellule'!M35&gt;0,'BB par Cellule'!M35,"")</f>
        <v/>
      </c>
      <c r="DE3" s="9" t="str">
        <f>IF('BB par Cellule'!I5&gt;0,'BB par Cellule'!I5,"")</f>
        <v>AV</v>
      </c>
      <c r="DF3" s="9" t="str">
        <f>IF('BB par Cellule'!L35&gt;0,'BB par Cellule'!L35,"")</f>
        <v/>
      </c>
      <c r="DG3" s="9" t="str">
        <f>IF('BB par Cellule'!K35&gt;0,'BB par Cellule'!K35,"")</f>
        <v/>
      </c>
      <c r="DH3" s="9" t="str">
        <f>IF('BB par Cellule'!J35&gt;0,'BB par Cellule'!J35,"")</f>
        <v/>
      </c>
      <c r="DI3" s="9" t="str">
        <f>IF('BB par Cellule'!I35&gt;0,'BB par Cellule'!I35,"")</f>
        <v/>
      </c>
      <c r="DJ3" s="9" t="str">
        <f>IF('BB par Cellule'!H35&gt;0,'BB par Cellule'!H35,"")</f>
        <v/>
      </c>
      <c r="DK3" s="9" t="str">
        <f>IF('BB par Cellule'!G35&gt;0,'BB par Cellule'!G35,"")</f>
        <v/>
      </c>
      <c r="DL3" s="9" t="str">
        <f>IF('BB par Cellule'!F35&gt;0,'BB par Cellule'!F35,"")</f>
        <v/>
      </c>
      <c r="DM3" s="9" t="str">
        <f>IF('BB par Cellule'!E35&gt;0,'BB par Cellule'!E35,"")</f>
        <v/>
      </c>
      <c r="DN3" s="9" t="str">
        <f>IF('BB par Cellule'!D35&gt;0,'BB par Cellule'!D35,"")</f>
        <v/>
      </c>
      <c r="DO3" s="9" t="str">
        <f>IF('BB par Cellule'!C35&gt;0,'BB par Cellule'!C35,"")</f>
        <v/>
      </c>
      <c r="DP3" s="9" t="str">
        <f>IF('BB par Cellule'!B35&gt;0,'BB par Cellule'!B35,"")</f>
        <v/>
      </c>
      <c r="DQ3" s="9" t="str">
        <f>IF('BB par Cellule'!A35&gt;0,'BB par Cellule'!A35,"")</f>
        <v/>
      </c>
    </row>
    <row r="4" spans="1:121">
      <c r="A4" s="4">
        <v>-10</v>
      </c>
      <c r="B4" s="4" t="str">
        <v/>
      </c>
      <c r="C4" s="4" t="str">
        <v/>
      </c>
      <c r="D4" s="4" t="str">
        <v/>
      </c>
      <c r="E4" s="8" t="str">
        <v>BLE</v>
      </c>
      <c r="F4" s="8" t="str">
        <v/>
      </c>
      <c r="G4" s="8" t="str">
        <v>AV</v>
      </c>
      <c r="H4" s="8" t="str">
        <v>AV</v>
      </c>
      <c r="I4" s="8" t="str">
        <v>AV</v>
      </c>
      <c r="J4" s="8" t="str">
        <v>AV</v>
      </c>
      <c r="K4" s="4" t="str">
        <v>AV</v>
      </c>
      <c r="L4" s="8" t="str">
        <v>AV</v>
      </c>
      <c r="M4" s="8" t="str">
        <v>AV</v>
      </c>
      <c r="N4" s="8" t="str">
        <v>AV</v>
      </c>
      <c r="O4" s="8" t="str">
        <v>AV</v>
      </c>
      <c r="P4" s="4" t="str">
        <v/>
      </c>
      <c r="Q4" s="4" t="str">
        <v/>
      </c>
      <c r="R4" s="4" t="str">
        <v/>
      </c>
      <c r="S4" s="4" t="str">
        <v/>
      </c>
      <c r="T4" s="4" t="str">
        <v/>
      </c>
      <c r="U4" s="4" t="str">
        <v/>
      </c>
      <c r="V4" s="4">
        <v>3</v>
      </c>
      <c r="Z4" s="9" t="str">
        <f>IF('BB par Cellule'!AX6&gt;0,'BB par Cellule'!AX6,"")</f>
        <v>FEV</v>
      </c>
      <c r="AA4" s="9" t="str">
        <f>IF('BB par Cellule'!AY6&gt;0,'BB par Cellule'!AY6,"")</f>
        <v/>
      </c>
      <c r="AB4" s="9" t="str">
        <f>IF('BB par Cellule'!AZ6&gt;0,'BB par Cellule'!AZ6,"")</f>
        <v/>
      </c>
      <c r="AC4" s="9" t="str">
        <f>IF('BB par Cellule'!BA6&gt;0,'BB par Cellule'!BA6,"")</f>
        <v/>
      </c>
      <c r="AD4" s="9" t="str">
        <f>IF('BB par Cellule'!BB6&gt;0,'BB par Cellule'!BB6,"")</f>
        <v/>
      </c>
      <c r="AE4" s="9" t="str">
        <f>IF('BB par Cellule'!BC6&gt;0,'BB par Cellule'!BC6,"")</f>
        <v>BLE</v>
      </c>
      <c r="AF4" s="9" t="str">
        <f>IF('BB par Cellule'!BD6&gt;0,'BB par Cellule'!BD6,"")</f>
        <v/>
      </c>
      <c r="AG4" s="9" t="str">
        <f>IF('BB par Cellule'!BE6&gt;0,'BB par Cellule'!BE6,"")</f>
        <v/>
      </c>
      <c r="AH4" s="9" t="str">
        <f>IF('BB par Cellule'!BF6&gt;0,'BB par Cellule'!BF6,"")</f>
        <v/>
      </c>
      <c r="AI4" s="9" t="str">
        <f>IF('BB par Cellule'!BG6&gt;0,'BB par Cellule'!BG6,"")</f>
        <v/>
      </c>
      <c r="AJ4" s="9" t="str">
        <f>IF('BB par Cellule'!BH6&gt;0,'BB par Cellule'!BH6,"")</f>
        <v/>
      </c>
      <c r="AK4" s="9" t="str">
        <f>IF('BB par Cellule'!BI6&gt;0,'BB par Cellule'!BI6,"")</f>
        <v/>
      </c>
      <c r="AL4" s="9" t="str">
        <f>IF('BB par Cellule'!BJ36&gt;0,'BB par Cellule'!BJ36,"")</f>
        <v/>
      </c>
      <c r="AM4" s="9" t="str">
        <f>IF('BB par Cellule'!BI36&gt;0,'BB par Cellule'!BI36,"")</f>
        <v/>
      </c>
      <c r="AN4" s="9" t="str">
        <f>IF('BB par Cellule'!BH36&gt;0,'BB par Cellule'!BH36,"")</f>
        <v/>
      </c>
      <c r="AO4" s="9" t="str">
        <f>IF('BB par Cellule'!BG36&gt;0,'BB par Cellule'!BG36,"")</f>
        <v>BLE</v>
      </c>
      <c r="AP4" s="9" t="str">
        <f>IF('BB par Cellule'!BF36&gt;0,'BB par Cellule'!BF36,"")</f>
        <v/>
      </c>
      <c r="AQ4" s="9" t="str">
        <f>IF('BB par Cellule'!BE36&gt;0,'BB par Cellule'!BE36,"")</f>
        <v/>
      </c>
      <c r="AR4" s="9" t="str">
        <f>IF('BB par Cellule'!BD36&gt;0,'BB par Cellule'!BD36,"")</f>
        <v/>
      </c>
      <c r="AS4" s="9" t="str">
        <f>IF('BB par Cellule'!AS6&gt;0,'BB par Cellule'!AS6,"")</f>
        <v/>
      </c>
      <c r="AT4" s="9" t="str">
        <f>IF('BB par Cellule'!BC36&gt;0,'BB par Cellule'!BC36,"")</f>
        <v>FEV</v>
      </c>
      <c r="AU4" s="9" t="str">
        <f>IF('BB par Cellule'!AR6&gt;0,'BB par Cellule'!AR6,"")</f>
        <v/>
      </c>
      <c r="AV4" s="9" t="str">
        <f>IF('BB par Cellule'!BB36&gt;0,'BB par Cellule'!BB36,"")</f>
        <v>FEV</v>
      </c>
      <c r="AW4" s="9" t="str">
        <f>IF('BB par Cellule'!AQ6&gt;0,'BB par Cellule'!AQ6,"")</f>
        <v>BLE</v>
      </c>
      <c r="AX4" s="9" t="str">
        <f>IF('BB par Cellule'!BA36&gt;0,'BB par Cellule'!BA36,"")</f>
        <v/>
      </c>
      <c r="AY4" s="9" t="str">
        <f>IF('BB par Cellule'!AP6&gt;0,'BB par Cellule'!AP6,"")</f>
        <v/>
      </c>
      <c r="AZ4" s="9" t="str">
        <f>IF('BB par Cellule'!AZ36&gt;0,'BB par Cellule'!AZ36,"")</f>
        <v>BLE</v>
      </c>
      <c r="BA4" s="9" t="str">
        <f>IF('BB par Cellule'!AO6&gt;0,'BB par Cellule'!AO6,"")</f>
        <v/>
      </c>
      <c r="BB4" s="9" t="str">
        <f>IF('BB par Cellule'!AY36&gt;0,'BB par Cellule'!AY36,"")</f>
        <v/>
      </c>
      <c r="BC4" s="9" t="str">
        <f>IF('BB par Cellule'!AN6&gt;0,'BB par Cellule'!AN6,"")</f>
        <v/>
      </c>
      <c r="BD4" s="9" t="str">
        <f>IF('BB par Cellule'!AX36&gt;0,'BB par Cellule'!AX36,"")</f>
        <v>FEV</v>
      </c>
      <c r="BE4" s="9" t="str">
        <f>IF('BB par Cellule'!AM6&gt;0,'BB par Cellule'!AM6,"")</f>
        <v/>
      </c>
      <c r="BF4" s="9" t="str">
        <f>IF('BB par Cellule'!AS36&gt;0,'BB par Cellule'!AS36,"")</f>
        <v/>
      </c>
      <c r="BG4" s="9" t="str">
        <f>IF('BB par Cellule'!AL6&gt;0,'BB par Cellule'!AL6,"")</f>
        <v/>
      </c>
      <c r="BH4" s="9" t="str">
        <f>IF('BB par Cellule'!AR36&gt;0,'BB par Cellule'!AR36,"")</f>
        <v/>
      </c>
      <c r="BI4" s="9" t="str">
        <f>IF('BB par Cellule'!AK6&gt;0,'BB par Cellule'!AK6,"")</f>
        <v/>
      </c>
      <c r="BJ4" s="9" t="str">
        <f>IF('BB par Cellule'!AQ36&gt;0,'BB par Cellule'!AQ36,"")</f>
        <v/>
      </c>
      <c r="BK4" s="9" t="str">
        <f>IF('BB par Cellule'!AJ6&gt;0,'BB par Cellule'!AJ6,"")</f>
        <v/>
      </c>
      <c r="BL4" s="9" t="str">
        <f>IF('BB par Cellule'!AP36&gt;0,'BB par Cellule'!AP36,"")</f>
        <v/>
      </c>
      <c r="BM4" s="9" t="str">
        <f>IF('BB par Cellule'!AI6&gt;0,'BB par Cellule'!AI6,"")</f>
        <v/>
      </c>
      <c r="BN4" s="9" t="str">
        <f>IF('BB par Cellule'!AO36&gt;0,'BB par Cellule'!AO36,"")</f>
        <v>BLE</v>
      </c>
      <c r="BO4" s="9" t="str">
        <f>IF('BB par Cellule'!AH6&gt;0,'BB par Cellule'!AH6,"")</f>
        <v/>
      </c>
      <c r="BP4" s="9" t="str">
        <f>IF('BB par Cellule'!AN36&gt;0,'BB par Cellule'!AN36,"")</f>
        <v/>
      </c>
      <c r="BQ4" s="9" t="str">
        <f>IF('BB par Cellule'!AC6&gt;0,'BB par Cellule'!AC6,"")</f>
        <v/>
      </c>
      <c r="BR4" s="9" t="str">
        <f>IF('BB par Cellule'!AM36&gt;0,'BB par Cellule'!AM36,"")</f>
        <v/>
      </c>
      <c r="BS4" s="9" t="str">
        <f>IF('BB par Cellule'!AB6&gt;0,'BB par Cellule'!AB6,"")</f>
        <v/>
      </c>
      <c r="BT4" s="9" t="str">
        <f>IF('BB par Cellule'!AL36&gt;0,'BB par Cellule'!AL36,"")</f>
        <v/>
      </c>
      <c r="BU4" s="9" t="str">
        <f>IF('BB par Cellule'!AA6&gt;0,'BB par Cellule'!AA6,"")</f>
        <v/>
      </c>
      <c r="BV4" s="9" t="str">
        <f>IF('BB par Cellule'!AK36&gt;0,'BB par Cellule'!AK36,"")</f>
        <v/>
      </c>
      <c r="BW4" s="9" t="str">
        <f>IF('BB par Cellule'!Z6&gt;0,'BB par Cellule'!Z6,"")</f>
        <v/>
      </c>
      <c r="BX4" s="9" t="str">
        <f>IF('BB par Cellule'!AC36&gt;0,'BB par Cellule'!AC36,"")</f>
        <v>AV</v>
      </c>
      <c r="BY4" s="9" t="str">
        <f>IF('BB par Cellule'!Y6&gt;0,'BB par Cellule'!Y6,"")</f>
        <v/>
      </c>
      <c r="BZ4" s="9" t="str">
        <f>IF('BB par Cellule'!AB36&gt;0,'BB par Cellule'!AB36,"")</f>
        <v>AV</v>
      </c>
      <c r="CA4" s="9" t="str">
        <f>IF('BB par Cellule'!X6&gt;0,'BB par Cellule'!X6,"")</f>
        <v/>
      </c>
      <c r="CB4" s="9" t="str">
        <f>IF('BB par Cellule'!AA36&gt;0,'BB par Cellule'!AA36,"")</f>
        <v>AV</v>
      </c>
      <c r="CC4" s="9" t="str">
        <f>IF('BB par Cellule'!W6&gt;0,'BB par Cellule'!W6,"")</f>
        <v/>
      </c>
      <c r="CD4" s="9" t="str">
        <f>IF('BB par Cellule'!Z36&gt;0,'BB par Cellule'!Z36,"")</f>
        <v>AV</v>
      </c>
      <c r="CE4" s="9" t="str">
        <f>IF('BB par Cellule'!V6&gt;0,'BB par Cellule'!V6,"")</f>
        <v/>
      </c>
      <c r="CF4" s="9" t="str">
        <f>IF('BB par Cellule'!Y36&gt;0,'BB par Cellule'!Y36,"")</f>
        <v>AV</v>
      </c>
      <c r="CG4" s="9" t="str">
        <f>IF('BB par Cellule'!U6&gt;0,'BB par Cellule'!U6,"")</f>
        <v/>
      </c>
      <c r="CH4" s="9" t="str">
        <f>IF('BB par Cellule'!X36&gt;0,'BB par Cellule'!X36,"")</f>
        <v>AV</v>
      </c>
      <c r="CI4" s="9" t="str">
        <f>IF('BB par Cellule'!T6&gt;0,'BB par Cellule'!T6,"")</f>
        <v/>
      </c>
      <c r="CJ4" s="9" t="str">
        <f>IF('BB par Cellule'!W36&gt;0,'BB par Cellule'!W36,"")</f>
        <v>AV</v>
      </c>
      <c r="CK4" s="9" t="str">
        <f>IF('BB par Cellule'!S6&gt;0,'BB par Cellule'!S6,"")</f>
        <v/>
      </c>
      <c r="CL4" s="9" t="str">
        <f>IF('BB par Cellule'!V36&gt;0,'BB par Cellule'!V36,"")</f>
        <v>AV</v>
      </c>
      <c r="CM4" s="9" t="str">
        <f>IF('BB par Cellule'!R6&gt;0,'BB par Cellule'!R6,"")</f>
        <v/>
      </c>
      <c r="CN4" s="9" t="str">
        <f>IF('BB par Cellule'!U36&gt;0,'BB par Cellule'!U36,"")</f>
        <v>AV</v>
      </c>
      <c r="CO4" s="9" t="str">
        <f>IF('BB par Cellule'!Q6&gt;0,'BB par Cellule'!Q6,"")</f>
        <v/>
      </c>
      <c r="CP4" s="9" t="str">
        <f>IF('BB par Cellule'!T36&gt;0,'BB par Cellule'!T36,"")</f>
        <v>AV</v>
      </c>
      <c r="CQ4" s="9" t="str">
        <f>IF('BB par Cellule'!P6&gt;0,'BB par Cellule'!P6,"")</f>
        <v/>
      </c>
      <c r="CR4" s="9" t="str">
        <f>IF('BB par Cellule'!S36&gt;0,'BB par Cellule'!S36,"")</f>
        <v>BLE</v>
      </c>
      <c r="CS4" s="9" t="str">
        <f>IF('BB par Cellule'!O6&gt;0,'BB par Cellule'!O6,"")</f>
        <v/>
      </c>
      <c r="CT4" s="9" t="str">
        <f>IF('BB par Cellule'!R36&gt;0,'BB par Cellule'!R36,"")</f>
        <v>AV</v>
      </c>
      <c r="CU4" s="9" t="str">
        <f>IF('BB par Cellule'!N6&gt;0,'BB par Cellule'!N6,"")</f>
        <v/>
      </c>
      <c r="CV4" s="9" t="str">
        <f>IF('BB par Cellule'!Q36&gt;0,'BB par Cellule'!Q36,"")</f>
        <v>AV</v>
      </c>
      <c r="CW4" s="9" t="str">
        <f>IF('BB par Cellule'!M6&gt;0,'BB par Cellule'!M6,"")</f>
        <v/>
      </c>
      <c r="CX4" s="9" t="str">
        <f>IF('BB par Cellule'!P36&gt;0,'BB par Cellule'!P36,"")</f>
        <v>AV</v>
      </c>
      <c r="CY4" s="9" t="str">
        <f>IF('BB par Cellule'!L6&gt;0,'BB par Cellule'!L6,"")</f>
        <v/>
      </c>
      <c r="CZ4" s="9" t="str">
        <f>IF('BB par Cellule'!O36&gt;0,'BB par Cellule'!O36,"")</f>
        <v>AV</v>
      </c>
      <c r="DA4" s="9" t="str">
        <f>IF('BB par Cellule'!K6&gt;0,'BB par Cellule'!K6,"")</f>
        <v/>
      </c>
      <c r="DB4" s="9" t="str">
        <f>IF('BB par Cellule'!N36&gt;0,'BB par Cellule'!N36,"")</f>
        <v>AV</v>
      </c>
      <c r="DC4" s="9" t="str">
        <f>IF('BB par Cellule'!J6&gt;0,'BB par Cellule'!J6,"")</f>
        <v/>
      </c>
      <c r="DD4" s="9" t="str">
        <f>IF('BB par Cellule'!M36&gt;0,'BB par Cellule'!M36,"")</f>
        <v>AV</v>
      </c>
      <c r="DE4" s="9" t="str">
        <f>IF('BB par Cellule'!I6&gt;0,'BB par Cellule'!I6,"")</f>
        <v/>
      </c>
      <c r="DF4" s="9" t="str">
        <f>IF('BB par Cellule'!L36&gt;0,'BB par Cellule'!L36,"")</f>
        <v>AV</v>
      </c>
      <c r="DG4" s="9" t="str">
        <f>IF('BB par Cellule'!K36&gt;0,'BB par Cellule'!K36,"")</f>
        <v>AV</v>
      </c>
      <c r="DH4" s="9" t="str">
        <f>IF('BB par Cellule'!J36&gt;0,'BB par Cellule'!J36,"")</f>
        <v>AV</v>
      </c>
      <c r="DI4" s="9" t="str">
        <f>IF('BB par Cellule'!I36&gt;0,'BB par Cellule'!I36,"")</f>
        <v>AV</v>
      </c>
      <c r="DJ4" s="9" t="str">
        <f>IF('BB par Cellule'!H36&gt;0,'BB par Cellule'!H36,"")</f>
        <v>AV</v>
      </c>
      <c r="DK4" s="9" t="str">
        <f>IF('BB par Cellule'!G36&gt;0,'BB par Cellule'!G36,"")</f>
        <v>AV</v>
      </c>
      <c r="DL4" s="9" t="str">
        <f>IF('BB par Cellule'!F36&gt;0,'BB par Cellule'!F36,"")</f>
        <v>AV</v>
      </c>
      <c r="DM4" s="9" t="str">
        <f>IF('BB par Cellule'!E36&gt;0,'BB par Cellule'!E36,"")</f>
        <v>AV</v>
      </c>
      <c r="DN4" s="9" t="str">
        <f>IF('BB par Cellule'!D36&gt;0,'BB par Cellule'!D36,"")</f>
        <v>AV</v>
      </c>
      <c r="DO4" s="9" t="str">
        <f>IF('BB par Cellule'!C36&gt;0,'BB par Cellule'!C36,"")</f>
        <v>AV</v>
      </c>
      <c r="DP4" s="9" t="str">
        <f>IF('BB par Cellule'!B36&gt;0,'BB par Cellule'!B36,"")</f>
        <v>AV</v>
      </c>
      <c r="DQ4" s="9" t="str">
        <f>IF('BB par Cellule'!A36&gt;0,'BB par Cellule'!A36,"")</f>
        <v>AV</v>
      </c>
    </row>
    <row r="5" spans="1:121">
      <c r="A5" s="4">
        <v>-9</v>
      </c>
      <c r="B5" s="4" t="str">
        <v/>
      </c>
      <c r="C5" s="4" t="str">
        <v/>
      </c>
      <c r="D5" s="4" t="str">
        <v/>
      </c>
      <c r="E5" s="8" t="str">
        <v/>
      </c>
      <c r="F5" s="8" t="str">
        <v/>
      </c>
      <c r="G5" s="8" t="str">
        <v>AV</v>
      </c>
      <c r="H5" s="8" t="str">
        <v>AV</v>
      </c>
      <c r="I5" s="8" t="str">
        <v>AV</v>
      </c>
      <c r="J5" s="8" t="str">
        <v>AV</v>
      </c>
      <c r="K5" s="4" t="str">
        <v>AV</v>
      </c>
      <c r="L5" s="8" t="str">
        <v>AV</v>
      </c>
      <c r="M5" s="8" t="str">
        <v>AV</v>
      </c>
      <c r="N5" s="8" t="str">
        <v>AV</v>
      </c>
      <c r="O5" s="8" t="str">
        <v>AV</v>
      </c>
      <c r="P5" s="4" t="str">
        <v/>
      </c>
      <c r="Q5" s="4" t="str">
        <v/>
      </c>
      <c r="R5" s="4" t="str">
        <v/>
      </c>
      <c r="S5" s="4" t="str">
        <v/>
      </c>
      <c r="T5" s="4" t="str">
        <v/>
      </c>
      <c r="U5" s="4" t="str">
        <v/>
      </c>
      <c r="V5" s="4">
        <v>4</v>
      </c>
      <c r="Z5" s="9" t="str">
        <f>IF('BB par Cellule'!AX7&gt;0,'BB par Cellule'!AX7,"")</f>
        <v/>
      </c>
      <c r="AA5" s="9" t="str">
        <f>IF('BB par Cellule'!AY7&gt;0,'BB par Cellule'!AY7,"")</f>
        <v>BLE</v>
      </c>
      <c r="AB5" s="9" t="str">
        <f>IF('BB par Cellule'!AZ7&gt;0,'BB par Cellule'!AZ7,"")</f>
        <v>BLE</v>
      </c>
      <c r="AC5" s="9" t="str">
        <f>IF('BB par Cellule'!BA7&gt;0,'BB par Cellule'!BA7,"")</f>
        <v/>
      </c>
      <c r="AD5" s="9" t="str">
        <f>IF('BB par Cellule'!BB7&gt;0,'BB par Cellule'!BB7,"")</f>
        <v/>
      </c>
      <c r="AE5" s="9" t="str">
        <f>IF('BB par Cellule'!BC7&gt;0,'BB par Cellule'!BC7,"")</f>
        <v/>
      </c>
      <c r="AF5" s="9" t="str">
        <f>IF('BB par Cellule'!BD7&gt;0,'BB par Cellule'!BD7,"")</f>
        <v/>
      </c>
      <c r="AG5" s="9" t="str">
        <f>IF('BB par Cellule'!BE7&gt;0,'BB par Cellule'!BE7,"")</f>
        <v/>
      </c>
      <c r="AH5" s="9" t="str">
        <f>IF('BB par Cellule'!BF7&gt;0,'BB par Cellule'!BF7,"")</f>
        <v/>
      </c>
      <c r="AI5" s="9" t="str">
        <f>IF('BB par Cellule'!BG7&gt;0,'BB par Cellule'!BG7,"")</f>
        <v/>
      </c>
      <c r="AJ5" s="9" t="str">
        <f>IF('BB par Cellule'!BH7&gt;0,'BB par Cellule'!BH7,"")</f>
        <v>FEV</v>
      </c>
      <c r="AK5" s="9" t="str">
        <f>IF('BB par Cellule'!BI7&gt;0,'BB par Cellule'!BI7,"")</f>
        <v/>
      </c>
      <c r="AL5" s="9" t="str">
        <f>IF('BB par Cellule'!BJ37&gt;0,'BB par Cellule'!BJ37,"")</f>
        <v/>
      </c>
      <c r="AM5" s="9" t="str">
        <f>IF('BB par Cellule'!BI37&gt;0,'BB par Cellule'!BI37,"")</f>
        <v/>
      </c>
      <c r="AN5" s="9" t="str">
        <f>IF('BB par Cellule'!BH37&gt;0,'BB par Cellule'!BH37,"")</f>
        <v/>
      </c>
      <c r="AO5" s="9" t="str">
        <f>IF('BB par Cellule'!BG37&gt;0,'BB par Cellule'!BG37,"")</f>
        <v/>
      </c>
      <c r="AP5" s="9" t="str">
        <f>IF('BB par Cellule'!BF37&gt;0,'BB par Cellule'!BF37,"")</f>
        <v/>
      </c>
      <c r="AQ5" s="9" t="str">
        <f>IF('BB par Cellule'!BE37&gt;0,'BB par Cellule'!BE37,"")</f>
        <v/>
      </c>
      <c r="AR5" s="9" t="str">
        <f>IF('BB par Cellule'!BD37&gt;0,'BB par Cellule'!BD37,"")</f>
        <v/>
      </c>
      <c r="AS5" s="9" t="str">
        <f>IF('BB par Cellule'!AS7&gt;0,'BB par Cellule'!AS7,"")</f>
        <v/>
      </c>
      <c r="AT5" s="9" t="str">
        <f>IF('BB par Cellule'!BC37&gt;0,'BB par Cellule'!BC37,"")</f>
        <v/>
      </c>
      <c r="AU5" s="9" t="str">
        <f>IF('BB par Cellule'!AR7&gt;0,'BB par Cellule'!AR7,"")</f>
        <v/>
      </c>
      <c r="AV5" s="9" t="str">
        <f>IF('BB par Cellule'!BB37&gt;0,'BB par Cellule'!BB37,"")</f>
        <v/>
      </c>
      <c r="AW5" s="9" t="str">
        <f>IF('BB par Cellule'!AQ7&gt;0,'BB par Cellule'!AQ7,"")</f>
        <v/>
      </c>
      <c r="AX5" s="9" t="str">
        <f>IF('BB par Cellule'!BA37&gt;0,'BB par Cellule'!BA37,"")</f>
        <v/>
      </c>
      <c r="AY5" s="9" t="str">
        <f>IF('BB par Cellule'!AP7&gt;0,'BB par Cellule'!AP7,"")</f>
        <v/>
      </c>
      <c r="AZ5" s="9" t="str">
        <f>IF('BB par Cellule'!AZ37&gt;0,'BB par Cellule'!AZ37,"")</f>
        <v/>
      </c>
      <c r="BA5" s="9" t="str">
        <f>IF('BB par Cellule'!AO7&gt;0,'BB par Cellule'!AO7,"")</f>
        <v/>
      </c>
      <c r="BB5" s="9" t="str">
        <f>IF('BB par Cellule'!AY37&gt;0,'BB par Cellule'!AY37,"")</f>
        <v>FEV</v>
      </c>
      <c r="BC5" s="9" t="str">
        <f>IF('BB par Cellule'!AN7&gt;0,'BB par Cellule'!AN7,"")</f>
        <v/>
      </c>
      <c r="BD5" s="9" t="str">
        <f>IF('BB par Cellule'!AX37&gt;0,'BB par Cellule'!AX37,"")</f>
        <v/>
      </c>
      <c r="BE5" s="9" t="str">
        <f>IF('BB par Cellule'!AM7&gt;0,'BB par Cellule'!AM7,"")</f>
        <v/>
      </c>
      <c r="BF5" s="9" t="str">
        <f>IF('BB par Cellule'!AS37&gt;0,'BB par Cellule'!AS37,"")</f>
        <v/>
      </c>
      <c r="BG5" s="9" t="str">
        <f>IF('BB par Cellule'!AL7&gt;0,'BB par Cellule'!AL7,"")</f>
        <v/>
      </c>
      <c r="BH5" s="9" t="str">
        <f>IF('BB par Cellule'!AR37&gt;0,'BB par Cellule'!AR37,"")</f>
        <v/>
      </c>
      <c r="BI5" s="9" t="str">
        <f>IF('BB par Cellule'!AK7&gt;0,'BB par Cellule'!AK7,"")</f>
        <v/>
      </c>
      <c r="BJ5" s="9" t="str">
        <f>IF('BB par Cellule'!AQ37&gt;0,'BB par Cellule'!AQ37,"")</f>
        <v/>
      </c>
      <c r="BK5" s="9" t="str">
        <f>IF('BB par Cellule'!AJ7&gt;0,'BB par Cellule'!AJ7,"")</f>
        <v/>
      </c>
      <c r="BL5" s="9" t="str">
        <f>IF('BB par Cellule'!AP37&gt;0,'BB par Cellule'!AP37,"")</f>
        <v/>
      </c>
      <c r="BM5" s="9" t="str">
        <f>IF('BB par Cellule'!AI7&gt;0,'BB par Cellule'!AI7,"")</f>
        <v/>
      </c>
      <c r="BN5" s="9" t="str">
        <f>IF('BB par Cellule'!AO37&gt;0,'BB par Cellule'!AO37,"")</f>
        <v/>
      </c>
      <c r="BO5" s="9" t="str">
        <f>IF('BB par Cellule'!AH7&gt;0,'BB par Cellule'!AH7,"")</f>
        <v/>
      </c>
      <c r="BP5" s="9" t="str">
        <f>IF('BB par Cellule'!AN37&gt;0,'BB par Cellule'!AN37,"")</f>
        <v/>
      </c>
      <c r="BQ5" s="9" t="str">
        <f>IF('BB par Cellule'!AC7&gt;0,'BB par Cellule'!AC7,"")</f>
        <v/>
      </c>
      <c r="BR5" s="9" t="str">
        <f>IF('BB par Cellule'!AM37&gt;0,'BB par Cellule'!AM37,"")</f>
        <v/>
      </c>
      <c r="BS5" s="9" t="str">
        <f>IF('BB par Cellule'!AB7&gt;0,'BB par Cellule'!AB7,"")</f>
        <v/>
      </c>
      <c r="BT5" s="9" t="str">
        <f>IF('BB par Cellule'!AL37&gt;0,'BB par Cellule'!AL37,"")</f>
        <v>BLE</v>
      </c>
      <c r="BU5" s="9" t="str">
        <f>IF('BB par Cellule'!AA7&gt;0,'BB par Cellule'!AA7,"")</f>
        <v/>
      </c>
      <c r="BV5" s="9" t="str">
        <f>IF('BB par Cellule'!AK37&gt;0,'BB par Cellule'!AK37,"")</f>
        <v/>
      </c>
      <c r="BW5" s="9" t="str">
        <f>IF('BB par Cellule'!Z7&gt;0,'BB par Cellule'!Z7,"")</f>
        <v/>
      </c>
      <c r="BX5" s="9" t="str">
        <f>IF('BB par Cellule'!AC37&gt;0,'BB par Cellule'!AC37,"")</f>
        <v/>
      </c>
      <c r="BY5" s="9" t="str">
        <f>IF('BB par Cellule'!Y7&gt;0,'BB par Cellule'!Y7,"")</f>
        <v/>
      </c>
      <c r="BZ5" s="9" t="str">
        <f>IF('BB par Cellule'!AB37&gt;0,'BB par Cellule'!AB37,"")</f>
        <v/>
      </c>
      <c r="CA5" s="9" t="str">
        <f>IF('BB par Cellule'!X7&gt;0,'BB par Cellule'!X7,"")</f>
        <v/>
      </c>
      <c r="CB5" s="9" t="str">
        <f>IF('BB par Cellule'!AA37&gt;0,'BB par Cellule'!AA37,"")</f>
        <v/>
      </c>
      <c r="CC5" s="9" t="str">
        <f>IF('BB par Cellule'!W7&gt;0,'BB par Cellule'!W7,"")</f>
        <v/>
      </c>
      <c r="CD5" s="9" t="str">
        <f>IF('BB par Cellule'!Z37&gt;0,'BB par Cellule'!Z37,"")</f>
        <v/>
      </c>
      <c r="CE5" s="9" t="str">
        <f>IF('BB par Cellule'!V7&gt;0,'BB par Cellule'!V7,"")</f>
        <v/>
      </c>
      <c r="CF5" s="9" t="str">
        <f>IF('BB par Cellule'!Y37&gt;0,'BB par Cellule'!Y37,"")</f>
        <v/>
      </c>
      <c r="CG5" s="9" t="str">
        <f>IF('BB par Cellule'!U7&gt;0,'BB par Cellule'!U7,"")</f>
        <v/>
      </c>
      <c r="CH5" s="9" t="str">
        <f>IF('BB par Cellule'!X37&gt;0,'BB par Cellule'!X37,"")</f>
        <v/>
      </c>
      <c r="CI5" s="9" t="str">
        <f>IF('BB par Cellule'!T7&gt;0,'BB par Cellule'!T7,"")</f>
        <v/>
      </c>
      <c r="CJ5" s="9" t="str">
        <f>IF('BB par Cellule'!W37&gt;0,'BB par Cellule'!W37,"")</f>
        <v/>
      </c>
      <c r="CK5" s="9" t="str">
        <f>IF('BB par Cellule'!S7&gt;0,'BB par Cellule'!S7,"")</f>
        <v/>
      </c>
      <c r="CL5" s="9" t="str">
        <f>IF('BB par Cellule'!V37&gt;0,'BB par Cellule'!V37,"")</f>
        <v/>
      </c>
      <c r="CM5" s="9" t="str">
        <f>IF('BB par Cellule'!R7&gt;0,'BB par Cellule'!R7,"")</f>
        <v/>
      </c>
      <c r="CN5" s="9" t="str">
        <f>IF('BB par Cellule'!U37&gt;0,'BB par Cellule'!U37,"")</f>
        <v/>
      </c>
      <c r="CO5" s="9" t="str">
        <f>IF('BB par Cellule'!Q7&gt;0,'BB par Cellule'!Q7,"")</f>
        <v/>
      </c>
      <c r="CP5" s="9" t="str">
        <f>IF('BB par Cellule'!T37&gt;0,'BB par Cellule'!T37,"")</f>
        <v/>
      </c>
      <c r="CQ5" s="9" t="str">
        <f>IF('BB par Cellule'!P7&gt;0,'BB par Cellule'!P7,"")</f>
        <v/>
      </c>
      <c r="CR5" s="9" t="str">
        <f>IF('BB par Cellule'!S37&gt;0,'BB par Cellule'!S37,"")</f>
        <v/>
      </c>
      <c r="CS5" s="9" t="str">
        <f>IF('BB par Cellule'!O7&gt;0,'BB par Cellule'!O7,"")</f>
        <v/>
      </c>
      <c r="CT5" s="9" t="str">
        <f>IF('BB par Cellule'!R37&gt;0,'BB par Cellule'!R37,"")</f>
        <v/>
      </c>
      <c r="CU5" s="9" t="str">
        <f>IF('BB par Cellule'!N7&gt;0,'BB par Cellule'!N7,"")</f>
        <v/>
      </c>
      <c r="CV5" s="9" t="str">
        <f>IF('BB par Cellule'!Q37&gt;0,'BB par Cellule'!Q37,"")</f>
        <v>BLE</v>
      </c>
      <c r="CW5" s="9" t="str">
        <f>IF('BB par Cellule'!M7&gt;0,'BB par Cellule'!M7,"")</f>
        <v/>
      </c>
      <c r="CX5" s="9" t="str">
        <f>IF('BB par Cellule'!P37&gt;0,'BB par Cellule'!P37,"")</f>
        <v/>
      </c>
      <c r="CY5" s="9" t="str">
        <f>IF('BB par Cellule'!L7&gt;0,'BB par Cellule'!L7,"")</f>
        <v/>
      </c>
      <c r="CZ5" s="9" t="str">
        <f>IF('BB par Cellule'!O37&gt;0,'BB par Cellule'!O37,"")</f>
        <v/>
      </c>
      <c r="DA5" s="9" t="str">
        <f>IF('BB par Cellule'!K7&gt;0,'BB par Cellule'!K7,"")</f>
        <v/>
      </c>
      <c r="DB5" s="9" t="str">
        <f>IF('BB par Cellule'!N37&gt;0,'BB par Cellule'!N37,"")</f>
        <v/>
      </c>
      <c r="DC5" s="9" t="str">
        <f>IF('BB par Cellule'!J7&gt;0,'BB par Cellule'!J7,"")</f>
        <v/>
      </c>
      <c r="DD5" s="9" t="str">
        <f>IF('BB par Cellule'!M37&gt;0,'BB par Cellule'!M37,"")</f>
        <v/>
      </c>
      <c r="DE5" s="9" t="str">
        <f>IF('BB par Cellule'!I7&gt;0,'BB par Cellule'!I7,"")</f>
        <v/>
      </c>
      <c r="DF5" s="9" t="str">
        <f>IF('BB par Cellule'!L37&gt;0,'BB par Cellule'!L37,"")</f>
        <v/>
      </c>
      <c r="DG5" s="9" t="str">
        <f>IF('BB par Cellule'!K37&gt;0,'BB par Cellule'!K37,"")</f>
        <v/>
      </c>
      <c r="DH5" s="9" t="str">
        <f>IF('BB par Cellule'!J37&gt;0,'BB par Cellule'!J37,"")</f>
        <v/>
      </c>
      <c r="DI5" s="9" t="str">
        <f>IF('BB par Cellule'!I37&gt;0,'BB par Cellule'!I37,"")</f>
        <v/>
      </c>
      <c r="DJ5" s="9" t="str">
        <f>IF('BB par Cellule'!H37&gt;0,'BB par Cellule'!H37,"")</f>
        <v/>
      </c>
      <c r="DK5" s="9" t="str">
        <f>IF('BB par Cellule'!G37&gt;0,'BB par Cellule'!G37,"")</f>
        <v/>
      </c>
      <c r="DL5" s="9" t="str">
        <f>IF('BB par Cellule'!F37&gt;0,'BB par Cellule'!F37,"")</f>
        <v/>
      </c>
      <c r="DM5" s="9" t="str">
        <f>IF('BB par Cellule'!E37&gt;0,'BB par Cellule'!E37,"")</f>
        <v/>
      </c>
      <c r="DN5" s="9" t="str">
        <f>IF('BB par Cellule'!D37&gt;0,'BB par Cellule'!D37,"")</f>
        <v/>
      </c>
      <c r="DO5" s="9" t="str">
        <f>IF('BB par Cellule'!C37&gt;0,'BB par Cellule'!C37,"")</f>
        <v/>
      </c>
      <c r="DP5" s="9" t="str">
        <f>IF('BB par Cellule'!B37&gt;0,'BB par Cellule'!B37,"")</f>
        <v/>
      </c>
      <c r="DQ5" s="9" t="str">
        <f>IF('BB par Cellule'!A37&gt;0,'BB par Cellule'!A37,"")</f>
        <v/>
      </c>
    </row>
    <row r="6" spans="1:121">
      <c r="A6" s="4">
        <v>-8</v>
      </c>
      <c r="B6" s="4" t="str">
        <v/>
      </c>
      <c r="C6" s="4" t="str">
        <v/>
      </c>
      <c r="D6" s="4" t="str">
        <v/>
      </c>
      <c r="E6" s="8" t="str">
        <v/>
      </c>
      <c r="F6" s="8" t="str">
        <v/>
      </c>
      <c r="G6" s="8" t="str">
        <v>AV</v>
      </c>
      <c r="H6" s="8" t="str">
        <v>AV</v>
      </c>
      <c r="I6" s="8" t="str">
        <v>AV</v>
      </c>
      <c r="J6" s="8" t="str">
        <v>AV</v>
      </c>
      <c r="K6" s="4" t="str">
        <v>AV</v>
      </c>
      <c r="L6" s="8" t="str">
        <v>AV</v>
      </c>
      <c r="M6" s="8" t="str">
        <v>AV</v>
      </c>
      <c r="N6" s="8" t="str">
        <v>AV</v>
      </c>
      <c r="O6" s="8" t="str">
        <v>AV</v>
      </c>
      <c r="P6" s="4" t="str">
        <v/>
      </c>
      <c r="Q6" s="4" t="str">
        <v/>
      </c>
      <c r="R6" s="4" t="str">
        <v/>
      </c>
      <c r="S6" s="4" t="str">
        <v>BLE</v>
      </c>
      <c r="T6" s="4" t="str">
        <v/>
      </c>
      <c r="U6" s="4" t="str">
        <v/>
      </c>
      <c r="V6" s="4">
        <v>5</v>
      </c>
      <c r="Z6" s="9" t="str">
        <f>IF('BB par Cellule'!AX8&gt;0,'BB par Cellule'!AX8,"")</f>
        <v/>
      </c>
      <c r="AA6" s="9" t="str">
        <f>IF('BB par Cellule'!AY8&gt;0,'BB par Cellule'!AY8,"")</f>
        <v>BLE</v>
      </c>
      <c r="AB6" s="9" t="str">
        <f>IF('BB par Cellule'!AZ8&gt;0,'BB par Cellule'!AZ8,"")</f>
        <v/>
      </c>
      <c r="AC6" s="9" t="str">
        <f>IF('BB par Cellule'!BA8&gt;0,'BB par Cellule'!BA8,"")</f>
        <v/>
      </c>
      <c r="AD6" s="9" t="str">
        <f>IF('BB par Cellule'!BB8&gt;0,'BB par Cellule'!BB8,"")</f>
        <v/>
      </c>
      <c r="AE6" s="9" t="str">
        <f>IF('BB par Cellule'!BC8&gt;0,'BB par Cellule'!BC8,"")</f>
        <v/>
      </c>
      <c r="AF6" s="9" t="str">
        <f>IF('BB par Cellule'!BD8&gt;0,'BB par Cellule'!BD8,"")</f>
        <v/>
      </c>
      <c r="AG6" s="9" t="str">
        <f>IF('BB par Cellule'!BE8&gt;0,'BB par Cellule'!BE8,"")</f>
        <v/>
      </c>
      <c r="AH6" s="9" t="str">
        <f>IF('BB par Cellule'!BF8&gt;0,'BB par Cellule'!BF8,"")</f>
        <v/>
      </c>
      <c r="AI6" s="9" t="str">
        <f>IF('BB par Cellule'!BG8&gt;0,'BB par Cellule'!BG8,"")</f>
        <v/>
      </c>
      <c r="AJ6" s="9" t="str">
        <f>IF('BB par Cellule'!BH8&gt;0,'BB par Cellule'!BH8,"")</f>
        <v/>
      </c>
      <c r="AK6" s="9" t="str">
        <f>IF('BB par Cellule'!BI8&gt;0,'BB par Cellule'!BI8,"")</f>
        <v/>
      </c>
      <c r="AL6" s="9" t="str">
        <f>IF('BB par Cellule'!BJ38&gt;0,'BB par Cellule'!BJ38,"")</f>
        <v/>
      </c>
      <c r="AM6" s="9" t="str">
        <f>IF('BB par Cellule'!BI38&gt;0,'BB par Cellule'!BI38,"")</f>
        <v>FEV</v>
      </c>
      <c r="AN6" s="9" t="str">
        <f>IF('BB par Cellule'!BH38&gt;0,'BB par Cellule'!BH38,"")</f>
        <v/>
      </c>
      <c r="AO6" s="9" t="str">
        <f>IF('BB par Cellule'!BG38&gt;0,'BB par Cellule'!BG38,"")</f>
        <v/>
      </c>
      <c r="AP6" s="9" t="str">
        <f>IF('BB par Cellule'!BF38&gt;0,'BB par Cellule'!BF38,"")</f>
        <v/>
      </c>
      <c r="AQ6" s="9" t="str">
        <f>IF('BB par Cellule'!BE38&gt;0,'BB par Cellule'!BE38,"")</f>
        <v>AV</v>
      </c>
      <c r="AR6" s="9" t="str">
        <f>IF('BB par Cellule'!BD38&gt;0,'BB par Cellule'!BD38,"")</f>
        <v>AV</v>
      </c>
      <c r="AS6" s="9" t="str">
        <f>IF('BB par Cellule'!AS8&gt;0,'BB par Cellule'!AS8,"")</f>
        <v/>
      </c>
      <c r="AT6" s="9" t="str">
        <f>IF('BB par Cellule'!BC38&gt;0,'BB par Cellule'!BC38,"")</f>
        <v>AV</v>
      </c>
      <c r="AU6" s="9" t="str">
        <f>IF('BB par Cellule'!AR8&gt;0,'BB par Cellule'!AR8,"")</f>
        <v/>
      </c>
      <c r="AV6" s="9" t="str">
        <f>IF('BB par Cellule'!BB38&gt;0,'BB par Cellule'!BB38,"")</f>
        <v>AV</v>
      </c>
      <c r="AW6" s="9" t="str">
        <f>IF('BB par Cellule'!AQ8&gt;0,'BB par Cellule'!AQ8,"")</f>
        <v/>
      </c>
      <c r="AX6" s="9" t="str">
        <f>IF('BB par Cellule'!BA38&gt;0,'BB par Cellule'!BA38,"")</f>
        <v>AV</v>
      </c>
      <c r="AY6" s="9" t="str">
        <f>IF('BB par Cellule'!AP8&gt;0,'BB par Cellule'!AP8,"")</f>
        <v>AV</v>
      </c>
      <c r="AZ6" s="9" t="str">
        <f>IF('BB par Cellule'!AZ38&gt;0,'BB par Cellule'!AZ38,"")</f>
        <v/>
      </c>
      <c r="BA6" s="9" t="str">
        <f>IF('BB par Cellule'!AO8&gt;0,'BB par Cellule'!AO8,"")</f>
        <v>AV</v>
      </c>
      <c r="BB6" s="9" t="str">
        <f>IF('BB par Cellule'!AY38&gt;0,'BB par Cellule'!AY38,"")</f>
        <v>FEV</v>
      </c>
      <c r="BC6" s="9" t="str">
        <f>IF('BB par Cellule'!AN8&gt;0,'BB par Cellule'!AN8,"")</f>
        <v>AV</v>
      </c>
      <c r="BD6" s="9" t="str">
        <f>IF('BB par Cellule'!AX38&gt;0,'BB par Cellule'!AX38,"")</f>
        <v>FEV</v>
      </c>
      <c r="BE6" s="9" t="str">
        <f>IF('BB par Cellule'!AM8&gt;0,'BB par Cellule'!AM8,"")</f>
        <v>AV</v>
      </c>
      <c r="BF6" s="9" t="str">
        <f>IF('BB par Cellule'!AS38&gt;0,'BB par Cellule'!AS38,"")</f>
        <v/>
      </c>
      <c r="BG6" s="9" t="str">
        <f>IF('BB par Cellule'!AL8&gt;0,'BB par Cellule'!AL8,"")</f>
        <v>AV</v>
      </c>
      <c r="BH6" s="9" t="str">
        <f>IF('BB par Cellule'!AR38&gt;0,'BB par Cellule'!AR38,"")</f>
        <v/>
      </c>
      <c r="BI6" s="9" t="str">
        <f>IF('BB par Cellule'!AK8&gt;0,'BB par Cellule'!AK8,"")</f>
        <v>AV</v>
      </c>
      <c r="BJ6" s="9" t="str">
        <f>IF('BB par Cellule'!AQ38&gt;0,'BB par Cellule'!AQ38,"")</f>
        <v>AV</v>
      </c>
      <c r="BK6" s="9" t="str">
        <f>IF('BB par Cellule'!AJ8&gt;0,'BB par Cellule'!AJ8,"")</f>
        <v>AV</v>
      </c>
      <c r="BL6" s="9" t="str">
        <f>IF('BB par Cellule'!AP38&gt;0,'BB par Cellule'!AP38,"")</f>
        <v>AV</v>
      </c>
      <c r="BM6" s="9" t="str">
        <f>IF('BB par Cellule'!AI8&gt;0,'BB par Cellule'!AI8,"")</f>
        <v/>
      </c>
      <c r="BN6" s="9" t="str">
        <f>IF('BB par Cellule'!AO38&gt;0,'BB par Cellule'!AO38,"")</f>
        <v>AV</v>
      </c>
      <c r="BO6" s="9" t="str">
        <f>IF('BB par Cellule'!AH8&gt;0,'BB par Cellule'!AH8,"")</f>
        <v>BLE</v>
      </c>
      <c r="BP6" s="9" t="str">
        <f>IF('BB par Cellule'!AN38&gt;0,'BB par Cellule'!AN38,"")</f>
        <v>AV</v>
      </c>
      <c r="BQ6" s="9" t="str">
        <f>IF('BB par Cellule'!AC8&gt;0,'BB par Cellule'!AC8,"")</f>
        <v/>
      </c>
      <c r="BR6" s="9" t="str">
        <f>IF('BB par Cellule'!AM38&gt;0,'BB par Cellule'!AM38,"")</f>
        <v/>
      </c>
      <c r="BS6" s="9" t="str">
        <f>IF('BB par Cellule'!AB8&gt;0,'BB par Cellule'!AB8,"")</f>
        <v/>
      </c>
      <c r="BT6" s="9" t="str">
        <f>IF('BB par Cellule'!AL38&gt;0,'BB par Cellule'!AL38,"")</f>
        <v/>
      </c>
      <c r="BU6" s="9" t="str">
        <f>IF('BB par Cellule'!AA8&gt;0,'BB par Cellule'!AA8,"")</f>
        <v/>
      </c>
      <c r="BV6" s="9" t="str">
        <f>IF('BB par Cellule'!AK38&gt;0,'BB par Cellule'!AK38,"")</f>
        <v/>
      </c>
      <c r="BW6" s="9" t="str">
        <f>IF('BB par Cellule'!Z8&gt;0,'BB par Cellule'!Z8,"")</f>
        <v/>
      </c>
      <c r="BX6" s="9" t="str">
        <f>IF('BB par Cellule'!AC38&gt;0,'BB par Cellule'!AC38,"")</f>
        <v/>
      </c>
      <c r="BY6" s="9" t="str">
        <f>IF('BB par Cellule'!Y8&gt;0,'BB par Cellule'!Y8,"")</f>
        <v/>
      </c>
      <c r="BZ6" s="9" t="str">
        <f>IF('BB par Cellule'!AB38&gt;0,'BB par Cellule'!AB38,"")</f>
        <v/>
      </c>
      <c r="CA6" s="9" t="str">
        <f>IF('BB par Cellule'!X8&gt;0,'BB par Cellule'!X8,"")</f>
        <v/>
      </c>
      <c r="CB6" s="9" t="str">
        <f>IF('BB par Cellule'!AA38&gt;0,'BB par Cellule'!AA38,"")</f>
        <v/>
      </c>
      <c r="CC6" s="9" t="str">
        <f>IF('BB par Cellule'!W8&gt;0,'BB par Cellule'!W8,"")</f>
        <v/>
      </c>
      <c r="CD6" s="9" t="str">
        <f>IF('BB par Cellule'!Z38&gt;0,'BB par Cellule'!Z38,"")</f>
        <v/>
      </c>
      <c r="CE6" s="9" t="str">
        <f>IF('BB par Cellule'!V8&gt;0,'BB par Cellule'!V8,"")</f>
        <v/>
      </c>
      <c r="CF6" s="9" t="str">
        <f>IF('BB par Cellule'!Y38&gt;0,'BB par Cellule'!Y38,"")</f>
        <v/>
      </c>
      <c r="CG6" s="9" t="str">
        <f>IF('BB par Cellule'!U8&gt;0,'BB par Cellule'!U8,"")</f>
        <v/>
      </c>
      <c r="CH6" s="9" t="str">
        <f>IF('BB par Cellule'!X38&gt;0,'BB par Cellule'!X38,"")</f>
        <v/>
      </c>
      <c r="CI6" s="9" t="str">
        <f>IF('BB par Cellule'!T8&gt;0,'BB par Cellule'!T8,"")</f>
        <v/>
      </c>
      <c r="CJ6" s="9" t="str">
        <f>IF('BB par Cellule'!W38&gt;0,'BB par Cellule'!W38,"")</f>
        <v/>
      </c>
      <c r="CK6" s="9" t="str">
        <f>IF('BB par Cellule'!S8&gt;0,'BB par Cellule'!S8,"")</f>
        <v/>
      </c>
      <c r="CL6" s="9" t="str">
        <f>IF('BB par Cellule'!V38&gt;0,'BB par Cellule'!V38,"")</f>
        <v/>
      </c>
      <c r="CM6" s="9" t="str">
        <f>IF('BB par Cellule'!R8&gt;0,'BB par Cellule'!R8,"")</f>
        <v/>
      </c>
      <c r="CN6" s="9" t="str">
        <f>IF('BB par Cellule'!U38&gt;0,'BB par Cellule'!U38,"")</f>
        <v/>
      </c>
      <c r="CO6" s="9" t="str">
        <f>IF('BB par Cellule'!Q8&gt;0,'BB par Cellule'!Q8,"")</f>
        <v/>
      </c>
      <c r="CP6" s="9" t="str">
        <f>IF('BB par Cellule'!T38&gt;0,'BB par Cellule'!T38,"")</f>
        <v/>
      </c>
      <c r="CQ6" s="9" t="str">
        <f>IF('BB par Cellule'!P8&gt;0,'BB par Cellule'!P8,"")</f>
        <v/>
      </c>
      <c r="CR6" s="9" t="str">
        <f>IF('BB par Cellule'!S38&gt;0,'BB par Cellule'!S38,"")</f>
        <v/>
      </c>
      <c r="CS6" s="9" t="str">
        <f>IF('BB par Cellule'!O8&gt;0,'BB par Cellule'!O8,"")</f>
        <v/>
      </c>
      <c r="CT6" s="9" t="str">
        <f>IF('BB par Cellule'!R38&gt;0,'BB par Cellule'!R38,"")</f>
        <v/>
      </c>
      <c r="CU6" s="9" t="str">
        <f>IF('BB par Cellule'!N8&gt;0,'BB par Cellule'!N8,"")</f>
        <v/>
      </c>
      <c r="CV6" s="9" t="str">
        <f>IF('BB par Cellule'!Q38&gt;0,'BB par Cellule'!Q38,"")</f>
        <v/>
      </c>
      <c r="CW6" s="9" t="str">
        <f>IF('BB par Cellule'!M8&gt;0,'BB par Cellule'!M8,"")</f>
        <v/>
      </c>
      <c r="CX6" s="9" t="str">
        <f>IF('BB par Cellule'!P38&gt;0,'BB par Cellule'!P38,"")</f>
        <v/>
      </c>
      <c r="CY6" s="9" t="str">
        <f>IF('BB par Cellule'!L8&gt;0,'BB par Cellule'!L8,"")</f>
        <v/>
      </c>
      <c r="CZ6" s="9" t="str">
        <f>IF('BB par Cellule'!O38&gt;0,'BB par Cellule'!O38,"")</f>
        <v/>
      </c>
      <c r="DA6" s="9" t="str">
        <f>IF('BB par Cellule'!K8&gt;0,'BB par Cellule'!K8,"")</f>
        <v/>
      </c>
      <c r="DB6" s="9" t="str">
        <f>IF('BB par Cellule'!N38&gt;0,'BB par Cellule'!N38,"")</f>
        <v/>
      </c>
      <c r="DC6" s="9" t="str">
        <f>IF('BB par Cellule'!J8&gt;0,'BB par Cellule'!J8,"")</f>
        <v/>
      </c>
      <c r="DD6" s="9" t="str">
        <f>IF('BB par Cellule'!M38&gt;0,'BB par Cellule'!M38,"")</f>
        <v/>
      </c>
      <c r="DE6" s="9" t="str">
        <f>IF('BB par Cellule'!I8&gt;0,'BB par Cellule'!I8,"")</f>
        <v/>
      </c>
      <c r="DF6" s="9" t="str">
        <f>IF('BB par Cellule'!L38&gt;0,'BB par Cellule'!L38,"")</f>
        <v/>
      </c>
      <c r="DG6" s="9" t="str">
        <f>IF('BB par Cellule'!K38&gt;0,'BB par Cellule'!K38,"")</f>
        <v/>
      </c>
      <c r="DH6" s="9" t="str">
        <f>IF('BB par Cellule'!J38&gt;0,'BB par Cellule'!J38,"")</f>
        <v/>
      </c>
      <c r="DI6" s="9" t="str">
        <f>IF('BB par Cellule'!I38&gt;0,'BB par Cellule'!I38,"")</f>
        <v/>
      </c>
      <c r="DJ6" s="9" t="str">
        <f>IF('BB par Cellule'!H38&gt;0,'BB par Cellule'!H38,"")</f>
        <v/>
      </c>
      <c r="DK6" s="9" t="str">
        <f>IF('BB par Cellule'!G38&gt;0,'BB par Cellule'!G38,"")</f>
        <v/>
      </c>
      <c r="DL6" s="9" t="str">
        <f>IF('BB par Cellule'!F38&gt;0,'BB par Cellule'!F38,"")</f>
        <v/>
      </c>
      <c r="DM6" s="9" t="str">
        <f>IF('BB par Cellule'!E38&gt;0,'BB par Cellule'!E38,"")</f>
        <v/>
      </c>
      <c r="DN6" s="9" t="str">
        <f>IF('BB par Cellule'!D38&gt;0,'BB par Cellule'!D38,"")</f>
        <v/>
      </c>
      <c r="DO6" s="9" t="str">
        <f>IF('BB par Cellule'!C38&gt;0,'BB par Cellule'!C38,"")</f>
        <v/>
      </c>
      <c r="DP6" s="9" t="str">
        <f>IF('BB par Cellule'!B38&gt;0,'BB par Cellule'!B38,"")</f>
        <v/>
      </c>
      <c r="DQ6" s="9" t="str">
        <f>IF('BB par Cellule'!A38&gt;0,'BB par Cellule'!A38,"")</f>
        <v/>
      </c>
    </row>
    <row r="7" spans="1:121">
      <c r="A7" s="4">
        <v>-7</v>
      </c>
      <c r="B7" s="4" t="str">
        <v/>
      </c>
      <c r="C7" s="4" t="str">
        <v/>
      </c>
      <c r="D7" s="4" t="str">
        <v>BLE</v>
      </c>
      <c r="E7" s="8" t="str">
        <v/>
      </c>
      <c r="F7" s="8" t="str">
        <v/>
      </c>
      <c r="G7" s="8" t="str">
        <v>AV</v>
      </c>
      <c r="H7" s="8" t="str">
        <v>AV</v>
      </c>
      <c r="I7" s="8" t="str">
        <v>AV</v>
      </c>
      <c r="J7" s="8" t="str">
        <v>AV</v>
      </c>
      <c r="K7" s="4" t="str">
        <v>AV</v>
      </c>
      <c r="L7" s="8" t="str">
        <v>AV</v>
      </c>
      <c r="M7" s="8" t="str">
        <v>AV</v>
      </c>
      <c r="N7" s="8" t="str">
        <v>AV</v>
      </c>
      <c r="O7" s="8" t="str">
        <v>AV</v>
      </c>
      <c r="P7" s="4" t="str">
        <v/>
      </c>
      <c r="Q7" s="4" t="str">
        <v/>
      </c>
      <c r="R7" s="4" t="str">
        <v/>
      </c>
      <c r="S7" s="4" t="str">
        <v/>
      </c>
      <c r="T7" s="4" t="str">
        <v/>
      </c>
      <c r="U7" s="4" t="str">
        <v/>
      </c>
      <c r="V7" s="4">
        <v>6</v>
      </c>
      <c r="Z7" s="9" t="str">
        <f>IF('BB par Cellule'!AX9&gt;0,'BB par Cellule'!AX9,"")</f>
        <v>FEV</v>
      </c>
      <c r="AA7" s="9" t="str">
        <f>IF('BB par Cellule'!AY9&gt;0,'BB par Cellule'!AY9,"")</f>
        <v>BLE</v>
      </c>
      <c r="AB7" s="9" t="str">
        <f>IF('BB par Cellule'!AZ9&gt;0,'BB par Cellule'!AZ9,"")</f>
        <v>AV</v>
      </c>
      <c r="AC7" s="9" t="str">
        <f>IF('BB par Cellule'!BA9&gt;0,'BB par Cellule'!BA9,"")</f>
        <v>AV</v>
      </c>
      <c r="AD7" s="9" t="str">
        <f>IF('BB par Cellule'!BB9&gt;0,'BB par Cellule'!BB9,"")</f>
        <v>AV</v>
      </c>
      <c r="AE7" s="9" t="str">
        <f>IF('BB par Cellule'!BC9&gt;0,'BB par Cellule'!BC9,"")</f>
        <v>AV</v>
      </c>
      <c r="AF7" s="9" t="str">
        <f>IF('BB par Cellule'!BD9&gt;0,'BB par Cellule'!BD9,"")</f>
        <v>AV</v>
      </c>
      <c r="AG7" s="9" t="str">
        <f>IF('BB par Cellule'!BE9&gt;0,'BB par Cellule'!BE9,"")</f>
        <v>AV</v>
      </c>
      <c r="AH7" s="9" t="str">
        <f>IF('BB par Cellule'!BF9&gt;0,'BB par Cellule'!BF9,"")</f>
        <v>BLE</v>
      </c>
      <c r="AI7" s="9" t="str">
        <f>IF('BB par Cellule'!BG9&gt;0,'BB par Cellule'!BG9,"")</f>
        <v/>
      </c>
      <c r="AJ7" s="9" t="str">
        <f>IF('BB par Cellule'!BH9&gt;0,'BB par Cellule'!BH9,"")</f>
        <v/>
      </c>
      <c r="AK7" s="9" t="str">
        <f>IF('BB par Cellule'!BI9&gt;0,'BB par Cellule'!BI9,"")</f>
        <v/>
      </c>
      <c r="AL7" s="9" t="str">
        <f>IF('BB par Cellule'!BJ39&gt;0,'BB par Cellule'!BJ39,"")</f>
        <v/>
      </c>
      <c r="AM7" s="9" t="str">
        <f>IF('BB par Cellule'!BI39&gt;0,'BB par Cellule'!BI39,"")</f>
        <v/>
      </c>
      <c r="AN7" s="9" t="str">
        <f>IF('BB par Cellule'!BH39&gt;0,'BB par Cellule'!BH39,"")</f>
        <v>FEV</v>
      </c>
      <c r="AO7" s="9" t="str">
        <f>IF('BB par Cellule'!BG39&gt;0,'BB par Cellule'!BG39,"")</f>
        <v>FEV</v>
      </c>
      <c r="AP7" s="9" t="str">
        <f>IF('BB par Cellule'!BF39&gt;0,'BB par Cellule'!BF39,"")</f>
        <v/>
      </c>
      <c r="AQ7" s="9" t="str">
        <f>IF('BB par Cellule'!BE39&gt;0,'BB par Cellule'!BE39,"")</f>
        <v>AV</v>
      </c>
      <c r="AR7" s="9" t="str">
        <f>IF('BB par Cellule'!BD39&gt;0,'BB par Cellule'!BD39,"")</f>
        <v>AV</v>
      </c>
      <c r="AS7" s="9" t="str">
        <f>IF('BB par Cellule'!AS9&gt;0,'BB par Cellule'!AS9,"")</f>
        <v/>
      </c>
      <c r="AT7" s="9" t="str">
        <f>IF('BB par Cellule'!BC39&gt;0,'BB par Cellule'!BC39,"")</f>
        <v>AV</v>
      </c>
      <c r="AU7" s="9" t="str">
        <f>IF('BB par Cellule'!AR9&gt;0,'BB par Cellule'!AR9,"")</f>
        <v/>
      </c>
      <c r="AV7" s="9" t="str">
        <f>IF('BB par Cellule'!BB39&gt;0,'BB par Cellule'!BB39,"")</f>
        <v>AV</v>
      </c>
      <c r="AW7" s="9" t="str">
        <f>IF('BB par Cellule'!AQ9&gt;0,'BB par Cellule'!AQ9,"")</f>
        <v/>
      </c>
      <c r="AX7" s="9" t="str">
        <f>IF('BB par Cellule'!BA39&gt;0,'BB par Cellule'!BA39,"")</f>
        <v>AV</v>
      </c>
      <c r="AY7" s="9" t="str">
        <f>IF('BB par Cellule'!AP9&gt;0,'BB par Cellule'!AP9,"")</f>
        <v>AV</v>
      </c>
      <c r="AZ7" s="9" t="str">
        <f>IF('BB par Cellule'!AZ39&gt;0,'BB par Cellule'!AZ39,"")</f>
        <v/>
      </c>
      <c r="BA7" s="9" t="str">
        <f>IF('BB par Cellule'!AO9&gt;0,'BB par Cellule'!AO9,"")</f>
        <v>AV</v>
      </c>
      <c r="BB7" s="9" t="str">
        <f>IF('BB par Cellule'!AY39&gt;0,'BB par Cellule'!AY39,"")</f>
        <v>FEV</v>
      </c>
      <c r="BC7" s="9" t="str">
        <f>IF('BB par Cellule'!AN9&gt;0,'BB par Cellule'!AN9,"")</f>
        <v>AV</v>
      </c>
      <c r="BD7" s="9" t="str">
        <f>IF('BB par Cellule'!AX39&gt;0,'BB par Cellule'!AX39,"")</f>
        <v>FEV</v>
      </c>
      <c r="BE7" s="9" t="str">
        <f>IF('BB par Cellule'!AM9&gt;0,'BB par Cellule'!AM9,"")</f>
        <v>AV</v>
      </c>
      <c r="BF7" s="9" t="str">
        <f>IF('BB par Cellule'!AS39&gt;0,'BB par Cellule'!AS39,"")</f>
        <v/>
      </c>
      <c r="BG7" s="9" t="str">
        <f>IF('BB par Cellule'!AL9&gt;0,'BB par Cellule'!AL9,"")</f>
        <v>AV</v>
      </c>
      <c r="BH7" s="9" t="str">
        <f>IF('BB par Cellule'!AR39&gt;0,'BB par Cellule'!AR39,"")</f>
        <v/>
      </c>
      <c r="BI7" s="9" t="str">
        <f>IF('BB par Cellule'!AK9&gt;0,'BB par Cellule'!AK9,"")</f>
        <v>AV</v>
      </c>
      <c r="BJ7" s="9" t="str">
        <f>IF('BB par Cellule'!AQ39&gt;0,'BB par Cellule'!AQ39,"")</f>
        <v>AV</v>
      </c>
      <c r="BK7" s="9" t="str">
        <f>IF('BB par Cellule'!AJ9&gt;0,'BB par Cellule'!AJ9,"")</f>
        <v>AV</v>
      </c>
      <c r="BL7" s="9" t="str">
        <f>IF('BB par Cellule'!AP39&gt;0,'BB par Cellule'!AP39,"")</f>
        <v>AV</v>
      </c>
      <c r="BM7" s="9" t="str">
        <f>IF('BB par Cellule'!AI9&gt;0,'BB par Cellule'!AI9,"")</f>
        <v/>
      </c>
      <c r="BN7" s="9" t="str">
        <f>IF('BB par Cellule'!AO39&gt;0,'BB par Cellule'!AO39,"")</f>
        <v>AV</v>
      </c>
      <c r="BO7" s="9" t="str">
        <f>IF('BB par Cellule'!AH9&gt;0,'BB par Cellule'!AH9,"")</f>
        <v/>
      </c>
      <c r="BP7" s="9" t="str">
        <f>IF('BB par Cellule'!AN39&gt;0,'BB par Cellule'!AN39,"")</f>
        <v>AV</v>
      </c>
      <c r="BQ7" s="9" t="str">
        <f>IF('BB par Cellule'!AC9&gt;0,'BB par Cellule'!AC9,"")</f>
        <v>AV</v>
      </c>
      <c r="BR7" s="9" t="str">
        <f>IF('BB par Cellule'!AM39&gt;0,'BB par Cellule'!AM39,"")</f>
        <v/>
      </c>
      <c r="BS7" s="9" t="str">
        <f>IF('BB par Cellule'!AB9&gt;0,'BB par Cellule'!AB9,"")</f>
        <v>AV</v>
      </c>
      <c r="BT7" s="9" t="str">
        <f>IF('BB par Cellule'!AL39&gt;0,'BB par Cellule'!AL39,"")</f>
        <v/>
      </c>
      <c r="BU7" s="9" t="str">
        <f>IF('BB par Cellule'!AA9&gt;0,'BB par Cellule'!AA9,"")</f>
        <v>AV</v>
      </c>
      <c r="BV7" s="9" t="str">
        <f>IF('BB par Cellule'!AK39&gt;0,'BB par Cellule'!AK39,"")</f>
        <v/>
      </c>
      <c r="BW7" s="9" t="str">
        <f>IF('BB par Cellule'!Z9&gt;0,'BB par Cellule'!Z9,"")</f>
        <v>AV</v>
      </c>
      <c r="BX7" s="9" t="str">
        <f>IF('BB par Cellule'!AC39&gt;0,'BB par Cellule'!AC39,"")</f>
        <v/>
      </c>
      <c r="BY7" s="9" t="str">
        <f>IF('BB par Cellule'!Y9&gt;0,'BB par Cellule'!Y9,"")</f>
        <v>AV</v>
      </c>
      <c r="BZ7" s="9" t="str">
        <f>IF('BB par Cellule'!AB39&gt;0,'BB par Cellule'!AB39,"")</f>
        <v/>
      </c>
      <c r="CA7" s="9" t="str">
        <f>IF('BB par Cellule'!X9&gt;0,'BB par Cellule'!X9,"")</f>
        <v>AV</v>
      </c>
      <c r="CB7" s="9" t="str">
        <f>IF('BB par Cellule'!AA39&gt;0,'BB par Cellule'!AA39,"")</f>
        <v/>
      </c>
      <c r="CC7" s="9" t="str">
        <f>IF('BB par Cellule'!W9&gt;0,'BB par Cellule'!W9,"")</f>
        <v>AV</v>
      </c>
      <c r="CD7" s="9" t="str">
        <f>IF('BB par Cellule'!Z39&gt;0,'BB par Cellule'!Z39,"")</f>
        <v/>
      </c>
      <c r="CE7" s="9" t="str">
        <f>IF('BB par Cellule'!V9&gt;0,'BB par Cellule'!V9,"")</f>
        <v>AV</v>
      </c>
      <c r="CF7" s="9" t="str">
        <f>IF('BB par Cellule'!Y39&gt;0,'BB par Cellule'!Y39,"")</f>
        <v/>
      </c>
      <c r="CG7" s="9" t="str">
        <f>IF('BB par Cellule'!U9&gt;0,'BB par Cellule'!U9,"")</f>
        <v>AV</v>
      </c>
      <c r="CH7" s="9" t="str">
        <f>IF('BB par Cellule'!X39&gt;0,'BB par Cellule'!X39,"")</f>
        <v/>
      </c>
      <c r="CI7" s="9" t="str">
        <f>IF('BB par Cellule'!T9&gt;0,'BB par Cellule'!T9,"")</f>
        <v>AV</v>
      </c>
      <c r="CJ7" s="9" t="str">
        <f>IF('BB par Cellule'!W39&gt;0,'BB par Cellule'!W39,"")</f>
        <v/>
      </c>
      <c r="CK7" s="9" t="str">
        <f>IF('BB par Cellule'!S9&gt;0,'BB par Cellule'!S9,"")</f>
        <v>AV</v>
      </c>
      <c r="CL7" s="9" t="str">
        <f>IF('BB par Cellule'!V39&gt;0,'BB par Cellule'!V39,"")</f>
        <v/>
      </c>
      <c r="CM7" s="9" t="str">
        <f>IF('BB par Cellule'!R9&gt;0,'BB par Cellule'!R9,"")</f>
        <v>AV</v>
      </c>
      <c r="CN7" s="9" t="str">
        <f>IF('BB par Cellule'!U39&gt;0,'BB par Cellule'!U39,"")</f>
        <v/>
      </c>
      <c r="CO7" s="9" t="str">
        <f>IF('BB par Cellule'!Q9&gt;0,'BB par Cellule'!Q9,"")</f>
        <v>AV</v>
      </c>
      <c r="CP7" s="9" t="str">
        <f>IF('BB par Cellule'!T39&gt;0,'BB par Cellule'!T39,"")</f>
        <v/>
      </c>
      <c r="CQ7" s="9" t="str">
        <f>IF('BB par Cellule'!P9&gt;0,'BB par Cellule'!P9,"")</f>
        <v>AV</v>
      </c>
      <c r="CR7" s="9" t="str">
        <f>IF('BB par Cellule'!S39&gt;0,'BB par Cellule'!S39,"")</f>
        <v/>
      </c>
      <c r="CS7" s="9" t="str">
        <f>IF('BB par Cellule'!O9&gt;0,'BB par Cellule'!O9,"")</f>
        <v>AV</v>
      </c>
      <c r="CT7" s="9" t="str">
        <f>IF('BB par Cellule'!R39&gt;0,'BB par Cellule'!R39,"")</f>
        <v/>
      </c>
      <c r="CU7" s="9" t="str">
        <f>IF('BB par Cellule'!N9&gt;0,'BB par Cellule'!N9,"")</f>
        <v>AV</v>
      </c>
      <c r="CV7" s="9" t="str">
        <f>IF('BB par Cellule'!Q39&gt;0,'BB par Cellule'!Q39,"")</f>
        <v/>
      </c>
      <c r="CW7" s="9" t="str">
        <f>IF('BB par Cellule'!M9&gt;0,'BB par Cellule'!M9,"")</f>
        <v>AV</v>
      </c>
      <c r="CX7" s="9" t="str">
        <f>IF('BB par Cellule'!P39&gt;0,'BB par Cellule'!P39,"")</f>
        <v/>
      </c>
      <c r="CY7" s="9" t="str">
        <f>IF('BB par Cellule'!L9&gt;0,'BB par Cellule'!L9,"")</f>
        <v>AV</v>
      </c>
      <c r="CZ7" s="9" t="str">
        <f>IF('BB par Cellule'!O39&gt;0,'BB par Cellule'!O39,"")</f>
        <v/>
      </c>
      <c r="DA7" s="9" t="str">
        <f>IF('BB par Cellule'!K9&gt;0,'BB par Cellule'!K9,"")</f>
        <v>AV</v>
      </c>
      <c r="DB7" s="9" t="str">
        <f>IF('BB par Cellule'!N39&gt;0,'BB par Cellule'!N39,"")</f>
        <v/>
      </c>
      <c r="DC7" s="9" t="str">
        <f>IF('BB par Cellule'!J9&gt;0,'BB par Cellule'!J9,"")</f>
        <v>AV</v>
      </c>
      <c r="DD7" s="9" t="str">
        <f>IF('BB par Cellule'!M39&gt;0,'BB par Cellule'!M39,"")</f>
        <v/>
      </c>
      <c r="DE7" s="9" t="str">
        <f>IF('BB par Cellule'!I9&gt;0,'BB par Cellule'!I9,"")</f>
        <v/>
      </c>
      <c r="DF7" s="9" t="str">
        <f>IF('BB par Cellule'!L39&gt;0,'BB par Cellule'!L39,"")</f>
        <v/>
      </c>
      <c r="DG7" s="9" t="str">
        <f>IF('BB par Cellule'!K39&gt;0,'BB par Cellule'!K39,"")</f>
        <v/>
      </c>
      <c r="DH7" s="9" t="str">
        <f>IF('BB par Cellule'!J39&gt;0,'BB par Cellule'!J39,"")</f>
        <v/>
      </c>
      <c r="DI7" s="9" t="str">
        <f>IF('BB par Cellule'!I39&gt;0,'BB par Cellule'!I39,"")</f>
        <v/>
      </c>
      <c r="DJ7" s="9" t="str">
        <f>IF('BB par Cellule'!H39&gt;0,'BB par Cellule'!H39,"")</f>
        <v/>
      </c>
      <c r="DK7" s="9" t="str">
        <f>IF('BB par Cellule'!G39&gt;0,'BB par Cellule'!G39,"")</f>
        <v/>
      </c>
      <c r="DL7" s="9" t="str">
        <f>IF('BB par Cellule'!F39&gt;0,'BB par Cellule'!F39,"")</f>
        <v>FEV</v>
      </c>
      <c r="DM7" s="9" t="str">
        <f>IF('BB par Cellule'!E39&gt;0,'BB par Cellule'!E39,"")</f>
        <v>FEV</v>
      </c>
      <c r="DN7" s="9" t="str">
        <f>IF('BB par Cellule'!D39&gt;0,'BB par Cellule'!D39,"")</f>
        <v/>
      </c>
      <c r="DO7" s="9" t="str">
        <f>IF('BB par Cellule'!C39&gt;0,'BB par Cellule'!C39,"")</f>
        <v/>
      </c>
      <c r="DP7" s="9" t="str">
        <f>IF('BB par Cellule'!B39&gt;0,'BB par Cellule'!B39,"")</f>
        <v/>
      </c>
      <c r="DQ7" s="9" t="str">
        <f>IF('BB par Cellule'!A39&gt;0,'BB par Cellule'!A39,"")</f>
        <v/>
      </c>
    </row>
    <row r="8" spans="1:121">
      <c r="A8" s="4">
        <v>-6</v>
      </c>
      <c r="B8" s="4" t="str">
        <v/>
      </c>
      <c r="C8" s="4" t="str">
        <v/>
      </c>
      <c r="D8" s="4" t="str">
        <v/>
      </c>
      <c r="E8" s="8" t="str">
        <v/>
      </c>
      <c r="F8" s="8" t="str">
        <v/>
      </c>
      <c r="G8" s="8" t="str">
        <v>AV</v>
      </c>
      <c r="H8" s="8" t="str">
        <v>AV</v>
      </c>
      <c r="I8" s="8" t="str">
        <v>AV</v>
      </c>
      <c r="J8" s="8" t="str">
        <v>AV</v>
      </c>
      <c r="K8" s="4" t="str">
        <v>AV</v>
      </c>
      <c r="L8" s="8" t="str">
        <v>AV</v>
      </c>
      <c r="M8" s="8" t="str">
        <v>AV</v>
      </c>
      <c r="N8" s="8" t="str">
        <v>AV</v>
      </c>
      <c r="O8" s="8" t="str">
        <v>AV</v>
      </c>
      <c r="P8" s="4" t="str">
        <v/>
      </c>
      <c r="Q8" s="4" t="str">
        <v/>
      </c>
      <c r="R8" s="4" t="str">
        <v/>
      </c>
      <c r="S8" s="4" t="str">
        <v/>
      </c>
      <c r="T8" s="4" t="str">
        <v/>
      </c>
      <c r="U8" s="4" t="str">
        <v/>
      </c>
      <c r="V8" s="4">
        <v>7</v>
      </c>
      <c r="Z8" s="9" t="str">
        <f>IF('BB par Cellule'!AX10&gt;0,'BB par Cellule'!AX10,"")</f>
        <v/>
      </c>
      <c r="AA8" s="9" t="str">
        <f>IF('BB par Cellule'!AY10&gt;0,'BB par Cellule'!AY10,"")</f>
        <v>BLE</v>
      </c>
      <c r="AB8" s="9" t="str">
        <f>IF('BB par Cellule'!AZ10&gt;0,'BB par Cellule'!AZ10,"")</f>
        <v>AV</v>
      </c>
      <c r="AC8" s="9" t="str">
        <f>IF('BB par Cellule'!BA10&gt;0,'BB par Cellule'!BA10,"")</f>
        <v>AV</v>
      </c>
      <c r="AD8" s="9" t="str">
        <f>IF('BB par Cellule'!BB10&gt;0,'BB par Cellule'!BB10,"")</f>
        <v>AV</v>
      </c>
      <c r="AE8" s="9" t="str">
        <f>IF('BB par Cellule'!BC10&gt;0,'BB par Cellule'!BC10,"")</f>
        <v>AV</v>
      </c>
      <c r="AF8" s="9" t="str">
        <f>IF('BB par Cellule'!BD10&gt;0,'BB par Cellule'!BD10,"")</f>
        <v>AV</v>
      </c>
      <c r="AG8" s="9" t="str">
        <f>IF('BB par Cellule'!BE10&gt;0,'BB par Cellule'!BE10,"")</f>
        <v>AV</v>
      </c>
      <c r="AH8" s="9" t="str">
        <f>IF('BB par Cellule'!BF10&gt;0,'BB par Cellule'!BF10,"")</f>
        <v/>
      </c>
      <c r="AI8" s="9" t="str">
        <f>IF('BB par Cellule'!BG10&gt;0,'BB par Cellule'!BG10,"")</f>
        <v>FEV</v>
      </c>
      <c r="AJ8" s="9" t="str">
        <f>IF('BB par Cellule'!BH10&gt;0,'BB par Cellule'!BH10,"")</f>
        <v/>
      </c>
      <c r="AK8" s="9" t="str">
        <f>IF('BB par Cellule'!BI10&gt;0,'BB par Cellule'!BI10,"")</f>
        <v/>
      </c>
      <c r="AL8" s="9" t="str">
        <f>IF('BB par Cellule'!BJ40&gt;0,'BB par Cellule'!BJ40,"")</f>
        <v>FEV</v>
      </c>
      <c r="AM8" s="9" t="str">
        <f>IF('BB par Cellule'!BI40&gt;0,'BB par Cellule'!BI40,"")</f>
        <v/>
      </c>
      <c r="AN8" s="9" t="str">
        <f>IF('BB par Cellule'!BH40&gt;0,'BB par Cellule'!BH40,"")</f>
        <v>FEV</v>
      </c>
      <c r="AO8" s="9" t="str">
        <f>IF('BB par Cellule'!BG40&gt;0,'BB par Cellule'!BG40,"")</f>
        <v>FEV</v>
      </c>
      <c r="AP8" s="9" t="str">
        <f>IF('BB par Cellule'!BF40&gt;0,'BB par Cellule'!BF40,"")</f>
        <v/>
      </c>
      <c r="AQ8" s="9" t="str">
        <f>IF('BB par Cellule'!BE40&gt;0,'BB par Cellule'!BE40,"")</f>
        <v>AV</v>
      </c>
      <c r="AR8" s="9" t="str">
        <f>IF('BB par Cellule'!BD40&gt;0,'BB par Cellule'!BD40,"")</f>
        <v>AV</v>
      </c>
      <c r="AS8" s="9" t="str">
        <f>IF('BB par Cellule'!AS10&gt;0,'BB par Cellule'!AS10,"")</f>
        <v/>
      </c>
      <c r="AT8" s="9" t="str">
        <f>IF('BB par Cellule'!BC40&gt;0,'BB par Cellule'!BC40,"")</f>
        <v>AV</v>
      </c>
      <c r="AU8" s="9" t="str">
        <f>IF('BB par Cellule'!AR10&gt;0,'BB par Cellule'!AR10,"")</f>
        <v/>
      </c>
      <c r="AV8" s="9" t="str">
        <f>IF('BB par Cellule'!BB40&gt;0,'BB par Cellule'!BB40,"")</f>
        <v>AV</v>
      </c>
      <c r="AW8" s="9" t="str">
        <f>IF('BB par Cellule'!AQ10&gt;0,'BB par Cellule'!AQ10,"")</f>
        <v/>
      </c>
      <c r="AX8" s="9" t="str">
        <f>IF('BB par Cellule'!BA40&gt;0,'BB par Cellule'!BA40,"")</f>
        <v>AV</v>
      </c>
      <c r="AY8" s="9" t="str">
        <f>IF('BB par Cellule'!AP10&gt;0,'BB par Cellule'!AP10,"")</f>
        <v>AV</v>
      </c>
      <c r="AZ8" s="9" t="str">
        <f>IF('BB par Cellule'!AZ40&gt;0,'BB par Cellule'!AZ40,"")</f>
        <v/>
      </c>
      <c r="BA8" s="9" t="str">
        <f>IF('BB par Cellule'!AO10&gt;0,'BB par Cellule'!AO10,"")</f>
        <v>AV</v>
      </c>
      <c r="BB8" s="9" t="str">
        <f>IF('BB par Cellule'!AY40&gt;0,'BB par Cellule'!AY40,"")</f>
        <v/>
      </c>
      <c r="BC8" s="9" t="str">
        <f>IF('BB par Cellule'!AN10&gt;0,'BB par Cellule'!AN10,"")</f>
        <v>AV</v>
      </c>
      <c r="BD8" s="9" t="str">
        <f>IF('BB par Cellule'!AX40&gt;0,'BB par Cellule'!AX40,"")</f>
        <v/>
      </c>
      <c r="BE8" s="9" t="str">
        <f>IF('BB par Cellule'!AM10&gt;0,'BB par Cellule'!AM10,"")</f>
        <v>AV</v>
      </c>
      <c r="BF8" s="9" t="str">
        <f>IF('BB par Cellule'!AS40&gt;0,'BB par Cellule'!AS40,"")</f>
        <v/>
      </c>
      <c r="BG8" s="9" t="str">
        <f>IF('BB par Cellule'!AL10&gt;0,'BB par Cellule'!AL10,"")</f>
        <v>AV</v>
      </c>
      <c r="BH8" s="9" t="str">
        <f>IF('BB par Cellule'!AR40&gt;0,'BB par Cellule'!AR40,"")</f>
        <v/>
      </c>
      <c r="BI8" s="9" t="str">
        <f>IF('BB par Cellule'!AK10&gt;0,'BB par Cellule'!AK10,"")</f>
        <v>AV</v>
      </c>
      <c r="BJ8" s="9" t="str">
        <f>IF('BB par Cellule'!AQ40&gt;0,'BB par Cellule'!AQ40,"")</f>
        <v>AV</v>
      </c>
      <c r="BK8" s="9" t="str">
        <f>IF('BB par Cellule'!AJ10&gt;0,'BB par Cellule'!AJ10,"")</f>
        <v>AV</v>
      </c>
      <c r="BL8" s="9" t="str">
        <f>IF('BB par Cellule'!AP40&gt;0,'BB par Cellule'!AP40,"")</f>
        <v>AV</v>
      </c>
      <c r="BM8" s="9" t="str">
        <f>IF('BB par Cellule'!AI10&gt;0,'BB par Cellule'!AI10,"")</f>
        <v/>
      </c>
      <c r="BN8" s="9" t="str">
        <f>IF('BB par Cellule'!AO40&gt;0,'BB par Cellule'!AO40,"")</f>
        <v>AV</v>
      </c>
      <c r="BO8" s="9" t="str">
        <f>IF('BB par Cellule'!AH10&gt;0,'BB par Cellule'!AH10,"")</f>
        <v/>
      </c>
      <c r="BP8" s="9" t="str">
        <f>IF('BB par Cellule'!AN40&gt;0,'BB par Cellule'!AN40,"")</f>
        <v>AV</v>
      </c>
      <c r="BQ8" s="9" t="str">
        <f>IF('BB par Cellule'!AC10&gt;0,'BB par Cellule'!AC10,"")</f>
        <v/>
      </c>
      <c r="BR8" s="9" t="str">
        <f>IF('BB par Cellule'!AM40&gt;0,'BB par Cellule'!AM40,"")</f>
        <v/>
      </c>
      <c r="BS8" s="9" t="str">
        <f>IF('BB par Cellule'!AB10&gt;0,'BB par Cellule'!AB10,"")</f>
        <v/>
      </c>
      <c r="BT8" s="9" t="str">
        <f>IF('BB par Cellule'!AL40&gt;0,'BB par Cellule'!AL40,"")</f>
        <v/>
      </c>
      <c r="BU8" s="9" t="str">
        <f>IF('BB par Cellule'!AA10&gt;0,'BB par Cellule'!AA10,"")</f>
        <v/>
      </c>
      <c r="BV8" s="9" t="str">
        <f>IF('BB par Cellule'!AK40&gt;0,'BB par Cellule'!AK40,"")</f>
        <v/>
      </c>
      <c r="BW8" s="9" t="str">
        <f>IF('BB par Cellule'!Z10&gt;0,'BB par Cellule'!Z10,"")</f>
        <v/>
      </c>
      <c r="BX8" s="9" t="str">
        <f>IF('BB par Cellule'!AC40&gt;0,'BB par Cellule'!AC40,"")</f>
        <v/>
      </c>
      <c r="BY8" s="9" t="str">
        <f>IF('BB par Cellule'!Y10&gt;0,'BB par Cellule'!Y10,"")</f>
        <v/>
      </c>
      <c r="BZ8" s="9" t="str">
        <f>IF('BB par Cellule'!AB40&gt;0,'BB par Cellule'!AB40,"")</f>
        <v/>
      </c>
      <c r="CA8" s="9" t="str">
        <f>IF('BB par Cellule'!X10&gt;0,'BB par Cellule'!X10,"")</f>
        <v/>
      </c>
      <c r="CB8" s="9" t="str">
        <f>IF('BB par Cellule'!AA40&gt;0,'BB par Cellule'!AA40,"")</f>
        <v/>
      </c>
      <c r="CC8" s="9" t="str">
        <f>IF('BB par Cellule'!W10&gt;0,'BB par Cellule'!W10,"")</f>
        <v/>
      </c>
      <c r="CD8" s="9" t="str">
        <f>IF('BB par Cellule'!Z40&gt;0,'BB par Cellule'!Z40,"")</f>
        <v/>
      </c>
      <c r="CE8" s="9" t="str">
        <f>IF('BB par Cellule'!V10&gt;0,'BB par Cellule'!V10,"")</f>
        <v/>
      </c>
      <c r="CF8" s="9" t="str">
        <f>IF('BB par Cellule'!Y40&gt;0,'BB par Cellule'!Y40,"")</f>
        <v/>
      </c>
      <c r="CG8" s="9" t="str">
        <f>IF('BB par Cellule'!U10&gt;0,'BB par Cellule'!U10,"")</f>
        <v/>
      </c>
      <c r="CH8" s="9" t="str">
        <f>IF('BB par Cellule'!X40&gt;0,'BB par Cellule'!X40,"")</f>
        <v/>
      </c>
      <c r="CI8" s="9" t="str">
        <f>IF('BB par Cellule'!T10&gt;0,'BB par Cellule'!T10,"")</f>
        <v/>
      </c>
      <c r="CJ8" s="9" t="str">
        <f>IF('BB par Cellule'!W40&gt;0,'BB par Cellule'!W40,"")</f>
        <v/>
      </c>
      <c r="CK8" s="9" t="str">
        <f>IF('BB par Cellule'!S10&gt;0,'BB par Cellule'!S10,"")</f>
        <v/>
      </c>
      <c r="CL8" s="9" t="str">
        <f>IF('BB par Cellule'!V40&gt;0,'BB par Cellule'!V40,"")</f>
        <v>BLE</v>
      </c>
      <c r="CM8" s="9" t="str">
        <f>IF('BB par Cellule'!R10&gt;0,'BB par Cellule'!R10,"")</f>
        <v/>
      </c>
      <c r="CN8" s="9" t="str">
        <f>IF('BB par Cellule'!U40&gt;0,'BB par Cellule'!U40,"")</f>
        <v/>
      </c>
      <c r="CO8" s="9" t="str">
        <f>IF('BB par Cellule'!Q10&gt;0,'BB par Cellule'!Q10,"")</f>
        <v/>
      </c>
      <c r="CP8" s="9" t="str">
        <f>IF('BB par Cellule'!T40&gt;0,'BB par Cellule'!T40,"")</f>
        <v>FEV</v>
      </c>
      <c r="CQ8" s="9" t="str">
        <f>IF('BB par Cellule'!P10&gt;0,'BB par Cellule'!P10,"")</f>
        <v/>
      </c>
      <c r="CR8" s="9" t="str">
        <f>IF('BB par Cellule'!S40&gt;0,'BB par Cellule'!S40,"")</f>
        <v>FEV</v>
      </c>
      <c r="CS8" s="9" t="str">
        <f>IF('BB par Cellule'!O10&gt;0,'BB par Cellule'!O10,"")</f>
        <v/>
      </c>
      <c r="CT8" s="9" t="str">
        <f>IF('BB par Cellule'!R40&gt;0,'BB par Cellule'!R40,"")</f>
        <v>FEV</v>
      </c>
      <c r="CU8" s="9" t="str">
        <f>IF('BB par Cellule'!N10&gt;0,'BB par Cellule'!N10,"")</f>
        <v/>
      </c>
      <c r="CV8" s="9" t="str">
        <f>IF('BB par Cellule'!Q40&gt;0,'BB par Cellule'!Q40,"")</f>
        <v/>
      </c>
      <c r="CW8" s="9" t="str">
        <f>IF('BB par Cellule'!M10&gt;0,'BB par Cellule'!M10,"")</f>
        <v/>
      </c>
      <c r="CX8" s="9" t="str">
        <f>IF('BB par Cellule'!P40&gt;0,'BB par Cellule'!P40,"")</f>
        <v/>
      </c>
      <c r="CY8" s="9" t="str">
        <f>IF('BB par Cellule'!L10&gt;0,'BB par Cellule'!L10,"")</f>
        <v>BLE</v>
      </c>
      <c r="CZ8" s="9" t="str">
        <f>IF('BB par Cellule'!O40&gt;0,'BB par Cellule'!O40,"")</f>
        <v/>
      </c>
      <c r="DA8" s="9" t="str">
        <f>IF('BB par Cellule'!K10&gt;0,'BB par Cellule'!K10,"")</f>
        <v/>
      </c>
      <c r="DB8" s="9" t="str">
        <f>IF('BB par Cellule'!N40&gt;0,'BB par Cellule'!N40,"")</f>
        <v/>
      </c>
      <c r="DC8" s="9" t="str">
        <f>IF('BB par Cellule'!J10&gt;0,'BB par Cellule'!J10,"")</f>
        <v/>
      </c>
      <c r="DD8" s="9" t="str">
        <f>IF('BB par Cellule'!M40&gt;0,'BB par Cellule'!M40,"")</f>
        <v/>
      </c>
      <c r="DE8" s="9" t="str">
        <f>IF('BB par Cellule'!I10&gt;0,'BB par Cellule'!I10,"")</f>
        <v/>
      </c>
      <c r="DF8" s="9" t="str">
        <f>IF('BB par Cellule'!L40&gt;0,'BB par Cellule'!L40,"")</f>
        <v/>
      </c>
      <c r="DG8" s="9" t="str">
        <f>IF('BB par Cellule'!K40&gt;0,'BB par Cellule'!K40,"")</f>
        <v/>
      </c>
      <c r="DH8" s="9" t="str">
        <f>IF('BB par Cellule'!J40&gt;0,'BB par Cellule'!J40,"")</f>
        <v/>
      </c>
      <c r="DI8" s="9" t="str">
        <f>IF('BB par Cellule'!I40&gt;0,'BB par Cellule'!I40,"")</f>
        <v/>
      </c>
      <c r="DJ8" s="9" t="str">
        <f>IF('BB par Cellule'!H40&gt;0,'BB par Cellule'!H40,"")</f>
        <v>FEV</v>
      </c>
      <c r="DK8" s="9" t="str">
        <f>IF('BB par Cellule'!G40&gt;0,'BB par Cellule'!G40,"")</f>
        <v/>
      </c>
      <c r="DL8" s="9" t="str">
        <f>IF('BB par Cellule'!F40&gt;0,'BB par Cellule'!F40,"")</f>
        <v/>
      </c>
      <c r="DM8" s="9" t="str">
        <f>IF('BB par Cellule'!E40&gt;0,'BB par Cellule'!E40,"")</f>
        <v/>
      </c>
      <c r="DN8" s="9" t="str">
        <f>IF('BB par Cellule'!D40&gt;0,'BB par Cellule'!D40,"")</f>
        <v/>
      </c>
      <c r="DO8" s="9" t="str">
        <f>IF('BB par Cellule'!C40&gt;0,'BB par Cellule'!C40,"")</f>
        <v/>
      </c>
      <c r="DP8" s="9" t="str">
        <f>IF('BB par Cellule'!B40&gt;0,'BB par Cellule'!B40,"")</f>
        <v/>
      </c>
      <c r="DQ8" s="9" t="str">
        <f>IF('BB par Cellule'!A40&gt;0,'BB par Cellule'!A40,"")</f>
        <v/>
      </c>
    </row>
    <row r="9" spans="1:121">
      <c r="A9" s="4">
        <v>-5</v>
      </c>
      <c r="B9" s="4" t="str">
        <v/>
      </c>
      <c r="C9" s="4" t="str">
        <v/>
      </c>
      <c r="D9" s="4" t="str">
        <v/>
      </c>
      <c r="E9" s="8" t="str">
        <v/>
      </c>
      <c r="F9" s="8" t="str">
        <v/>
      </c>
      <c r="G9" s="8" t="str">
        <v>AV</v>
      </c>
      <c r="H9" s="8" t="str">
        <v>AV</v>
      </c>
      <c r="I9" s="8" t="str">
        <v>AV</v>
      </c>
      <c r="J9" s="8" t="str">
        <v>AV</v>
      </c>
      <c r="K9" s="4" t="str">
        <v>AV</v>
      </c>
      <c r="L9" s="8" t="str">
        <v>AV</v>
      </c>
      <c r="M9" s="8" t="str">
        <v>AV</v>
      </c>
      <c r="N9" s="8" t="str">
        <v>AV</v>
      </c>
      <c r="O9" s="8" t="str">
        <v>AV</v>
      </c>
      <c r="P9" s="4" t="str">
        <v/>
      </c>
      <c r="Q9" s="4" t="str">
        <v/>
      </c>
      <c r="R9" s="4" t="str">
        <v/>
      </c>
      <c r="S9" s="4" t="str">
        <v/>
      </c>
      <c r="T9" s="4" t="str">
        <v/>
      </c>
      <c r="U9" s="4" t="str">
        <v/>
      </c>
      <c r="V9" s="4">
        <v>8</v>
      </c>
      <c r="Z9" s="9" t="str">
        <f>IF('BB par Cellule'!AX11&gt;0,'BB par Cellule'!AX11,"")</f>
        <v/>
      </c>
      <c r="AA9" s="9" t="str">
        <f>IF('BB par Cellule'!AY11&gt;0,'BB par Cellule'!AY11,"")</f>
        <v/>
      </c>
      <c r="AB9" s="9" t="str">
        <f>IF('BB par Cellule'!AZ11&gt;0,'BB par Cellule'!AZ11,"")</f>
        <v>AV</v>
      </c>
      <c r="AC9" s="9" t="str">
        <f>IF('BB par Cellule'!BA11&gt;0,'BB par Cellule'!BA11,"")</f>
        <v>AV</v>
      </c>
      <c r="AD9" s="9" t="str">
        <f>IF('BB par Cellule'!BB11&gt;0,'BB par Cellule'!BB11,"")</f>
        <v>AV</v>
      </c>
      <c r="AE9" s="9" t="str">
        <f>IF('BB par Cellule'!BC11&gt;0,'BB par Cellule'!BC11,"")</f>
        <v>AV</v>
      </c>
      <c r="AF9" s="9" t="str">
        <f>IF('BB par Cellule'!BD11&gt;0,'BB par Cellule'!BD11,"")</f>
        <v>AV</v>
      </c>
      <c r="AG9" s="9" t="str">
        <f>IF('BB par Cellule'!BE11&gt;0,'BB par Cellule'!BE11,"")</f>
        <v>AV</v>
      </c>
      <c r="AH9" s="9" t="str">
        <f>IF('BB par Cellule'!BF11&gt;0,'BB par Cellule'!BF11,"")</f>
        <v/>
      </c>
      <c r="AI9" s="9" t="str">
        <f>IF('BB par Cellule'!BG11&gt;0,'BB par Cellule'!BG11,"")</f>
        <v>FEV</v>
      </c>
      <c r="AJ9" s="9" t="str">
        <f>IF('BB par Cellule'!BH11&gt;0,'BB par Cellule'!BH11,"")</f>
        <v/>
      </c>
      <c r="AK9" s="9" t="str">
        <f>IF('BB par Cellule'!BI11&gt;0,'BB par Cellule'!BI11,"")</f>
        <v/>
      </c>
      <c r="AL9" s="9" t="str">
        <f>IF('BB par Cellule'!BJ41&gt;0,'BB par Cellule'!BJ41,"")</f>
        <v/>
      </c>
      <c r="AM9" s="9" t="str">
        <f>IF('BB par Cellule'!BI41&gt;0,'BB par Cellule'!BI41,"")</f>
        <v/>
      </c>
      <c r="AN9" s="9" t="str">
        <f>IF('BB par Cellule'!BH41&gt;0,'BB par Cellule'!BH41,"")</f>
        <v/>
      </c>
      <c r="AO9" s="9" t="str">
        <f>IF('BB par Cellule'!BG41&gt;0,'BB par Cellule'!BG41,"")</f>
        <v>FEV</v>
      </c>
      <c r="AP9" s="9" t="str">
        <f>IF('BB par Cellule'!BF41&gt;0,'BB par Cellule'!BF41,"")</f>
        <v/>
      </c>
      <c r="AQ9" s="9" t="str">
        <f>IF('BB par Cellule'!BE41&gt;0,'BB par Cellule'!BE41,"")</f>
        <v>AV</v>
      </c>
      <c r="AR9" s="9" t="str">
        <f>IF('BB par Cellule'!BD41&gt;0,'BB par Cellule'!BD41,"")</f>
        <v>AV</v>
      </c>
      <c r="AS9" s="9" t="str">
        <f>IF('BB par Cellule'!AS11&gt;0,'BB par Cellule'!AS11,"")</f>
        <v/>
      </c>
      <c r="AT9" s="9" t="str">
        <f>IF('BB par Cellule'!BC41&gt;0,'BB par Cellule'!BC41,"")</f>
        <v>AV</v>
      </c>
      <c r="AU9" s="9" t="str">
        <f>IF('BB par Cellule'!AR11&gt;0,'BB par Cellule'!AR11,"")</f>
        <v/>
      </c>
      <c r="AV9" s="9" t="str">
        <f>IF('BB par Cellule'!BB41&gt;0,'BB par Cellule'!BB41,"")</f>
        <v>AV</v>
      </c>
      <c r="AW9" s="9" t="str">
        <f>IF('BB par Cellule'!AQ11&gt;0,'BB par Cellule'!AQ11,"")</f>
        <v/>
      </c>
      <c r="AX9" s="9" t="str">
        <f>IF('BB par Cellule'!BA41&gt;0,'BB par Cellule'!BA41,"")</f>
        <v>AV</v>
      </c>
      <c r="AY9" s="9" t="str">
        <f>IF('BB par Cellule'!AP11&gt;0,'BB par Cellule'!AP11,"")</f>
        <v>AV</v>
      </c>
      <c r="AZ9" s="9" t="str">
        <f>IF('BB par Cellule'!AZ41&gt;0,'BB par Cellule'!AZ41,"")</f>
        <v/>
      </c>
      <c r="BA9" s="9" t="str">
        <f>IF('BB par Cellule'!AO11&gt;0,'BB par Cellule'!AO11,"")</f>
        <v>AV</v>
      </c>
      <c r="BB9" s="9" t="str">
        <f>IF('BB par Cellule'!AY41&gt;0,'BB par Cellule'!AY41,"")</f>
        <v>FEV</v>
      </c>
      <c r="BC9" s="9" t="str">
        <f>IF('BB par Cellule'!AN11&gt;0,'BB par Cellule'!AN11,"")</f>
        <v>AV</v>
      </c>
      <c r="BD9" s="9" t="str">
        <f>IF('BB par Cellule'!AX41&gt;0,'BB par Cellule'!AX41,"")</f>
        <v>FEV</v>
      </c>
      <c r="BE9" s="9" t="str">
        <f>IF('BB par Cellule'!AM11&gt;0,'BB par Cellule'!AM11,"")</f>
        <v>AV</v>
      </c>
      <c r="BF9" s="9" t="str">
        <f>IF('BB par Cellule'!AS41&gt;0,'BB par Cellule'!AS41,"")</f>
        <v/>
      </c>
      <c r="BG9" s="9" t="str">
        <f>IF('BB par Cellule'!AL11&gt;0,'BB par Cellule'!AL11,"")</f>
        <v>AV</v>
      </c>
      <c r="BH9" s="9" t="str">
        <f>IF('BB par Cellule'!AR41&gt;0,'BB par Cellule'!AR41,"")</f>
        <v/>
      </c>
      <c r="BI9" s="9" t="str">
        <f>IF('BB par Cellule'!AK11&gt;0,'BB par Cellule'!AK11,"")</f>
        <v>AV</v>
      </c>
      <c r="BJ9" s="9" t="str">
        <f>IF('BB par Cellule'!AQ41&gt;0,'BB par Cellule'!AQ41,"")</f>
        <v>AV</v>
      </c>
      <c r="BK9" s="9" t="str">
        <f>IF('BB par Cellule'!AJ11&gt;0,'BB par Cellule'!AJ11,"")</f>
        <v>AV</v>
      </c>
      <c r="BL9" s="9" t="str">
        <f>IF('BB par Cellule'!AP41&gt;0,'BB par Cellule'!AP41,"")</f>
        <v>AV</v>
      </c>
      <c r="BM9" s="9" t="str">
        <f>IF('BB par Cellule'!AI11&gt;0,'BB par Cellule'!AI11,"")</f>
        <v/>
      </c>
      <c r="BN9" s="9" t="str">
        <f>IF('BB par Cellule'!AO41&gt;0,'BB par Cellule'!AO41,"")</f>
        <v>AV</v>
      </c>
      <c r="BO9" s="9" t="str">
        <f>IF('BB par Cellule'!AH11&gt;0,'BB par Cellule'!AH11,"")</f>
        <v/>
      </c>
      <c r="BP9" s="9" t="str">
        <f>IF('BB par Cellule'!AN41&gt;0,'BB par Cellule'!AN41,"")</f>
        <v>AV</v>
      </c>
      <c r="BQ9" s="9" t="str">
        <f>IF('BB par Cellule'!AC11&gt;0,'BB par Cellule'!AC11,"")</f>
        <v/>
      </c>
      <c r="BR9" s="9" t="str">
        <f>IF('BB par Cellule'!AM41&gt;0,'BB par Cellule'!AM41,"")</f>
        <v/>
      </c>
      <c r="BS9" s="9" t="str">
        <f>IF('BB par Cellule'!AB11&gt;0,'BB par Cellule'!AB11,"")</f>
        <v/>
      </c>
      <c r="BT9" s="9" t="str">
        <f>IF('BB par Cellule'!AL41&gt;0,'BB par Cellule'!AL41,"")</f>
        <v/>
      </c>
      <c r="BU9" s="9" t="str">
        <f>IF('BB par Cellule'!AA11&gt;0,'BB par Cellule'!AA11,"")</f>
        <v/>
      </c>
      <c r="BV9" s="9" t="str">
        <f>IF('BB par Cellule'!AK41&gt;0,'BB par Cellule'!AK41,"")</f>
        <v/>
      </c>
      <c r="BW9" s="9" t="str">
        <f>IF('BB par Cellule'!Z11&gt;0,'BB par Cellule'!Z11,"")</f>
        <v/>
      </c>
      <c r="BX9" s="9" t="str">
        <f>IF('BB par Cellule'!AC41&gt;0,'BB par Cellule'!AC41,"")</f>
        <v/>
      </c>
      <c r="BY9" s="9" t="str">
        <f>IF('BB par Cellule'!Y11&gt;0,'BB par Cellule'!Y11,"")</f>
        <v/>
      </c>
      <c r="BZ9" s="9" t="str">
        <f>IF('BB par Cellule'!AB41&gt;0,'BB par Cellule'!AB41,"")</f>
        <v/>
      </c>
      <c r="CA9" s="9" t="str">
        <f>IF('BB par Cellule'!X11&gt;0,'BB par Cellule'!X11,"")</f>
        <v/>
      </c>
      <c r="CB9" s="9" t="str">
        <f>IF('BB par Cellule'!AA41&gt;0,'BB par Cellule'!AA41,"")</f>
        <v/>
      </c>
      <c r="CC9" s="9" t="str">
        <f>IF('BB par Cellule'!W11&gt;0,'BB par Cellule'!W11,"")</f>
        <v/>
      </c>
      <c r="CD9" s="9" t="str">
        <f>IF('BB par Cellule'!Z41&gt;0,'BB par Cellule'!Z41,"")</f>
        <v/>
      </c>
      <c r="CE9" s="9" t="str">
        <f>IF('BB par Cellule'!V11&gt;0,'BB par Cellule'!V11,"")</f>
        <v/>
      </c>
      <c r="CF9" s="9" t="str">
        <f>IF('BB par Cellule'!Y41&gt;0,'BB par Cellule'!Y41,"")</f>
        <v/>
      </c>
      <c r="CG9" s="9" t="str">
        <f>IF('BB par Cellule'!U11&gt;0,'BB par Cellule'!U11,"")</f>
        <v/>
      </c>
      <c r="CH9" s="9" t="str">
        <f>IF('BB par Cellule'!X41&gt;0,'BB par Cellule'!X41,"")</f>
        <v/>
      </c>
      <c r="CI9" s="9" t="str">
        <f>IF('BB par Cellule'!T11&gt;0,'BB par Cellule'!T11,"")</f>
        <v>BLE</v>
      </c>
      <c r="CJ9" s="9" t="str">
        <f>IF('BB par Cellule'!W41&gt;0,'BB par Cellule'!W41,"")</f>
        <v/>
      </c>
      <c r="CK9" s="9" t="str">
        <f>IF('BB par Cellule'!S11&gt;0,'BB par Cellule'!S11,"")</f>
        <v>BLE</v>
      </c>
      <c r="CL9" s="9" t="str">
        <f>IF('BB par Cellule'!V41&gt;0,'BB par Cellule'!V41,"")</f>
        <v/>
      </c>
      <c r="CM9" s="9" t="str">
        <f>IF('BB par Cellule'!R11&gt;0,'BB par Cellule'!R11,"")</f>
        <v>BLE</v>
      </c>
      <c r="CN9" s="9" t="str">
        <f>IF('BB par Cellule'!U41&gt;0,'BB par Cellule'!U41,"")</f>
        <v/>
      </c>
      <c r="CO9" s="9" t="str">
        <f>IF('BB par Cellule'!Q11&gt;0,'BB par Cellule'!Q11,"")</f>
        <v>BLE</v>
      </c>
      <c r="CP9" s="9" t="str">
        <f>IF('BB par Cellule'!T41&gt;0,'BB par Cellule'!T41,"")</f>
        <v/>
      </c>
      <c r="CQ9" s="9" t="str">
        <f>IF('BB par Cellule'!P11&gt;0,'BB par Cellule'!P11,"")</f>
        <v/>
      </c>
      <c r="CR9" s="9" t="str">
        <f>IF('BB par Cellule'!S41&gt;0,'BB par Cellule'!S41,"")</f>
        <v>FEV</v>
      </c>
      <c r="CS9" s="9" t="str">
        <f>IF('BB par Cellule'!O11&gt;0,'BB par Cellule'!O11,"")</f>
        <v/>
      </c>
      <c r="CT9" s="9" t="str">
        <f>IF('BB par Cellule'!R41&gt;0,'BB par Cellule'!R41,"")</f>
        <v>FEV</v>
      </c>
      <c r="CU9" s="9" t="str">
        <f>IF('BB par Cellule'!N11&gt;0,'BB par Cellule'!N11,"")</f>
        <v/>
      </c>
      <c r="CV9" s="9" t="str">
        <f>IF('BB par Cellule'!Q41&gt;0,'BB par Cellule'!Q41,"")</f>
        <v>BLE</v>
      </c>
      <c r="CW9" s="9" t="str">
        <f>IF('BB par Cellule'!M11&gt;0,'BB par Cellule'!M11,"")</f>
        <v/>
      </c>
      <c r="CX9" s="9" t="str">
        <f>IF('BB par Cellule'!P41&gt;0,'BB par Cellule'!P41,"")</f>
        <v/>
      </c>
      <c r="CY9" s="9" t="str">
        <f>IF('BB par Cellule'!L11&gt;0,'BB par Cellule'!L11,"")</f>
        <v>BLE</v>
      </c>
      <c r="CZ9" s="9" t="str">
        <f>IF('BB par Cellule'!O41&gt;0,'BB par Cellule'!O41,"")</f>
        <v/>
      </c>
      <c r="DA9" s="9" t="str">
        <f>IF('BB par Cellule'!K11&gt;0,'BB par Cellule'!K11,"")</f>
        <v/>
      </c>
      <c r="DB9" s="9" t="str">
        <f>IF('BB par Cellule'!N41&gt;0,'BB par Cellule'!N41,"")</f>
        <v/>
      </c>
      <c r="DC9" s="9" t="str">
        <f>IF('BB par Cellule'!J11&gt;0,'BB par Cellule'!J11,"")</f>
        <v/>
      </c>
      <c r="DD9" s="9" t="str">
        <f>IF('BB par Cellule'!M41&gt;0,'BB par Cellule'!M41,"")</f>
        <v/>
      </c>
      <c r="DE9" s="9" t="str">
        <f>IF('BB par Cellule'!I11&gt;0,'BB par Cellule'!I11,"")</f>
        <v/>
      </c>
      <c r="DF9" s="9" t="str">
        <f>IF('BB par Cellule'!L41&gt;0,'BB par Cellule'!L41,"")</f>
        <v/>
      </c>
      <c r="DG9" s="9" t="str">
        <f>IF('BB par Cellule'!K41&gt;0,'BB par Cellule'!K41,"")</f>
        <v/>
      </c>
      <c r="DH9" s="9" t="str">
        <f>IF('BB par Cellule'!J41&gt;0,'BB par Cellule'!J41,"")</f>
        <v/>
      </c>
      <c r="DI9" s="9" t="str">
        <f>IF('BB par Cellule'!I41&gt;0,'BB par Cellule'!I41,"")</f>
        <v/>
      </c>
      <c r="DJ9" s="9" t="str">
        <f>IF('BB par Cellule'!H41&gt;0,'BB par Cellule'!H41,"")</f>
        <v/>
      </c>
      <c r="DK9" s="9" t="str">
        <f>IF('BB par Cellule'!G41&gt;0,'BB par Cellule'!G41,"")</f>
        <v/>
      </c>
      <c r="DL9" s="9" t="str">
        <f>IF('BB par Cellule'!F41&gt;0,'BB par Cellule'!F41,"")</f>
        <v/>
      </c>
      <c r="DM9" s="9" t="str">
        <f>IF('BB par Cellule'!E41&gt;0,'BB par Cellule'!E41,"")</f>
        <v/>
      </c>
      <c r="DN9" s="9" t="str">
        <f>IF('BB par Cellule'!D41&gt;0,'BB par Cellule'!D41,"")</f>
        <v/>
      </c>
      <c r="DO9" s="9" t="str">
        <f>IF('BB par Cellule'!C41&gt;0,'BB par Cellule'!C41,"")</f>
        <v/>
      </c>
      <c r="DP9" s="9" t="str">
        <f>IF('BB par Cellule'!B41&gt;0,'BB par Cellule'!B41,"")</f>
        <v/>
      </c>
      <c r="DQ9" s="9" t="str">
        <f>IF('BB par Cellule'!A41&gt;0,'BB par Cellule'!A41,"")</f>
        <v>FEV</v>
      </c>
    </row>
    <row r="10" spans="1:121">
      <c r="A10" s="4">
        <v>-4</v>
      </c>
      <c r="B10" s="4" t="str">
        <v/>
      </c>
      <c r="C10" s="4" t="str">
        <v/>
      </c>
      <c r="D10" s="4" t="str">
        <v/>
      </c>
      <c r="E10" s="8" t="str">
        <v/>
      </c>
      <c r="F10" s="8" t="str">
        <v/>
      </c>
      <c r="G10" s="8" t="str">
        <v>BLE</v>
      </c>
      <c r="H10" s="8" t="str">
        <v/>
      </c>
      <c r="I10" s="8" t="str">
        <v/>
      </c>
      <c r="J10" s="8" t="str">
        <v/>
      </c>
      <c r="K10" s="4" t="str">
        <v/>
      </c>
      <c r="L10" s="8" t="str">
        <v/>
      </c>
      <c r="M10" s="8" t="str">
        <v/>
      </c>
      <c r="N10" s="8" t="str">
        <v/>
      </c>
      <c r="O10" s="8" t="str">
        <v/>
      </c>
      <c r="P10" s="4" t="str">
        <v/>
      </c>
      <c r="Q10" s="4" t="str">
        <v/>
      </c>
      <c r="R10" s="4" t="str">
        <v/>
      </c>
      <c r="S10" s="4" t="str">
        <v>BLE</v>
      </c>
      <c r="T10" s="4" t="str">
        <v/>
      </c>
      <c r="U10" s="4" t="str">
        <v/>
      </c>
      <c r="V10" s="4">
        <v>9</v>
      </c>
      <c r="Z10" s="9" t="str">
        <f>IF('BB par Cellule'!AX12&gt;0,'BB par Cellule'!AX12,"")</f>
        <v/>
      </c>
      <c r="AA10" s="9" t="str">
        <f>IF('BB par Cellule'!AY12&gt;0,'BB par Cellule'!AY12,"")</f>
        <v/>
      </c>
      <c r="AB10" s="9" t="str">
        <f>IF('BB par Cellule'!AZ12&gt;0,'BB par Cellule'!AZ12,"")</f>
        <v>AV</v>
      </c>
      <c r="AC10" s="9" t="str">
        <f>IF('BB par Cellule'!BA12&gt;0,'BB par Cellule'!BA12,"")</f>
        <v>AV</v>
      </c>
      <c r="AD10" s="9" t="str">
        <f>IF('BB par Cellule'!BB12&gt;0,'BB par Cellule'!BB12,"")</f>
        <v>AV</v>
      </c>
      <c r="AE10" s="9" t="str">
        <f>IF('BB par Cellule'!BC12&gt;0,'BB par Cellule'!BC12,"")</f>
        <v>AV</v>
      </c>
      <c r="AF10" s="9" t="str">
        <f>IF('BB par Cellule'!BD12&gt;0,'BB par Cellule'!BD12,"")</f>
        <v>AV</v>
      </c>
      <c r="AG10" s="9" t="str">
        <f>IF('BB par Cellule'!BE12&gt;0,'BB par Cellule'!BE12,"")</f>
        <v>AV</v>
      </c>
      <c r="AH10" s="9" t="str">
        <f>IF('BB par Cellule'!BF12&gt;0,'BB par Cellule'!BF12,"")</f>
        <v/>
      </c>
      <c r="AI10" s="9" t="str">
        <f>IF('BB par Cellule'!BG12&gt;0,'BB par Cellule'!BG12,"")</f>
        <v>FEV</v>
      </c>
      <c r="AJ10" s="9" t="str">
        <f>IF('BB par Cellule'!BH12&gt;0,'BB par Cellule'!BH12,"")</f>
        <v/>
      </c>
      <c r="AK10" s="9" t="str">
        <f>IF('BB par Cellule'!BI12&gt;0,'BB par Cellule'!BI12,"")</f>
        <v/>
      </c>
      <c r="AL10" s="9" t="str">
        <f>IF('BB par Cellule'!BJ42&gt;0,'BB par Cellule'!BJ42,"")</f>
        <v/>
      </c>
      <c r="AM10" s="9" t="str">
        <f>IF('BB par Cellule'!BI42&gt;0,'BB par Cellule'!BI42,"")</f>
        <v/>
      </c>
      <c r="AN10" s="9" t="str">
        <f>IF('BB par Cellule'!BH42&gt;0,'BB par Cellule'!BH42,"")</f>
        <v/>
      </c>
      <c r="AO10" s="9" t="str">
        <f>IF('BB par Cellule'!BG42&gt;0,'BB par Cellule'!BG42,"")</f>
        <v>FEV</v>
      </c>
      <c r="AP10" s="9" t="str">
        <f>IF('BB par Cellule'!BF42&gt;0,'BB par Cellule'!BF42,"")</f>
        <v/>
      </c>
      <c r="AQ10" s="9" t="str">
        <f>IF('BB par Cellule'!BE42&gt;0,'BB par Cellule'!BE42,"")</f>
        <v>AV</v>
      </c>
      <c r="AR10" s="9" t="str">
        <f>IF('BB par Cellule'!BD42&gt;0,'BB par Cellule'!BD42,"")</f>
        <v>AV</v>
      </c>
      <c r="AS10" s="9" t="str">
        <f>IF('BB par Cellule'!AS12&gt;0,'BB par Cellule'!AS12,"")</f>
        <v/>
      </c>
      <c r="AT10" s="9" t="str">
        <f>IF('BB par Cellule'!BC42&gt;0,'BB par Cellule'!BC42,"")</f>
        <v>AV</v>
      </c>
      <c r="AU10" s="9" t="str">
        <f>IF('BB par Cellule'!AR12&gt;0,'BB par Cellule'!AR12,"")</f>
        <v>BLE</v>
      </c>
      <c r="AV10" s="9" t="str">
        <f>IF('BB par Cellule'!BB42&gt;0,'BB par Cellule'!BB42,"")</f>
        <v>AV</v>
      </c>
      <c r="AW10" s="9" t="str">
        <f>IF('BB par Cellule'!AQ12&gt;0,'BB par Cellule'!AQ12,"")</f>
        <v/>
      </c>
      <c r="AX10" s="9" t="str">
        <f>IF('BB par Cellule'!BA42&gt;0,'BB par Cellule'!BA42,"")</f>
        <v>AV</v>
      </c>
      <c r="AY10" s="9" t="str">
        <f>IF('BB par Cellule'!AP12&gt;0,'BB par Cellule'!AP12,"")</f>
        <v>AV</v>
      </c>
      <c r="AZ10" s="9" t="str">
        <f>IF('BB par Cellule'!AZ42&gt;0,'BB par Cellule'!AZ42,"")</f>
        <v/>
      </c>
      <c r="BA10" s="9" t="str">
        <f>IF('BB par Cellule'!AO12&gt;0,'BB par Cellule'!AO12,"")</f>
        <v>AV</v>
      </c>
      <c r="BB10" s="9" t="str">
        <f>IF('BB par Cellule'!AY42&gt;0,'BB par Cellule'!AY42,"")</f>
        <v/>
      </c>
      <c r="BC10" s="9" t="str">
        <f>IF('BB par Cellule'!AN12&gt;0,'BB par Cellule'!AN12,"")</f>
        <v>AV</v>
      </c>
      <c r="BD10" s="9" t="str">
        <f>IF('BB par Cellule'!AX42&gt;0,'BB par Cellule'!AX42,"")</f>
        <v>FEV</v>
      </c>
      <c r="BE10" s="9" t="str">
        <f>IF('BB par Cellule'!AM12&gt;0,'BB par Cellule'!AM12,"")</f>
        <v>AV</v>
      </c>
      <c r="BF10" s="9" t="str">
        <f>IF('BB par Cellule'!AS42&gt;0,'BB par Cellule'!AS42,"")</f>
        <v/>
      </c>
      <c r="BG10" s="9" t="str">
        <f>IF('BB par Cellule'!AL12&gt;0,'BB par Cellule'!AL12,"")</f>
        <v>AV</v>
      </c>
      <c r="BH10" s="9" t="str">
        <f>IF('BB par Cellule'!AR42&gt;0,'BB par Cellule'!AR42,"")</f>
        <v/>
      </c>
      <c r="BI10" s="9" t="str">
        <f>IF('BB par Cellule'!AK12&gt;0,'BB par Cellule'!AK12,"")</f>
        <v>AV</v>
      </c>
      <c r="BJ10" s="9" t="str">
        <f>IF('BB par Cellule'!AQ42&gt;0,'BB par Cellule'!AQ42,"")</f>
        <v>AV</v>
      </c>
      <c r="BK10" s="9" t="str">
        <f>IF('BB par Cellule'!AJ12&gt;0,'BB par Cellule'!AJ12,"")</f>
        <v>AV</v>
      </c>
      <c r="BL10" s="9" t="str">
        <f>IF('BB par Cellule'!AP42&gt;0,'BB par Cellule'!AP42,"")</f>
        <v>AV</v>
      </c>
      <c r="BM10" s="9" t="str">
        <f>IF('BB par Cellule'!AI12&gt;0,'BB par Cellule'!AI12,"")</f>
        <v/>
      </c>
      <c r="BN10" s="9" t="str">
        <f>IF('BB par Cellule'!AO42&gt;0,'BB par Cellule'!AO42,"")</f>
        <v>AV</v>
      </c>
      <c r="BO10" s="9" t="str">
        <f>IF('BB par Cellule'!AH12&gt;0,'BB par Cellule'!AH12,"")</f>
        <v/>
      </c>
      <c r="BP10" s="9" t="str">
        <f>IF('BB par Cellule'!AN42&gt;0,'BB par Cellule'!AN42,"")</f>
        <v>AV</v>
      </c>
      <c r="BQ10" s="9" t="str">
        <f>IF('BB par Cellule'!AC12&gt;0,'BB par Cellule'!AC12,"")</f>
        <v/>
      </c>
      <c r="BR10" s="9" t="str">
        <f>IF('BB par Cellule'!AM42&gt;0,'BB par Cellule'!AM42,"")</f>
        <v/>
      </c>
      <c r="BS10" s="9" t="str">
        <f>IF('BB par Cellule'!AB12&gt;0,'BB par Cellule'!AB12,"")</f>
        <v/>
      </c>
      <c r="BT10" s="9" t="str">
        <f>IF('BB par Cellule'!AL42&gt;0,'BB par Cellule'!AL42,"")</f>
        <v>BLE</v>
      </c>
      <c r="BU10" s="9" t="str">
        <f>IF('BB par Cellule'!AA12&gt;0,'BB par Cellule'!AA12,"")</f>
        <v/>
      </c>
      <c r="BV10" s="9" t="str">
        <f>IF('BB par Cellule'!AK42&gt;0,'BB par Cellule'!AK42,"")</f>
        <v/>
      </c>
      <c r="BW10" s="9" t="str">
        <f>IF('BB par Cellule'!Z12&gt;0,'BB par Cellule'!Z12,"")</f>
        <v/>
      </c>
      <c r="BX10" s="9" t="str">
        <f>IF('BB par Cellule'!AC42&gt;0,'BB par Cellule'!AC42,"")</f>
        <v/>
      </c>
      <c r="BY10" s="9" t="str">
        <f>IF('BB par Cellule'!Y12&gt;0,'BB par Cellule'!Y12,"")</f>
        <v/>
      </c>
      <c r="BZ10" s="9" t="str">
        <f>IF('BB par Cellule'!AB42&gt;0,'BB par Cellule'!AB42,"")</f>
        <v/>
      </c>
      <c r="CA10" s="9" t="str">
        <f>IF('BB par Cellule'!X12&gt;0,'BB par Cellule'!X12,"")</f>
        <v/>
      </c>
      <c r="CB10" s="9" t="str">
        <f>IF('BB par Cellule'!AA42&gt;0,'BB par Cellule'!AA42,"")</f>
        <v/>
      </c>
      <c r="CC10" s="9" t="str">
        <f>IF('BB par Cellule'!W12&gt;0,'BB par Cellule'!W12,"")</f>
        <v/>
      </c>
      <c r="CD10" s="9" t="str">
        <f>IF('BB par Cellule'!Z42&gt;0,'BB par Cellule'!Z42,"")</f>
        <v/>
      </c>
      <c r="CE10" s="9" t="str">
        <f>IF('BB par Cellule'!V12&gt;0,'BB par Cellule'!V12,"")</f>
        <v/>
      </c>
      <c r="CF10" s="9" t="str">
        <f>IF('BB par Cellule'!Y42&gt;0,'BB par Cellule'!Y42,"")</f>
        <v/>
      </c>
      <c r="CG10" s="9" t="str">
        <f>IF('BB par Cellule'!U12&gt;0,'BB par Cellule'!U12,"")</f>
        <v/>
      </c>
      <c r="CH10" s="9" t="str">
        <f>IF('BB par Cellule'!X42&gt;0,'BB par Cellule'!X42,"")</f>
        <v/>
      </c>
      <c r="CI10" s="9" t="str">
        <f>IF('BB par Cellule'!T12&gt;0,'BB par Cellule'!T12,"")</f>
        <v>BLE</v>
      </c>
      <c r="CJ10" s="9" t="str">
        <f>IF('BB par Cellule'!W42&gt;0,'BB par Cellule'!W42,"")</f>
        <v/>
      </c>
      <c r="CK10" s="9" t="str">
        <f>IF('BB par Cellule'!S12&gt;0,'BB par Cellule'!S12,"")</f>
        <v>BLE</v>
      </c>
      <c r="CL10" s="9" t="str">
        <f>IF('BB par Cellule'!V42&gt;0,'BB par Cellule'!V42,"")</f>
        <v/>
      </c>
      <c r="CM10" s="9" t="str">
        <f>IF('BB par Cellule'!R12&gt;0,'BB par Cellule'!R12,"")</f>
        <v>BLE</v>
      </c>
      <c r="CN10" s="9" t="str">
        <f>IF('BB par Cellule'!U42&gt;0,'BB par Cellule'!U42,"")</f>
        <v/>
      </c>
      <c r="CO10" s="9" t="str">
        <f>IF('BB par Cellule'!Q12&gt;0,'BB par Cellule'!Q12,"")</f>
        <v>BLE</v>
      </c>
      <c r="CP10" s="9" t="str">
        <f>IF('BB par Cellule'!T42&gt;0,'BB par Cellule'!T42,"")</f>
        <v/>
      </c>
      <c r="CQ10" s="9" t="str">
        <f>IF('BB par Cellule'!P12&gt;0,'BB par Cellule'!P12,"")</f>
        <v/>
      </c>
      <c r="CR10" s="9" t="str">
        <f>IF('BB par Cellule'!S42&gt;0,'BB par Cellule'!S42,"")</f>
        <v>FEV</v>
      </c>
      <c r="CS10" s="9" t="str">
        <f>IF('BB par Cellule'!O12&gt;0,'BB par Cellule'!O12,"")</f>
        <v/>
      </c>
      <c r="CT10" s="9" t="str">
        <f>IF('BB par Cellule'!R42&gt;0,'BB par Cellule'!R42,"")</f>
        <v>FEV</v>
      </c>
      <c r="CU10" s="9" t="str">
        <f>IF('BB par Cellule'!N12&gt;0,'BB par Cellule'!N12,"")</f>
        <v/>
      </c>
      <c r="CV10" s="9" t="str">
        <f>IF('BB par Cellule'!Q42&gt;0,'BB par Cellule'!Q42,"")</f>
        <v/>
      </c>
      <c r="CW10" s="9" t="str">
        <f>IF('BB par Cellule'!M12&gt;0,'BB par Cellule'!M12,"")</f>
        <v/>
      </c>
      <c r="CX10" s="9" t="str">
        <f>IF('BB par Cellule'!P42&gt;0,'BB par Cellule'!P42,"")</f>
        <v/>
      </c>
      <c r="CY10" s="9" t="str">
        <f>IF('BB par Cellule'!L12&gt;0,'BB par Cellule'!L12,"")</f>
        <v>BLE</v>
      </c>
      <c r="CZ10" s="9" t="str">
        <f>IF('BB par Cellule'!O42&gt;0,'BB par Cellule'!O42,"")</f>
        <v/>
      </c>
      <c r="DA10" s="9" t="str">
        <f>IF('BB par Cellule'!K12&gt;0,'BB par Cellule'!K12,"")</f>
        <v/>
      </c>
      <c r="DB10" s="9" t="str">
        <f>IF('BB par Cellule'!N42&gt;0,'BB par Cellule'!N42,"")</f>
        <v/>
      </c>
      <c r="DC10" s="9" t="str">
        <f>IF('BB par Cellule'!J12&gt;0,'BB par Cellule'!J12,"")</f>
        <v/>
      </c>
      <c r="DD10" s="9" t="str">
        <f>IF('BB par Cellule'!M42&gt;0,'BB par Cellule'!M42,"")</f>
        <v/>
      </c>
      <c r="DE10" s="9" t="str">
        <f>IF('BB par Cellule'!I12&gt;0,'BB par Cellule'!I12,"")</f>
        <v/>
      </c>
      <c r="DF10" s="9" t="str">
        <f>IF('BB par Cellule'!L42&gt;0,'BB par Cellule'!L42,"")</f>
        <v/>
      </c>
      <c r="DG10" s="9" t="str">
        <f>IF('BB par Cellule'!K42&gt;0,'BB par Cellule'!K42,"")</f>
        <v/>
      </c>
      <c r="DH10" s="9" t="str">
        <f>IF('BB par Cellule'!J42&gt;0,'BB par Cellule'!J42,"")</f>
        <v/>
      </c>
      <c r="DI10" s="9" t="str">
        <f>IF('BB par Cellule'!I42&gt;0,'BB par Cellule'!I42,"")</f>
        <v/>
      </c>
      <c r="DJ10" s="9" t="str">
        <f>IF('BB par Cellule'!H42&gt;0,'BB par Cellule'!H42,"")</f>
        <v/>
      </c>
      <c r="DK10" s="9" t="str">
        <f>IF('BB par Cellule'!G42&gt;0,'BB par Cellule'!G42,"")</f>
        <v/>
      </c>
      <c r="DL10" s="9" t="str">
        <f>IF('BB par Cellule'!F42&gt;0,'BB par Cellule'!F42,"")</f>
        <v/>
      </c>
      <c r="DM10" s="9" t="str">
        <f>IF('BB par Cellule'!E42&gt;0,'BB par Cellule'!E42,"")</f>
        <v/>
      </c>
      <c r="DN10" s="9" t="str">
        <f>IF('BB par Cellule'!D42&gt;0,'BB par Cellule'!D42,"")</f>
        <v/>
      </c>
      <c r="DO10" s="9" t="str">
        <f>IF('BB par Cellule'!C42&gt;0,'BB par Cellule'!C42,"")</f>
        <v/>
      </c>
      <c r="DP10" s="9" t="str">
        <f>IF('BB par Cellule'!B42&gt;0,'BB par Cellule'!B42,"")</f>
        <v/>
      </c>
      <c r="DQ10" s="9" t="str">
        <f>IF('BB par Cellule'!A42&gt;0,'BB par Cellule'!A42,"")</f>
        <v/>
      </c>
    </row>
    <row r="11" spans="1:121">
      <c r="A11" s="4">
        <v>-3</v>
      </c>
      <c r="B11" s="4" t="str">
        <v/>
      </c>
      <c r="C11" s="4" t="str">
        <v/>
      </c>
      <c r="D11" s="4" t="str">
        <v/>
      </c>
      <c r="E11" s="8" t="str">
        <v/>
      </c>
      <c r="F11" s="8" t="str">
        <v/>
      </c>
      <c r="G11" s="8" t="str">
        <v/>
      </c>
      <c r="H11" s="8" t="str">
        <v>FEV</v>
      </c>
      <c r="I11" s="8" t="str">
        <v>FEV</v>
      </c>
      <c r="J11" s="8" t="str">
        <v>FEV</v>
      </c>
      <c r="K11" s="4" t="str">
        <v>FEV</v>
      </c>
      <c r="L11" s="8" t="str">
        <v/>
      </c>
      <c r="M11" s="8" t="str">
        <v>FEV</v>
      </c>
      <c r="N11" s="8" t="str">
        <v>FEV</v>
      </c>
      <c r="O11" s="8" t="str">
        <v/>
      </c>
      <c r="P11" s="4" t="str">
        <v/>
      </c>
      <c r="Q11" s="4" t="str">
        <v/>
      </c>
      <c r="R11" s="4" t="str">
        <v>BLE</v>
      </c>
      <c r="S11" s="4" t="str">
        <v/>
      </c>
      <c r="T11" s="4" t="str">
        <v/>
      </c>
      <c r="U11" s="4" t="str">
        <v/>
      </c>
      <c r="V11" s="4">
        <v>10</v>
      </c>
      <c r="Z11" s="9" t="str">
        <f>IF('BB par Cellule'!AX13&gt;0,'BB par Cellule'!AX13,"")</f>
        <v/>
      </c>
      <c r="AA11" s="9" t="str">
        <f>IF('BB par Cellule'!AY13&gt;0,'BB par Cellule'!AY13,"")</f>
        <v/>
      </c>
      <c r="AB11" s="9" t="str">
        <f>IF('BB par Cellule'!AZ13&gt;0,'BB par Cellule'!AZ13,"")</f>
        <v>AV</v>
      </c>
      <c r="AC11" s="9" t="str">
        <f>IF('BB par Cellule'!BA13&gt;0,'BB par Cellule'!BA13,"")</f>
        <v>AV</v>
      </c>
      <c r="AD11" s="9" t="str">
        <f>IF('BB par Cellule'!BB13&gt;0,'BB par Cellule'!BB13,"")</f>
        <v>AV</v>
      </c>
      <c r="AE11" s="9" t="str">
        <f>IF('BB par Cellule'!BC13&gt;0,'BB par Cellule'!BC13,"")</f>
        <v>AV</v>
      </c>
      <c r="AF11" s="9" t="str">
        <f>IF('BB par Cellule'!BD13&gt;0,'BB par Cellule'!BD13,"")</f>
        <v>AV</v>
      </c>
      <c r="AG11" s="9" t="str">
        <f>IF('BB par Cellule'!BE13&gt;0,'BB par Cellule'!BE13,"")</f>
        <v>AV</v>
      </c>
      <c r="AH11" s="9" t="str">
        <f>IF('BB par Cellule'!BF13&gt;0,'BB par Cellule'!BF13,"")</f>
        <v/>
      </c>
      <c r="AI11" s="9" t="str">
        <f>IF('BB par Cellule'!BG13&gt;0,'BB par Cellule'!BG13,"")</f>
        <v>FEV</v>
      </c>
      <c r="AJ11" s="9" t="str">
        <f>IF('BB par Cellule'!BH13&gt;0,'BB par Cellule'!BH13,"")</f>
        <v/>
      </c>
      <c r="AK11" s="9" t="str">
        <f>IF('BB par Cellule'!BI13&gt;0,'BB par Cellule'!BI13,"")</f>
        <v/>
      </c>
      <c r="AL11" s="9" t="str">
        <f>IF('BB par Cellule'!BJ43&gt;0,'BB par Cellule'!BJ43,"")</f>
        <v/>
      </c>
      <c r="AM11" s="9" t="str">
        <f>IF('BB par Cellule'!BI43&gt;0,'BB par Cellule'!BI43,"")</f>
        <v>FEV</v>
      </c>
      <c r="AN11" s="9" t="str">
        <f>IF('BB par Cellule'!BH43&gt;0,'BB par Cellule'!BH43,"")</f>
        <v>FEV</v>
      </c>
      <c r="AO11" s="9" t="str">
        <f>IF('BB par Cellule'!BG43&gt;0,'BB par Cellule'!BG43,"")</f>
        <v/>
      </c>
      <c r="AP11" s="9" t="str">
        <f>IF('BB par Cellule'!BF43&gt;0,'BB par Cellule'!BF43,"")</f>
        <v/>
      </c>
      <c r="AQ11" s="9" t="str">
        <f>IF('BB par Cellule'!BE43&gt;0,'BB par Cellule'!BE43,"")</f>
        <v>AV</v>
      </c>
      <c r="AR11" s="9" t="str">
        <f>IF('BB par Cellule'!BD43&gt;0,'BB par Cellule'!BD43,"")</f>
        <v>AV</v>
      </c>
      <c r="AS11" s="9" t="str">
        <f>IF('BB par Cellule'!AS13&gt;0,'BB par Cellule'!AS13,"")</f>
        <v/>
      </c>
      <c r="AT11" s="9" t="str">
        <f>IF('BB par Cellule'!BC43&gt;0,'BB par Cellule'!BC43,"")</f>
        <v>AV</v>
      </c>
      <c r="AU11" s="9" t="str">
        <f>IF('BB par Cellule'!AR13&gt;0,'BB par Cellule'!AR13,"")</f>
        <v/>
      </c>
      <c r="AV11" s="9" t="str">
        <f>IF('BB par Cellule'!BB43&gt;0,'BB par Cellule'!BB43,"")</f>
        <v>AV</v>
      </c>
      <c r="AW11" s="9" t="str">
        <f>IF('BB par Cellule'!AQ13&gt;0,'BB par Cellule'!AQ13,"")</f>
        <v/>
      </c>
      <c r="AX11" s="9" t="str">
        <f>IF('BB par Cellule'!BA43&gt;0,'BB par Cellule'!BA43,"")</f>
        <v>AV</v>
      </c>
      <c r="AY11" s="9" t="str">
        <f>IF('BB par Cellule'!AP13&gt;0,'BB par Cellule'!AP13,"")</f>
        <v/>
      </c>
      <c r="AZ11" s="9" t="str">
        <f>IF('BB par Cellule'!AZ43&gt;0,'BB par Cellule'!AZ43,"")</f>
        <v>FEV</v>
      </c>
      <c r="BA11" s="9" t="str">
        <f>IF('BB par Cellule'!AO13&gt;0,'BB par Cellule'!AO13,"")</f>
        <v/>
      </c>
      <c r="BB11" s="9" t="str">
        <f>IF('BB par Cellule'!AY43&gt;0,'BB par Cellule'!AY43,"")</f>
        <v/>
      </c>
      <c r="BC11" s="9" t="str">
        <f>IF('BB par Cellule'!AN13&gt;0,'BB par Cellule'!AN13,"")</f>
        <v/>
      </c>
      <c r="BD11" s="9" t="str">
        <f>IF('BB par Cellule'!AX43&gt;0,'BB par Cellule'!AX43,"")</f>
        <v>FEV</v>
      </c>
      <c r="BE11" s="9" t="str">
        <f>IF('BB par Cellule'!AM13&gt;0,'BB par Cellule'!AM13,"")</f>
        <v/>
      </c>
      <c r="BF11" s="9" t="str">
        <f>IF('BB par Cellule'!AS43&gt;0,'BB par Cellule'!AS43,"")</f>
        <v/>
      </c>
      <c r="BG11" s="9" t="str">
        <f>IF('BB par Cellule'!AL13&gt;0,'BB par Cellule'!AL13,"")</f>
        <v/>
      </c>
      <c r="BH11" s="9" t="str">
        <f>IF('BB par Cellule'!AR43&gt;0,'BB par Cellule'!AR43,"")</f>
        <v/>
      </c>
      <c r="BI11" s="9" t="str">
        <f>IF('BB par Cellule'!AK13&gt;0,'BB par Cellule'!AK13,"")</f>
        <v/>
      </c>
      <c r="BJ11" s="9" t="str">
        <f>IF('BB par Cellule'!AQ43&gt;0,'BB par Cellule'!AQ43,"")</f>
        <v>AV</v>
      </c>
      <c r="BK11" s="9" t="str">
        <f>IF('BB par Cellule'!AJ13&gt;0,'BB par Cellule'!AJ13,"")</f>
        <v/>
      </c>
      <c r="BL11" s="9" t="str">
        <f>IF('BB par Cellule'!AP43&gt;0,'BB par Cellule'!AP43,"")</f>
        <v>AV</v>
      </c>
      <c r="BM11" s="9" t="str">
        <f>IF('BB par Cellule'!AI13&gt;0,'BB par Cellule'!AI13,"")</f>
        <v/>
      </c>
      <c r="BN11" s="9" t="str">
        <f>IF('BB par Cellule'!AO43&gt;0,'BB par Cellule'!AO43,"")</f>
        <v>AV</v>
      </c>
      <c r="BO11" s="9" t="str">
        <f>IF('BB par Cellule'!AH13&gt;0,'BB par Cellule'!AH13,"")</f>
        <v/>
      </c>
      <c r="BP11" s="9" t="str">
        <f>IF('BB par Cellule'!AN43&gt;0,'BB par Cellule'!AN43,"")</f>
        <v>AV</v>
      </c>
      <c r="BQ11" s="9" t="str">
        <f>IF('BB par Cellule'!AC13&gt;0,'BB par Cellule'!AC13,"")</f>
        <v/>
      </c>
      <c r="BR11" s="9" t="str">
        <f>IF('BB par Cellule'!AM43&gt;0,'BB par Cellule'!AM43,"")</f>
        <v/>
      </c>
      <c r="BS11" s="9" t="str">
        <f>IF('BB par Cellule'!AB13&gt;0,'BB par Cellule'!AB13,"")</f>
        <v/>
      </c>
      <c r="BT11" s="9" t="str">
        <f>IF('BB par Cellule'!AL43&gt;0,'BB par Cellule'!AL43,"")</f>
        <v/>
      </c>
      <c r="BU11" s="9" t="str">
        <f>IF('BB par Cellule'!AA13&gt;0,'BB par Cellule'!AA13,"")</f>
        <v/>
      </c>
      <c r="BV11" s="9" t="str">
        <f>IF('BB par Cellule'!AK43&gt;0,'BB par Cellule'!AK43,"")</f>
        <v/>
      </c>
      <c r="BW11" s="9" t="str">
        <f>IF('BB par Cellule'!Z13&gt;0,'BB par Cellule'!Z13,"")</f>
        <v/>
      </c>
      <c r="BX11" s="9" t="str">
        <f>IF('BB par Cellule'!AC43&gt;0,'BB par Cellule'!AC43,"")</f>
        <v/>
      </c>
      <c r="BY11" s="9" t="str">
        <f>IF('BB par Cellule'!Y13&gt;0,'BB par Cellule'!Y13,"")</f>
        <v/>
      </c>
      <c r="BZ11" s="9" t="str">
        <f>IF('BB par Cellule'!AB43&gt;0,'BB par Cellule'!AB43,"")</f>
        <v/>
      </c>
      <c r="CA11" s="9" t="str">
        <f>IF('BB par Cellule'!X13&gt;0,'BB par Cellule'!X13,"")</f>
        <v/>
      </c>
      <c r="CB11" s="9" t="str">
        <f>IF('BB par Cellule'!AA43&gt;0,'BB par Cellule'!AA43,"")</f>
        <v/>
      </c>
      <c r="CC11" s="9" t="str">
        <f>IF('BB par Cellule'!W13&gt;0,'BB par Cellule'!W13,"")</f>
        <v/>
      </c>
      <c r="CD11" s="9" t="str">
        <f>IF('BB par Cellule'!Z43&gt;0,'BB par Cellule'!Z43,"")</f>
        <v/>
      </c>
      <c r="CE11" s="9" t="str">
        <f>IF('BB par Cellule'!V13&gt;0,'BB par Cellule'!V13,"")</f>
        <v/>
      </c>
      <c r="CF11" s="9" t="str">
        <f>IF('BB par Cellule'!Y43&gt;0,'BB par Cellule'!Y43,"")</f>
        <v/>
      </c>
      <c r="CG11" s="9" t="str">
        <f>IF('BB par Cellule'!U13&gt;0,'BB par Cellule'!U13,"")</f>
        <v/>
      </c>
      <c r="CH11" s="9" t="str">
        <f>IF('BB par Cellule'!X43&gt;0,'BB par Cellule'!X43,"")</f>
        <v/>
      </c>
      <c r="CI11" s="9" t="str">
        <f>IF('BB par Cellule'!T13&gt;0,'BB par Cellule'!T13,"")</f>
        <v>BLE</v>
      </c>
      <c r="CJ11" s="9" t="str">
        <f>IF('BB par Cellule'!W43&gt;0,'BB par Cellule'!W43,"")</f>
        <v/>
      </c>
      <c r="CK11" s="9" t="str">
        <f>IF('BB par Cellule'!S13&gt;0,'BB par Cellule'!S13,"")</f>
        <v>BLE</v>
      </c>
      <c r="CL11" s="9" t="str">
        <f>IF('BB par Cellule'!V43&gt;0,'BB par Cellule'!V43,"")</f>
        <v/>
      </c>
      <c r="CM11" s="9" t="str">
        <f>IF('BB par Cellule'!R13&gt;0,'BB par Cellule'!R13,"")</f>
        <v>BLE</v>
      </c>
      <c r="CN11" s="9" t="str">
        <f>IF('BB par Cellule'!U43&gt;0,'BB par Cellule'!U43,"")</f>
        <v/>
      </c>
      <c r="CO11" s="9" t="str">
        <f>IF('BB par Cellule'!Q13&gt;0,'BB par Cellule'!Q13,"")</f>
        <v>BLE</v>
      </c>
      <c r="CP11" s="9" t="str">
        <f>IF('BB par Cellule'!T43&gt;0,'BB par Cellule'!T43,"")</f>
        <v/>
      </c>
      <c r="CQ11" s="9" t="str">
        <f>IF('BB par Cellule'!P13&gt;0,'BB par Cellule'!P13,"")</f>
        <v/>
      </c>
      <c r="CR11" s="9" t="str">
        <f>IF('BB par Cellule'!S43&gt;0,'BB par Cellule'!S43,"")</f>
        <v>FEV</v>
      </c>
      <c r="CS11" s="9" t="str">
        <f>IF('BB par Cellule'!O13&gt;0,'BB par Cellule'!O13,"")</f>
        <v/>
      </c>
      <c r="CT11" s="9" t="str">
        <f>IF('BB par Cellule'!R43&gt;0,'BB par Cellule'!R43,"")</f>
        <v>FEV</v>
      </c>
      <c r="CU11" s="9" t="str">
        <f>IF('BB par Cellule'!N13&gt;0,'BB par Cellule'!N13,"")</f>
        <v/>
      </c>
      <c r="CV11" s="9" t="str">
        <f>IF('BB par Cellule'!Q43&gt;0,'BB par Cellule'!Q43,"")</f>
        <v/>
      </c>
      <c r="CW11" s="9" t="str">
        <f>IF('BB par Cellule'!M13&gt;0,'BB par Cellule'!M13,"")</f>
        <v/>
      </c>
      <c r="CX11" s="9" t="str">
        <f>IF('BB par Cellule'!P43&gt;0,'BB par Cellule'!P43,"")</f>
        <v/>
      </c>
      <c r="CY11" s="9" t="str">
        <f>IF('BB par Cellule'!L13&gt;0,'BB par Cellule'!L13,"")</f>
        <v>BLE</v>
      </c>
      <c r="CZ11" s="9" t="str">
        <f>IF('BB par Cellule'!O43&gt;0,'BB par Cellule'!O43,"")</f>
        <v/>
      </c>
      <c r="DA11" s="9" t="str">
        <f>IF('BB par Cellule'!K13&gt;0,'BB par Cellule'!K13,"")</f>
        <v/>
      </c>
      <c r="DB11" s="9" t="str">
        <f>IF('BB par Cellule'!N43&gt;0,'BB par Cellule'!N43,"")</f>
        <v/>
      </c>
      <c r="DC11" s="9" t="str">
        <f>IF('BB par Cellule'!J13&gt;0,'BB par Cellule'!J13,"")</f>
        <v/>
      </c>
      <c r="DD11" s="9" t="str">
        <f>IF('BB par Cellule'!M43&gt;0,'BB par Cellule'!M43,"")</f>
        <v/>
      </c>
      <c r="DE11" s="9" t="str">
        <f>IF('BB par Cellule'!I13&gt;0,'BB par Cellule'!I13,"")</f>
        <v/>
      </c>
      <c r="DF11" s="9" t="str">
        <f>IF('BB par Cellule'!L43&gt;0,'BB par Cellule'!L43,"")</f>
        <v/>
      </c>
      <c r="DG11" s="9" t="str">
        <f>IF('BB par Cellule'!K43&gt;0,'BB par Cellule'!K43,"")</f>
        <v/>
      </c>
      <c r="DH11" s="9" t="str">
        <f>IF('BB par Cellule'!J43&gt;0,'BB par Cellule'!J43,"")</f>
        <v/>
      </c>
      <c r="DI11" s="9" t="str">
        <f>IF('BB par Cellule'!I43&gt;0,'BB par Cellule'!I43,"")</f>
        <v>FEV</v>
      </c>
      <c r="DJ11" s="9" t="str">
        <f>IF('BB par Cellule'!H43&gt;0,'BB par Cellule'!H43,"")</f>
        <v/>
      </c>
      <c r="DK11" s="9" t="str">
        <f>IF('BB par Cellule'!G43&gt;0,'BB par Cellule'!G43,"")</f>
        <v>AV</v>
      </c>
      <c r="DL11" s="9" t="str">
        <f>IF('BB par Cellule'!F43&gt;0,'BB par Cellule'!F43,"")</f>
        <v>AV</v>
      </c>
      <c r="DM11" s="9" t="str">
        <f>IF('BB par Cellule'!E43&gt;0,'BB par Cellule'!E43,"")</f>
        <v>AV</v>
      </c>
      <c r="DN11" s="9" t="str">
        <f>IF('BB par Cellule'!D43&gt;0,'BB par Cellule'!D43,"")</f>
        <v>AV</v>
      </c>
      <c r="DO11" s="9" t="str">
        <f>IF('BB par Cellule'!C43&gt;0,'BB par Cellule'!C43,"")</f>
        <v>AV</v>
      </c>
      <c r="DP11" s="9" t="str">
        <f>IF('BB par Cellule'!B43&gt;0,'BB par Cellule'!B43,"")</f>
        <v/>
      </c>
      <c r="DQ11" s="9" t="str">
        <f>IF('BB par Cellule'!A43&gt;0,'BB par Cellule'!A43,"")</f>
        <v/>
      </c>
    </row>
    <row r="12" spans="1:121">
      <c r="A12" s="4">
        <v>-2</v>
      </c>
      <c r="B12" s="4" t="str">
        <v/>
      </c>
      <c r="C12" s="4" t="str">
        <v/>
      </c>
      <c r="D12" s="4" t="str">
        <v/>
      </c>
      <c r="E12" s="8" t="str">
        <v>FEV</v>
      </c>
      <c r="F12" s="8" t="str">
        <v/>
      </c>
      <c r="G12" s="8" t="str">
        <v/>
      </c>
      <c r="H12" s="8" t="str">
        <v/>
      </c>
      <c r="I12" s="8" t="str">
        <v/>
      </c>
      <c r="J12" s="8" t="str">
        <v/>
      </c>
      <c r="K12" s="4" t="str">
        <v/>
      </c>
      <c r="L12" s="8" t="str">
        <v/>
      </c>
      <c r="M12" s="8" t="str">
        <v>BLE</v>
      </c>
      <c r="N12" s="8" t="str">
        <v/>
      </c>
      <c r="O12" s="8" t="str">
        <v/>
      </c>
      <c r="P12" s="4" t="str">
        <v/>
      </c>
      <c r="Q12" s="4" t="str">
        <v/>
      </c>
      <c r="R12" s="4" t="str">
        <v/>
      </c>
      <c r="S12" s="4" t="str">
        <v/>
      </c>
      <c r="T12" s="4" t="str">
        <v/>
      </c>
      <c r="U12" s="4" t="str">
        <v/>
      </c>
      <c r="V12" s="4">
        <v>11</v>
      </c>
      <c r="Z12" s="9" t="str">
        <f>IF('BB par Cellule'!AX14&gt;0,'BB par Cellule'!AX14,"")</f>
        <v/>
      </c>
      <c r="AA12" s="9" t="str">
        <f>IF('BB par Cellule'!AY14&gt;0,'BB par Cellule'!AY14,"")</f>
        <v>FEV</v>
      </c>
      <c r="AB12" s="9" t="str">
        <f>IF('BB par Cellule'!AZ14&gt;0,'BB par Cellule'!AZ14,"")</f>
        <v>AV</v>
      </c>
      <c r="AC12" s="9" t="str">
        <f>IF('BB par Cellule'!BA14&gt;0,'BB par Cellule'!BA14,"")</f>
        <v>AV</v>
      </c>
      <c r="AD12" s="9" t="str">
        <f>IF('BB par Cellule'!BB14&gt;0,'BB par Cellule'!BB14,"")</f>
        <v>AV</v>
      </c>
      <c r="AE12" s="9" t="str">
        <f>IF('BB par Cellule'!BC14&gt;0,'BB par Cellule'!BC14,"")</f>
        <v>AV</v>
      </c>
      <c r="AF12" s="9" t="str">
        <f>IF('BB par Cellule'!BD14&gt;0,'BB par Cellule'!BD14,"")</f>
        <v>AV</v>
      </c>
      <c r="AG12" s="9" t="str">
        <f>IF('BB par Cellule'!BE14&gt;0,'BB par Cellule'!BE14,"")</f>
        <v>AV</v>
      </c>
      <c r="AH12" s="9" t="str">
        <f>IF('BB par Cellule'!BF14&gt;0,'BB par Cellule'!BF14,"")</f>
        <v/>
      </c>
      <c r="AI12" s="9" t="str">
        <f>IF('BB par Cellule'!BG14&gt;0,'BB par Cellule'!BG14,"")</f>
        <v/>
      </c>
      <c r="AJ12" s="9" t="str">
        <f>IF('BB par Cellule'!BH14&gt;0,'BB par Cellule'!BH14,"")</f>
        <v/>
      </c>
      <c r="AK12" s="9" t="str">
        <f>IF('BB par Cellule'!BI14&gt;0,'BB par Cellule'!BI14,"")</f>
        <v/>
      </c>
      <c r="AL12" s="9" t="str">
        <f>IF('BB par Cellule'!BJ44&gt;0,'BB par Cellule'!BJ44,"")</f>
        <v/>
      </c>
      <c r="AM12" s="9" t="str">
        <f>IF('BB par Cellule'!BI44&gt;0,'BB par Cellule'!BI44,"")</f>
        <v/>
      </c>
      <c r="AN12" s="9" t="str">
        <f>IF('BB par Cellule'!BH44&gt;0,'BB par Cellule'!BH44,"")</f>
        <v>FEV</v>
      </c>
      <c r="AO12" s="9" t="str">
        <f>IF('BB par Cellule'!BG44&gt;0,'BB par Cellule'!BG44,"")</f>
        <v>FEV</v>
      </c>
      <c r="AP12" s="9" t="str">
        <f>IF('BB par Cellule'!BF44&gt;0,'BB par Cellule'!BF44,"")</f>
        <v/>
      </c>
      <c r="AQ12" s="9" t="str">
        <f>IF('BB par Cellule'!BE44&gt;0,'BB par Cellule'!BE44,"")</f>
        <v/>
      </c>
      <c r="AR12" s="9" t="str">
        <f>IF('BB par Cellule'!BD44&gt;0,'BB par Cellule'!BD44,"")</f>
        <v/>
      </c>
      <c r="AS12" s="9" t="str">
        <f>IF('BB par Cellule'!AS14&gt;0,'BB par Cellule'!AS14,"")</f>
        <v/>
      </c>
      <c r="AT12" s="9" t="str">
        <f>IF('BB par Cellule'!BC44&gt;0,'BB par Cellule'!BC44,"")</f>
        <v/>
      </c>
      <c r="AU12" s="9" t="str">
        <f>IF('BB par Cellule'!AR14&gt;0,'BB par Cellule'!AR14,"")</f>
        <v/>
      </c>
      <c r="AV12" s="9" t="str">
        <f>IF('BB par Cellule'!BB44&gt;0,'BB par Cellule'!BB44,"")</f>
        <v/>
      </c>
      <c r="AW12" s="9" t="str">
        <f>IF('BB par Cellule'!AQ14&gt;0,'BB par Cellule'!AQ14,"")</f>
        <v/>
      </c>
      <c r="AX12" s="9" t="str">
        <f>IF('BB par Cellule'!BA44&gt;0,'BB par Cellule'!BA44,"")</f>
        <v/>
      </c>
      <c r="AY12" s="9" t="str">
        <f>IF('BB par Cellule'!AP14&gt;0,'BB par Cellule'!AP14,"")</f>
        <v>FEV</v>
      </c>
      <c r="AZ12" s="9" t="str">
        <f>IF('BB par Cellule'!AZ44&gt;0,'BB par Cellule'!AZ44,"")</f>
        <v/>
      </c>
      <c r="BA12" s="9" t="str">
        <f>IF('BB par Cellule'!AO14&gt;0,'BB par Cellule'!AO14,"")</f>
        <v/>
      </c>
      <c r="BB12" s="9" t="str">
        <f>IF('BB par Cellule'!AY44&gt;0,'BB par Cellule'!AY44,"")</f>
        <v/>
      </c>
      <c r="BC12" s="9" t="str">
        <f>IF('BB par Cellule'!AN14&gt;0,'BB par Cellule'!AN14,"")</f>
        <v/>
      </c>
      <c r="BD12" s="9" t="str">
        <f>IF('BB par Cellule'!AX44&gt;0,'BB par Cellule'!AX44,"")</f>
        <v>FEV</v>
      </c>
      <c r="BE12" s="9" t="str">
        <f>IF('BB par Cellule'!AM14&gt;0,'BB par Cellule'!AM14,"")</f>
        <v/>
      </c>
      <c r="BF12" s="9" t="str">
        <f>IF('BB par Cellule'!AS44&gt;0,'BB par Cellule'!AS44,"")</f>
        <v/>
      </c>
      <c r="BG12" s="9" t="str">
        <f>IF('BB par Cellule'!AL14&gt;0,'BB par Cellule'!AL14,"")</f>
        <v/>
      </c>
      <c r="BH12" s="9" t="str">
        <f>IF('BB par Cellule'!AR44&gt;0,'BB par Cellule'!AR44,"")</f>
        <v/>
      </c>
      <c r="BI12" s="9" t="str">
        <f>IF('BB par Cellule'!AK14&gt;0,'BB par Cellule'!AK14,"")</f>
        <v/>
      </c>
      <c r="BJ12" s="9" t="str">
        <f>IF('BB par Cellule'!AQ44&gt;0,'BB par Cellule'!AQ44,"")</f>
        <v/>
      </c>
      <c r="BK12" s="9" t="str">
        <f>IF('BB par Cellule'!AJ14&gt;0,'BB par Cellule'!AJ14,"")</f>
        <v/>
      </c>
      <c r="BL12" s="9" t="str">
        <f>IF('BB par Cellule'!AP44&gt;0,'BB par Cellule'!AP44,"")</f>
        <v/>
      </c>
      <c r="BM12" s="9" t="str">
        <f>IF('BB par Cellule'!AI14&gt;0,'BB par Cellule'!AI14,"")</f>
        <v>BLE</v>
      </c>
      <c r="BN12" s="9" t="str">
        <f>IF('BB par Cellule'!AO44&gt;0,'BB par Cellule'!AO44,"")</f>
        <v/>
      </c>
      <c r="BO12" s="9" t="str">
        <f>IF('BB par Cellule'!AH14&gt;0,'BB par Cellule'!AH14,"")</f>
        <v/>
      </c>
      <c r="BP12" s="9" t="str">
        <f>IF('BB par Cellule'!AN44&gt;0,'BB par Cellule'!AN44,"")</f>
        <v/>
      </c>
      <c r="BQ12" s="9" t="str">
        <f>IF('BB par Cellule'!AC14&gt;0,'BB par Cellule'!AC14,"")</f>
        <v/>
      </c>
      <c r="BR12" s="9" t="str">
        <f>IF('BB par Cellule'!AM44&gt;0,'BB par Cellule'!AM44,"")</f>
        <v/>
      </c>
      <c r="BS12" s="9" t="str">
        <f>IF('BB par Cellule'!AB14&gt;0,'BB par Cellule'!AB14,"")</f>
        <v/>
      </c>
      <c r="BT12" s="9" t="str">
        <f>IF('BB par Cellule'!AL44&gt;0,'BB par Cellule'!AL44,"")</f>
        <v/>
      </c>
      <c r="BU12" s="9" t="str">
        <f>IF('BB par Cellule'!AA14&gt;0,'BB par Cellule'!AA14,"")</f>
        <v/>
      </c>
      <c r="BV12" s="9" t="str">
        <f>IF('BB par Cellule'!AK44&gt;0,'BB par Cellule'!AK44,"")</f>
        <v/>
      </c>
      <c r="BW12" s="9" t="str">
        <f>IF('BB par Cellule'!Z14&gt;0,'BB par Cellule'!Z14,"")</f>
        <v/>
      </c>
      <c r="BX12" s="9" t="str">
        <f>IF('BB par Cellule'!AC44&gt;0,'BB par Cellule'!AC44,"")</f>
        <v/>
      </c>
      <c r="BY12" s="9" t="str">
        <f>IF('BB par Cellule'!Y14&gt;0,'BB par Cellule'!Y14,"")</f>
        <v/>
      </c>
      <c r="BZ12" s="9" t="str">
        <f>IF('BB par Cellule'!AB44&gt;0,'BB par Cellule'!AB44,"")</f>
        <v/>
      </c>
      <c r="CA12" s="9" t="str">
        <f>IF('BB par Cellule'!X14&gt;0,'BB par Cellule'!X14,"")</f>
        <v/>
      </c>
      <c r="CB12" s="9" t="str">
        <f>IF('BB par Cellule'!AA44&gt;0,'BB par Cellule'!AA44,"")</f>
        <v/>
      </c>
      <c r="CC12" s="9" t="str">
        <f>IF('BB par Cellule'!W14&gt;0,'BB par Cellule'!W14,"")</f>
        <v/>
      </c>
      <c r="CD12" s="9" t="str">
        <f>IF('BB par Cellule'!Z44&gt;0,'BB par Cellule'!Z44,"")</f>
        <v/>
      </c>
      <c r="CE12" s="9" t="str">
        <f>IF('BB par Cellule'!V14&gt;0,'BB par Cellule'!V14,"")</f>
        <v/>
      </c>
      <c r="CF12" s="9" t="str">
        <f>IF('BB par Cellule'!Y44&gt;0,'BB par Cellule'!Y44,"")</f>
        <v/>
      </c>
      <c r="CG12" s="9" t="str">
        <f>IF('BB par Cellule'!U14&gt;0,'BB par Cellule'!U14,"")</f>
        <v/>
      </c>
      <c r="CH12" s="9" t="str">
        <f>IF('BB par Cellule'!X44&gt;0,'BB par Cellule'!X44,"")</f>
        <v/>
      </c>
      <c r="CI12" s="9" t="str">
        <f>IF('BB par Cellule'!T14&gt;0,'BB par Cellule'!T14,"")</f>
        <v>BLE</v>
      </c>
      <c r="CJ12" s="9" t="str">
        <f>IF('BB par Cellule'!W44&gt;0,'BB par Cellule'!W44,"")</f>
        <v/>
      </c>
      <c r="CK12" s="9" t="str">
        <f>IF('BB par Cellule'!S14&gt;0,'BB par Cellule'!S14,"")</f>
        <v>BLE</v>
      </c>
      <c r="CL12" s="9" t="str">
        <f>IF('BB par Cellule'!V44&gt;0,'BB par Cellule'!V44,"")</f>
        <v/>
      </c>
      <c r="CM12" s="9" t="str">
        <f>IF('BB par Cellule'!R14&gt;0,'BB par Cellule'!R14,"")</f>
        <v>BLE</v>
      </c>
      <c r="CN12" s="9" t="str">
        <f>IF('BB par Cellule'!U44&gt;0,'BB par Cellule'!U44,"")</f>
        <v/>
      </c>
      <c r="CO12" s="9" t="str">
        <f>IF('BB par Cellule'!Q14&gt;0,'BB par Cellule'!Q14,"")</f>
        <v>BLE</v>
      </c>
      <c r="CP12" s="9" t="str">
        <f>IF('BB par Cellule'!T44&gt;0,'BB par Cellule'!T44,"")</f>
        <v/>
      </c>
      <c r="CQ12" s="9" t="str">
        <f>IF('BB par Cellule'!P14&gt;0,'BB par Cellule'!P14,"")</f>
        <v/>
      </c>
      <c r="CR12" s="9" t="str">
        <f>IF('BB par Cellule'!S44&gt;0,'BB par Cellule'!S44,"")</f>
        <v/>
      </c>
      <c r="CS12" s="9" t="str">
        <f>IF('BB par Cellule'!O14&gt;0,'BB par Cellule'!O14,"")</f>
        <v/>
      </c>
      <c r="CT12" s="9" t="str">
        <f>IF('BB par Cellule'!R44&gt;0,'BB par Cellule'!R44,"")</f>
        <v/>
      </c>
      <c r="CU12" s="9" t="str">
        <f>IF('BB par Cellule'!N14&gt;0,'BB par Cellule'!N14,"")</f>
        <v/>
      </c>
      <c r="CV12" s="9" t="str">
        <f>IF('BB par Cellule'!Q44&gt;0,'BB par Cellule'!Q44,"")</f>
        <v/>
      </c>
      <c r="CW12" s="9" t="str">
        <f>IF('BB par Cellule'!M14&gt;0,'BB par Cellule'!M14,"")</f>
        <v/>
      </c>
      <c r="CX12" s="9" t="str">
        <f>IF('BB par Cellule'!P44&gt;0,'BB par Cellule'!P44,"")</f>
        <v/>
      </c>
      <c r="CY12" s="9" t="str">
        <f>IF('BB par Cellule'!L14&gt;0,'BB par Cellule'!L14,"")</f>
        <v>BLE</v>
      </c>
      <c r="CZ12" s="9" t="str">
        <f>IF('BB par Cellule'!O44&gt;0,'BB par Cellule'!O44,"")</f>
        <v/>
      </c>
      <c r="DA12" s="9" t="str">
        <f>IF('BB par Cellule'!K14&gt;0,'BB par Cellule'!K14,"")</f>
        <v/>
      </c>
      <c r="DB12" s="9" t="str">
        <f>IF('BB par Cellule'!N44&gt;0,'BB par Cellule'!N44,"")</f>
        <v/>
      </c>
      <c r="DC12" s="9" t="str">
        <f>IF('BB par Cellule'!J14&gt;0,'BB par Cellule'!J14,"")</f>
        <v/>
      </c>
      <c r="DD12" s="9" t="str">
        <f>IF('BB par Cellule'!M44&gt;0,'BB par Cellule'!M44,"")</f>
        <v/>
      </c>
      <c r="DE12" s="9" t="str">
        <f>IF('BB par Cellule'!I14&gt;0,'BB par Cellule'!I14,"")</f>
        <v/>
      </c>
      <c r="DF12" s="9" t="str">
        <f>IF('BB par Cellule'!L44&gt;0,'BB par Cellule'!L44,"")</f>
        <v/>
      </c>
      <c r="DG12" s="9" t="str">
        <f>IF('BB par Cellule'!K44&gt;0,'BB par Cellule'!K44,"")</f>
        <v/>
      </c>
      <c r="DH12" s="9" t="str">
        <f>IF('BB par Cellule'!J44&gt;0,'BB par Cellule'!J44,"")</f>
        <v/>
      </c>
      <c r="DI12" s="9" t="str">
        <f>IF('BB par Cellule'!I44&gt;0,'BB par Cellule'!I44,"")</f>
        <v/>
      </c>
      <c r="DJ12" s="9" t="str">
        <f>IF('BB par Cellule'!H44&gt;0,'BB par Cellule'!H44,"")</f>
        <v/>
      </c>
      <c r="DK12" s="9" t="str">
        <f>IF('BB par Cellule'!G44&gt;0,'BB par Cellule'!G44,"")</f>
        <v/>
      </c>
      <c r="DL12" s="9" t="str">
        <f>IF('BB par Cellule'!F44&gt;0,'BB par Cellule'!F44,"")</f>
        <v/>
      </c>
      <c r="DM12" s="9" t="str">
        <f>IF('BB par Cellule'!E44&gt;0,'BB par Cellule'!E44,"")</f>
        <v/>
      </c>
      <c r="DN12" s="9" t="str">
        <f>IF('BB par Cellule'!D44&gt;0,'BB par Cellule'!D44,"")</f>
        <v/>
      </c>
      <c r="DO12" s="9" t="str">
        <f>IF('BB par Cellule'!C44&gt;0,'BB par Cellule'!C44,"")</f>
        <v/>
      </c>
      <c r="DP12" s="9" t="str">
        <f>IF('BB par Cellule'!B44&gt;0,'BB par Cellule'!B44,"")</f>
        <v/>
      </c>
      <c r="DQ12" s="9" t="str">
        <f>IF('BB par Cellule'!A44&gt;0,'BB par Cellule'!A44,"")</f>
        <v/>
      </c>
    </row>
    <row r="13" spans="1:121">
      <c r="A13" s="4">
        <v>-1</v>
      </c>
      <c r="B13" s="4" t="str">
        <v/>
      </c>
      <c r="C13" s="4" t="str">
        <v/>
      </c>
      <c r="D13" s="4" t="str">
        <v/>
      </c>
      <c r="E13" s="8" t="str">
        <v/>
      </c>
      <c r="F13" s="8" t="str">
        <v/>
      </c>
      <c r="G13" s="8" t="str">
        <v/>
      </c>
      <c r="H13" s="8" t="str">
        <v/>
      </c>
      <c r="I13" s="8" t="str">
        <v/>
      </c>
      <c r="J13" s="8" t="str">
        <v/>
      </c>
      <c r="K13" s="4" t="str">
        <v/>
      </c>
      <c r="L13" s="8" t="str">
        <v/>
      </c>
      <c r="M13" s="8" t="str">
        <v/>
      </c>
      <c r="N13" s="8" t="str">
        <v/>
      </c>
      <c r="O13" s="8" t="str">
        <v/>
      </c>
      <c r="P13" s="4" t="str">
        <v/>
      </c>
      <c r="Q13" s="4" t="str">
        <v/>
      </c>
      <c r="R13" s="4" t="str">
        <v/>
      </c>
      <c r="S13" s="4" t="str">
        <v/>
      </c>
      <c r="T13" s="4" t="str">
        <v/>
      </c>
      <c r="U13" s="4" t="str">
        <v/>
      </c>
      <c r="V13" s="4">
        <v>12</v>
      </c>
      <c r="Z13" s="9" t="str">
        <f>IF('BB par Cellule'!AX15&gt;0,'BB par Cellule'!AX15,"")</f>
        <v/>
      </c>
      <c r="AA13" s="9" t="str">
        <f>IF('BB par Cellule'!AY15&gt;0,'BB par Cellule'!AY15,"")</f>
        <v/>
      </c>
      <c r="AB13" s="9" t="str">
        <f>IF('BB par Cellule'!AZ15&gt;0,'BB par Cellule'!AZ15,"")</f>
        <v>AV</v>
      </c>
      <c r="AC13" s="9" t="str">
        <f>IF('BB par Cellule'!BA15&gt;0,'BB par Cellule'!BA15,"")</f>
        <v>AV</v>
      </c>
      <c r="AD13" s="9" t="str">
        <f>IF('BB par Cellule'!BB15&gt;0,'BB par Cellule'!BB15,"")</f>
        <v>AV</v>
      </c>
      <c r="AE13" s="9" t="str">
        <f>IF('BB par Cellule'!BC15&gt;0,'BB par Cellule'!BC15,"")</f>
        <v>AV</v>
      </c>
      <c r="AF13" s="9" t="str">
        <f>IF('BB par Cellule'!BD15&gt;0,'BB par Cellule'!BD15,"")</f>
        <v>AV</v>
      </c>
      <c r="AG13" s="9" t="str">
        <f>IF('BB par Cellule'!BE15&gt;0,'BB par Cellule'!BE15,"")</f>
        <v>AV</v>
      </c>
      <c r="AH13" s="9" t="str">
        <f>IF('BB par Cellule'!BF15&gt;0,'BB par Cellule'!BF15,"")</f>
        <v/>
      </c>
      <c r="AI13" s="9" t="str">
        <f>IF('BB par Cellule'!BG15&gt;0,'BB par Cellule'!BG15,"")</f>
        <v>FEV</v>
      </c>
      <c r="AJ13" s="9" t="str">
        <f>IF('BB par Cellule'!BH15&gt;0,'BB par Cellule'!BH15,"")</f>
        <v>BLE</v>
      </c>
      <c r="AK13" s="9" t="str">
        <f>IF('BB par Cellule'!BI15&gt;0,'BB par Cellule'!BI15,"")</f>
        <v/>
      </c>
      <c r="AL13" s="9" t="str">
        <f>IF('BB par Cellule'!BJ45&gt;0,'BB par Cellule'!BJ45,"")</f>
        <v/>
      </c>
      <c r="AM13" s="9" t="str">
        <f>IF('BB par Cellule'!BI45&gt;0,'BB par Cellule'!BI45,"")</f>
        <v/>
      </c>
      <c r="AN13" s="9" t="str">
        <f>IF('BB par Cellule'!BH45&gt;0,'BB par Cellule'!BH45,"")</f>
        <v/>
      </c>
      <c r="AO13" s="9" t="str">
        <f>IF('BB par Cellule'!BG45&gt;0,'BB par Cellule'!BG45,"")</f>
        <v>FEV</v>
      </c>
      <c r="AP13" s="9" t="str">
        <f>IF('BB par Cellule'!BF45&gt;0,'BB par Cellule'!BF45,"")</f>
        <v/>
      </c>
      <c r="AQ13" s="9" t="str">
        <f>IF('BB par Cellule'!BE45&gt;0,'BB par Cellule'!BE45,"")</f>
        <v/>
      </c>
      <c r="AR13" s="9" t="str">
        <f>IF('BB par Cellule'!BD45&gt;0,'BB par Cellule'!BD45,"")</f>
        <v/>
      </c>
      <c r="AS13" s="9" t="str">
        <f>IF('BB par Cellule'!AS15&gt;0,'BB par Cellule'!AS15,"")</f>
        <v/>
      </c>
      <c r="AT13" s="9" t="str">
        <f>IF('BB par Cellule'!BC45&gt;0,'BB par Cellule'!BC45,"")</f>
        <v/>
      </c>
      <c r="AU13" s="9" t="str">
        <f>IF('BB par Cellule'!AR15&gt;0,'BB par Cellule'!AR15,"")</f>
        <v/>
      </c>
      <c r="AV13" s="9" t="str">
        <f>IF('BB par Cellule'!BB45&gt;0,'BB par Cellule'!BB45,"")</f>
        <v/>
      </c>
      <c r="AW13" s="9" t="str">
        <f>IF('BB par Cellule'!AQ15&gt;0,'BB par Cellule'!AQ15,"")</f>
        <v/>
      </c>
      <c r="AX13" s="9" t="str">
        <f>IF('BB par Cellule'!BA45&gt;0,'BB par Cellule'!BA45,"")</f>
        <v/>
      </c>
      <c r="AY13" s="9" t="str">
        <f>IF('BB par Cellule'!AP15&gt;0,'BB par Cellule'!AP15,"")</f>
        <v>FEV</v>
      </c>
      <c r="AZ13" s="9" t="str">
        <f>IF('BB par Cellule'!AZ45&gt;0,'BB par Cellule'!AZ45,"")</f>
        <v/>
      </c>
      <c r="BA13" s="9" t="str">
        <f>IF('BB par Cellule'!AO15&gt;0,'BB par Cellule'!AO15,"")</f>
        <v/>
      </c>
      <c r="BB13" s="9" t="str">
        <f>IF('BB par Cellule'!AY45&gt;0,'BB par Cellule'!AY45,"")</f>
        <v/>
      </c>
      <c r="BC13" s="9" t="str">
        <f>IF('BB par Cellule'!AN15&gt;0,'BB par Cellule'!AN15,"")</f>
        <v/>
      </c>
      <c r="BD13" s="9" t="str">
        <f>IF('BB par Cellule'!AX45&gt;0,'BB par Cellule'!AX45,"")</f>
        <v/>
      </c>
      <c r="BE13" s="9" t="str">
        <f>IF('BB par Cellule'!AM15&gt;0,'BB par Cellule'!AM15,"")</f>
        <v/>
      </c>
      <c r="BF13" s="9" t="str">
        <f>IF('BB par Cellule'!AS45&gt;0,'BB par Cellule'!AS45,"")</f>
        <v/>
      </c>
      <c r="BG13" s="9" t="str">
        <f>IF('BB par Cellule'!AL15&gt;0,'BB par Cellule'!AL15,"")</f>
        <v/>
      </c>
      <c r="BH13" s="9" t="str">
        <f>IF('BB par Cellule'!AR45&gt;0,'BB par Cellule'!AR45,"")</f>
        <v/>
      </c>
      <c r="BI13" s="9" t="str">
        <f>IF('BB par Cellule'!AK15&gt;0,'BB par Cellule'!AK15,"")</f>
        <v/>
      </c>
      <c r="BJ13" s="9" t="str">
        <f>IF('BB par Cellule'!AQ45&gt;0,'BB par Cellule'!AQ45,"")</f>
        <v/>
      </c>
      <c r="BK13" s="9" t="str">
        <f>IF('BB par Cellule'!AJ15&gt;0,'BB par Cellule'!AJ15,"")</f>
        <v/>
      </c>
      <c r="BL13" s="9" t="str">
        <f>IF('BB par Cellule'!AP45&gt;0,'BB par Cellule'!AP45,"")</f>
        <v/>
      </c>
      <c r="BM13" s="9" t="str">
        <f>IF('BB par Cellule'!AI15&gt;0,'BB par Cellule'!AI15,"")</f>
        <v/>
      </c>
      <c r="BN13" s="9" t="str">
        <f>IF('BB par Cellule'!AO45&gt;0,'BB par Cellule'!AO45,"")</f>
        <v/>
      </c>
      <c r="BO13" s="9" t="str">
        <f>IF('BB par Cellule'!AH15&gt;0,'BB par Cellule'!AH15,"")</f>
        <v/>
      </c>
      <c r="BP13" s="9" t="str">
        <f>IF('BB par Cellule'!AN45&gt;0,'BB par Cellule'!AN45,"")</f>
        <v/>
      </c>
      <c r="BQ13" s="9" t="str">
        <f>IF('BB par Cellule'!AC15&gt;0,'BB par Cellule'!AC15,"")</f>
        <v/>
      </c>
      <c r="BR13" s="9" t="str">
        <f>IF('BB par Cellule'!AM45&gt;0,'BB par Cellule'!AM45,"")</f>
        <v/>
      </c>
      <c r="BS13" s="9" t="str">
        <f>IF('BB par Cellule'!AB15&gt;0,'BB par Cellule'!AB15,"")</f>
        <v/>
      </c>
      <c r="BT13" s="9" t="str">
        <f>IF('BB par Cellule'!AL45&gt;0,'BB par Cellule'!AL45,"")</f>
        <v/>
      </c>
      <c r="BU13" s="9" t="str">
        <f>IF('BB par Cellule'!AA15&gt;0,'BB par Cellule'!AA15,"")</f>
        <v/>
      </c>
      <c r="BV13" s="9" t="str">
        <f>IF('BB par Cellule'!AK45&gt;0,'BB par Cellule'!AK45,"")</f>
        <v/>
      </c>
      <c r="BW13" s="9" t="str">
        <f>IF('BB par Cellule'!Z15&gt;0,'BB par Cellule'!Z15,"")</f>
        <v/>
      </c>
      <c r="BX13" s="9" t="str">
        <f>IF('BB par Cellule'!AC45&gt;0,'BB par Cellule'!AC45,"")</f>
        <v/>
      </c>
      <c r="BY13" s="9" t="str">
        <f>IF('BB par Cellule'!Y15&gt;0,'BB par Cellule'!Y15,"")</f>
        <v/>
      </c>
      <c r="BZ13" s="9" t="str">
        <f>IF('BB par Cellule'!AB45&gt;0,'BB par Cellule'!AB45,"")</f>
        <v/>
      </c>
      <c r="CA13" s="9" t="str">
        <f>IF('BB par Cellule'!X15&gt;0,'BB par Cellule'!X15,"")</f>
        <v/>
      </c>
      <c r="CB13" s="9" t="str">
        <f>IF('BB par Cellule'!AA45&gt;0,'BB par Cellule'!AA45,"")</f>
        <v/>
      </c>
      <c r="CC13" s="9" t="str">
        <f>IF('BB par Cellule'!W15&gt;0,'BB par Cellule'!W15,"")</f>
        <v/>
      </c>
      <c r="CD13" s="9" t="str">
        <f>IF('BB par Cellule'!Z45&gt;0,'BB par Cellule'!Z45,"")</f>
        <v/>
      </c>
      <c r="CE13" s="9" t="str">
        <f>IF('BB par Cellule'!V15&gt;0,'BB par Cellule'!V15,"")</f>
        <v/>
      </c>
      <c r="CF13" s="9" t="str">
        <f>IF('BB par Cellule'!Y45&gt;0,'BB par Cellule'!Y45,"")</f>
        <v/>
      </c>
      <c r="CG13" s="9" t="str">
        <f>IF('BB par Cellule'!U15&gt;0,'BB par Cellule'!U15,"")</f>
        <v/>
      </c>
      <c r="CH13" s="9" t="str">
        <f>IF('BB par Cellule'!X45&gt;0,'BB par Cellule'!X45,"")</f>
        <v/>
      </c>
      <c r="CI13" s="9" t="str">
        <f>IF('BB par Cellule'!T15&gt;0,'BB par Cellule'!T15,"")</f>
        <v>BLE</v>
      </c>
      <c r="CJ13" s="9" t="str">
        <f>IF('BB par Cellule'!W45&gt;0,'BB par Cellule'!W45,"")</f>
        <v/>
      </c>
      <c r="CK13" s="9" t="str">
        <f>IF('BB par Cellule'!S15&gt;0,'BB par Cellule'!S15,"")</f>
        <v>BLE</v>
      </c>
      <c r="CL13" s="9" t="str">
        <f>IF('BB par Cellule'!V45&gt;0,'BB par Cellule'!V45,"")</f>
        <v/>
      </c>
      <c r="CM13" s="9" t="str">
        <f>IF('BB par Cellule'!R15&gt;0,'BB par Cellule'!R15,"")</f>
        <v>BLE</v>
      </c>
      <c r="CN13" s="9" t="str">
        <f>IF('BB par Cellule'!U45&gt;0,'BB par Cellule'!U45,"")</f>
        <v/>
      </c>
      <c r="CO13" s="9" t="str">
        <f>IF('BB par Cellule'!Q15&gt;0,'BB par Cellule'!Q15,"")</f>
        <v>BLE</v>
      </c>
      <c r="CP13" s="9" t="str">
        <f>IF('BB par Cellule'!T45&gt;0,'BB par Cellule'!T45,"")</f>
        <v/>
      </c>
      <c r="CQ13" s="9" t="str">
        <f>IF('BB par Cellule'!P15&gt;0,'BB par Cellule'!P15,"")</f>
        <v/>
      </c>
      <c r="CR13" s="9" t="str">
        <f>IF('BB par Cellule'!S45&gt;0,'BB par Cellule'!S45,"")</f>
        <v/>
      </c>
      <c r="CS13" s="9" t="str">
        <f>IF('BB par Cellule'!O15&gt;0,'BB par Cellule'!O15,"")</f>
        <v/>
      </c>
      <c r="CT13" s="9" t="str">
        <f>IF('BB par Cellule'!R45&gt;0,'BB par Cellule'!R45,"")</f>
        <v/>
      </c>
      <c r="CU13" s="9" t="str">
        <f>IF('BB par Cellule'!N15&gt;0,'BB par Cellule'!N15,"")</f>
        <v/>
      </c>
      <c r="CV13" s="9" t="str">
        <f>IF('BB par Cellule'!Q45&gt;0,'BB par Cellule'!Q45,"")</f>
        <v/>
      </c>
      <c r="CW13" s="9" t="str">
        <f>IF('BB par Cellule'!M15&gt;0,'BB par Cellule'!M15,"")</f>
        <v/>
      </c>
      <c r="CX13" s="9" t="str">
        <f>IF('BB par Cellule'!P45&gt;0,'BB par Cellule'!P45,"")</f>
        <v/>
      </c>
      <c r="CY13" s="9" t="str">
        <f>IF('BB par Cellule'!L15&gt;0,'BB par Cellule'!L15,"")</f>
        <v/>
      </c>
      <c r="CZ13" s="9" t="str">
        <f>IF('BB par Cellule'!O45&gt;0,'BB par Cellule'!O45,"")</f>
        <v/>
      </c>
      <c r="DA13" s="9" t="str">
        <f>IF('BB par Cellule'!K15&gt;0,'BB par Cellule'!K15,"")</f>
        <v/>
      </c>
      <c r="DB13" s="9" t="str">
        <f>IF('BB par Cellule'!N45&gt;0,'BB par Cellule'!N45,"")</f>
        <v/>
      </c>
      <c r="DC13" s="9" t="str">
        <f>IF('BB par Cellule'!J15&gt;0,'BB par Cellule'!J15,"")</f>
        <v/>
      </c>
      <c r="DD13" s="9" t="str">
        <f>IF('BB par Cellule'!M45&gt;0,'BB par Cellule'!M45,"")</f>
        <v/>
      </c>
      <c r="DE13" s="9" t="str">
        <f>IF('BB par Cellule'!I15&gt;0,'BB par Cellule'!I15,"")</f>
        <v/>
      </c>
      <c r="DF13" s="9" t="str">
        <f>IF('BB par Cellule'!L45&gt;0,'BB par Cellule'!L45,"")</f>
        <v/>
      </c>
      <c r="DG13" s="9" t="str">
        <f>IF('BB par Cellule'!K45&gt;0,'BB par Cellule'!K45,"")</f>
        <v/>
      </c>
      <c r="DH13" s="9" t="str">
        <f>IF('BB par Cellule'!J45&gt;0,'BB par Cellule'!J45,"")</f>
        <v/>
      </c>
      <c r="DI13" s="9" t="str">
        <f>IF('BB par Cellule'!I45&gt;0,'BB par Cellule'!I45,"")</f>
        <v/>
      </c>
      <c r="DJ13" s="9" t="str">
        <f>IF('BB par Cellule'!H45&gt;0,'BB par Cellule'!H45,"")</f>
        <v/>
      </c>
      <c r="DK13" s="9" t="str">
        <f>IF('BB par Cellule'!G45&gt;0,'BB par Cellule'!G45,"")</f>
        <v/>
      </c>
      <c r="DL13" s="9" t="str">
        <f>IF('BB par Cellule'!F45&gt;0,'BB par Cellule'!F45,"")</f>
        <v>FEV</v>
      </c>
      <c r="DM13" s="9" t="str">
        <f>IF('BB par Cellule'!E45&gt;0,'BB par Cellule'!E45,"")</f>
        <v/>
      </c>
      <c r="DN13" s="9" t="str">
        <f>IF('BB par Cellule'!D45&gt;0,'BB par Cellule'!D45,"")</f>
        <v/>
      </c>
      <c r="DO13" s="9" t="str">
        <f>IF('BB par Cellule'!C45&gt;0,'BB par Cellule'!C45,"")</f>
        <v/>
      </c>
      <c r="DP13" s="9" t="str">
        <f>IF('BB par Cellule'!B45&gt;0,'BB par Cellule'!B45,"")</f>
        <v>FEV</v>
      </c>
      <c r="DQ13" s="9" t="str">
        <f>IF('BB par Cellule'!A45&gt;0,'BB par Cellule'!A45,"")</f>
        <v/>
      </c>
    </row>
    <row r="14" spans="1:121">
      <c r="A14" s="4">
        <v>1</v>
      </c>
      <c r="B14" s="4" t="str">
        <v/>
      </c>
      <c r="C14" s="4" t="str">
        <v>FEV</v>
      </c>
      <c r="D14" s="4" t="str">
        <v/>
      </c>
      <c r="E14" s="8" t="str">
        <v/>
      </c>
      <c r="F14" s="8" t="str">
        <v/>
      </c>
      <c r="G14" s="8" t="str">
        <v/>
      </c>
      <c r="H14" s="8" t="str">
        <v>FEV</v>
      </c>
      <c r="I14" s="8" t="str">
        <v/>
      </c>
      <c r="J14" s="8" t="str">
        <v/>
      </c>
      <c r="K14" s="4" t="str">
        <v/>
      </c>
      <c r="L14" s="8" t="str">
        <v/>
      </c>
      <c r="M14" s="8" t="str">
        <v/>
      </c>
      <c r="N14" s="8" t="str">
        <v/>
      </c>
      <c r="O14" s="8" t="str">
        <v/>
      </c>
      <c r="P14" s="4" t="str">
        <v/>
      </c>
      <c r="Q14" s="4" t="str">
        <v/>
      </c>
      <c r="R14" s="4" t="str">
        <v/>
      </c>
      <c r="S14" s="4" t="str">
        <v/>
      </c>
      <c r="T14" s="4" t="str">
        <v/>
      </c>
      <c r="U14" s="4" t="str">
        <v/>
      </c>
      <c r="V14" s="4">
        <v>13</v>
      </c>
      <c r="Z14" s="9" t="str">
        <f>IF('BB par Cellule'!AX16&gt;0,'BB par Cellule'!AX16,"")</f>
        <v>BLE</v>
      </c>
      <c r="AA14" s="9" t="str">
        <f>IF('BB par Cellule'!AY16&gt;0,'BB par Cellule'!AY16,"")</f>
        <v/>
      </c>
      <c r="AB14" s="9" t="str">
        <f>IF('BB par Cellule'!AZ16&gt;0,'BB par Cellule'!AZ16,"")</f>
        <v>AV</v>
      </c>
      <c r="AC14" s="9" t="str">
        <f>IF('BB par Cellule'!BA16&gt;0,'BB par Cellule'!BA16,"")</f>
        <v>AV</v>
      </c>
      <c r="AD14" s="9" t="str">
        <f>IF('BB par Cellule'!BB16&gt;0,'BB par Cellule'!BB16,"")</f>
        <v>AV</v>
      </c>
      <c r="AE14" s="9" t="str">
        <f>IF('BB par Cellule'!BC16&gt;0,'BB par Cellule'!BC16,"")</f>
        <v>AV</v>
      </c>
      <c r="AF14" s="9" t="str">
        <f>IF('BB par Cellule'!BD16&gt;0,'BB par Cellule'!BD16,"")</f>
        <v>AV</v>
      </c>
      <c r="AG14" s="9" t="str">
        <f>IF('BB par Cellule'!BE16&gt;0,'BB par Cellule'!BE16,"")</f>
        <v>AV</v>
      </c>
      <c r="AH14" s="9" t="str">
        <f>IF('BB par Cellule'!BF16&gt;0,'BB par Cellule'!BF16,"")</f>
        <v/>
      </c>
      <c r="AI14" s="9" t="str">
        <f>IF('BB par Cellule'!BG16&gt;0,'BB par Cellule'!BG16,"")</f>
        <v>FEV</v>
      </c>
      <c r="AJ14" s="9" t="str">
        <f>IF('BB par Cellule'!BH16&gt;0,'BB par Cellule'!BH16,"")</f>
        <v/>
      </c>
      <c r="AK14" s="9" t="str">
        <f>IF('BB par Cellule'!BI16&gt;0,'BB par Cellule'!BI16,"")</f>
        <v/>
      </c>
      <c r="AL14" s="9" t="str">
        <f>IF('BB par Cellule'!BJ46&gt;0,'BB par Cellule'!BJ46,"")</f>
        <v/>
      </c>
      <c r="AM14" s="9" t="str">
        <f>IF('BB par Cellule'!BI46&gt;0,'BB par Cellule'!BI46,"")</f>
        <v/>
      </c>
      <c r="AN14" s="9" t="str">
        <f>IF('BB par Cellule'!BH46&gt;0,'BB par Cellule'!BH46,"")</f>
        <v/>
      </c>
      <c r="AO14" s="9" t="str">
        <f>IF('BB par Cellule'!BG46&gt;0,'BB par Cellule'!BG46,"")</f>
        <v/>
      </c>
      <c r="AP14" s="9" t="str">
        <f>IF('BB par Cellule'!BF46&gt;0,'BB par Cellule'!BF46,"")</f>
        <v/>
      </c>
      <c r="AQ14" s="9" t="str">
        <f>IF('BB par Cellule'!BE46&gt;0,'BB par Cellule'!BE46,"")</f>
        <v/>
      </c>
      <c r="AR14" s="9" t="str">
        <f>IF('BB par Cellule'!BD46&gt;0,'BB par Cellule'!BD46,"")</f>
        <v/>
      </c>
      <c r="AS14" s="9" t="str">
        <f>IF('BB par Cellule'!AS16&gt;0,'BB par Cellule'!AS16,"")</f>
        <v/>
      </c>
      <c r="AT14" s="9" t="str">
        <f>IF('BB par Cellule'!BC46&gt;0,'BB par Cellule'!BC46,"")</f>
        <v/>
      </c>
      <c r="AU14" s="9" t="str">
        <f>IF('BB par Cellule'!AR16&gt;0,'BB par Cellule'!AR16,"")</f>
        <v/>
      </c>
      <c r="AV14" s="9" t="str">
        <f>IF('BB par Cellule'!BB46&gt;0,'BB par Cellule'!BB46,"")</f>
        <v/>
      </c>
      <c r="AW14" s="9" t="str">
        <f>IF('BB par Cellule'!AQ16&gt;0,'BB par Cellule'!AQ16,"")</f>
        <v>FEV</v>
      </c>
      <c r="AX14" s="9" t="str">
        <f>IF('BB par Cellule'!BA46&gt;0,'BB par Cellule'!BA46,"")</f>
        <v/>
      </c>
      <c r="AY14" s="9" t="str">
        <f>IF('BB par Cellule'!AP16&gt;0,'BB par Cellule'!AP16,"")</f>
        <v/>
      </c>
      <c r="AZ14" s="9" t="str">
        <f>IF('BB par Cellule'!AZ46&gt;0,'BB par Cellule'!AZ46,"")</f>
        <v/>
      </c>
      <c r="BA14" s="9" t="str">
        <f>IF('BB par Cellule'!AO16&gt;0,'BB par Cellule'!AO16,"")</f>
        <v/>
      </c>
      <c r="BB14" s="9" t="str">
        <f>IF('BB par Cellule'!AY46&gt;0,'BB par Cellule'!AY46,"")</f>
        <v/>
      </c>
      <c r="BC14" s="9" t="str">
        <f>IF('BB par Cellule'!AN16&gt;0,'BB par Cellule'!AN16,"")</f>
        <v/>
      </c>
      <c r="BD14" s="9" t="str">
        <f>IF('BB par Cellule'!AX46&gt;0,'BB par Cellule'!AX46,"")</f>
        <v/>
      </c>
      <c r="BE14" s="9" t="str">
        <f>IF('BB par Cellule'!AM16&gt;0,'BB par Cellule'!AM16,"")</f>
        <v/>
      </c>
      <c r="BF14" s="9" t="str">
        <f>IF('BB par Cellule'!AS46&gt;0,'BB par Cellule'!AS46,"")</f>
        <v/>
      </c>
      <c r="BG14" s="9" t="str">
        <f>IF('BB par Cellule'!AL16&gt;0,'BB par Cellule'!AL16,"")</f>
        <v/>
      </c>
      <c r="BH14" s="9" t="str">
        <f>IF('BB par Cellule'!AR46&gt;0,'BB par Cellule'!AR46,"")</f>
        <v/>
      </c>
      <c r="BI14" s="9" t="str">
        <f>IF('BB par Cellule'!AK16&gt;0,'BB par Cellule'!AK16,"")</f>
        <v/>
      </c>
      <c r="BJ14" s="9" t="str">
        <f>IF('BB par Cellule'!AQ46&gt;0,'BB par Cellule'!AQ46,"")</f>
        <v/>
      </c>
      <c r="BK14" s="9" t="str">
        <f>IF('BB par Cellule'!AJ16&gt;0,'BB par Cellule'!AJ16,"")</f>
        <v/>
      </c>
      <c r="BL14" s="9" t="str">
        <f>IF('BB par Cellule'!AP46&gt;0,'BB par Cellule'!AP46,"")</f>
        <v/>
      </c>
      <c r="BM14" s="9" t="str">
        <f>IF('BB par Cellule'!AI16&gt;0,'BB par Cellule'!AI16,"")</f>
        <v/>
      </c>
      <c r="BN14" s="9" t="str">
        <f>IF('BB par Cellule'!AO46&gt;0,'BB par Cellule'!AO46,"")</f>
        <v/>
      </c>
      <c r="BO14" s="9" t="str">
        <f>IF('BB par Cellule'!AH16&gt;0,'BB par Cellule'!AH16,"")</f>
        <v/>
      </c>
      <c r="BP14" s="9" t="str">
        <f>IF('BB par Cellule'!AN46&gt;0,'BB par Cellule'!AN46,"")</f>
        <v/>
      </c>
      <c r="BQ14" s="9" t="str">
        <f>IF('BB par Cellule'!AC16&gt;0,'BB par Cellule'!AC16,"")</f>
        <v/>
      </c>
      <c r="BR14" s="9" t="str">
        <f>IF('BB par Cellule'!AM46&gt;0,'BB par Cellule'!AM46,"")</f>
        <v/>
      </c>
      <c r="BS14" s="9" t="str">
        <f>IF('BB par Cellule'!AB16&gt;0,'BB par Cellule'!AB16,"")</f>
        <v/>
      </c>
      <c r="BT14" s="9" t="str">
        <f>IF('BB par Cellule'!AL46&gt;0,'BB par Cellule'!AL46,"")</f>
        <v/>
      </c>
      <c r="BU14" s="9" t="str">
        <f>IF('BB par Cellule'!AA16&gt;0,'BB par Cellule'!AA16,"")</f>
        <v/>
      </c>
      <c r="BV14" s="9" t="str">
        <f>IF('BB par Cellule'!AK46&gt;0,'BB par Cellule'!AK46,"")</f>
        <v/>
      </c>
      <c r="BW14" s="9" t="str">
        <f>IF('BB par Cellule'!Z16&gt;0,'BB par Cellule'!Z16,"")</f>
        <v/>
      </c>
      <c r="BX14" s="9" t="str">
        <f>IF('BB par Cellule'!AC46&gt;0,'BB par Cellule'!AC46,"")</f>
        <v/>
      </c>
      <c r="BY14" s="9" t="str">
        <f>IF('BB par Cellule'!Y16&gt;0,'BB par Cellule'!Y16,"")</f>
        <v/>
      </c>
      <c r="BZ14" s="9" t="str">
        <f>IF('BB par Cellule'!AB46&gt;0,'BB par Cellule'!AB46,"")</f>
        <v/>
      </c>
      <c r="CA14" s="9" t="str">
        <f>IF('BB par Cellule'!X16&gt;0,'BB par Cellule'!X16,"")</f>
        <v/>
      </c>
      <c r="CB14" s="9" t="str">
        <f>IF('BB par Cellule'!AA46&gt;0,'BB par Cellule'!AA46,"")</f>
        <v/>
      </c>
      <c r="CC14" s="9" t="str">
        <f>IF('BB par Cellule'!W16&gt;0,'BB par Cellule'!W16,"")</f>
        <v/>
      </c>
      <c r="CD14" s="9" t="str">
        <f>IF('BB par Cellule'!Z46&gt;0,'BB par Cellule'!Z46,"")</f>
        <v/>
      </c>
      <c r="CE14" s="9" t="str">
        <f>IF('BB par Cellule'!V16&gt;0,'BB par Cellule'!V16,"")</f>
        <v/>
      </c>
      <c r="CF14" s="9" t="str">
        <f>IF('BB par Cellule'!Y46&gt;0,'BB par Cellule'!Y46,"")</f>
        <v/>
      </c>
      <c r="CG14" s="9" t="str">
        <f>IF('BB par Cellule'!U16&gt;0,'BB par Cellule'!U16,"")</f>
        <v/>
      </c>
      <c r="CH14" s="9" t="str">
        <f>IF('BB par Cellule'!X46&gt;0,'BB par Cellule'!X46,"")</f>
        <v/>
      </c>
      <c r="CI14" s="9" t="str">
        <f>IF('BB par Cellule'!T16&gt;0,'BB par Cellule'!T16,"")</f>
        <v>BLE</v>
      </c>
      <c r="CJ14" s="9" t="str">
        <f>IF('BB par Cellule'!W46&gt;0,'BB par Cellule'!W46,"")</f>
        <v/>
      </c>
      <c r="CK14" s="9" t="str">
        <f>IF('BB par Cellule'!S16&gt;0,'BB par Cellule'!S16,"")</f>
        <v>BLE</v>
      </c>
      <c r="CL14" s="9" t="str">
        <f>IF('BB par Cellule'!V46&gt;0,'BB par Cellule'!V46,"")</f>
        <v/>
      </c>
      <c r="CM14" s="9" t="str">
        <f>IF('BB par Cellule'!R16&gt;0,'BB par Cellule'!R16,"")</f>
        <v>BLE</v>
      </c>
      <c r="CN14" s="9" t="str">
        <f>IF('BB par Cellule'!U46&gt;0,'BB par Cellule'!U46,"")</f>
        <v/>
      </c>
      <c r="CO14" s="9" t="str">
        <f>IF('BB par Cellule'!Q16&gt;0,'BB par Cellule'!Q16,"")</f>
        <v>BLE</v>
      </c>
      <c r="CP14" s="9" t="str">
        <f>IF('BB par Cellule'!T46&gt;0,'BB par Cellule'!T46,"")</f>
        <v/>
      </c>
      <c r="CQ14" s="9" t="str">
        <f>IF('BB par Cellule'!P16&gt;0,'BB par Cellule'!P16,"")</f>
        <v/>
      </c>
      <c r="CR14" s="9" t="str">
        <f>IF('BB par Cellule'!S46&gt;0,'BB par Cellule'!S46,"")</f>
        <v/>
      </c>
      <c r="CS14" s="9" t="str">
        <f>IF('BB par Cellule'!O16&gt;0,'BB par Cellule'!O16,"")</f>
        <v/>
      </c>
      <c r="CT14" s="9" t="str">
        <f>IF('BB par Cellule'!R46&gt;0,'BB par Cellule'!R46,"")</f>
        <v/>
      </c>
      <c r="CU14" s="9" t="str">
        <f>IF('BB par Cellule'!N16&gt;0,'BB par Cellule'!N16,"")</f>
        <v/>
      </c>
      <c r="CV14" s="9" t="str">
        <f>IF('BB par Cellule'!Q46&gt;0,'BB par Cellule'!Q46,"")</f>
        <v/>
      </c>
      <c r="CW14" s="9" t="str">
        <f>IF('BB par Cellule'!M16&gt;0,'BB par Cellule'!M16,"")</f>
        <v/>
      </c>
      <c r="CX14" s="9" t="str">
        <f>IF('BB par Cellule'!P46&gt;0,'BB par Cellule'!P46,"")</f>
        <v/>
      </c>
      <c r="CY14" s="9" t="str">
        <f>IF('BB par Cellule'!L16&gt;0,'BB par Cellule'!L16,"")</f>
        <v/>
      </c>
      <c r="CZ14" s="9" t="str">
        <f>IF('BB par Cellule'!O46&gt;0,'BB par Cellule'!O46,"")</f>
        <v/>
      </c>
      <c r="DA14" s="9" t="str">
        <f>IF('BB par Cellule'!K16&gt;0,'BB par Cellule'!K16,"")</f>
        <v/>
      </c>
      <c r="DB14" s="9" t="str">
        <f>IF('BB par Cellule'!N46&gt;0,'BB par Cellule'!N46,"")</f>
        <v/>
      </c>
      <c r="DC14" s="9" t="str">
        <f>IF('BB par Cellule'!J16&gt;0,'BB par Cellule'!J16,"")</f>
        <v/>
      </c>
      <c r="DD14" s="9" t="str">
        <f>IF('BB par Cellule'!M46&gt;0,'BB par Cellule'!M46,"")</f>
        <v/>
      </c>
      <c r="DE14" s="9" t="str">
        <f>IF('BB par Cellule'!I16&gt;0,'BB par Cellule'!I16,"")</f>
        <v/>
      </c>
      <c r="DF14" s="9" t="str">
        <f>IF('BB par Cellule'!L46&gt;0,'BB par Cellule'!L46,"")</f>
        <v/>
      </c>
      <c r="DG14" s="9" t="str">
        <f>IF('BB par Cellule'!K46&gt;0,'BB par Cellule'!K46,"")</f>
        <v/>
      </c>
      <c r="DH14" s="9" t="str">
        <f>IF('BB par Cellule'!J46&gt;0,'BB par Cellule'!J46,"")</f>
        <v/>
      </c>
      <c r="DI14" s="9" t="str">
        <f>IF('BB par Cellule'!I46&gt;0,'BB par Cellule'!I46,"")</f>
        <v/>
      </c>
      <c r="DJ14" s="9" t="str">
        <f>IF('BB par Cellule'!H46&gt;0,'BB par Cellule'!H46,"")</f>
        <v/>
      </c>
      <c r="DK14" s="9" t="str">
        <f>IF('BB par Cellule'!G46&gt;0,'BB par Cellule'!G46,"")</f>
        <v/>
      </c>
      <c r="DL14" s="9" t="str">
        <f>IF('BB par Cellule'!F46&gt;0,'BB par Cellule'!F46,"")</f>
        <v/>
      </c>
      <c r="DM14" s="9" t="str">
        <f>IF('BB par Cellule'!E46&gt;0,'BB par Cellule'!E46,"")</f>
        <v/>
      </c>
      <c r="DN14" s="9" t="str">
        <f>IF('BB par Cellule'!D46&gt;0,'BB par Cellule'!D46,"")</f>
        <v/>
      </c>
      <c r="DO14" s="9" t="str">
        <f>IF('BB par Cellule'!C46&gt;0,'BB par Cellule'!C46,"")</f>
        <v/>
      </c>
      <c r="DP14" s="9" t="str">
        <f>IF('BB par Cellule'!B46&gt;0,'BB par Cellule'!B46,"")</f>
        <v/>
      </c>
      <c r="DQ14" s="9" t="str">
        <f>IF('BB par Cellule'!A46&gt;0,'BB par Cellule'!A46,"")</f>
        <v/>
      </c>
    </row>
    <row r="15" spans="1:121">
      <c r="A15" s="4">
        <v>3</v>
      </c>
      <c r="B15" s="4" t="str">
        <v/>
      </c>
      <c r="C15" s="4" t="str">
        <v/>
      </c>
      <c r="D15" s="4" t="str">
        <v/>
      </c>
      <c r="E15" s="8" t="str">
        <v/>
      </c>
      <c r="F15" s="8" t="str">
        <v>FEV</v>
      </c>
      <c r="G15" s="8" t="str">
        <v/>
      </c>
      <c r="H15" s="8" t="str">
        <v/>
      </c>
      <c r="I15" s="8" t="str">
        <v/>
      </c>
      <c r="J15" s="8" t="str">
        <v/>
      </c>
      <c r="K15" s="4" t="str">
        <v>FEV</v>
      </c>
      <c r="L15" s="8" t="str">
        <v/>
      </c>
      <c r="M15" s="8" t="str">
        <v/>
      </c>
      <c r="N15" s="8" t="str">
        <v/>
      </c>
      <c r="O15" s="8" t="str">
        <v/>
      </c>
      <c r="P15" s="4" t="str">
        <v/>
      </c>
      <c r="Q15" s="4" t="str">
        <v/>
      </c>
      <c r="R15" s="4" t="str">
        <v/>
      </c>
      <c r="S15" s="4" t="str">
        <v/>
      </c>
      <c r="T15" s="4" t="str">
        <v/>
      </c>
      <c r="U15" s="4" t="str">
        <v/>
      </c>
      <c r="V15" s="4">
        <v>14</v>
      </c>
      <c r="Z15" s="9" t="str">
        <f>IF('BB par Cellule'!AX17&gt;0,'BB par Cellule'!AX17,"")</f>
        <v>BLE</v>
      </c>
      <c r="AA15" s="9" t="str">
        <f>IF('BB par Cellule'!AY17&gt;0,'BB par Cellule'!AY17,"")</f>
        <v/>
      </c>
      <c r="AB15" s="9" t="str">
        <f>IF('BB par Cellule'!AZ17&gt;0,'BB par Cellule'!AZ17,"")</f>
        <v>AV</v>
      </c>
      <c r="AC15" s="9" t="str">
        <f>IF('BB par Cellule'!BA17&gt;0,'BB par Cellule'!BA17,"")</f>
        <v>AV</v>
      </c>
      <c r="AD15" s="9" t="str">
        <f>IF('BB par Cellule'!BB17&gt;0,'BB par Cellule'!BB17,"")</f>
        <v>AV</v>
      </c>
      <c r="AE15" s="9" t="str">
        <f>IF('BB par Cellule'!BC17&gt;0,'BB par Cellule'!BC17,"")</f>
        <v>AV</v>
      </c>
      <c r="AF15" s="9" t="str">
        <f>IF('BB par Cellule'!BD17&gt;0,'BB par Cellule'!BD17,"")</f>
        <v>AV</v>
      </c>
      <c r="AG15" s="9" t="str">
        <f>IF('BB par Cellule'!BE17&gt;0,'BB par Cellule'!BE17,"")</f>
        <v>AV</v>
      </c>
      <c r="AH15" s="9" t="str">
        <f>IF('BB par Cellule'!BF17&gt;0,'BB par Cellule'!BF17,"")</f>
        <v/>
      </c>
      <c r="AI15" s="9" t="str">
        <f>IF('BB par Cellule'!BG17&gt;0,'BB par Cellule'!BG17,"")</f>
        <v/>
      </c>
      <c r="AJ15" s="9" t="str">
        <f>IF('BB par Cellule'!BH17&gt;0,'BB par Cellule'!BH17,"")</f>
        <v/>
      </c>
      <c r="AK15" s="9" t="str">
        <f>IF('BB par Cellule'!BI17&gt;0,'BB par Cellule'!BI17,"")</f>
        <v/>
      </c>
      <c r="AL15" s="9" t="str">
        <f>IF('BB par Cellule'!BJ47&gt;0,'BB par Cellule'!BJ47,"")</f>
        <v/>
      </c>
      <c r="AM15" s="9" t="str">
        <f>IF('BB par Cellule'!BI47&gt;0,'BB par Cellule'!BI47,"")</f>
        <v/>
      </c>
      <c r="AN15" s="9" t="str">
        <f>IF('BB par Cellule'!BH47&gt;0,'BB par Cellule'!BH47,"")</f>
        <v/>
      </c>
      <c r="AO15" s="9" t="str">
        <f>IF('BB par Cellule'!BG47&gt;0,'BB par Cellule'!BG47,"")</f>
        <v/>
      </c>
      <c r="AP15" s="9" t="str">
        <f>IF('BB par Cellule'!BF47&gt;0,'BB par Cellule'!BF47,"")</f>
        <v/>
      </c>
      <c r="AQ15" s="9" t="str">
        <f>IF('BB par Cellule'!BE47&gt;0,'BB par Cellule'!BE47,"")</f>
        <v/>
      </c>
      <c r="AR15" s="9" t="str">
        <f>IF('BB par Cellule'!BD47&gt;0,'BB par Cellule'!BD47,"")</f>
        <v/>
      </c>
      <c r="AS15" s="9" t="str">
        <f>IF('BB par Cellule'!AS17&gt;0,'BB par Cellule'!AS17,"")</f>
        <v/>
      </c>
      <c r="AT15" s="9" t="str">
        <f>IF('BB par Cellule'!BC47&gt;0,'BB par Cellule'!BC47,"")</f>
        <v/>
      </c>
      <c r="AU15" s="9" t="str">
        <f>IF('BB par Cellule'!AR17&gt;0,'BB par Cellule'!AR17,"")</f>
        <v/>
      </c>
      <c r="AV15" s="9" t="str">
        <f>IF('BB par Cellule'!BB47&gt;0,'BB par Cellule'!BB47,"")</f>
        <v/>
      </c>
      <c r="AW15" s="9" t="str">
        <f>IF('BB par Cellule'!AQ17&gt;0,'BB par Cellule'!AQ17,"")</f>
        <v>FEV</v>
      </c>
      <c r="AX15" s="9" t="str">
        <f>IF('BB par Cellule'!BA47&gt;0,'BB par Cellule'!BA47,"")</f>
        <v/>
      </c>
      <c r="AY15" s="9" t="str">
        <f>IF('BB par Cellule'!AP17&gt;0,'BB par Cellule'!AP17,"")</f>
        <v/>
      </c>
      <c r="AZ15" s="9" t="str">
        <f>IF('BB par Cellule'!AZ47&gt;0,'BB par Cellule'!AZ47,"")</f>
        <v/>
      </c>
      <c r="BA15" s="9" t="str">
        <f>IF('BB par Cellule'!AO17&gt;0,'BB par Cellule'!AO17,"")</f>
        <v/>
      </c>
      <c r="BB15" s="9" t="str">
        <f>IF('BB par Cellule'!AY47&gt;0,'BB par Cellule'!AY47,"")</f>
        <v/>
      </c>
      <c r="BC15" s="9" t="str">
        <f>IF('BB par Cellule'!AN17&gt;0,'BB par Cellule'!AN17,"")</f>
        <v/>
      </c>
      <c r="BD15" s="9" t="str">
        <f>IF('BB par Cellule'!AX47&gt;0,'BB par Cellule'!AX47,"")</f>
        <v/>
      </c>
      <c r="BE15" s="9" t="str">
        <f>IF('BB par Cellule'!AM17&gt;0,'BB par Cellule'!AM17,"")</f>
        <v/>
      </c>
      <c r="BF15" s="9" t="str">
        <f>IF('BB par Cellule'!AS47&gt;0,'BB par Cellule'!AS47,"")</f>
        <v/>
      </c>
      <c r="BG15" s="9" t="str">
        <f>IF('BB par Cellule'!AL17&gt;0,'BB par Cellule'!AL17,"")</f>
        <v/>
      </c>
      <c r="BH15" s="9" t="str">
        <f>IF('BB par Cellule'!AR47&gt;0,'BB par Cellule'!AR47,"")</f>
        <v/>
      </c>
      <c r="BI15" s="9" t="str">
        <f>IF('BB par Cellule'!AK17&gt;0,'BB par Cellule'!AK17,"")</f>
        <v/>
      </c>
      <c r="BJ15" s="9" t="str">
        <f>IF('BB par Cellule'!AQ47&gt;0,'BB par Cellule'!AQ47,"")</f>
        <v/>
      </c>
      <c r="BK15" s="9" t="str">
        <f>IF('BB par Cellule'!AJ17&gt;0,'BB par Cellule'!AJ17,"")</f>
        <v/>
      </c>
      <c r="BL15" s="9" t="str">
        <f>IF('BB par Cellule'!AP47&gt;0,'BB par Cellule'!AP47,"")</f>
        <v/>
      </c>
      <c r="BM15" s="9" t="str">
        <f>IF('BB par Cellule'!AI17&gt;0,'BB par Cellule'!AI17,"")</f>
        <v>FEV</v>
      </c>
      <c r="BN15" s="9" t="str">
        <f>IF('BB par Cellule'!AO47&gt;0,'BB par Cellule'!AO47,"")</f>
        <v/>
      </c>
      <c r="BO15" s="9" t="str">
        <f>IF('BB par Cellule'!AH17&gt;0,'BB par Cellule'!AH17,"")</f>
        <v/>
      </c>
      <c r="BP15" s="9" t="str">
        <f>IF('BB par Cellule'!AN47&gt;0,'BB par Cellule'!AN47,"")</f>
        <v/>
      </c>
      <c r="BQ15" s="9" t="str">
        <f>IF('BB par Cellule'!AC17&gt;0,'BB par Cellule'!AC17,"")</f>
        <v/>
      </c>
      <c r="BR15" s="9" t="str">
        <f>IF('BB par Cellule'!AM47&gt;0,'BB par Cellule'!AM47,"")</f>
        <v/>
      </c>
      <c r="BS15" s="9" t="str">
        <f>IF('BB par Cellule'!AB17&gt;0,'BB par Cellule'!AB17,"")</f>
        <v/>
      </c>
      <c r="BT15" s="9" t="str">
        <f>IF('BB par Cellule'!AL47&gt;0,'BB par Cellule'!AL47,"")</f>
        <v/>
      </c>
      <c r="BU15" s="9" t="str">
        <f>IF('BB par Cellule'!AA17&gt;0,'BB par Cellule'!AA17,"")</f>
        <v/>
      </c>
      <c r="BV15" s="9" t="str">
        <f>IF('BB par Cellule'!AK47&gt;0,'BB par Cellule'!AK47,"")</f>
        <v/>
      </c>
      <c r="BW15" s="9" t="str">
        <f>IF('BB par Cellule'!Z17&gt;0,'BB par Cellule'!Z17,"")</f>
        <v/>
      </c>
      <c r="BX15" s="9" t="str">
        <f>IF('BB par Cellule'!AC47&gt;0,'BB par Cellule'!AC47,"")</f>
        <v/>
      </c>
      <c r="BY15" s="9" t="str">
        <f>IF('BB par Cellule'!Y17&gt;0,'BB par Cellule'!Y17,"")</f>
        <v/>
      </c>
      <c r="BZ15" s="9" t="str">
        <f>IF('BB par Cellule'!AB47&gt;0,'BB par Cellule'!AB47,"")</f>
        <v/>
      </c>
      <c r="CA15" s="9" t="str">
        <f>IF('BB par Cellule'!X17&gt;0,'BB par Cellule'!X17,"")</f>
        <v/>
      </c>
      <c r="CB15" s="9" t="str">
        <f>IF('BB par Cellule'!AA47&gt;0,'BB par Cellule'!AA47,"")</f>
        <v/>
      </c>
      <c r="CC15" s="9" t="str">
        <f>IF('BB par Cellule'!W17&gt;0,'BB par Cellule'!W17,"")</f>
        <v>FEV</v>
      </c>
      <c r="CD15" s="9" t="str">
        <f>IF('BB par Cellule'!Z47&gt;0,'BB par Cellule'!Z47,"")</f>
        <v/>
      </c>
      <c r="CE15" s="9" t="str">
        <f>IF('BB par Cellule'!V17&gt;0,'BB par Cellule'!V17,"")</f>
        <v/>
      </c>
      <c r="CF15" s="9" t="str">
        <f>IF('BB par Cellule'!Y47&gt;0,'BB par Cellule'!Y47,"")</f>
        <v/>
      </c>
      <c r="CG15" s="9" t="str">
        <f>IF('BB par Cellule'!U17&gt;0,'BB par Cellule'!U17,"")</f>
        <v/>
      </c>
      <c r="CH15" s="9" t="str">
        <f>IF('BB par Cellule'!X47&gt;0,'BB par Cellule'!X47,"")</f>
        <v/>
      </c>
      <c r="CI15" s="9" t="str">
        <f>IF('BB par Cellule'!T17&gt;0,'BB par Cellule'!T17,"")</f>
        <v>BLE</v>
      </c>
      <c r="CJ15" s="9" t="str">
        <f>IF('BB par Cellule'!W47&gt;0,'BB par Cellule'!W47,"")</f>
        <v/>
      </c>
      <c r="CK15" s="9" t="str">
        <f>IF('BB par Cellule'!S17&gt;0,'BB par Cellule'!S17,"")</f>
        <v>BLE</v>
      </c>
      <c r="CL15" s="9" t="str">
        <f>IF('BB par Cellule'!V47&gt;0,'BB par Cellule'!V47,"")</f>
        <v/>
      </c>
      <c r="CM15" s="9" t="str">
        <f>IF('BB par Cellule'!R17&gt;0,'BB par Cellule'!R17,"")</f>
        <v>BLE</v>
      </c>
      <c r="CN15" s="9" t="str">
        <f>IF('BB par Cellule'!U47&gt;0,'BB par Cellule'!U47,"")</f>
        <v/>
      </c>
      <c r="CO15" s="9" t="str">
        <f>IF('BB par Cellule'!Q17&gt;0,'BB par Cellule'!Q17,"")</f>
        <v>BLE</v>
      </c>
      <c r="CP15" s="9" t="str">
        <f>IF('BB par Cellule'!T47&gt;0,'BB par Cellule'!T47,"")</f>
        <v/>
      </c>
      <c r="CQ15" s="9" t="str">
        <f>IF('BB par Cellule'!P17&gt;0,'BB par Cellule'!P17,"")</f>
        <v/>
      </c>
      <c r="CR15" s="9" t="str">
        <f>IF('BB par Cellule'!S47&gt;0,'BB par Cellule'!S47,"")</f>
        <v/>
      </c>
      <c r="CS15" s="9" t="str">
        <f>IF('BB par Cellule'!O17&gt;0,'BB par Cellule'!O17,"")</f>
        <v/>
      </c>
      <c r="CT15" s="9" t="str">
        <f>IF('BB par Cellule'!R47&gt;0,'BB par Cellule'!R47,"")</f>
        <v/>
      </c>
      <c r="CU15" s="9" t="str">
        <f>IF('BB par Cellule'!N17&gt;0,'BB par Cellule'!N17,"")</f>
        <v/>
      </c>
      <c r="CV15" s="9" t="str">
        <f>IF('BB par Cellule'!Q47&gt;0,'BB par Cellule'!Q47,"")</f>
        <v/>
      </c>
      <c r="CW15" s="9" t="str">
        <f>IF('BB par Cellule'!M17&gt;0,'BB par Cellule'!M17,"")</f>
        <v/>
      </c>
      <c r="CX15" s="9" t="str">
        <f>IF('BB par Cellule'!P47&gt;0,'BB par Cellule'!P47,"")</f>
        <v/>
      </c>
      <c r="CY15" s="9" t="str">
        <f>IF('BB par Cellule'!L17&gt;0,'BB par Cellule'!L17,"")</f>
        <v/>
      </c>
      <c r="CZ15" s="9" t="str">
        <f>IF('BB par Cellule'!O47&gt;0,'BB par Cellule'!O47,"")</f>
        <v/>
      </c>
      <c r="DA15" s="9" t="str">
        <f>IF('BB par Cellule'!K17&gt;0,'BB par Cellule'!K17,"")</f>
        <v/>
      </c>
      <c r="DB15" s="9" t="str">
        <f>IF('BB par Cellule'!N47&gt;0,'BB par Cellule'!N47,"")</f>
        <v/>
      </c>
      <c r="DC15" s="9" t="str">
        <f>IF('BB par Cellule'!J17&gt;0,'BB par Cellule'!J17,"")</f>
        <v/>
      </c>
      <c r="DD15" s="9" t="str">
        <f>IF('BB par Cellule'!M47&gt;0,'BB par Cellule'!M47,"")</f>
        <v/>
      </c>
      <c r="DE15" s="9" t="str">
        <f>IF('BB par Cellule'!I17&gt;0,'BB par Cellule'!I17,"")</f>
        <v/>
      </c>
      <c r="DF15" s="9" t="str">
        <f>IF('BB par Cellule'!L47&gt;0,'BB par Cellule'!L47,"")</f>
        <v/>
      </c>
      <c r="DG15" s="9" t="str">
        <f>IF('BB par Cellule'!K47&gt;0,'BB par Cellule'!K47,"")</f>
        <v/>
      </c>
      <c r="DH15" s="9" t="str">
        <f>IF('BB par Cellule'!J47&gt;0,'BB par Cellule'!J47,"")</f>
        <v/>
      </c>
      <c r="DI15" s="9" t="str">
        <f>IF('BB par Cellule'!I47&gt;0,'BB par Cellule'!I47,"")</f>
        <v/>
      </c>
      <c r="DJ15" s="9" t="str">
        <f>IF('BB par Cellule'!H47&gt;0,'BB par Cellule'!H47,"")</f>
        <v/>
      </c>
      <c r="DK15" s="9" t="str">
        <f>IF('BB par Cellule'!G47&gt;0,'BB par Cellule'!G47,"")</f>
        <v/>
      </c>
      <c r="DL15" s="9" t="str">
        <f>IF('BB par Cellule'!F47&gt;0,'BB par Cellule'!F47,"")</f>
        <v/>
      </c>
      <c r="DM15" s="9" t="str">
        <f>IF('BB par Cellule'!E47&gt;0,'BB par Cellule'!E47,"")</f>
        <v/>
      </c>
      <c r="DN15" s="9" t="str">
        <f>IF('BB par Cellule'!D47&gt;0,'BB par Cellule'!D47,"")</f>
        <v/>
      </c>
      <c r="DO15" s="9" t="str">
        <f>IF('BB par Cellule'!C47&gt;0,'BB par Cellule'!C47,"")</f>
        <v/>
      </c>
      <c r="DP15" s="9" t="str">
        <f>IF('BB par Cellule'!B47&gt;0,'BB par Cellule'!B47,"")</f>
        <v/>
      </c>
      <c r="DQ15" s="9" t="str">
        <f>IF('BB par Cellule'!A47&gt;0,'BB par Cellule'!A47,"")</f>
        <v/>
      </c>
    </row>
    <row r="16" spans="1:121">
      <c r="A16" s="4">
        <v>5</v>
      </c>
      <c r="B16" s="4" t="str">
        <v/>
      </c>
      <c r="C16" s="4" t="str">
        <v/>
      </c>
      <c r="D16" s="4" t="str">
        <v/>
      </c>
      <c r="E16" s="8" t="str">
        <v/>
      </c>
      <c r="F16" s="8" t="str">
        <v/>
      </c>
      <c r="G16" s="8" t="str">
        <v>FEV</v>
      </c>
      <c r="H16" s="8" t="str">
        <v>FEV</v>
      </c>
      <c r="I16" s="8" t="str">
        <v/>
      </c>
      <c r="J16" s="8" t="str">
        <v/>
      </c>
      <c r="K16" s="4" t="str">
        <v>FEV</v>
      </c>
      <c r="L16" s="8" t="str">
        <v>FEV</v>
      </c>
      <c r="M16" s="8" t="str">
        <v/>
      </c>
      <c r="N16" s="8" t="str">
        <v/>
      </c>
      <c r="O16" s="8" t="str">
        <v/>
      </c>
      <c r="P16" s="4" t="str">
        <v/>
      </c>
      <c r="Q16" s="4" t="str">
        <v/>
      </c>
      <c r="R16" s="4" t="str">
        <v/>
      </c>
      <c r="S16" s="4" t="str">
        <v/>
      </c>
      <c r="T16" s="4" t="str">
        <v/>
      </c>
      <c r="U16" s="4" t="str">
        <v/>
      </c>
      <c r="V16" s="4">
        <v>15</v>
      </c>
      <c r="Z16" s="9" t="str">
        <f>IF('BB par Cellule'!AX18&gt;0,'BB par Cellule'!AX18,"")</f>
        <v/>
      </c>
      <c r="AA16" s="9" t="str">
        <f>IF('BB par Cellule'!AY18&gt;0,'BB par Cellule'!AY18,"")</f>
        <v/>
      </c>
      <c r="AB16" s="9" t="str">
        <f>IF('BB par Cellule'!AZ18&gt;0,'BB par Cellule'!AZ18,"")</f>
        <v/>
      </c>
      <c r="AC16" s="9" t="str">
        <f>IF('BB par Cellule'!BA18&gt;0,'BB par Cellule'!BA18,"")</f>
        <v/>
      </c>
      <c r="AD16" s="9" t="str">
        <f>IF('BB par Cellule'!BB18&gt;0,'BB par Cellule'!BB18,"")</f>
        <v/>
      </c>
      <c r="AE16" s="9" t="str">
        <f>IF('BB par Cellule'!BC18&gt;0,'BB par Cellule'!BC18,"")</f>
        <v/>
      </c>
      <c r="AF16" s="9" t="str">
        <f>IF('BB par Cellule'!BD18&gt;0,'BB par Cellule'!BD18,"")</f>
        <v/>
      </c>
      <c r="AG16" s="9" t="str">
        <f>IF('BB par Cellule'!BE18&gt;0,'BB par Cellule'!BE18,"")</f>
        <v/>
      </c>
      <c r="AH16" s="9" t="str">
        <f>IF('BB par Cellule'!BF18&gt;0,'BB par Cellule'!BF18,"")</f>
        <v/>
      </c>
      <c r="AI16" s="9" t="str">
        <f>IF('BB par Cellule'!BG18&gt;0,'BB par Cellule'!BG18,"")</f>
        <v/>
      </c>
      <c r="AJ16" s="9" t="str">
        <f>IF('BB par Cellule'!BH18&gt;0,'BB par Cellule'!BH18,"")</f>
        <v/>
      </c>
      <c r="AK16" s="9" t="str">
        <f>IF('BB par Cellule'!BI18&gt;0,'BB par Cellule'!BI18,"")</f>
        <v/>
      </c>
      <c r="AL16" s="9" t="str">
        <f>IF('BB par Cellule'!BJ48&gt;0,'BB par Cellule'!BJ48,"")</f>
        <v/>
      </c>
      <c r="AM16" s="9" t="str">
        <f>IF('BB par Cellule'!BI48&gt;0,'BB par Cellule'!BI48,"")</f>
        <v/>
      </c>
      <c r="AN16" s="9" t="str">
        <f>IF('BB par Cellule'!BH48&gt;0,'BB par Cellule'!BH48,"")</f>
        <v/>
      </c>
      <c r="AO16" s="9" t="str">
        <f>IF('BB par Cellule'!BG48&gt;0,'BB par Cellule'!BG48,"")</f>
        <v/>
      </c>
      <c r="AP16" s="9" t="str">
        <f>IF('BB par Cellule'!BF48&gt;0,'BB par Cellule'!BF48,"")</f>
        <v/>
      </c>
      <c r="AQ16" s="9" t="str">
        <f>IF('BB par Cellule'!BE48&gt;0,'BB par Cellule'!BE48,"")</f>
        <v/>
      </c>
      <c r="AR16" s="9" t="str">
        <f>IF('BB par Cellule'!BD48&gt;0,'BB par Cellule'!BD48,"")</f>
        <v/>
      </c>
      <c r="AS16" s="9" t="str">
        <f>IF('BB par Cellule'!AS18&gt;0,'BB par Cellule'!AS18,"")</f>
        <v/>
      </c>
      <c r="AT16" s="9" t="str">
        <f>IF('BB par Cellule'!BC48&gt;0,'BB par Cellule'!BC48,"")</f>
        <v/>
      </c>
      <c r="AU16" s="9" t="str">
        <f>IF('BB par Cellule'!AR18&gt;0,'BB par Cellule'!AR18,"")</f>
        <v/>
      </c>
      <c r="AV16" s="9" t="str">
        <f>IF('BB par Cellule'!BB48&gt;0,'BB par Cellule'!BB48,"")</f>
        <v/>
      </c>
      <c r="AW16" s="9" t="str">
        <f>IF('BB par Cellule'!AQ18&gt;0,'BB par Cellule'!AQ18,"")</f>
        <v/>
      </c>
      <c r="AX16" s="9" t="str">
        <f>IF('BB par Cellule'!BA48&gt;0,'BB par Cellule'!BA48,"")</f>
        <v/>
      </c>
      <c r="AY16" s="9" t="str">
        <f>IF('BB par Cellule'!AP18&gt;0,'BB par Cellule'!AP18,"")</f>
        <v/>
      </c>
      <c r="AZ16" s="9" t="str">
        <f>IF('BB par Cellule'!AZ48&gt;0,'BB par Cellule'!AZ48,"")</f>
        <v/>
      </c>
      <c r="BA16" s="9" t="str">
        <f>IF('BB par Cellule'!AO18&gt;0,'BB par Cellule'!AO18,"")</f>
        <v>FEV</v>
      </c>
      <c r="BB16" s="9" t="str">
        <f>IF('BB par Cellule'!AY48&gt;0,'BB par Cellule'!AY48,"")</f>
        <v/>
      </c>
      <c r="BC16" s="9" t="str">
        <f>IF('BB par Cellule'!AN18&gt;0,'BB par Cellule'!AN18,"")</f>
        <v/>
      </c>
      <c r="BD16" s="9" t="str">
        <f>IF('BB par Cellule'!AX48&gt;0,'BB par Cellule'!AX48,"")</f>
        <v/>
      </c>
      <c r="BE16" s="9" t="str">
        <f>IF('BB par Cellule'!AM18&gt;0,'BB par Cellule'!AM18,"")</f>
        <v/>
      </c>
      <c r="BF16" s="9" t="str">
        <f>IF('BB par Cellule'!AS48&gt;0,'BB par Cellule'!AS48,"")</f>
        <v/>
      </c>
      <c r="BG16" s="9" t="str">
        <f>IF('BB par Cellule'!AL18&gt;0,'BB par Cellule'!AL18,"")</f>
        <v/>
      </c>
      <c r="BH16" s="9" t="str">
        <f>IF('BB par Cellule'!AR48&gt;0,'BB par Cellule'!AR48,"")</f>
        <v/>
      </c>
      <c r="BI16" s="9" t="str">
        <f>IF('BB par Cellule'!AK18&gt;0,'BB par Cellule'!AK18,"")</f>
        <v/>
      </c>
      <c r="BJ16" s="9" t="str">
        <f>IF('BB par Cellule'!AQ48&gt;0,'BB par Cellule'!AQ48,"")</f>
        <v/>
      </c>
      <c r="BK16" s="9" t="str">
        <f>IF('BB par Cellule'!AJ18&gt;0,'BB par Cellule'!AJ18,"")</f>
        <v>FEV</v>
      </c>
      <c r="BL16" s="9" t="str">
        <f>IF('BB par Cellule'!AP48&gt;0,'BB par Cellule'!AP48,"")</f>
        <v/>
      </c>
      <c r="BM16" s="9" t="str">
        <f>IF('BB par Cellule'!AI18&gt;0,'BB par Cellule'!AI18,"")</f>
        <v>FEV</v>
      </c>
      <c r="BN16" s="9" t="str">
        <f>IF('BB par Cellule'!AO48&gt;0,'BB par Cellule'!AO48,"")</f>
        <v/>
      </c>
      <c r="BO16" s="9" t="str">
        <f>IF('BB par Cellule'!AH18&gt;0,'BB par Cellule'!AH18,"")</f>
        <v/>
      </c>
      <c r="BP16" s="9" t="str">
        <f>IF('BB par Cellule'!AN48&gt;0,'BB par Cellule'!AN48,"")</f>
        <v/>
      </c>
      <c r="BQ16" s="9" t="str">
        <f>IF('BB par Cellule'!AC18&gt;0,'BB par Cellule'!AC18,"")</f>
        <v/>
      </c>
      <c r="BR16" s="9" t="str">
        <f>IF('BB par Cellule'!AM48&gt;0,'BB par Cellule'!AM48,"")</f>
        <v/>
      </c>
      <c r="BS16" s="9" t="str">
        <f>IF('BB par Cellule'!AB18&gt;0,'BB par Cellule'!AB18,"")</f>
        <v/>
      </c>
      <c r="BT16" s="9" t="str">
        <f>IF('BB par Cellule'!AL48&gt;0,'BB par Cellule'!AL48,"")</f>
        <v/>
      </c>
      <c r="BU16" s="9" t="str">
        <f>IF('BB par Cellule'!AA18&gt;0,'BB par Cellule'!AA18,"")</f>
        <v/>
      </c>
      <c r="BV16" s="9" t="str">
        <f>IF('BB par Cellule'!AK48&gt;0,'BB par Cellule'!AK48,"")</f>
        <v/>
      </c>
      <c r="BW16" s="9" t="str">
        <f>IF('BB par Cellule'!Z18&gt;0,'BB par Cellule'!Z18,"")</f>
        <v/>
      </c>
      <c r="BX16" s="9" t="str">
        <f>IF('BB par Cellule'!AC48&gt;0,'BB par Cellule'!AC48,"")</f>
        <v/>
      </c>
      <c r="BY16" s="9" t="str">
        <f>IF('BB par Cellule'!Y18&gt;0,'BB par Cellule'!Y18,"")</f>
        <v/>
      </c>
      <c r="BZ16" s="9" t="str">
        <f>IF('BB par Cellule'!AB48&gt;0,'BB par Cellule'!AB48,"")</f>
        <v/>
      </c>
      <c r="CA16" s="9" t="str">
        <f>IF('BB par Cellule'!X18&gt;0,'BB par Cellule'!X18,"")</f>
        <v/>
      </c>
      <c r="CB16" s="9" t="str">
        <f>IF('BB par Cellule'!AA48&gt;0,'BB par Cellule'!AA48,"")</f>
        <v/>
      </c>
      <c r="CC16" s="9" t="str">
        <f>IF('BB par Cellule'!W18&gt;0,'BB par Cellule'!W18,"")</f>
        <v/>
      </c>
      <c r="CD16" s="9" t="str">
        <f>IF('BB par Cellule'!Z48&gt;0,'BB par Cellule'!Z48,"")</f>
        <v/>
      </c>
      <c r="CE16" s="9" t="str">
        <f>IF('BB par Cellule'!V18&gt;0,'BB par Cellule'!V18,"")</f>
        <v/>
      </c>
      <c r="CF16" s="9" t="str">
        <f>IF('BB par Cellule'!Y48&gt;0,'BB par Cellule'!Y48,"")</f>
        <v/>
      </c>
      <c r="CG16" s="9" t="str">
        <f>IF('BB par Cellule'!U18&gt;0,'BB par Cellule'!U18,"")</f>
        <v/>
      </c>
      <c r="CH16" s="9" t="str">
        <f>IF('BB par Cellule'!X48&gt;0,'BB par Cellule'!X48,"")</f>
        <v/>
      </c>
      <c r="CI16" s="9" t="str">
        <f>IF('BB par Cellule'!T18&gt;0,'BB par Cellule'!T18,"")</f>
        <v/>
      </c>
      <c r="CJ16" s="9" t="str">
        <f>IF('BB par Cellule'!W48&gt;0,'BB par Cellule'!W48,"")</f>
        <v/>
      </c>
      <c r="CK16" s="9" t="str">
        <f>IF('BB par Cellule'!S18&gt;0,'BB par Cellule'!S18,"")</f>
        <v/>
      </c>
      <c r="CL16" s="9" t="str">
        <f>IF('BB par Cellule'!V48&gt;0,'BB par Cellule'!V48,"")</f>
        <v/>
      </c>
      <c r="CM16" s="9" t="str">
        <f>IF('BB par Cellule'!R18&gt;0,'BB par Cellule'!R18,"")</f>
        <v/>
      </c>
      <c r="CN16" s="9" t="str">
        <f>IF('BB par Cellule'!U48&gt;0,'BB par Cellule'!U48,"")</f>
        <v/>
      </c>
      <c r="CO16" s="9" t="str">
        <f>IF('BB par Cellule'!Q18&gt;0,'BB par Cellule'!Q18,"")</f>
        <v/>
      </c>
      <c r="CP16" s="9" t="str">
        <f>IF('BB par Cellule'!T48&gt;0,'BB par Cellule'!T48,"")</f>
        <v/>
      </c>
      <c r="CQ16" s="9" t="str">
        <f>IF('BB par Cellule'!P18&gt;0,'BB par Cellule'!P18,"")</f>
        <v/>
      </c>
      <c r="CR16" s="9" t="str">
        <f>IF('BB par Cellule'!S48&gt;0,'BB par Cellule'!S48,"")</f>
        <v/>
      </c>
      <c r="CS16" s="9" t="str">
        <f>IF('BB par Cellule'!O18&gt;0,'BB par Cellule'!O18,"")</f>
        <v/>
      </c>
      <c r="CT16" s="9" t="str">
        <f>IF('BB par Cellule'!R48&gt;0,'BB par Cellule'!R48,"")</f>
        <v/>
      </c>
      <c r="CU16" s="9" t="str">
        <f>IF('BB par Cellule'!N18&gt;0,'BB par Cellule'!N18,"")</f>
        <v/>
      </c>
      <c r="CV16" s="9" t="str">
        <f>IF('BB par Cellule'!Q48&gt;0,'BB par Cellule'!Q48,"")</f>
        <v/>
      </c>
      <c r="CW16" s="9" t="str">
        <f>IF('BB par Cellule'!M18&gt;0,'BB par Cellule'!M18,"")</f>
        <v/>
      </c>
      <c r="CX16" s="9" t="str">
        <f>IF('BB par Cellule'!P48&gt;0,'BB par Cellule'!P48,"")</f>
        <v/>
      </c>
      <c r="CY16" s="9" t="str">
        <f>IF('BB par Cellule'!L18&gt;0,'BB par Cellule'!L18,"")</f>
        <v/>
      </c>
      <c r="CZ16" s="9" t="str">
        <f>IF('BB par Cellule'!O48&gt;0,'BB par Cellule'!O48,"")</f>
        <v/>
      </c>
      <c r="DA16" s="9" t="str">
        <f>IF('BB par Cellule'!K18&gt;0,'BB par Cellule'!K18,"")</f>
        <v/>
      </c>
      <c r="DB16" s="9" t="str">
        <f>IF('BB par Cellule'!N48&gt;0,'BB par Cellule'!N48,"")</f>
        <v/>
      </c>
      <c r="DC16" s="9" t="str">
        <f>IF('BB par Cellule'!J18&gt;0,'BB par Cellule'!J18,"")</f>
        <v/>
      </c>
      <c r="DD16" s="9" t="str">
        <f>IF('BB par Cellule'!M48&gt;0,'BB par Cellule'!M48,"")</f>
        <v/>
      </c>
      <c r="DE16" s="9" t="str">
        <f>IF('BB par Cellule'!I18&gt;0,'BB par Cellule'!I18,"")</f>
        <v/>
      </c>
      <c r="DF16" s="9" t="str">
        <f>IF('BB par Cellule'!L48&gt;0,'BB par Cellule'!L48,"")</f>
        <v/>
      </c>
      <c r="DG16" s="9" t="str">
        <f>IF('BB par Cellule'!K48&gt;0,'BB par Cellule'!K48,"")</f>
        <v/>
      </c>
      <c r="DH16" s="9" t="str">
        <f>IF('BB par Cellule'!J48&gt;0,'BB par Cellule'!J48,"")</f>
        <v/>
      </c>
      <c r="DI16" s="9" t="str">
        <f>IF('BB par Cellule'!I48&gt;0,'BB par Cellule'!I48,"")</f>
        <v/>
      </c>
      <c r="DJ16" s="9" t="str">
        <f>IF('BB par Cellule'!H48&gt;0,'BB par Cellule'!H48,"")</f>
        <v/>
      </c>
      <c r="DK16" s="9" t="str">
        <f>IF('BB par Cellule'!G48&gt;0,'BB par Cellule'!G48,"")</f>
        <v/>
      </c>
      <c r="DL16" s="9" t="str">
        <f>IF('BB par Cellule'!F48&gt;0,'BB par Cellule'!F48,"")</f>
        <v/>
      </c>
      <c r="DM16" s="9" t="str">
        <f>IF('BB par Cellule'!E48&gt;0,'BB par Cellule'!E48,"")</f>
        <v/>
      </c>
      <c r="DN16" s="9" t="str">
        <f>IF('BB par Cellule'!D48&gt;0,'BB par Cellule'!D48,"")</f>
        <v/>
      </c>
      <c r="DO16" s="9" t="str">
        <f>IF('BB par Cellule'!C48&gt;0,'BB par Cellule'!C48,"")</f>
        <v/>
      </c>
      <c r="DP16" s="9" t="str">
        <f>IF('BB par Cellule'!B48&gt;0,'BB par Cellule'!B48,"")</f>
        <v/>
      </c>
      <c r="DQ16" s="9" t="str">
        <f>IF('BB par Cellule'!A48&gt;0,'BB par Cellule'!A48,"")</f>
        <v/>
      </c>
    </row>
    <row r="17" spans="1:121">
      <c r="A17" s="4">
        <v>7</v>
      </c>
      <c r="B17" s="4" t="str">
        <v/>
      </c>
      <c r="C17" s="4" t="str">
        <v/>
      </c>
      <c r="D17" s="4" t="str">
        <v>BLE</v>
      </c>
      <c r="E17" s="8" t="str">
        <v/>
      </c>
      <c r="F17" s="8" t="str">
        <v/>
      </c>
      <c r="G17" s="8" t="str">
        <v>FEV</v>
      </c>
      <c r="H17" s="8" t="str">
        <v>FEV</v>
      </c>
      <c r="I17" s="8" t="str">
        <v>FEV</v>
      </c>
      <c r="J17" s="8" t="str">
        <v>FEV</v>
      </c>
      <c r="K17" s="4" t="str">
        <v/>
      </c>
      <c r="L17" s="8" t="str">
        <v>FEV</v>
      </c>
      <c r="M17" s="8" t="str">
        <v>FEV</v>
      </c>
      <c r="N17" s="8" t="str">
        <v/>
      </c>
      <c r="O17" s="8" t="str">
        <v/>
      </c>
      <c r="P17" s="4" t="str">
        <v/>
      </c>
      <c r="Q17" s="4" t="str">
        <v/>
      </c>
      <c r="R17" s="4" t="str">
        <v/>
      </c>
      <c r="S17" s="4" t="str">
        <v/>
      </c>
      <c r="T17" s="4" t="str">
        <v/>
      </c>
      <c r="U17" s="4" t="str">
        <v/>
      </c>
      <c r="V17" s="4">
        <v>16</v>
      </c>
      <c r="Z17" s="9" t="str">
        <f>IF('BB par Cellule'!AX19&gt;0,'BB par Cellule'!AX19,"")</f>
        <v/>
      </c>
      <c r="AA17" s="9" t="str">
        <f>IF('BB par Cellule'!AY19&gt;0,'BB par Cellule'!AY19,"")</f>
        <v/>
      </c>
      <c r="AB17" s="9" t="str">
        <f>IF('BB par Cellule'!AZ19&gt;0,'BB par Cellule'!AZ19,"")</f>
        <v/>
      </c>
      <c r="AC17" s="9" t="str">
        <f>IF('BB par Cellule'!BA19&gt;0,'BB par Cellule'!BA19,"")</f>
        <v/>
      </c>
      <c r="AD17" s="9" t="str">
        <f>IF('BB par Cellule'!BB19&gt;0,'BB par Cellule'!BB19,"")</f>
        <v/>
      </c>
      <c r="AE17" s="9" t="str">
        <f>IF('BB par Cellule'!BC19&gt;0,'BB par Cellule'!BC19,"")</f>
        <v/>
      </c>
      <c r="AF17" s="9" t="str">
        <f>IF('BB par Cellule'!BD19&gt;0,'BB par Cellule'!BD19,"")</f>
        <v/>
      </c>
      <c r="AG17" s="9" t="str">
        <f>IF('BB par Cellule'!BE19&gt;0,'BB par Cellule'!BE19,"")</f>
        <v/>
      </c>
      <c r="AH17" s="9" t="str">
        <f>IF('BB par Cellule'!BF19&gt;0,'BB par Cellule'!BF19,"")</f>
        <v/>
      </c>
      <c r="AI17" s="9" t="str">
        <f>IF('BB par Cellule'!BG19&gt;0,'BB par Cellule'!BG19,"")</f>
        <v/>
      </c>
      <c r="AJ17" s="9" t="str">
        <f>IF('BB par Cellule'!BH19&gt;0,'BB par Cellule'!BH19,"")</f>
        <v/>
      </c>
      <c r="AK17" s="9" t="str">
        <f>IF('BB par Cellule'!BI19&gt;0,'BB par Cellule'!BI19,"")</f>
        <v/>
      </c>
      <c r="AL17" s="9" t="str">
        <f>IF('BB par Cellule'!BJ49&gt;0,'BB par Cellule'!BJ49,"")</f>
        <v/>
      </c>
      <c r="AM17" s="9" t="str">
        <f>IF('BB par Cellule'!BI49&gt;0,'BB par Cellule'!BI49,"")</f>
        <v/>
      </c>
      <c r="AN17" s="9" t="str">
        <f>IF('BB par Cellule'!BH49&gt;0,'BB par Cellule'!BH49,"")</f>
        <v/>
      </c>
      <c r="AO17" s="9" t="str">
        <f>IF('BB par Cellule'!BG49&gt;0,'BB par Cellule'!BG49,"")</f>
        <v/>
      </c>
      <c r="AP17" s="9" t="str">
        <f>IF('BB par Cellule'!BF49&gt;0,'BB par Cellule'!BF49,"")</f>
        <v/>
      </c>
      <c r="AQ17" s="9" t="str">
        <f>IF('BB par Cellule'!BE49&gt;0,'BB par Cellule'!BE49,"")</f>
        <v/>
      </c>
      <c r="AR17" s="9" t="str">
        <f>IF('BB par Cellule'!BD49&gt;0,'BB par Cellule'!BD49,"")</f>
        <v/>
      </c>
      <c r="AS17" s="9" t="str">
        <f>IF('BB par Cellule'!AS19&gt;0,'BB par Cellule'!AS19,"")</f>
        <v/>
      </c>
      <c r="AT17" s="9" t="str">
        <f>IF('BB par Cellule'!BC49&gt;0,'BB par Cellule'!BC49,"")</f>
        <v/>
      </c>
      <c r="AU17" s="9" t="str">
        <f>IF('BB par Cellule'!AR19&gt;0,'BB par Cellule'!AR19,"")</f>
        <v/>
      </c>
      <c r="AV17" s="9" t="str">
        <f>IF('BB par Cellule'!BB49&gt;0,'BB par Cellule'!BB49,"")</f>
        <v/>
      </c>
      <c r="AW17" s="9" t="str">
        <f>IF('BB par Cellule'!AQ19&gt;0,'BB par Cellule'!AQ19,"")</f>
        <v/>
      </c>
      <c r="AX17" s="9" t="str">
        <f>IF('BB par Cellule'!BA49&gt;0,'BB par Cellule'!BA49,"")</f>
        <v/>
      </c>
      <c r="AY17" s="9" t="str">
        <f>IF('BB par Cellule'!AP19&gt;0,'BB par Cellule'!AP19,"")</f>
        <v/>
      </c>
      <c r="AZ17" s="9" t="str">
        <f>IF('BB par Cellule'!AZ49&gt;0,'BB par Cellule'!AZ49,"")</f>
        <v/>
      </c>
      <c r="BA17" s="9" t="str">
        <f>IF('BB par Cellule'!AO19&gt;0,'BB par Cellule'!AO19,"")</f>
        <v/>
      </c>
      <c r="BB17" s="9" t="str">
        <f>IF('BB par Cellule'!AY49&gt;0,'BB par Cellule'!AY49,"")</f>
        <v/>
      </c>
      <c r="BC17" s="9" t="str">
        <f>IF('BB par Cellule'!AN19&gt;0,'BB par Cellule'!AN19,"")</f>
        <v/>
      </c>
      <c r="BD17" s="9" t="str">
        <f>IF('BB par Cellule'!AX49&gt;0,'BB par Cellule'!AX49,"")</f>
        <v/>
      </c>
      <c r="BE17" s="9" t="str">
        <f>IF('BB par Cellule'!AM19&gt;0,'BB par Cellule'!AM19,"")</f>
        <v/>
      </c>
      <c r="BF17" s="9" t="str">
        <f>IF('BB par Cellule'!AS49&gt;0,'BB par Cellule'!AS49,"")</f>
        <v/>
      </c>
      <c r="BG17" s="9" t="str">
        <f>IF('BB par Cellule'!AL19&gt;0,'BB par Cellule'!AL19,"")</f>
        <v/>
      </c>
      <c r="BH17" s="9" t="str">
        <f>IF('BB par Cellule'!AR49&gt;0,'BB par Cellule'!AR49,"")</f>
        <v/>
      </c>
      <c r="BI17" s="9" t="str">
        <f>IF('BB par Cellule'!AK19&gt;0,'BB par Cellule'!AK19,"")</f>
        <v>BLE</v>
      </c>
      <c r="BJ17" s="9" t="str">
        <f>IF('BB par Cellule'!AQ49&gt;0,'BB par Cellule'!AQ49,"")</f>
        <v/>
      </c>
      <c r="BK17" s="9" t="str">
        <f>IF('BB par Cellule'!AJ19&gt;0,'BB par Cellule'!AJ19,"")</f>
        <v>FEV</v>
      </c>
      <c r="BL17" s="9" t="str">
        <f>IF('BB par Cellule'!AP49&gt;0,'BB par Cellule'!AP49,"")</f>
        <v/>
      </c>
      <c r="BM17" s="9" t="str">
        <f>IF('BB par Cellule'!AI19&gt;0,'BB par Cellule'!AI19,"")</f>
        <v>FEV</v>
      </c>
      <c r="BN17" s="9" t="str">
        <f>IF('BB par Cellule'!AO49&gt;0,'BB par Cellule'!AO49,"")</f>
        <v/>
      </c>
      <c r="BO17" s="9" t="str">
        <f>IF('BB par Cellule'!AH19&gt;0,'BB par Cellule'!AH19,"")</f>
        <v/>
      </c>
      <c r="BP17" s="9" t="str">
        <f>IF('BB par Cellule'!AN49&gt;0,'BB par Cellule'!AN49,"")</f>
        <v/>
      </c>
      <c r="BQ17" s="9" t="str">
        <f>IF('BB par Cellule'!AC19&gt;0,'BB par Cellule'!AC19,"")</f>
        <v/>
      </c>
      <c r="BR17" s="9" t="str">
        <f>IF('BB par Cellule'!AM49&gt;0,'BB par Cellule'!AM49,"")</f>
        <v/>
      </c>
      <c r="BS17" s="9" t="str">
        <f>IF('BB par Cellule'!AB19&gt;0,'BB par Cellule'!AB19,"")</f>
        <v/>
      </c>
      <c r="BT17" s="9" t="str">
        <f>IF('BB par Cellule'!AL49&gt;0,'BB par Cellule'!AL49,"")</f>
        <v/>
      </c>
      <c r="BU17" s="9" t="str">
        <f>IF('BB par Cellule'!AA19&gt;0,'BB par Cellule'!AA19,"")</f>
        <v/>
      </c>
      <c r="BV17" s="9" t="str">
        <f>IF('BB par Cellule'!AK49&gt;0,'BB par Cellule'!AK49,"")</f>
        <v/>
      </c>
      <c r="BW17" s="9" t="str">
        <f>IF('BB par Cellule'!Z19&gt;0,'BB par Cellule'!Z19,"")</f>
        <v/>
      </c>
      <c r="BX17" s="9" t="str">
        <f>IF('BB par Cellule'!AC49&gt;0,'BB par Cellule'!AC49,"")</f>
        <v/>
      </c>
      <c r="BY17" s="9" t="str">
        <f>IF('BB par Cellule'!Y19&gt;0,'BB par Cellule'!Y19,"")</f>
        <v/>
      </c>
      <c r="BZ17" s="9" t="str">
        <f>IF('BB par Cellule'!AB49&gt;0,'BB par Cellule'!AB49,"")</f>
        <v/>
      </c>
      <c r="CA17" s="9" t="str">
        <f>IF('BB par Cellule'!X19&gt;0,'BB par Cellule'!X19,"")</f>
        <v/>
      </c>
      <c r="CB17" s="9" t="str">
        <f>IF('BB par Cellule'!AA49&gt;0,'BB par Cellule'!AA49,"")</f>
        <v/>
      </c>
      <c r="CC17" s="9" t="str">
        <f>IF('BB par Cellule'!W19&gt;0,'BB par Cellule'!W19,"")</f>
        <v/>
      </c>
      <c r="CD17" s="9" t="str">
        <f>IF('BB par Cellule'!Z49&gt;0,'BB par Cellule'!Z49,"")</f>
        <v/>
      </c>
      <c r="CE17" s="9" t="str">
        <f>IF('BB par Cellule'!V19&gt;0,'BB par Cellule'!V19,"")</f>
        <v/>
      </c>
      <c r="CF17" s="9" t="str">
        <f>IF('BB par Cellule'!Y49&gt;0,'BB par Cellule'!Y49,"")</f>
        <v/>
      </c>
      <c r="CG17" s="9" t="str">
        <f>IF('BB par Cellule'!U19&gt;0,'BB par Cellule'!U19,"")</f>
        <v/>
      </c>
      <c r="CH17" s="9" t="str">
        <f>IF('BB par Cellule'!X49&gt;0,'BB par Cellule'!X49,"")</f>
        <v/>
      </c>
      <c r="CI17" s="9" t="str">
        <f>IF('BB par Cellule'!T19&gt;0,'BB par Cellule'!T19,"")</f>
        <v/>
      </c>
      <c r="CJ17" s="9" t="str">
        <f>IF('BB par Cellule'!W49&gt;0,'BB par Cellule'!W49,"")</f>
        <v/>
      </c>
      <c r="CK17" s="9" t="str">
        <f>IF('BB par Cellule'!S19&gt;0,'BB par Cellule'!S19,"")</f>
        <v/>
      </c>
      <c r="CL17" s="9" t="str">
        <f>IF('BB par Cellule'!V49&gt;0,'BB par Cellule'!V49,"")</f>
        <v/>
      </c>
      <c r="CM17" s="9" t="str">
        <f>IF('BB par Cellule'!R19&gt;0,'BB par Cellule'!R19,"")</f>
        <v/>
      </c>
      <c r="CN17" s="9" t="str">
        <f>IF('BB par Cellule'!U49&gt;0,'BB par Cellule'!U49,"")</f>
        <v/>
      </c>
      <c r="CO17" s="9" t="str">
        <f>IF('BB par Cellule'!Q19&gt;0,'BB par Cellule'!Q19,"")</f>
        <v/>
      </c>
      <c r="CP17" s="9" t="str">
        <f>IF('BB par Cellule'!T49&gt;0,'BB par Cellule'!T49,"")</f>
        <v/>
      </c>
      <c r="CQ17" s="9" t="str">
        <f>IF('BB par Cellule'!P19&gt;0,'BB par Cellule'!P19,"")</f>
        <v/>
      </c>
      <c r="CR17" s="9" t="str">
        <f>IF('BB par Cellule'!S49&gt;0,'BB par Cellule'!S49,"")</f>
        <v/>
      </c>
      <c r="CS17" s="9" t="str">
        <f>IF('BB par Cellule'!O19&gt;0,'BB par Cellule'!O19,"")</f>
        <v/>
      </c>
      <c r="CT17" s="9" t="str">
        <f>IF('BB par Cellule'!R49&gt;0,'BB par Cellule'!R49,"")</f>
        <v/>
      </c>
      <c r="CU17" s="9" t="str">
        <f>IF('BB par Cellule'!N19&gt;0,'BB par Cellule'!N19,"")</f>
        <v/>
      </c>
      <c r="CV17" s="9" t="str">
        <f>IF('BB par Cellule'!Q49&gt;0,'BB par Cellule'!Q49,"")</f>
        <v/>
      </c>
      <c r="CW17" s="9" t="str">
        <f>IF('BB par Cellule'!M19&gt;0,'BB par Cellule'!M19,"")</f>
        <v/>
      </c>
      <c r="CX17" s="9" t="str">
        <f>IF('BB par Cellule'!P49&gt;0,'BB par Cellule'!P49,"")</f>
        <v/>
      </c>
      <c r="CY17" s="9" t="str">
        <f>IF('BB par Cellule'!L19&gt;0,'BB par Cellule'!L19,"")</f>
        <v/>
      </c>
      <c r="CZ17" s="9" t="str">
        <f>IF('BB par Cellule'!O49&gt;0,'BB par Cellule'!O49,"")</f>
        <v/>
      </c>
      <c r="DA17" s="9" t="str">
        <f>IF('BB par Cellule'!K19&gt;0,'BB par Cellule'!K19,"")</f>
        <v/>
      </c>
      <c r="DB17" s="9" t="str">
        <f>IF('BB par Cellule'!N49&gt;0,'BB par Cellule'!N49,"")</f>
        <v/>
      </c>
      <c r="DC17" s="9" t="str">
        <f>IF('BB par Cellule'!J19&gt;0,'BB par Cellule'!J19,"")</f>
        <v/>
      </c>
      <c r="DD17" s="9" t="str">
        <f>IF('BB par Cellule'!M49&gt;0,'BB par Cellule'!M49,"")</f>
        <v/>
      </c>
      <c r="DE17" s="9" t="str">
        <f>IF('BB par Cellule'!I19&gt;0,'BB par Cellule'!I19,"")</f>
        <v/>
      </c>
      <c r="DF17" s="9" t="str">
        <f>IF('BB par Cellule'!L49&gt;0,'BB par Cellule'!L49,"")</f>
        <v/>
      </c>
      <c r="DG17" s="9" t="str">
        <f>IF('BB par Cellule'!K49&gt;0,'BB par Cellule'!K49,"")</f>
        <v/>
      </c>
      <c r="DH17" s="9" t="str">
        <f>IF('BB par Cellule'!J49&gt;0,'BB par Cellule'!J49,"")</f>
        <v/>
      </c>
      <c r="DI17" s="9" t="str">
        <f>IF('BB par Cellule'!I49&gt;0,'BB par Cellule'!I49,"")</f>
        <v/>
      </c>
      <c r="DJ17" s="9" t="str">
        <f>IF('BB par Cellule'!H49&gt;0,'BB par Cellule'!H49,"")</f>
        <v/>
      </c>
      <c r="DK17" s="9" t="str">
        <f>IF('BB par Cellule'!G49&gt;0,'BB par Cellule'!G49,"")</f>
        <v/>
      </c>
      <c r="DL17" s="9" t="str">
        <f>IF('BB par Cellule'!F49&gt;0,'BB par Cellule'!F49,"")</f>
        <v/>
      </c>
      <c r="DM17" s="9" t="str">
        <f>IF('BB par Cellule'!E49&gt;0,'BB par Cellule'!E49,"")</f>
        <v/>
      </c>
      <c r="DN17" s="9" t="str">
        <f>IF('BB par Cellule'!D49&gt;0,'BB par Cellule'!D49,"")</f>
        <v/>
      </c>
      <c r="DO17" s="9" t="str">
        <f>IF('BB par Cellule'!C49&gt;0,'BB par Cellule'!C49,"")</f>
        <v/>
      </c>
      <c r="DP17" s="9" t="str">
        <f>IF('BB par Cellule'!B49&gt;0,'BB par Cellule'!B49,"")</f>
        <v/>
      </c>
      <c r="DQ17" s="9" t="str">
        <f>IF('BB par Cellule'!A49&gt;0,'BB par Cellule'!A49,"")</f>
        <v/>
      </c>
    </row>
    <row r="18" spans="1:121">
      <c r="A18" s="4">
        <v>9</v>
      </c>
      <c r="B18" s="4" t="str">
        <v/>
      </c>
      <c r="C18" s="4" t="str">
        <v/>
      </c>
      <c r="D18" s="4" t="str">
        <v/>
      </c>
      <c r="E18" s="8" t="str">
        <v/>
      </c>
      <c r="F18" s="8" t="str">
        <v/>
      </c>
      <c r="G18" s="8" t="str">
        <v/>
      </c>
      <c r="H18" s="8" t="str">
        <v/>
      </c>
      <c r="I18" s="8" t="str">
        <v/>
      </c>
      <c r="J18" s="8" t="str">
        <v/>
      </c>
      <c r="K18" s="4" t="str">
        <v/>
      </c>
      <c r="L18" s="8" t="str">
        <v/>
      </c>
      <c r="M18" s="8" t="str">
        <v/>
      </c>
      <c r="N18" s="8" t="str">
        <v/>
      </c>
      <c r="O18" s="8" t="str">
        <v/>
      </c>
      <c r="P18" s="4" t="str">
        <v/>
      </c>
      <c r="Q18" s="4" t="str">
        <v/>
      </c>
      <c r="R18" s="4" t="str">
        <v/>
      </c>
      <c r="S18" s="4" t="str">
        <v/>
      </c>
      <c r="T18" s="4" t="str">
        <v/>
      </c>
      <c r="U18" s="4" t="str">
        <v/>
      </c>
      <c r="V18" s="4">
        <v>17</v>
      </c>
      <c r="Z18" s="9" t="str">
        <f>IF('BB par Cellule'!AX20&gt;0,'BB par Cellule'!AX20,"")</f>
        <v/>
      </c>
      <c r="AA18" s="9" t="str">
        <f>IF('BB par Cellule'!AY20&gt;0,'BB par Cellule'!AY20,"")</f>
        <v/>
      </c>
      <c r="AB18" s="9" t="str">
        <f>IF('BB par Cellule'!AZ20&gt;0,'BB par Cellule'!AZ20,"")</f>
        <v/>
      </c>
      <c r="AC18" s="9" t="str">
        <f>IF('BB par Cellule'!BA20&gt;0,'BB par Cellule'!BA20,"")</f>
        <v/>
      </c>
      <c r="AD18" s="9" t="str">
        <f>IF('BB par Cellule'!BB20&gt;0,'BB par Cellule'!BB20,"")</f>
        <v/>
      </c>
      <c r="AE18" s="9" t="str">
        <f>IF('BB par Cellule'!BC20&gt;0,'BB par Cellule'!BC20,"")</f>
        <v/>
      </c>
      <c r="AF18" s="9" t="str">
        <f>IF('BB par Cellule'!BD20&gt;0,'BB par Cellule'!BD20,"")</f>
        <v/>
      </c>
      <c r="AG18" s="9" t="str">
        <f>IF('BB par Cellule'!BE20&gt;0,'BB par Cellule'!BE20,"")</f>
        <v/>
      </c>
      <c r="AH18" s="9" t="str">
        <f>IF('BB par Cellule'!BF20&gt;0,'BB par Cellule'!BF20,"")</f>
        <v/>
      </c>
      <c r="AI18" s="9" t="str">
        <f>IF('BB par Cellule'!BG20&gt;0,'BB par Cellule'!BG20,"")</f>
        <v>BLE</v>
      </c>
      <c r="AJ18" s="9" t="str">
        <f>IF('BB par Cellule'!BH20&gt;0,'BB par Cellule'!BH20,"")</f>
        <v/>
      </c>
      <c r="AK18" s="9" t="str">
        <f>IF('BB par Cellule'!BI20&gt;0,'BB par Cellule'!BI20,"")</f>
        <v/>
      </c>
      <c r="AL18" s="9" t="str">
        <f>IF('BB par Cellule'!BJ50&gt;0,'BB par Cellule'!BJ50,"")</f>
        <v/>
      </c>
      <c r="AM18" s="9" t="str">
        <f>IF('BB par Cellule'!BI50&gt;0,'BB par Cellule'!BI50,"")</f>
        <v/>
      </c>
      <c r="AN18" s="9" t="str">
        <f>IF('BB par Cellule'!BH50&gt;0,'BB par Cellule'!BH50,"")</f>
        <v/>
      </c>
      <c r="AO18" s="9" t="str">
        <f>IF('BB par Cellule'!BG50&gt;0,'BB par Cellule'!BG50,"")</f>
        <v/>
      </c>
      <c r="AP18" s="9" t="str">
        <f>IF('BB par Cellule'!BF50&gt;0,'BB par Cellule'!BF50,"")</f>
        <v/>
      </c>
      <c r="AQ18" s="9" t="str">
        <f>IF('BB par Cellule'!BE50&gt;0,'BB par Cellule'!BE50,"")</f>
        <v/>
      </c>
      <c r="AR18" s="9" t="str">
        <f>IF('BB par Cellule'!BD50&gt;0,'BB par Cellule'!BD50,"")</f>
        <v/>
      </c>
      <c r="AS18" s="9" t="str">
        <f>IF('BB par Cellule'!AS20&gt;0,'BB par Cellule'!AS20,"")</f>
        <v/>
      </c>
      <c r="AT18" s="9" t="str">
        <f>IF('BB par Cellule'!BC50&gt;0,'BB par Cellule'!BC50,"")</f>
        <v/>
      </c>
      <c r="AU18" s="9" t="str">
        <f>IF('BB par Cellule'!AR20&gt;0,'BB par Cellule'!AR20,"")</f>
        <v/>
      </c>
      <c r="AV18" s="9" t="str">
        <f>IF('BB par Cellule'!BB50&gt;0,'BB par Cellule'!BB50,"")</f>
        <v/>
      </c>
      <c r="AW18" s="9" t="str">
        <f>IF('BB par Cellule'!AQ20&gt;0,'BB par Cellule'!AQ20,"")</f>
        <v/>
      </c>
      <c r="AX18" s="9" t="str">
        <f>IF('BB par Cellule'!BA50&gt;0,'BB par Cellule'!BA50,"")</f>
        <v/>
      </c>
      <c r="AY18" s="9" t="str">
        <f>IF('BB par Cellule'!AP20&gt;0,'BB par Cellule'!AP20,"")</f>
        <v/>
      </c>
      <c r="AZ18" s="9" t="str">
        <f>IF('BB par Cellule'!AZ50&gt;0,'BB par Cellule'!AZ50,"")</f>
        <v/>
      </c>
      <c r="BA18" s="9" t="str">
        <f>IF('BB par Cellule'!AO20&gt;0,'BB par Cellule'!AO20,"")</f>
        <v/>
      </c>
      <c r="BB18" s="9" t="str">
        <f>IF('BB par Cellule'!AY50&gt;0,'BB par Cellule'!AY50,"")</f>
        <v/>
      </c>
      <c r="BC18" s="9" t="str">
        <f>IF('BB par Cellule'!AN20&gt;0,'BB par Cellule'!AN20,"")</f>
        <v/>
      </c>
      <c r="BD18" s="9" t="str">
        <f>IF('BB par Cellule'!AX50&gt;0,'BB par Cellule'!AX50,"")</f>
        <v/>
      </c>
      <c r="BE18" s="9" t="str">
        <f>IF('BB par Cellule'!AM20&gt;0,'BB par Cellule'!AM20,"")</f>
        <v/>
      </c>
      <c r="BF18" s="9" t="str">
        <f>IF('BB par Cellule'!AS50&gt;0,'BB par Cellule'!AS50,"")</f>
        <v/>
      </c>
      <c r="BG18" s="9" t="str">
        <f>IF('BB par Cellule'!AL20&gt;0,'BB par Cellule'!AL20,"")</f>
        <v/>
      </c>
      <c r="BH18" s="9" t="str">
        <f>IF('BB par Cellule'!AR50&gt;0,'BB par Cellule'!AR50,"")</f>
        <v/>
      </c>
      <c r="BI18" s="9" t="str">
        <f>IF('BB par Cellule'!AK20&gt;0,'BB par Cellule'!AK20,"")</f>
        <v/>
      </c>
      <c r="BJ18" s="9" t="str">
        <f>IF('BB par Cellule'!AQ50&gt;0,'BB par Cellule'!AQ50,"")</f>
        <v/>
      </c>
      <c r="BK18" s="9" t="str">
        <f>IF('BB par Cellule'!AJ20&gt;0,'BB par Cellule'!AJ20,"")</f>
        <v/>
      </c>
      <c r="BL18" s="9" t="str">
        <f>IF('BB par Cellule'!AP50&gt;0,'BB par Cellule'!AP50,"")</f>
        <v/>
      </c>
      <c r="BM18" s="9" t="str">
        <f>IF('BB par Cellule'!AI20&gt;0,'BB par Cellule'!AI20,"")</f>
        <v/>
      </c>
      <c r="BN18" s="9" t="str">
        <f>IF('BB par Cellule'!AO50&gt;0,'BB par Cellule'!AO50,"")</f>
        <v/>
      </c>
      <c r="BO18" s="9" t="str">
        <f>IF('BB par Cellule'!AH20&gt;0,'BB par Cellule'!AH20,"")</f>
        <v/>
      </c>
      <c r="BP18" s="9" t="str">
        <f>IF('BB par Cellule'!AN50&gt;0,'BB par Cellule'!AN50,"")</f>
        <v/>
      </c>
      <c r="BQ18" s="9" t="str">
        <f>IF('BB par Cellule'!AC20&gt;0,'BB par Cellule'!AC20,"")</f>
        <v/>
      </c>
      <c r="BR18" s="9" t="str">
        <f>IF('BB par Cellule'!AM50&gt;0,'BB par Cellule'!AM50,"")</f>
        <v/>
      </c>
      <c r="BS18" s="9" t="str">
        <f>IF('BB par Cellule'!AB20&gt;0,'BB par Cellule'!AB20,"")</f>
        <v/>
      </c>
      <c r="BT18" s="9" t="str">
        <f>IF('BB par Cellule'!AL50&gt;0,'BB par Cellule'!AL50,"")</f>
        <v/>
      </c>
      <c r="BU18" s="9" t="str">
        <f>IF('BB par Cellule'!AA20&gt;0,'BB par Cellule'!AA20,"")</f>
        <v/>
      </c>
      <c r="BV18" s="9" t="str">
        <f>IF('BB par Cellule'!AK50&gt;0,'BB par Cellule'!AK50,"")</f>
        <v/>
      </c>
      <c r="BW18" s="9" t="str">
        <f>IF('BB par Cellule'!Z20&gt;0,'BB par Cellule'!Z20,"")</f>
        <v/>
      </c>
      <c r="BX18" s="9" t="str">
        <f>IF('BB par Cellule'!AC50&gt;0,'BB par Cellule'!AC50,"")</f>
        <v/>
      </c>
      <c r="BY18" s="9" t="str">
        <f>IF('BB par Cellule'!Y20&gt;0,'BB par Cellule'!Y20,"")</f>
        <v/>
      </c>
      <c r="BZ18" s="9" t="str">
        <f>IF('BB par Cellule'!AB50&gt;0,'BB par Cellule'!AB50,"")</f>
        <v/>
      </c>
      <c r="CA18" s="9" t="str">
        <f>IF('BB par Cellule'!X20&gt;0,'BB par Cellule'!X20,"")</f>
        <v/>
      </c>
      <c r="CB18" s="9" t="str">
        <f>IF('BB par Cellule'!AA50&gt;0,'BB par Cellule'!AA50,"")</f>
        <v/>
      </c>
      <c r="CC18" s="9" t="str">
        <f>IF('BB par Cellule'!W20&gt;0,'BB par Cellule'!W20,"")</f>
        <v/>
      </c>
      <c r="CD18" s="9" t="str">
        <f>IF('BB par Cellule'!Z50&gt;0,'BB par Cellule'!Z50,"")</f>
        <v/>
      </c>
      <c r="CE18" s="9" t="str">
        <f>IF('BB par Cellule'!V20&gt;0,'BB par Cellule'!V20,"")</f>
        <v/>
      </c>
      <c r="CF18" s="9" t="str">
        <f>IF('BB par Cellule'!Y50&gt;0,'BB par Cellule'!Y50,"")</f>
        <v/>
      </c>
      <c r="CG18" s="9" t="str">
        <f>IF('BB par Cellule'!U20&gt;0,'BB par Cellule'!U20,"")</f>
        <v/>
      </c>
      <c r="CH18" s="9" t="str">
        <f>IF('BB par Cellule'!X50&gt;0,'BB par Cellule'!X50,"")</f>
        <v/>
      </c>
      <c r="CI18" s="9" t="str">
        <f>IF('BB par Cellule'!T20&gt;0,'BB par Cellule'!T20,"")</f>
        <v/>
      </c>
      <c r="CJ18" s="9" t="str">
        <f>IF('BB par Cellule'!W50&gt;0,'BB par Cellule'!W50,"")</f>
        <v/>
      </c>
      <c r="CK18" s="9" t="str">
        <f>IF('BB par Cellule'!S20&gt;0,'BB par Cellule'!S20,"")</f>
        <v/>
      </c>
      <c r="CL18" s="9" t="str">
        <f>IF('BB par Cellule'!V50&gt;0,'BB par Cellule'!V50,"")</f>
        <v/>
      </c>
      <c r="CM18" s="9" t="str">
        <f>IF('BB par Cellule'!R20&gt;0,'BB par Cellule'!R20,"")</f>
        <v/>
      </c>
      <c r="CN18" s="9" t="str">
        <f>IF('BB par Cellule'!U50&gt;0,'BB par Cellule'!U50,"")</f>
        <v/>
      </c>
      <c r="CO18" s="9" t="str">
        <f>IF('BB par Cellule'!Q20&gt;0,'BB par Cellule'!Q20,"")</f>
        <v/>
      </c>
      <c r="CP18" s="9" t="str">
        <f>IF('BB par Cellule'!T50&gt;0,'BB par Cellule'!T50,"")</f>
        <v/>
      </c>
      <c r="CQ18" s="9" t="str">
        <f>IF('BB par Cellule'!P20&gt;0,'BB par Cellule'!P20,"")</f>
        <v/>
      </c>
      <c r="CR18" s="9" t="str">
        <f>IF('BB par Cellule'!S50&gt;0,'BB par Cellule'!S50,"")</f>
        <v/>
      </c>
      <c r="CS18" s="9" t="str">
        <f>IF('BB par Cellule'!O20&gt;0,'BB par Cellule'!O20,"")</f>
        <v/>
      </c>
      <c r="CT18" s="9" t="str">
        <f>IF('BB par Cellule'!R50&gt;0,'BB par Cellule'!R50,"")</f>
        <v/>
      </c>
      <c r="CU18" s="9" t="str">
        <f>IF('BB par Cellule'!N20&gt;0,'BB par Cellule'!N20,"")</f>
        <v/>
      </c>
      <c r="CV18" s="9" t="str">
        <f>IF('BB par Cellule'!Q50&gt;0,'BB par Cellule'!Q50,"")</f>
        <v/>
      </c>
      <c r="CW18" s="9" t="str">
        <f>IF('BB par Cellule'!M20&gt;0,'BB par Cellule'!M20,"")</f>
        <v/>
      </c>
      <c r="CX18" s="9" t="str">
        <f>IF('BB par Cellule'!P50&gt;0,'BB par Cellule'!P50,"")</f>
        <v/>
      </c>
      <c r="CY18" s="9" t="str">
        <f>IF('BB par Cellule'!L20&gt;0,'BB par Cellule'!L20,"")</f>
        <v/>
      </c>
      <c r="CZ18" s="9" t="str">
        <f>IF('BB par Cellule'!O50&gt;0,'BB par Cellule'!O50,"")</f>
        <v/>
      </c>
      <c r="DA18" s="9" t="str">
        <f>IF('BB par Cellule'!K20&gt;0,'BB par Cellule'!K20,"")</f>
        <v/>
      </c>
      <c r="DB18" s="9" t="str">
        <f>IF('BB par Cellule'!N50&gt;0,'BB par Cellule'!N50,"")</f>
        <v/>
      </c>
      <c r="DC18" s="9" t="str">
        <f>IF('BB par Cellule'!J20&gt;0,'BB par Cellule'!J20,"")</f>
        <v/>
      </c>
      <c r="DD18" s="9" t="str">
        <f>IF('BB par Cellule'!M50&gt;0,'BB par Cellule'!M50,"")</f>
        <v/>
      </c>
      <c r="DE18" s="9" t="str">
        <f>IF('BB par Cellule'!I20&gt;0,'BB par Cellule'!I20,"")</f>
        <v/>
      </c>
      <c r="DF18" s="9" t="str">
        <f>IF('BB par Cellule'!L50&gt;0,'BB par Cellule'!L50,"")</f>
        <v/>
      </c>
      <c r="DG18" s="9" t="str">
        <f>IF('BB par Cellule'!K50&gt;0,'BB par Cellule'!K50,"")</f>
        <v/>
      </c>
      <c r="DH18" s="9" t="str">
        <f>IF('BB par Cellule'!J50&gt;0,'BB par Cellule'!J50,"")</f>
        <v/>
      </c>
      <c r="DI18" s="9" t="str">
        <f>IF('BB par Cellule'!I50&gt;0,'BB par Cellule'!I50,"")</f>
        <v/>
      </c>
      <c r="DJ18" s="9" t="str">
        <f>IF('BB par Cellule'!H50&gt;0,'BB par Cellule'!H50,"")</f>
        <v/>
      </c>
      <c r="DK18" s="9" t="str">
        <f>IF('BB par Cellule'!G50&gt;0,'BB par Cellule'!G50,"")</f>
        <v/>
      </c>
      <c r="DL18" s="9" t="str">
        <f>IF('BB par Cellule'!F50&gt;0,'BB par Cellule'!F50,"")</f>
        <v/>
      </c>
      <c r="DM18" s="9" t="str">
        <f>IF('BB par Cellule'!E50&gt;0,'BB par Cellule'!E50,"")</f>
        <v/>
      </c>
      <c r="DN18" s="9" t="str">
        <f>IF('BB par Cellule'!D50&gt;0,'BB par Cellule'!D50,"")</f>
        <v/>
      </c>
      <c r="DO18" s="9" t="str">
        <f>IF('BB par Cellule'!C50&gt;0,'BB par Cellule'!C50,"")</f>
        <v/>
      </c>
      <c r="DP18" s="9" t="str">
        <f>IF('BB par Cellule'!B50&gt;0,'BB par Cellule'!B50,"")</f>
        <v/>
      </c>
      <c r="DQ18" s="9" t="str">
        <f>IF('BB par Cellule'!A50&gt;0,'BB par Cellule'!A50,"")</f>
        <v/>
      </c>
    </row>
    <row r="19" spans="1:121">
      <c r="A19" s="4">
        <v>11</v>
      </c>
      <c r="B19" s="4" t="str">
        <v/>
      </c>
      <c r="C19" s="4" t="str">
        <v>FEV</v>
      </c>
      <c r="D19" s="4" t="str">
        <v/>
      </c>
      <c r="E19" s="8" t="str">
        <v/>
      </c>
      <c r="F19" s="8" t="str">
        <v>AV</v>
      </c>
      <c r="G19" s="8" t="str">
        <v>AV</v>
      </c>
      <c r="H19" s="8" t="str">
        <v>AV</v>
      </c>
      <c r="I19" s="8" t="str">
        <v>AV</v>
      </c>
      <c r="J19" s="8" t="str">
        <v>AV</v>
      </c>
      <c r="K19" s="4" t="str">
        <v>AV</v>
      </c>
      <c r="L19" s="8" t="str">
        <v/>
      </c>
      <c r="M19" s="8" t="str">
        <v/>
      </c>
      <c r="N19" s="8" t="str">
        <v/>
      </c>
      <c r="O19" s="8" t="str">
        <v/>
      </c>
      <c r="P19" s="4" t="str">
        <v/>
      </c>
      <c r="Q19" s="4" t="str">
        <v/>
      </c>
      <c r="R19" s="4" t="str">
        <v/>
      </c>
      <c r="S19" s="4" t="str">
        <v/>
      </c>
      <c r="T19" s="4" t="str">
        <v/>
      </c>
      <c r="U19" s="4" t="str">
        <v/>
      </c>
      <c r="V19" s="4">
        <v>18</v>
      </c>
      <c r="Z19" s="9" t="str">
        <f>IF('BB par Cellule'!AX21&gt;0,'BB par Cellule'!AX21,"")</f>
        <v/>
      </c>
      <c r="AA19" s="9" t="str">
        <f>IF('BB par Cellule'!AY21&gt;0,'BB par Cellule'!AY21,"")</f>
        <v/>
      </c>
      <c r="AB19" s="9" t="str">
        <f>IF('BB par Cellule'!AZ21&gt;0,'BB par Cellule'!AZ21,"")</f>
        <v/>
      </c>
      <c r="AC19" s="9" t="str">
        <f>IF('BB par Cellule'!BA21&gt;0,'BB par Cellule'!BA21,"")</f>
        <v/>
      </c>
      <c r="AD19" s="9" t="str">
        <f>IF('BB par Cellule'!BB21&gt;0,'BB par Cellule'!BB21,"")</f>
        <v>BLE</v>
      </c>
      <c r="AE19" s="9" t="str">
        <f>IF('BB par Cellule'!BC21&gt;0,'BB par Cellule'!BC21,"")</f>
        <v/>
      </c>
      <c r="AF19" s="9" t="str">
        <f>IF('BB par Cellule'!BD21&gt;0,'BB par Cellule'!BD21,"")</f>
        <v/>
      </c>
      <c r="AG19" s="9" t="str">
        <f>IF('BB par Cellule'!BE21&gt;0,'BB par Cellule'!BE21,"")</f>
        <v/>
      </c>
      <c r="AH19" s="9" t="str">
        <f>IF('BB par Cellule'!BF21&gt;0,'BB par Cellule'!BF21,"")</f>
        <v>BLE</v>
      </c>
      <c r="AI19" s="9" t="str">
        <f>IF('BB par Cellule'!BG21&gt;0,'BB par Cellule'!BG21,"")</f>
        <v/>
      </c>
      <c r="AJ19" s="9" t="str">
        <f>IF('BB par Cellule'!BH21&gt;0,'BB par Cellule'!BH21,"")</f>
        <v/>
      </c>
      <c r="AK19" s="9" t="str">
        <f>IF('BB par Cellule'!BI21&gt;0,'BB par Cellule'!BI21,"")</f>
        <v/>
      </c>
      <c r="AL19" s="9" t="str">
        <f>IF('BB par Cellule'!BJ51&gt;0,'BB par Cellule'!BJ51,"")</f>
        <v/>
      </c>
      <c r="AM19" s="9" t="str">
        <f>IF('BB par Cellule'!BI51&gt;0,'BB par Cellule'!BI51,"")</f>
        <v/>
      </c>
      <c r="AN19" s="9" t="str">
        <f>IF('BB par Cellule'!BH51&gt;0,'BB par Cellule'!BH51,"")</f>
        <v/>
      </c>
      <c r="AO19" s="9" t="str">
        <f>IF('BB par Cellule'!BG51&gt;0,'BB par Cellule'!BG51,"")</f>
        <v/>
      </c>
      <c r="AP19" s="9" t="str">
        <f>IF('BB par Cellule'!BF51&gt;0,'BB par Cellule'!BF51,"")</f>
        <v/>
      </c>
      <c r="AQ19" s="9" t="str">
        <f>IF('BB par Cellule'!BE51&gt;0,'BB par Cellule'!BE51,"")</f>
        <v/>
      </c>
      <c r="AR19" s="9" t="str">
        <f>IF('BB par Cellule'!BD51&gt;0,'BB par Cellule'!BD51,"")</f>
        <v/>
      </c>
      <c r="AS19" s="9" t="str">
        <f>IF('BB par Cellule'!AS21&gt;0,'BB par Cellule'!AS21,"")</f>
        <v/>
      </c>
      <c r="AT19" s="9" t="str">
        <f>IF('BB par Cellule'!BC51&gt;0,'BB par Cellule'!BC51,"")</f>
        <v/>
      </c>
      <c r="AU19" s="9" t="str">
        <f>IF('BB par Cellule'!AR21&gt;0,'BB par Cellule'!AR21,"")</f>
        <v/>
      </c>
      <c r="AV19" s="9" t="str">
        <f>IF('BB par Cellule'!BB51&gt;0,'BB par Cellule'!BB51,"")</f>
        <v/>
      </c>
      <c r="AW19" s="9" t="str">
        <f>IF('BB par Cellule'!AQ21&gt;0,'BB par Cellule'!AQ21,"")</f>
        <v/>
      </c>
      <c r="AX19" s="9" t="str">
        <f>IF('BB par Cellule'!BA51&gt;0,'BB par Cellule'!BA51,"")</f>
        <v/>
      </c>
      <c r="AY19" s="9" t="str">
        <f>IF('BB par Cellule'!AP21&gt;0,'BB par Cellule'!AP21,"")</f>
        <v/>
      </c>
      <c r="AZ19" s="9" t="str">
        <f>IF('BB par Cellule'!AZ51&gt;0,'BB par Cellule'!AZ51,"")</f>
        <v/>
      </c>
      <c r="BA19" s="9" t="str">
        <f>IF('BB par Cellule'!AO21&gt;0,'BB par Cellule'!AO21,"")</f>
        <v/>
      </c>
      <c r="BB19" s="9" t="str">
        <f>IF('BB par Cellule'!AY51&gt;0,'BB par Cellule'!AY51,"")</f>
        <v/>
      </c>
      <c r="BC19" s="9" t="str">
        <f>IF('BB par Cellule'!AN21&gt;0,'BB par Cellule'!AN21,"")</f>
        <v/>
      </c>
      <c r="BD19" s="9" t="str">
        <f>IF('BB par Cellule'!AX51&gt;0,'BB par Cellule'!AX51,"")</f>
        <v/>
      </c>
      <c r="BE19" s="9" t="str">
        <f>IF('BB par Cellule'!AM21&gt;0,'BB par Cellule'!AM21,"")</f>
        <v/>
      </c>
      <c r="BF19" s="9" t="str">
        <f>IF('BB par Cellule'!AS51&gt;0,'BB par Cellule'!AS51,"")</f>
        <v/>
      </c>
      <c r="BG19" s="9" t="str">
        <f>IF('BB par Cellule'!AL21&gt;0,'BB par Cellule'!AL21,"")</f>
        <v/>
      </c>
      <c r="BH19" s="9" t="str">
        <f>IF('BB par Cellule'!AR51&gt;0,'BB par Cellule'!AR51,"")</f>
        <v/>
      </c>
      <c r="BI19" s="9" t="str">
        <f>IF('BB par Cellule'!AK21&gt;0,'BB par Cellule'!AK21,"")</f>
        <v/>
      </c>
      <c r="BJ19" s="9" t="str">
        <f>IF('BB par Cellule'!AQ51&gt;0,'BB par Cellule'!AQ51,"")</f>
        <v/>
      </c>
      <c r="BK19" s="9" t="str">
        <f>IF('BB par Cellule'!AJ21&gt;0,'BB par Cellule'!AJ21,"")</f>
        <v/>
      </c>
      <c r="BL19" s="9" t="str">
        <f>IF('BB par Cellule'!AP51&gt;0,'BB par Cellule'!AP51,"")</f>
        <v/>
      </c>
      <c r="BM19" s="9" t="str">
        <f>IF('BB par Cellule'!AI21&gt;0,'BB par Cellule'!AI21,"")</f>
        <v/>
      </c>
      <c r="BN19" s="9" t="str">
        <f>IF('BB par Cellule'!AO51&gt;0,'BB par Cellule'!AO51,"")</f>
        <v/>
      </c>
      <c r="BO19" s="9" t="str">
        <f>IF('BB par Cellule'!AH21&gt;0,'BB par Cellule'!AH21,"")</f>
        <v/>
      </c>
      <c r="BP19" s="9" t="str">
        <f>IF('BB par Cellule'!AN51&gt;0,'BB par Cellule'!AN51,"")</f>
        <v/>
      </c>
      <c r="BQ19" s="9" t="str">
        <f>IF('BB par Cellule'!AC21&gt;0,'BB par Cellule'!AC21,"")</f>
        <v/>
      </c>
      <c r="BR19" s="9" t="str">
        <f>IF('BB par Cellule'!AM51&gt;0,'BB par Cellule'!AM51,"")</f>
        <v/>
      </c>
      <c r="BS19" s="9" t="str">
        <f>IF('BB par Cellule'!AB21&gt;0,'BB par Cellule'!AB21,"")</f>
        <v/>
      </c>
      <c r="BT19" s="9" t="str">
        <f>IF('BB par Cellule'!AL51&gt;0,'BB par Cellule'!AL51,"")</f>
        <v/>
      </c>
      <c r="BU19" s="9" t="str">
        <f>IF('BB par Cellule'!AA21&gt;0,'BB par Cellule'!AA21,"")</f>
        <v/>
      </c>
      <c r="BV19" s="9" t="str">
        <f>IF('BB par Cellule'!AK51&gt;0,'BB par Cellule'!AK51,"")</f>
        <v/>
      </c>
      <c r="BW19" s="9" t="str">
        <f>IF('BB par Cellule'!Z21&gt;0,'BB par Cellule'!Z21,"")</f>
        <v/>
      </c>
      <c r="BX19" s="9" t="str">
        <f>IF('BB par Cellule'!AC51&gt;0,'BB par Cellule'!AC51,"")</f>
        <v/>
      </c>
      <c r="BY19" s="9" t="str">
        <f>IF('BB par Cellule'!Y21&gt;0,'BB par Cellule'!Y21,"")</f>
        <v/>
      </c>
      <c r="BZ19" s="9" t="str">
        <f>IF('BB par Cellule'!AB51&gt;0,'BB par Cellule'!AB51,"")</f>
        <v/>
      </c>
      <c r="CA19" s="9" t="str">
        <f>IF('BB par Cellule'!X21&gt;0,'BB par Cellule'!X21,"")</f>
        <v/>
      </c>
      <c r="CB19" s="9" t="str">
        <f>IF('BB par Cellule'!AA51&gt;0,'BB par Cellule'!AA51,"")</f>
        <v/>
      </c>
      <c r="CC19" s="9" t="str">
        <f>IF('BB par Cellule'!W21&gt;0,'BB par Cellule'!W21,"")</f>
        <v/>
      </c>
      <c r="CD19" s="9" t="str">
        <f>IF('BB par Cellule'!Z51&gt;0,'BB par Cellule'!Z51,"")</f>
        <v/>
      </c>
      <c r="CE19" s="9" t="str">
        <f>IF('BB par Cellule'!V21&gt;0,'BB par Cellule'!V21,"")</f>
        <v/>
      </c>
      <c r="CF19" s="9" t="str">
        <f>IF('BB par Cellule'!Y51&gt;0,'BB par Cellule'!Y51,"")</f>
        <v/>
      </c>
      <c r="CG19" s="9" t="str">
        <f>IF('BB par Cellule'!U21&gt;0,'BB par Cellule'!U21,"")</f>
        <v/>
      </c>
      <c r="CH19" s="9" t="str">
        <f>IF('BB par Cellule'!X51&gt;0,'BB par Cellule'!X51,"")</f>
        <v/>
      </c>
      <c r="CI19" s="9" t="str">
        <f>IF('BB par Cellule'!T21&gt;0,'BB par Cellule'!T21,"")</f>
        <v/>
      </c>
      <c r="CJ19" s="9" t="str">
        <f>IF('BB par Cellule'!W51&gt;0,'BB par Cellule'!W51,"")</f>
        <v/>
      </c>
      <c r="CK19" s="9" t="str">
        <f>IF('BB par Cellule'!S21&gt;0,'BB par Cellule'!S21,"")</f>
        <v/>
      </c>
      <c r="CL19" s="9" t="str">
        <f>IF('BB par Cellule'!V51&gt;0,'BB par Cellule'!V51,"")</f>
        <v/>
      </c>
      <c r="CM19" s="9" t="str">
        <f>IF('BB par Cellule'!R21&gt;0,'BB par Cellule'!R21,"")</f>
        <v/>
      </c>
      <c r="CN19" s="9" t="str">
        <f>IF('BB par Cellule'!U51&gt;0,'BB par Cellule'!U51,"")</f>
        <v/>
      </c>
      <c r="CO19" s="9" t="str">
        <f>IF('BB par Cellule'!Q21&gt;0,'BB par Cellule'!Q21,"")</f>
        <v/>
      </c>
      <c r="CP19" s="9" t="str">
        <f>IF('BB par Cellule'!T51&gt;0,'BB par Cellule'!T51,"")</f>
        <v/>
      </c>
      <c r="CQ19" s="9" t="str">
        <f>IF('BB par Cellule'!P21&gt;0,'BB par Cellule'!P21,"")</f>
        <v/>
      </c>
      <c r="CR19" s="9" t="str">
        <f>IF('BB par Cellule'!S51&gt;0,'BB par Cellule'!S51,"")</f>
        <v/>
      </c>
      <c r="CS19" s="9" t="str">
        <f>IF('BB par Cellule'!O21&gt;0,'BB par Cellule'!O21,"")</f>
        <v/>
      </c>
      <c r="CT19" s="9" t="str">
        <f>IF('BB par Cellule'!R51&gt;0,'BB par Cellule'!R51,"")</f>
        <v/>
      </c>
      <c r="CU19" s="9" t="str">
        <f>IF('BB par Cellule'!N21&gt;0,'BB par Cellule'!N21,"")</f>
        <v/>
      </c>
      <c r="CV19" s="9" t="str">
        <f>IF('BB par Cellule'!Q51&gt;0,'BB par Cellule'!Q51,"")</f>
        <v/>
      </c>
      <c r="CW19" s="9" t="str">
        <f>IF('BB par Cellule'!M21&gt;0,'BB par Cellule'!M21,"")</f>
        <v/>
      </c>
      <c r="CX19" s="9" t="str">
        <f>IF('BB par Cellule'!P51&gt;0,'BB par Cellule'!P51,"")</f>
        <v/>
      </c>
      <c r="CY19" s="9" t="str">
        <f>IF('BB par Cellule'!L21&gt;0,'BB par Cellule'!L21,"")</f>
        <v/>
      </c>
      <c r="CZ19" s="9" t="str">
        <f>IF('BB par Cellule'!O51&gt;0,'BB par Cellule'!O51,"")</f>
        <v/>
      </c>
      <c r="DA19" s="9" t="str">
        <f>IF('BB par Cellule'!K21&gt;0,'BB par Cellule'!K21,"")</f>
        <v/>
      </c>
      <c r="DB19" s="9" t="str">
        <f>IF('BB par Cellule'!N51&gt;0,'BB par Cellule'!N51,"")</f>
        <v/>
      </c>
      <c r="DC19" s="9" t="str">
        <f>IF('BB par Cellule'!J21&gt;0,'BB par Cellule'!J21,"")</f>
        <v/>
      </c>
      <c r="DD19" s="9" t="str">
        <f>IF('BB par Cellule'!M51&gt;0,'BB par Cellule'!M51,"")</f>
        <v/>
      </c>
      <c r="DE19" s="9" t="str">
        <f>IF('BB par Cellule'!I21&gt;0,'BB par Cellule'!I21,"")</f>
        <v/>
      </c>
      <c r="DF19" s="9" t="str">
        <f>IF('BB par Cellule'!L51&gt;0,'BB par Cellule'!L51,"")</f>
        <v/>
      </c>
      <c r="DG19" s="9" t="str">
        <f>IF('BB par Cellule'!K51&gt;0,'BB par Cellule'!K51,"")</f>
        <v/>
      </c>
      <c r="DH19" s="9" t="str">
        <f>IF('BB par Cellule'!J51&gt;0,'BB par Cellule'!J51,"")</f>
        <v/>
      </c>
      <c r="DI19" s="9" t="str">
        <f>IF('BB par Cellule'!I51&gt;0,'BB par Cellule'!I51,"")</f>
        <v/>
      </c>
      <c r="DJ19" s="9" t="str">
        <f>IF('BB par Cellule'!H51&gt;0,'BB par Cellule'!H51,"")</f>
        <v/>
      </c>
      <c r="DK19" s="9" t="str">
        <f>IF('BB par Cellule'!G51&gt;0,'BB par Cellule'!G51,"")</f>
        <v/>
      </c>
      <c r="DL19" s="9" t="str">
        <f>IF('BB par Cellule'!F51&gt;0,'BB par Cellule'!F51,"")</f>
        <v/>
      </c>
      <c r="DM19" s="9" t="str">
        <f>IF('BB par Cellule'!E51&gt;0,'BB par Cellule'!E51,"")</f>
        <v/>
      </c>
      <c r="DN19" s="9" t="str">
        <f>IF('BB par Cellule'!D51&gt;0,'BB par Cellule'!D51,"")</f>
        <v/>
      </c>
      <c r="DO19" s="9" t="str">
        <f>IF('BB par Cellule'!C51&gt;0,'BB par Cellule'!C51,"")</f>
        <v/>
      </c>
      <c r="DP19" s="9" t="str">
        <f>IF('BB par Cellule'!B51&gt;0,'BB par Cellule'!B51,"")</f>
        <v/>
      </c>
      <c r="DQ19" s="9" t="str">
        <f>IF('BB par Cellule'!A51&gt;0,'BB par Cellule'!A51,"")</f>
        <v/>
      </c>
    </row>
    <row r="20" spans="1:121">
      <c r="A20" s="4">
        <v>13</v>
      </c>
      <c r="B20" s="4" t="str">
        <v/>
      </c>
      <c r="C20" s="4" t="str">
        <v/>
      </c>
      <c r="D20" s="4" t="str">
        <v/>
      </c>
      <c r="E20" s="8" t="str">
        <v/>
      </c>
      <c r="F20" s="8" t="str">
        <v>AV</v>
      </c>
      <c r="G20" s="8" t="str">
        <v>AV</v>
      </c>
      <c r="H20" s="8" t="str">
        <v>AV</v>
      </c>
      <c r="I20" s="8" t="str">
        <v>AV</v>
      </c>
      <c r="J20" s="8" t="str">
        <v>AV</v>
      </c>
      <c r="K20" s="4" t="str">
        <v>AV</v>
      </c>
      <c r="L20" s="8" t="str">
        <v/>
      </c>
      <c r="M20" s="8" t="str">
        <v/>
      </c>
      <c r="N20" s="8" t="str">
        <v/>
      </c>
      <c r="O20" s="8" t="str">
        <v/>
      </c>
      <c r="P20" s="4" t="str">
        <v/>
      </c>
      <c r="Q20" s="4" t="str">
        <v/>
      </c>
      <c r="R20" s="4" t="str">
        <v/>
      </c>
      <c r="S20" s="4" t="str">
        <v/>
      </c>
      <c r="T20" s="4" t="str">
        <v/>
      </c>
      <c r="U20" s="4" t="str">
        <v/>
      </c>
      <c r="V20" s="4">
        <v>19</v>
      </c>
      <c r="Z20" s="9" t="str">
        <f>IF('BB par Cellule'!AX22&gt;0,'BB par Cellule'!AX22,"")</f>
        <v/>
      </c>
      <c r="AA20" s="9" t="str">
        <f>IF('BB par Cellule'!AY22&gt;0,'BB par Cellule'!AY22,"")</f>
        <v/>
      </c>
      <c r="AB20" s="9" t="str">
        <f>IF('BB par Cellule'!AZ22&gt;0,'BB par Cellule'!AZ22,"")</f>
        <v/>
      </c>
      <c r="AC20" s="9" t="str">
        <f>IF('BB par Cellule'!BA22&gt;0,'BB par Cellule'!BA22,"")</f>
        <v/>
      </c>
      <c r="AD20" s="9" t="str">
        <f>IF('BB par Cellule'!BB22&gt;0,'BB par Cellule'!BB22,"")</f>
        <v/>
      </c>
      <c r="AE20" s="9" t="str">
        <f>IF('BB par Cellule'!BC22&gt;0,'BB par Cellule'!BC22,"")</f>
        <v/>
      </c>
      <c r="AF20" s="9" t="str">
        <f>IF('BB par Cellule'!BD22&gt;0,'BB par Cellule'!BD22,"")</f>
        <v/>
      </c>
      <c r="AG20" s="9" t="str">
        <f>IF('BB par Cellule'!BE22&gt;0,'BB par Cellule'!BE22,"")</f>
        <v/>
      </c>
      <c r="AH20" s="9" t="str">
        <f>IF('BB par Cellule'!BF22&gt;0,'BB par Cellule'!BF22,"")</f>
        <v/>
      </c>
      <c r="AI20" s="9" t="str">
        <f>IF('BB par Cellule'!BG22&gt;0,'BB par Cellule'!BG22,"")</f>
        <v/>
      </c>
      <c r="AJ20" s="9" t="str">
        <f>IF('BB par Cellule'!BH22&gt;0,'BB par Cellule'!BH22,"")</f>
        <v/>
      </c>
      <c r="AK20" s="9" t="str">
        <f>IF('BB par Cellule'!BI22&gt;0,'BB par Cellule'!BI22,"")</f>
        <v/>
      </c>
      <c r="AL20" s="9" t="str">
        <f>IF('BB par Cellule'!BJ52&gt;0,'BB par Cellule'!BJ52,"")</f>
        <v/>
      </c>
      <c r="AM20" s="9" t="str">
        <f>IF('BB par Cellule'!BI52&gt;0,'BB par Cellule'!BI52,"")</f>
        <v/>
      </c>
      <c r="AN20" s="9" t="str">
        <f>IF('BB par Cellule'!BH52&gt;0,'BB par Cellule'!BH52,"")</f>
        <v/>
      </c>
      <c r="AO20" s="9" t="str">
        <f>IF('BB par Cellule'!BG52&gt;0,'BB par Cellule'!BG52,"")</f>
        <v/>
      </c>
      <c r="AP20" s="9" t="str">
        <f>IF('BB par Cellule'!BF52&gt;0,'BB par Cellule'!BF52,"")</f>
        <v/>
      </c>
      <c r="AQ20" s="9" t="str">
        <f>IF('BB par Cellule'!BE52&gt;0,'BB par Cellule'!BE52,"")</f>
        <v/>
      </c>
      <c r="AR20" s="9" t="str">
        <f>IF('BB par Cellule'!BD52&gt;0,'BB par Cellule'!BD52,"")</f>
        <v/>
      </c>
      <c r="AS20" s="9" t="str">
        <f>IF('BB par Cellule'!AS22&gt;0,'BB par Cellule'!AS22,"")</f>
        <v/>
      </c>
      <c r="AT20" s="9" t="str">
        <f>IF('BB par Cellule'!BC52&gt;0,'BB par Cellule'!BC52,"")</f>
        <v/>
      </c>
      <c r="AU20" s="9" t="str">
        <f>IF('BB par Cellule'!AR22&gt;0,'BB par Cellule'!AR22,"")</f>
        <v/>
      </c>
      <c r="AV20" s="9" t="str">
        <f>IF('BB par Cellule'!BB52&gt;0,'BB par Cellule'!BB52,"")</f>
        <v/>
      </c>
      <c r="AW20" s="9" t="str">
        <f>IF('BB par Cellule'!AQ22&gt;0,'BB par Cellule'!AQ22,"")</f>
        <v/>
      </c>
      <c r="AX20" s="9" t="str">
        <f>IF('BB par Cellule'!BA52&gt;0,'BB par Cellule'!BA52,"")</f>
        <v/>
      </c>
      <c r="AY20" s="9" t="str">
        <f>IF('BB par Cellule'!AP22&gt;0,'BB par Cellule'!AP22,"")</f>
        <v/>
      </c>
      <c r="AZ20" s="9" t="str">
        <f>IF('BB par Cellule'!AZ52&gt;0,'BB par Cellule'!AZ52,"")</f>
        <v/>
      </c>
      <c r="BA20" s="9" t="str">
        <f>IF('BB par Cellule'!AO22&gt;0,'BB par Cellule'!AO22,"")</f>
        <v/>
      </c>
      <c r="BB20" s="9" t="str">
        <f>IF('BB par Cellule'!AY52&gt;0,'BB par Cellule'!AY52,"")</f>
        <v/>
      </c>
      <c r="BC20" s="9" t="str">
        <f>IF('BB par Cellule'!AN22&gt;0,'BB par Cellule'!AN22,"")</f>
        <v/>
      </c>
      <c r="BD20" s="9" t="str">
        <f>IF('BB par Cellule'!AX52&gt;0,'BB par Cellule'!AX52,"")</f>
        <v/>
      </c>
      <c r="BE20" s="9" t="str">
        <f>IF('BB par Cellule'!AM22&gt;0,'BB par Cellule'!AM22,"")</f>
        <v/>
      </c>
      <c r="BF20" s="9" t="str">
        <f>IF('BB par Cellule'!AS52&gt;0,'BB par Cellule'!AS52,"")</f>
        <v/>
      </c>
      <c r="BG20" s="9" t="str">
        <f>IF('BB par Cellule'!AL22&gt;0,'BB par Cellule'!AL22,"")</f>
        <v/>
      </c>
      <c r="BH20" s="9" t="str">
        <f>IF('BB par Cellule'!AR52&gt;0,'BB par Cellule'!AR52,"")</f>
        <v/>
      </c>
      <c r="BI20" s="9" t="str">
        <f>IF('BB par Cellule'!AK22&gt;0,'BB par Cellule'!AK22,"")</f>
        <v/>
      </c>
      <c r="BJ20" s="9" t="str">
        <f>IF('BB par Cellule'!AQ52&gt;0,'BB par Cellule'!AQ52,"")</f>
        <v/>
      </c>
      <c r="BK20" s="9" t="str">
        <f>IF('BB par Cellule'!AJ22&gt;0,'BB par Cellule'!AJ22,"")</f>
        <v/>
      </c>
      <c r="BL20" s="9" t="str">
        <f>IF('BB par Cellule'!AP52&gt;0,'BB par Cellule'!AP52,"")</f>
        <v/>
      </c>
      <c r="BM20" s="9" t="str">
        <f>IF('BB par Cellule'!AI22&gt;0,'BB par Cellule'!AI22,"")</f>
        <v/>
      </c>
      <c r="BN20" s="9" t="str">
        <f>IF('BB par Cellule'!AO52&gt;0,'BB par Cellule'!AO52,"")</f>
        <v/>
      </c>
      <c r="BO20" s="9" t="str">
        <f>IF('BB par Cellule'!AH22&gt;0,'BB par Cellule'!AH22,"")</f>
        <v/>
      </c>
      <c r="BP20" s="9" t="str">
        <f>IF('BB par Cellule'!AN52&gt;0,'BB par Cellule'!AN52,"")</f>
        <v/>
      </c>
      <c r="BQ20" s="9" t="str">
        <f>IF('BB par Cellule'!AC22&gt;0,'BB par Cellule'!AC22,"")</f>
        <v/>
      </c>
      <c r="BR20" s="9" t="str">
        <f>IF('BB par Cellule'!AM52&gt;0,'BB par Cellule'!AM52,"")</f>
        <v/>
      </c>
      <c r="BS20" s="9" t="str">
        <f>IF('BB par Cellule'!AB22&gt;0,'BB par Cellule'!AB22,"")</f>
        <v/>
      </c>
      <c r="BT20" s="9" t="str">
        <f>IF('BB par Cellule'!AL52&gt;0,'BB par Cellule'!AL52,"")</f>
        <v/>
      </c>
      <c r="BU20" s="9" t="str">
        <f>IF('BB par Cellule'!AA22&gt;0,'BB par Cellule'!AA22,"")</f>
        <v/>
      </c>
      <c r="BV20" s="9" t="str">
        <f>IF('BB par Cellule'!AK52&gt;0,'BB par Cellule'!AK52,"")</f>
        <v/>
      </c>
      <c r="BW20" s="9" t="str">
        <f>IF('BB par Cellule'!Z22&gt;0,'BB par Cellule'!Z22,"")</f>
        <v/>
      </c>
      <c r="BX20" s="9" t="str">
        <f>IF('BB par Cellule'!AC52&gt;0,'BB par Cellule'!AC52,"")</f>
        <v/>
      </c>
      <c r="BY20" s="9" t="str">
        <f>IF('BB par Cellule'!Y22&gt;0,'BB par Cellule'!Y22,"")</f>
        <v/>
      </c>
      <c r="BZ20" s="9" t="str">
        <f>IF('BB par Cellule'!AB52&gt;0,'BB par Cellule'!AB52,"")</f>
        <v/>
      </c>
      <c r="CA20" s="9" t="str">
        <f>IF('BB par Cellule'!X22&gt;0,'BB par Cellule'!X22,"")</f>
        <v/>
      </c>
      <c r="CB20" s="9" t="str">
        <f>IF('BB par Cellule'!AA52&gt;0,'BB par Cellule'!AA52,"")</f>
        <v/>
      </c>
      <c r="CC20" s="9" t="str">
        <f>IF('BB par Cellule'!W22&gt;0,'BB par Cellule'!W22,"")</f>
        <v/>
      </c>
      <c r="CD20" s="9" t="str">
        <f>IF('BB par Cellule'!Z52&gt;0,'BB par Cellule'!Z52,"")</f>
        <v/>
      </c>
      <c r="CE20" s="9" t="str">
        <f>IF('BB par Cellule'!V22&gt;0,'BB par Cellule'!V22,"")</f>
        <v/>
      </c>
      <c r="CF20" s="9" t="str">
        <f>IF('BB par Cellule'!Y52&gt;0,'BB par Cellule'!Y52,"")</f>
        <v/>
      </c>
      <c r="CG20" s="9" t="str">
        <f>IF('BB par Cellule'!U22&gt;0,'BB par Cellule'!U22,"")</f>
        <v/>
      </c>
      <c r="CH20" s="9" t="str">
        <f>IF('BB par Cellule'!X52&gt;0,'BB par Cellule'!X52,"")</f>
        <v/>
      </c>
      <c r="CI20" s="9" t="str">
        <f>IF('BB par Cellule'!T22&gt;0,'BB par Cellule'!T22,"")</f>
        <v/>
      </c>
      <c r="CJ20" s="9" t="str">
        <f>IF('BB par Cellule'!W52&gt;0,'BB par Cellule'!W52,"")</f>
        <v/>
      </c>
      <c r="CK20" s="9" t="str">
        <f>IF('BB par Cellule'!S22&gt;0,'BB par Cellule'!S22,"")</f>
        <v/>
      </c>
      <c r="CL20" s="9" t="str">
        <f>IF('BB par Cellule'!V52&gt;0,'BB par Cellule'!V52,"")</f>
        <v/>
      </c>
      <c r="CM20" s="9" t="str">
        <f>IF('BB par Cellule'!R22&gt;0,'BB par Cellule'!R22,"")</f>
        <v/>
      </c>
      <c r="CN20" s="9" t="str">
        <f>IF('BB par Cellule'!U52&gt;0,'BB par Cellule'!U52,"")</f>
        <v/>
      </c>
      <c r="CO20" s="9" t="str">
        <f>IF('BB par Cellule'!Q22&gt;0,'BB par Cellule'!Q22,"")</f>
        <v/>
      </c>
      <c r="CP20" s="9" t="str">
        <f>IF('BB par Cellule'!T52&gt;0,'BB par Cellule'!T52,"")</f>
        <v/>
      </c>
      <c r="CQ20" s="9" t="str">
        <f>IF('BB par Cellule'!P22&gt;0,'BB par Cellule'!P22,"")</f>
        <v/>
      </c>
      <c r="CR20" s="9" t="str">
        <f>IF('BB par Cellule'!S52&gt;0,'BB par Cellule'!S52,"")</f>
        <v/>
      </c>
      <c r="CS20" s="9" t="str">
        <f>IF('BB par Cellule'!O22&gt;0,'BB par Cellule'!O22,"")</f>
        <v/>
      </c>
      <c r="CT20" s="9" t="str">
        <f>IF('BB par Cellule'!R52&gt;0,'BB par Cellule'!R52,"")</f>
        <v/>
      </c>
      <c r="CU20" s="9" t="str">
        <f>IF('BB par Cellule'!N22&gt;0,'BB par Cellule'!N22,"")</f>
        <v/>
      </c>
      <c r="CV20" s="9" t="str">
        <f>IF('BB par Cellule'!Q52&gt;0,'BB par Cellule'!Q52,"")</f>
        <v/>
      </c>
      <c r="CW20" s="9" t="str">
        <f>IF('BB par Cellule'!M22&gt;0,'BB par Cellule'!M22,"")</f>
        <v/>
      </c>
      <c r="CX20" s="9" t="str">
        <f>IF('BB par Cellule'!P52&gt;0,'BB par Cellule'!P52,"")</f>
        <v/>
      </c>
      <c r="CY20" s="9" t="str">
        <f>IF('BB par Cellule'!L22&gt;0,'BB par Cellule'!L22,"")</f>
        <v/>
      </c>
      <c r="CZ20" s="9" t="str">
        <f>IF('BB par Cellule'!O52&gt;0,'BB par Cellule'!O52,"")</f>
        <v/>
      </c>
      <c r="DA20" s="9" t="str">
        <f>IF('BB par Cellule'!K22&gt;0,'BB par Cellule'!K22,"")</f>
        <v/>
      </c>
      <c r="DB20" s="9" t="str">
        <f>IF('BB par Cellule'!N52&gt;0,'BB par Cellule'!N52,"")</f>
        <v/>
      </c>
      <c r="DC20" s="9" t="str">
        <f>IF('BB par Cellule'!J22&gt;0,'BB par Cellule'!J22,"")</f>
        <v/>
      </c>
      <c r="DD20" s="9" t="str">
        <f>IF('BB par Cellule'!M52&gt;0,'BB par Cellule'!M52,"")</f>
        <v/>
      </c>
      <c r="DE20" s="9" t="str">
        <f>IF('BB par Cellule'!I22&gt;0,'BB par Cellule'!I22,"")</f>
        <v/>
      </c>
      <c r="DF20" s="9" t="str">
        <f>IF('BB par Cellule'!L52&gt;0,'BB par Cellule'!L52,"")</f>
        <v/>
      </c>
      <c r="DG20" s="9" t="str">
        <f>IF('BB par Cellule'!K52&gt;0,'BB par Cellule'!K52,"")</f>
        <v/>
      </c>
      <c r="DH20" s="9" t="str">
        <f>IF('BB par Cellule'!J52&gt;0,'BB par Cellule'!J52,"")</f>
        <v/>
      </c>
      <c r="DI20" s="9" t="str">
        <f>IF('BB par Cellule'!I52&gt;0,'BB par Cellule'!I52,"")</f>
        <v/>
      </c>
      <c r="DJ20" s="9" t="str">
        <f>IF('BB par Cellule'!H52&gt;0,'BB par Cellule'!H52,"")</f>
        <v/>
      </c>
      <c r="DK20" s="9" t="str">
        <f>IF('BB par Cellule'!G52&gt;0,'BB par Cellule'!G52,"")</f>
        <v/>
      </c>
      <c r="DL20" s="9" t="str">
        <f>IF('BB par Cellule'!F52&gt;0,'BB par Cellule'!F52,"")</f>
        <v/>
      </c>
      <c r="DM20" s="9" t="str">
        <f>IF('BB par Cellule'!E52&gt;0,'BB par Cellule'!E52,"")</f>
        <v/>
      </c>
      <c r="DN20" s="9" t="str">
        <f>IF('BB par Cellule'!D52&gt;0,'BB par Cellule'!D52,"")</f>
        <v/>
      </c>
      <c r="DO20" s="9" t="str">
        <f>IF('BB par Cellule'!C52&gt;0,'BB par Cellule'!C52,"")</f>
        <v/>
      </c>
      <c r="DP20" s="9" t="str">
        <f>IF('BB par Cellule'!B52&gt;0,'BB par Cellule'!B52,"")</f>
        <v/>
      </c>
      <c r="DQ20" s="9" t="str">
        <f>IF('BB par Cellule'!A52&gt;0,'BB par Cellule'!A52,"")</f>
        <v/>
      </c>
    </row>
    <row r="21" spans="1:121">
      <c r="A21" s="4">
        <v>14</v>
      </c>
      <c r="B21" s="4" t="str">
        <v/>
      </c>
      <c r="C21" s="4" t="str">
        <v/>
      </c>
      <c r="D21" s="4" t="str">
        <v/>
      </c>
      <c r="E21" s="8" t="str">
        <v/>
      </c>
      <c r="F21" s="8" t="str">
        <v/>
      </c>
      <c r="G21" s="8" t="str">
        <v/>
      </c>
      <c r="H21" s="8" t="str">
        <v/>
      </c>
      <c r="I21" s="8" t="str">
        <v/>
      </c>
      <c r="J21" s="8" t="str">
        <v/>
      </c>
      <c r="K21" s="4" t="str">
        <v/>
      </c>
      <c r="L21" s="8" t="str">
        <v/>
      </c>
      <c r="M21" s="8" t="str">
        <v/>
      </c>
      <c r="N21" s="8" t="str">
        <v/>
      </c>
      <c r="O21" s="8" t="str">
        <v/>
      </c>
      <c r="P21" s="4" t="str">
        <v/>
      </c>
      <c r="Q21" s="4" t="str">
        <v/>
      </c>
      <c r="R21" s="4" t="str">
        <v/>
      </c>
      <c r="S21" s="4" t="str">
        <v/>
      </c>
      <c r="T21" s="4" t="str">
        <v/>
      </c>
      <c r="U21" s="4" t="str">
        <v/>
      </c>
      <c r="V21" s="4">
        <v>20</v>
      </c>
      <c r="Z21" s="9" t="str">
        <f>IF('BB par Cellule'!AX23&gt;0,'BB par Cellule'!AX23,"")</f>
        <v/>
      </c>
      <c r="AA21" s="9" t="str">
        <f>IF('BB par Cellule'!AY23&gt;0,'BB par Cellule'!AY23,"")</f>
        <v/>
      </c>
      <c r="AB21" s="9" t="str">
        <f>IF('BB par Cellule'!AZ23&gt;0,'BB par Cellule'!AZ23,"")</f>
        <v/>
      </c>
      <c r="AC21" s="9" t="str">
        <f>IF('BB par Cellule'!BA23&gt;0,'BB par Cellule'!BA23,"")</f>
        <v/>
      </c>
      <c r="AD21" s="9" t="str">
        <f>IF('BB par Cellule'!BB23&gt;0,'BB par Cellule'!BB23,"")</f>
        <v/>
      </c>
      <c r="AE21" s="9" t="str">
        <f>IF('BB par Cellule'!BC23&gt;0,'BB par Cellule'!BC23,"")</f>
        <v/>
      </c>
      <c r="AF21" s="9" t="str">
        <f>IF('BB par Cellule'!BD23&gt;0,'BB par Cellule'!BD23,"")</f>
        <v/>
      </c>
      <c r="AG21" s="9" t="str">
        <f>IF('BB par Cellule'!BE23&gt;0,'BB par Cellule'!BE23,"")</f>
        <v/>
      </c>
      <c r="AH21" s="9" t="str">
        <f>IF('BB par Cellule'!BF23&gt;0,'BB par Cellule'!BF23,"")</f>
        <v/>
      </c>
      <c r="AI21" s="9" t="str">
        <f>IF('BB par Cellule'!BG23&gt;0,'BB par Cellule'!BG23,"")</f>
        <v/>
      </c>
      <c r="AJ21" s="9" t="str">
        <f>IF('BB par Cellule'!BH23&gt;0,'BB par Cellule'!BH23,"")</f>
        <v/>
      </c>
      <c r="AK21" s="9" t="str">
        <f>IF('BB par Cellule'!BI23&gt;0,'BB par Cellule'!BI23,"")</f>
        <v/>
      </c>
      <c r="AL21" s="9" t="str">
        <f>IF('BB par Cellule'!BJ53&gt;0,'BB par Cellule'!BJ53,"")</f>
        <v/>
      </c>
      <c r="AM21" s="9" t="str">
        <f>IF('BB par Cellule'!BI53&gt;0,'BB par Cellule'!BI53,"")</f>
        <v/>
      </c>
      <c r="AN21" s="9" t="str">
        <f>IF('BB par Cellule'!BH53&gt;0,'BB par Cellule'!BH53,"")</f>
        <v/>
      </c>
      <c r="AO21" s="9" t="str">
        <f>IF('BB par Cellule'!BG53&gt;0,'BB par Cellule'!BG53,"")</f>
        <v/>
      </c>
      <c r="AP21" s="9" t="str">
        <f>IF('BB par Cellule'!BF53&gt;0,'BB par Cellule'!BF53,"")</f>
        <v/>
      </c>
      <c r="AQ21" s="9" t="str">
        <f>IF('BB par Cellule'!BE53&gt;0,'BB par Cellule'!BE53,"")</f>
        <v/>
      </c>
      <c r="AR21" s="9" t="str">
        <f>IF('BB par Cellule'!BD53&gt;0,'BB par Cellule'!BD53,"")</f>
        <v/>
      </c>
      <c r="AS21" s="9" t="str">
        <f>IF('BB par Cellule'!AS23&gt;0,'BB par Cellule'!AS23,"")</f>
        <v/>
      </c>
      <c r="AT21" s="9" t="str">
        <f>IF('BB par Cellule'!BC53&gt;0,'BB par Cellule'!BC53,"")</f>
        <v/>
      </c>
      <c r="AU21" s="9" t="str">
        <f>IF('BB par Cellule'!AR23&gt;0,'BB par Cellule'!AR23,"")</f>
        <v/>
      </c>
      <c r="AV21" s="9" t="str">
        <f>IF('BB par Cellule'!BB53&gt;0,'BB par Cellule'!BB53,"")</f>
        <v/>
      </c>
      <c r="AW21" s="9" t="str">
        <f>IF('BB par Cellule'!AQ23&gt;0,'BB par Cellule'!AQ23,"")</f>
        <v/>
      </c>
      <c r="AX21" s="9" t="str">
        <f>IF('BB par Cellule'!BA53&gt;0,'BB par Cellule'!BA53,"")</f>
        <v/>
      </c>
      <c r="AY21" s="9" t="str">
        <f>IF('BB par Cellule'!AP23&gt;0,'BB par Cellule'!AP23,"")</f>
        <v/>
      </c>
      <c r="AZ21" s="9" t="str">
        <f>IF('BB par Cellule'!AZ53&gt;0,'BB par Cellule'!AZ53,"")</f>
        <v/>
      </c>
      <c r="BA21" s="9" t="str">
        <f>IF('BB par Cellule'!AO23&gt;0,'BB par Cellule'!AO23,"")</f>
        <v/>
      </c>
      <c r="BB21" s="9" t="str">
        <f>IF('BB par Cellule'!AY53&gt;0,'BB par Cellule'!AY53,"")</f>
        <v/>
      </c>
      <c r="BC21" s="9" t="str">
        <f>IF('BB par Cellule'!AN23&gt;0,'BB par Cellule'!AN23,"")</f>
        <v/>
      </c>
      <c r="BD21" s="9" t="str">
        <f>IF('BB par Cellule'!AX53&gt;0,'BB par Cellule'!AX53,"")</f>
        <v/>
      </c>
      <c r="BE21" s="9" t="str">
        <f>IF('BB par Cellule'!AM23&gt;0,'BB par Cellule'!AM23,"")</f>
        <v/>
      </c>
      <c r="BF21" s="9" t="str">
        <f>IF('BB par Cellule'!AS53&gt;0,'BB par Cellule'!AS53,"")</f>
        <v/>
      </c>
      <c r="BG21" s="9" t="str">
        <f>IF('BB par Cellule'!AL23&gt;0,'BB par Cellule'!AL23,"")</f>
        <v/>
      </c>
      <c r="BH21" s="9" t="str">
        <f>IF('BB par Cellule'!AR53&gt;0,'BB par Cellule'!AR53,"")</f>
        <v/>
      </c>
      <c r="BI21" s="9" t="str">
        <f>IF('BB par Cellule'!AK23&gt;0,'BB par Cellule'!AK23,"")</f>
        <v/>
      </c>
      <c r="BJ21" s="9" t="str">
        <f>IF('BB par Cellule'!AQ53&gt;0,'BB par Cellule'!AQ53,"")</f>
        <v/>
      </c>
      <c r="BK21" s="9" t="str">
        <f>IF('BB par Cellule'!AJ23&gt;0,'BB par Cellule'!AJ23,"")</f>
        <v/>
      </c>
      <c r="BL21" s="9" t="str">
        <f>IF('BB par Cellule'!AP53&gt;0,'BB par Cellule'!AP53,"")</f>
        <v/>
      </c>
      <c r="BM21" s="9" t="str">
        <f>IF('BB par Cellule'!AI23&gt;0,'BB par Cellule'!AI23,"")</f>
        <v/>
      </c>
      <c r="BN21" s="9" t="str">
        <f>IF('BB par Cellule'!AO53&gt;0,'BB par Cellule'!AO53,"")</f>
        <v/>
      </c>
      <c r="BO21" s="9" t="str">
        <f>IF('BB par Cellule'!AH23&gt;0,'BB par Cellule'!AH23,"")</f>
        <v/>
      </c>
      <c r="BP21" s="9" t="str">
        <f>IF('BB par Cellule'!AN53&gt;0,'BB par Cellule'!AN53,"")</f>
        <v/>
      </c>
      <c r="BQ21" s="9" t="str">
        <f>IF('BB par Cellule'!AC23&gt;0,'BB par Cellule'!AC23,"")</f>
        <v/>
      </c>
      <c r="BR21" s="9" t="str">
        <f>IF('BB par Cellule'!AM53&gt;0,'BB par Cellule'!AM53,"")</f>
        <v/>
      </c>
      <c r="BS21" s="9" t="str">
        <f>IF('BB par Cellule'!AB23&gt;0,'BB par Cellule'!AB23,"")</f>
        <v/>
      </c>
      <c r="BT21" s="9" t="str">
        <f>IF('BB par Cellule'!AL53&gt;0,'BB par Cellule'!AL53,"")</f>
        <v/>
      </c>
      <c r="BU21" s="9" t="str">
        <f>IF('BB par Cellule'!AA23&gt;0,'BB par Cellule'!AA23,"")</f>
        <v/>
      </c>
      <c r="BV21" s="9" t="str">
        <f>IF('BB par Cellule'!AK53&gt;0,'BB par Cellule'!AK53,"")</f>
        <v/>
      </c>
      <c r="BW21" s="9" t="str">
        <f>IF('BB par Cellule'!Z23&gt;0,'BB par Cellule'!Z23,"")</f>
        <v/>
      </c>
      <c r="BX21" s="9" t="str">
        <f>IF('BB par Cellule'!AC53&gt;0,'BB par Cellule'!AC53,"")</f>
        <v/>
      </c>
      <c r="BY21" s="9" t="str">
        <f>IF('BB par Cellule'!Y23&gt;0,'BB par Cellule'!Y23,"")</f>
        <v/>
      </c>
      <c r="BZ21" s="9" t="str">
        <f>IF('BB par Cellule'!AB53&gt;0,'BB par Cellule'!AB53,"")</f>
        <v/>
      </c>
      <c r="CA21" s="9" t="str">
        <f>IF('BB par Cellule'!X23&gt;0,'BB par Cellule'!X23,"")</f>
        <v/>
      </c>
      <c r="CB21" s="9" t="str">
        <f>IF('BB par Cellule'!AA53&gt;0,'BB par Cellule'!AA53,"")</f>
        <v/>
      </c>
      <c r="CC21" s="9" t="str">
        <f>IF('BB par Cellule'!W23&gt;0,'BB par Cellule'!W23,"")</f>
        <v/>
      </c>
      <c r="CD21" s="9" t="str">
        <f>IF('BB par Cellule'!Z53&gt;0,'BB par Cellule'!Z53,"")</f>
        <v/>
      </c>
      <c r="CE21" s="9" t="str">
        <f>IF('BB par Cellule'!V23&gt;0,'BB par Cellule'!V23,"")</f>
        <v/>
      </c>
      <c r="CF21" s="9" t="str">
        <f>IF('BB par Cellule'!Y53&gt;0,'BB par Cellule'!Y53,"")</f>
        <v/>
      </c>
      <c r="CG21" s="9" t="str">
        <f>IF('BB par Cellule'!U23&gt;0,'BB par Cellule'!U23,"")</f>
        <v/>
      </c>
      <c r="CH21" s="9" t="str">
        <f>IF('BB par Cellule'!X53&gt;0,'BB par Cellule'!X53,"")</f>
        <v/>
      </c>
      <c r="CI21" s="9" t="str">
        <f>IF('BB par Cellule'!T23&gt;0,'BB par Cellule'!T23,"")</f>
        <v/>
      </c>
      <c r="CJ21" s="9" t="str">
        <f>IF('BB par Cellule'!W53&gt;0,'BB par Cellule'!W53,"")</f>
        <v/>
      </c>
      <c r="CK21" s="9" t="str">
        <f>IF('BB par Cellule'!S23&gt;0,'BB par Cellule'!S23,"")</f>
        <v/>
      </c>
      <c r="CL21" s="9" t="str">
        <f>IF('BB par Cellule'!V53&gt;0,'BB par Cellule'!V53,"")</f>
        <v/>
      </c>
      <c r="CM21" s="9" t="str">
        <f>IF('BB par Cellule'!R23&gt;0,'BB par Cellule'!R23,"")</f>
        <v/>
      </c>
      <c r="CN21" s="9" t="str">
        <f>IF('BB par Cellule'!U53&gt;0,'BB par Cellule'!U53,"")</f>
        <v/>
      </c>
      <c r="CO21" s="9" t="str">
        <f>IF('BB par Cellule'!Q23&gt;0,'BB par Cellule'!Q23,"")</f>
        <v/>
      </c>
      <c r="CP21" s="9" t="str">
        <f>IF('BB par Cellule'!T53&gt;0,'BB par Cellule'!T53,"")</f>
        <v/>
      </c>
      <c r="CQ21" s="9" t="str">
        <f>IF('BB par Cellule'!P23&gt;0,'BB par Cellule'!P23,"")</f>
        <v/>
      </c>
      <c r="CR21" s="9" t="str">
        <f>IF('BB par Cellule'!S53&gt;0,'BB par Cellule'!S53,"")</f>
        <v/>
      </c>
      <c r="CS21" s="9" t="str">
        <f>IF('BB par Cellule'!O23&gt;0,'BB par Cellule'!O23,"")</f>
        <v/>
      </c>
      <c r="CT21" s="9" t="str">
        <f>IF('BB par Cellule'!R53&gt;0,'BB par Cellule'!R53,"")</f>
        <v/>
      </c>
      <c r="CU21" s="9" t="str">
        <f>IF('BB par Cellule'!N23&gt;0,'BB par Cellule'!N23,"")</f>
        <v/>
      </c>
      <c r="CV21" s="9" t="str">
        <f>IF('BB par Cellule'!Q53&gt;0,'BB par Cellule'!Q53,"")</f>
        <v/>
      </c>
      <c r="CW21" s="9" t="str">
        <f>IF('BB par Cellule'!M23&gt;0,'BB par Cellule'!M23,"")</f>
        <v/>
      </c>
      <c r="CX21" s="9" t="str">
        <f>IF('BB par Cellule'!P53&gt;0,'BB par Cellule'!P53,"")</f>
        <v/>
      </c>
      <c r="CY21" s="9" t="str">
        <f>IF('BB par Cellule'!L23&gt;0,'BB par Cellule'!L23,"")</f>
        <v/>
      </c>
      <c r="CZ21" s="9" t="str">
        <f>IF('BB par Cellule'!O53&gt;0,'BB par Cellule'!O53,"")</f>
        <v/>
      </c>
      <c r="DA21" s="9" t="str">
        <f>IF('BB par Cellule'!K23&gt;0,'BB par Cellule'!K23,"")</f>
        <v/>
      </c>
      <c r="DB21" s="9" t="str">
        <f>IF('BB par Cellule'!N53&gt;0,'BB par Cellule'!N53,"")</f>
        <v/>
      </c>
      <c r="DC21" s="9" t="str">
        <f>IF('BB par Cellule'!J23&gt;0,'BB par Cellule'!J23,"")</f>
        <v/>
      </c>
      <c r="DD21" s="9" t="str">
        <f>IF('BB par Cellule'!M53&gt;0,'BB par Cellule'!M53,"")</f>
        <v/>
      </c>
      <c r="DE21" s="9" t="str">
        <f>IF('BB par Cellule'!I23&gt;0,'BB par Cellule'!I23,"")</f>
        <v/>
      </c>
      <c r="DF21" s="9" t="str">
        <f>IF('BB par Cellule'!L53&gt;0,'BB par Cellule'!L53,"")</f>
        <v/>
      </c>
      <c r="DG21" s="9" t="str">
        <f>IF('BB par Cellule'!K53&gt;0,'BB par Cellule'!K53,"")</f>
        <v/>
      </c>
      <c r="DH21" s="9" t="str">
        <f>IF('BB par Cellule'!J53&gt;0,'BB par Cellule'!J53,"")</f>
        <v/>
      </c>
      <c r="DI21" s="9" t="str">
        <f>IF('BB par Cellule'!I53&gt;0,'BB par Cellule'!I53,"")</f>
        <v/>
      </c>
      <c r="DJ21" s="9" t="str">
        <f>IF('BB par Cellule'!H53&gt;0,'BB par Cellule'!H53,"")</f>
        <v/>
      </c>
      <c r="DK21" s="9" t="str">
        <f>IF('BB par Cellule'!G53&gt;0,'BB par Cellule'!G53,"")</f>
        <v/>
      </c>
      <c r="DL21" s="9" t="str">
        <f>IF('BB par Cellule'!F53&gt;0,'BB par Cellule'!F53,"")</f>
        <v/>
      </c>
      <c r="DM21" s="9" t="str">
        <f>IF('BB par Cellule'!E53&gt;0,'BB par Cellule'!E53,"")</f>
        <v/>
      </c>
      <c r="DN21" s="9" t="str">
        <f>IF('BB par Cellule'!D53&gt;0,'BB par Cellule'!D53,"")</f>
        <v/>
      </c>
      <c r="DO21" s="9" t="str">
        <f>IF('BB par Cellule'!C53&gt;0,'BB par Cellule'!C53,"")</f>
        <v/>
      </c>
      <c r="DP21" s="9" t="str">
        <f>IF('BB par Cellule'!B53&gt;0,'BB par Cellule'!B53,"")</f>
        <v/>
      </c>
      <c r="DQ21" s="9" t="str">
        <f>IF('BB par Cellule'!A53&gt;0,'BB par Cellule'!A53,"")</f>
        <v/>
      </c>
    </row>
    <row r="22" spans="1:121">
      <c r="A22" s="4">
        <v>15</v>
      </c>
      <c r="B22" s="4" t="str">
        <v/>
      </c>
      <c r="C22" s="4" t="str">
        <v/>
      </c>
      <c r="D22" s="4" t="str">
        <v>FEV</v>
      </c>
      <c r="E22" s="8" t="str">
        <v/>
      </c>
      <c r="F22" s="8" t="str">
        <v>AV</v>
      </c>
      <c r="G22" s="8" t="str">
        <v>AV</v>
      </c>
      <c r="H22" s="8" t="str">
        <v>AV</v>
      </c>
      <c r="I22" s="8" t="str">
        <v>AV</v>
      </c>
      <c r="J22" s="8" t="str">
        <v>AV</v>
      </c>
      <c r="K22" s="4" t="str">
        <v>AV</v>
      </c>
      <c r="L22" s="8" t="str">
        <v/>
      </c>
      <c r="M22" s="8" t="str">
        <v/>
      </c>
      <c r="N22" s="8" t="str">
        <v/>
      </c>
      <c r="O22" s="8" t="str">
        <v/>
      </c>
      <c r="P22" s="4" t="str">
        <v/>
      </c>
      <c r="Q22" s="4" t="str">
        <v/>
      </c>
      <c r="R22" s="4" t="str">
        <v/>
      </c>
      <c r="S22" s="4" t="str">
        <v/>
      </c>
      <c r="T22" s="4" t="str">
        <v/>
      </c>
      <c r="U22" s="4" t="str">
        <v/>
      </c>
      <c r="V22" s="4">
        <v>21</v>
      </c>
    </row>
    <row r="23" spans="1:121">
      <c r="A23" s="4">
        <v>16</v>
      </c>
      <c r="B23" s="4" t="str">
        <v/>
      </c>
      <c r="C23" s="4" t="str">
        <v/>
      </c>
      <c r="D23" s="4" t="str">
        <v/>
      </c>
      <c r="E23" s="8" t="str">
        <v/>
      </c>
      <c r="F23" s="8" t="str">
        <v/>
      </c>
      <c r="G23" s="8" t="str">
        <v/>
      </c>
      <c r="H23" s="8" t="str">
        <v/>
      </c>
      <c r="I23" s="8" t="str">
        <v/>
      </c>
      <c r="J23" s="8" t="str">
        <v>BLE</v>
      </c>
      <c r="K23" s="4" t="str">
        <v/>
      </c>
      <c r="L23" s="8" t="str">
        <v/>
      </c>
      <c r="M23" s="8" t="str">
        <v/>
      </c>
      <c r="N23" s="8" t="str">
        <v/>
      </c>
      <c r="O23" s="8" t="str">
        <v/>
      </c>
      <c r="P23" s="4" t="str">
        <v/>
      </c>
      <c r="Q23" s="4" t="str">
        <v/>
      </c>
      <c r="R23" s="4" t="str">
        <v/>
      </c>
      <c r="S23" s="4" t="str">
        <v/>
      </c>
      <c r="T23" s="4" t="str">
        <v/>
      </c>
      <c r="U23" s="4" t="str">
        <v/>
      </c>
      <c r="V23" s="4">
        <v>22</v>
      </c>
    </row>
    <row r="24" spans="1:121">
      <c r="A24" s="4">
        <v>17</v>
      </c>
      <c r="B24" s="4" t="str">
        <v/>
      </c>
      <c r="C24" s="4" t="str">
        <v>FEV</v>
      </c>
      <c r="D24" s="4" t="str">
        <v>FEV</v>
      </c>
      <c r="E24" s="8" t="str">
        <v/>
      </c>
      <c r="F24" s="8" t="str">
        <v>AV</v>
      </c>
      <c r="G24" s="8" t="str">
        <v>AV</v>
      </c>
      <c r="H24" s="8" t="str">
        <v>AV</v>
      </c>
      <c r="I24" s="8" t="str">
        <v>AV</v>
      </c>
      <c r="J24" s="8" t="str">
        <v>AV</v>
      </c>
      <c r="K24" s="4" t="str">
        <v>AV</v>
      </c>
      <c r="L24" s="8" t="str">
        <v/>
      </c>
      <c r="M24" s="8" t="str">
        <v/>
      </c>
      <c r="N24" s="8" t="str">
        <v/>
      </c>
      <c r="O24" s="8" t="str">
        <v/>
      </c>
      <c r="P24" s="4" t="str">
        <v/>
      </c>
      <c r="Q24" s="4" t="str">
        <v/>
      </c>
      <c r="R24" s="4" t="str">
        <v/>
      </c>
      <c r="S24" s="4" t="str">
        <v/>
      </c>
      <c r="T24" s="4" t="str">
        <v/>
      </c>
      <c r="U24" s="4" t="str">
        <v/>
      </c>
      <c r="V24" s="4">
        <v>23</v>
      </c>
    </row>
    <row r="25" spans="1:121">
      <c r="A25" s="4">
        <v>18</v>
      </c>
      <c r="B25" s="4" t="str">
        <v/>
      </c>
      <c r="C25" s="4" t="str">
        <v/>
      </c>
      <c r="D25" s="4" t="str">
        <v>BLE</v>
      </c>
      <c r="E25" s="8" t="str">
        <v/>
      </c>
      <c r="F25" s="8" t="str">
        <v/>
      </c>
      <c r="G25" s="8" t="str">
        <v/>
      </c>
      <c r="H25" s="8" t="str">
        <v/>
      </c>
      <c r="I25" s="8" t="str">
        <v/>
      </c>
      <c r="J25" s="8" t="str">
        <v/>
      </c>
      <c r="K25" s="4" t="str">
        <v/>
      </c>
      <c r="L25" s="8" t="str">
        <v/>
      </c>
      <c r="M25" s="8" t="str">
        <v/>
      </c>
      <c r="N25" s="8" t="str">
        <v>FEV</v>
      </c>
      <c r="O25" s="8" t="str">
        <v>FEV</v>
      </c>
      <c r="P25" s="4" t="str">
        <v/>
      </c>
      <c r="Q25" s="4" t="str">
        <v/>
      </c>
      <c r="R25" s="4" t="str">
        <v/>
      </c>
      <c r="S25" s="4" t="str">
        <v/>
      </c>
      <c r="T25" s="4" t="str">
        <v/>
      </c>
      <c r="U25" s="4" t="str">
        <v/>
      </c>
      <c r="V25" s="4">
        <v>24</v>
      </c>
    </row>
    <row r="26" spans="1:121">
      <c r="A26" s="4">
        <v>19</v>
      </c>
      <c r="B26" s="4" t="str">
        <v>FEV</v>
      </c>
      <c r="C26" s="4" t="str">
        <v>FEV</v>
      </c>
      <c r="D26" s="4" t="str">
        <v/>
      </c>
      <c r="E26" s="8" t="str">
        <v/>
      </c>
      <c r="F26" s="8" t="str">
        <v>AV</v>
      </c>
      <c r="G26" s="8" t="str">
        <v>AV</v>
      </c>
      <c r="H26" s="8" t="str">
        <v>AV</v>
      </c>
      <c r="I26" s="8" t="str">
        <v>AV</v>
      </c>
      <c r="J26" s="8" t="str">
        <v>AV</v>
      </c>
      <c r="K26" s="4" t="str">
        <v>AV</v>
      </c>
      <c r="L26" s="8" t="str">
        <v/>
      </c>
      <c r="M26" s="8" t="str">
        <v/>
      </c>
      <c r="N26" s="8" t="str">
        <v/>
      </c>
      <c r="O26" s="8" t="str">
        <v/>
      </c>
      <c r="P26" s="4" t="str">
        <v/>
      </c>
      <c r="Q26" s="4" t="str">
        <v/>
      </c>
      <c r="R26" s="4" t="str">
        <v/>
      </c>
      <c r="S26" s="4" t="str">
        <v/>
      </c>
      <c r="T26" s="4" t="str">
        <v/>
      </c>
      <c r="U26" s="4" t="str">
        <v/>
      </c>
      <c r="V26" s="4">
        <v>25</v>
      </c>
    </row>
    <row r="27" spans="1:121">
      <c r="A27" s="4">
        <v>20</v>
      </c>
      <c r="B27" s="4" t="str">
        <v/>
      </c>
      <c r="C27" s="4" t="str">
        <v/>
      </c>
      <c r="D27" s="4" t="str">
        <v/>
      </c>
      <c r="E27" s="8" t="str">
        <v/>
      </c>
      <c r="F27" s="8" t="str">
        <v>AV</v>
      </c>
      <c r="G27" s="8" t="str">
        <v>AV</v>
      </c>
      <c r="H27" s="8" t="str">
        <v>AV</v>
      </c>
      <c r="I27" s="8" t="str">
        <v>AV</v>
      </c>
      <c r="J27" s="8" t="str">
        <v>AV</v>
      </c>
      <c r="K27" s="4" t="str">
        <v/>
      </c>
      <c r="L27" s="8" t="str">
        <v>FEV</v>
      </c>
      <c r="M27" s="8" t="str">
        <v>FEV</v>
      </c>
      <c r="N27" s="8" t="str">
        <v/>
      </c>
      <c r="O27" s="8" t="str">
        <v/>
      </c>
      <c r="P27" s="4" t="str">
        <v/>
      </c>
      <c r="Q27" s="4" t="str">
        <v/>
      </c>
      <c r="R27" s="4" t="str">
        <v/>
      </c>
      <c r="S27" s="4" t="str">
        <v/>
      </c>
      <c r="T27" s="4" t="str">
        <v/>
      </c>
      <c r="U27" s="4" t="str">
        <v/>
      </c>
      <c r="V27" s="4">
        <v>26</v>
      </c>
    </row>
    <row r="28" spans="1:121">
      <c r="A28" s="4">
        <v>21</v>
      </c>
      <c r="B28" s="4" t="str">
        <v/>
      </c>
      <c r="C28" s="4" t="str">
        <v/>
      </c>
      <c r="D28" s="4" t="str">
        <v>BLE</v>
      </c>
      <c r="E28" s="8" t="str">
        <v/>
      </c>
      <c r="F28" s="8" t="str">
        <v/>
      </c>
      <c r="G28" s="8" t="str">
        <v/>
      </c>
      <c r="H28" s="8" t="str">
        <v/>
      </c>
      <c r="I28" s="8" t="str">
        <v/>
      </c>
      <c r="J28" s="8" t="str">
        <v/>
      </c>
      <c r="K28" s="4" t="str">
        <v>FEV</v>
      </c>
      <c r="L28" s="8" t="str">
        <v/>
      </c>
      <c r="M28" s="8" t="str">
        <v/>
      </c>
      <c r="N28" s="8" t="str">
        <v/>
      </c>
      <c r="O28" s="8" t="str">
        <v/>
      </c>
      <c r="P28" s="4" t="str">
        <v/>
      </c>
      <c r="Q28" s="4" t="str">
        <v/>
      </c>
      <c r="R28" s="4" t="str">
        <v/>
      </c>
      <c r="S28" s="4" t="str">
        <v/>
      </c>
      <c r="T28" s="4" t="str">
        <v/>
      </c>
      <c r="U28" s="4" t="str">
        <v/>
      </c>
      <c r="V28" s="4">
        <v>27</v>
      </c>
    </row>
    <row r="29" spans="1:121">
      <c r="A29" s="4">
        <v>22</v>
      </c>
      <c r="B29" s="4" t="str">
        <v/>
      </c>
      <c r="C29" s="4" t="str">
        <v/>
      </c>
      <c r="D29" s="4" t="str">
        <v/>
      </c>
      <c r="E29" s="8" t="str">
        <v/>
      </c>
      <c r="F29" s="8" t="str">
        <v>AV</v>
      </c>
      <c r="G29" s="8" t="str">
        <v>AV</v>
      </c>
      <c r="H29" s="8" t="str">
        <v>AV</v>
      </c>
      <c r="I29" s="8" t="str">
        <v>AV</v>
      </c>
      <c r="J29" s="8" t="str">
        <v>AV</v>
      </c>
      <c r="K29" s="4" t="str">
        <v/>
      </c>
      <c r="L29" s="8" t="str">
        <v/>
      </c>
      <c r="M29" s="8" t="str">
        <v/>
      </c>
      <c r="N29" s="8" t="str">
        <v/>
      </c>
      <c r="O29" s="8" t="str">
        <v/>
      </c>
      <c r="P29" s="4" t="str">
        <v>FEV</v>
      </c>
      <c r="Q29" s="4" t="str">
        <v/>
      </c>
      <c r="R29" s="4" t="str">
        <v/>
      </c>
      <c r="S29" s="4" t="str">
        <v/>
      </c>
      <c r="T29" s="4" t="str">
        <v/>
      </c>
      <c r="U29" s="4" t="str">
        <v/>
      </c>
      <c r="V29" s="4">
        <v>28</v>
      </c>
    </row>
    <row r="30" spans="1:121">
      <c r="A30" s="4">
        <v>23</v>
      </c>
      <c r="B30" s="4" t="str">
        <v/>
      </c>
      <c r="C30" s="4" t="str">
        <v/>
      </c>
      <c r="D30" s="4" t="str">
        <v/>
      </c>
      <c r="E30" s="8" t="str">
        <v>FEV</v>
      </c>
      <c r="F30" s="8" t="str">
        <v>FEV</v>
      </c>
      <c r="G30" s="8" t="str">
        <v>FEV</v>
      </c>
      <c r="H30" s="8" t="str">
        <v/>
      </c>
      <c r="I30" s="8" t="str">
        <v>FEV</v>
      </c>
      <c r="J30" s="8" t="str">
        <v/>
      </c>
      <c r="K30" s="4" t="str">
        <v/>
      </c>
      <c r="L30" s="8" t="str">
        <v/>
      </c>
      <c r="M30" s="8" t="str">
        <v/>
      </c>
      <c r="N30" s="8" t="str">
        <v/>
      </c>
      <c r="O30" s="8" t="str">
        <v/>
      </c>
      <c r="P30" s="4" t="str">
        <v/>
      </c>
      <c r="Q30" s="4" t="str">
        <v/>
      </c>
      <c r="R30" s="4" t="str">
        <v/>
      </c>
      <c r="S30" s="4" t="str">
        <v/>
      </c>
      <c r="T30" s="4" t="str">
        <v/>
      </c>
      <c r="U30" s="4" t="str">
        <v/>
      </c>
      <c r="V30" s="4">
        <v>29</v>
      </c>
    </row>
    <row r="31" spans="1:121">
      <c r="A31" s="4">
        <v>24</v>
      </c>
      <c r="B31" s="4" t="str">
        <v/>
      </c>
      <c r="C31" s="4" t="str">
        <v/>
      </c>
      <c r="D31" s="4" t="str">
        <v/>
      </c>
      <c r="E31" s="8" t="str">
        <v/>
      </c>
      <c r="F31" s="8" t="str">
        <v>AV</v>
      </c>
      <c r="G31" s="8" t="str">
        <v>AV</v>
      </c>
      <c r="H31" s="8" t="str">
        <v>AV</v>
      </c>
      <c r="I31" s="8" t="str">
        <v>AV</v>
      </c>
      <c r="J31" s="8" t="str">
        <v>AV</v>
      </c>
      <c r="K31" s="4" t="str">
        <v/>
      </c>
      <c r="L31" s="8" t="str">
        <v/>
      </c>
      <c r="M31" s="8" t="str">
        <v/>
      </c>
      <c r="N31" s="8" t="str">
        <v/>
      </c>
      <c r="O31" s="8" t="str">
        <v/>
      </c>
      <c r="P31" s="4" t="str">
        <v/>
      </c>
      <c r="Q31" s="4" t="str">
        <v/>
      </c>
      <c r="R31" s="4" t="str">
        <v/>
      </c>
      <c r="S31" s="4" t="str">
        <v/>
      </c>
      <c r="T31" s="4" t="str">
        <v/>
      </c>
      <c r="U31" s="4" t="str">
        <v/>
      </c>
      <c r="V31" s="4">
        <v>30</v>
      </c>
    </row>
    <row r="32" spans="1:121">
      <c r="A32" s="4">
        <v>25</v>
      </c>
      <c r="B32" s="4" t="str">
        <v>FEV</v>
      </c>
      <c r="C32" s="4" t="str">
        <v>FEV</v>
      </c>
      <c r="D32" s="4" t="str">
        <v>FEV</v>
      </c>
      <c r="E32" s="8" t="str">
        <v/>
      </c>
      <c r="F32" s="8" t="str">
        <v>FEV</v>
      </c>
      <c r="G32" s="8" t="str">
        <v>FEV</v>
      </c>
      <c r="H32" s="8" t="str">
        <v/>
      </c>
      <c r="I32" s="8" t="str">
        <v>FEV</v>
      </c>
      <c r="J32" s="8" t="str">
        <v>FEV</v>
      </c>
      <c r="K32" s="4" t="str">
        <v>FEV</v>
      </c>
      <c r="L32" s="8" t="str">
        <v>FEV</v>
      </c>
      <c r="M32" s="8" t="str">
        <v/>
      </c>
      <c r="N32" s="8" t="str">
        <v/>
      </c>
      <c r="O32" s="8" t="str">
        <v/>
      </c>
      <c r="P32" s="4" t="str">
        <v/>
      </c>
      <c r="Q32" s="4" t="str">
        <v/>
      </c>
      <c r="R32" s="4" t="str">
        <v/>
      </c>
      <c r="S32" s="4" t="str">
        <v/>
      </c>
      <c r="T32" s="4" t="str">
        <v/>
      </c>
      <c r="U32" s="4" t="str">
        <v/>
      </c>
      <c r="V32" s="4">
        <v>31</v>
      </c>
    </row>
    <row r="33" spans="1:22">
      <c r="A33" s="4">
        <v>26</v>
      </c>
      <c r="B33" s="4" t="str">
        <v/>
      </c>
      <c r="C33" s="4" t="str">
        <v/>
      </c>
      <c r="D33" s="4" t="str">
        <v/>
      </c>
      <c r="E33" s="8" t="str">
        <v/>
      </c>
      <c r="F33" s="8" t="str">
        <v>AV</v>
      </c>
      <c r="G33" s="8" t="str">
        <v>AV</v>
      </c>
      <c r="H33" s="8" t="str">
        <v>AV</v>
      </c>
      <c r="I33" s="8" t="str">
        <v>AV</v>
      </c>
      <c r="J33" s="8" t="str">
        <v>AV</v>
      </c>
      <c r="K33" s="4" t="str">
        <v/>
      </c>
      <c r="L33" s="8" t="str">
        <v/>
      </c>
      <c r="M33" s="8" t="str">
        <v/>
      </c>
      <c r="N33" s="8" t="str">
        <v/>
      </c>
      <c r="O33" s="8" t="str">
        <v/>
      </c>
      <c r="P33" s="4" t="str">
        <v/>
      </c>
      <c r="Q33" s="4" t="str">
        <v/>
      </c>
      <c r="R33" s="4" t="str">
        <v/>
      </c>
      <c r="S33" s="4" t="str">
        <v/>
      </c>
      <c r="T33" s="4" t="str">
        <v/>
      </c>
      <c r="U33" s="4" t="str">
        <v/>
      </c>
      <c r="V33" s="4">
        <v>32</v>
      </c>
    </row>
    <row r="34" spans="1:22">
      <c r="A34" s="4">
        <v>27</v>
      </c>
      <c r="B34" s="4" t="str">
        <v/>
      </c>
      <c r="C34" s="4" t="str">
        <v/>
      </c>
      <c r="D34" s="4" t="str">
        <v/>
      </c>
      <c r="E34" s="8" t="str">
        <v/>
      </c>
      <c r="F34" s="8" t="str">
        <v/>
      </c>
      <c r="G34" s="8" t="str">
        <v/>
      </c>
      <c r="H34" s="8" t="str">
        <v/>
      </c>
      <c r="I34" s="8" t="str">
        <v/>
      </c>
      <c r="J34" s="8" t="str">
        <v/>
      </c>
      <c r="K34" s="4" t="str">
        <v/>
      </c>
      <c r="L34" s="8" t="str">
        <v/>
      </c>
      <c r="M34" s="8" t="str">
        <v/>
      </c>
      <c r="N34" s="8" t="str">
        <v/>
      </c>
      <c r="O34" s="8" t="str">
        <v/>
      </c>
      <c r="P34" s="4" t="str">
        <v/>
      </c>
      <c r="Q34" s="4" t="str">
        <v/>
      </c>
      <c r="R34" s="4" t="str">
        <v/>
      </c>
      <c r="S34" s="4" t="str">
        <v/>
      </c>
      <c r="T34" s="4" t="str">
        <v/>
      </c>
      <c r="U34" s="4" t="str">
        <v/>
      </c>
      <c r="V34" s="4">
        <v>33</v>
      </c>
    </row>
    <row r="35" spans="1:22">
      <c r="A35" s="4">
        <v>28</v>
      </c>
      <c r="B35" s="4" t="str">
        <v/>
      </c>
      <c r="C35" s="4" t="str">
        <v/>
      </c>
      <c r="D35" s="4" t="str">
        <v/>
      </c>
      <c r="E35" s="8" t="str">
        <v/>
      </c>
      <c r="F35" s="8" t="str">
        <v>AV</v>
      </c>
      <c r="G35" s="8" t="str">
        <v>AV</v>
      </c>
      <c r="H35" s="8" t="str">
        <v>AV</v>
      </c>
      <c r="I35" s="8" t="str">
        <v>AV</v>
      </c>
      <c r="J35" s="8" t="str">
        <v>AV</v>
      </c>
      <c r="K35" s="4" t="str">
        <v/>
      </c>
      <c r="L35" s="8" t="str">
        <v/>
      </c>
      <c r="M35" s="8" t="str">
        <v/>
      </c>
      <c r="N35" s="8" t="str">
        <v/>
      </c>
      <c r="O35" s="8" t="str">
        <v/>
      </c>
      <c r="P35" s="4" t="str">
        <v/>
      </c>
      <c r="Q35" s="4" t="str">
        <v/>
      </c>
      <c r="R35" s="4" t="str">
        <v/>
      </c>
      <c r="S35" s="4" t="str">
        <v/>
      </c>
      <c r="T35" s="4" t="str">
        <v/>
      </c>
      <c r="U35" s="4" t="str">
        <v/>
      </c>
      <c r="V35" s="4">
        <v>34</v>
      </c>
    </row>
    <row r="36" spans="1:22">
      <c r="A36" s="4">
        <v>29</v>
      </c>
      <c r="B36" s="4" t="str">
        <v/>
      </c>
      <c r="C36" s="4" t="str">
        <v/>
      </c>
      <c r="D36" s="4" t="str">
        <v/>
      </c>
      <c r="E36" s="8" t="str">
        <v/>
      </c>
      <c r="F36" s="8" t="str">
        <v/>
      </c>
      <c r="G36" s="8" t="str">
        <v/>
      </c>
      <c r="H36" s="8" t="str">
        <v/>
      </c>
      <c r="I36" s="8" t="str">
        <v/>
      </c>
      <c r="J36" s="8" t="str">
        <v/>
      </c>
      <c r="K36" s="4" t="str">
        <v/>
      </c>
      <c r="L36" s="8" t="str">
        <v/>
      </c>
      <c r="M36" s="8" t="str">
        <v/>
      </c>
      <c r="N36" s="8" t="str">
        <v/>
      </c>
      <c r="O36" s="8" t="str">
        <v/>
      </c>
      <c r="P36" s="4" t="str">
        <v/>
      </c>
      <c r="Q36" s="4" t="str">
        <v/>
      </c>
      <c r="R36" s="4" t="str">
        <v/>
      </c>
      <c r="S36" s="4" t="str">
        <v/>
      </c>
      <c r="T36" s="4" t="str">
        <v/>
      </c>
      <c r="U36" s="4" t="str">
        <v/>
      </c>
      <c r="V36" s="4">
        <v>35</v>
      </c>
    </row>
    <row r="37" spans="1:22">
      <c r="A37" s="4">
        <v>30</v>
      </c>
      <c r="B37" s="4" t="str">
        <v/>
      </c>
      <c r="C37" s="4" t="str">
        <v>BLE</v>
      </c>
      <c r="D37" s="4" t="str">
        <v/>
      </c>
      <c r="E37" s="8" t="str">
        <v/>
      </c>
      <c r="F37" s="8" t="str">
        <v>AV</v>
      </c>
      <c r="G37" s="8" t="str">
        <v>AV</v>
      </c>
      <c r="H37" s="8" t="str">
        <v>AV</v>
      </c>
      <c r="I37" s="8" t="str">
        <v>AV</v>
      </c>
      <c r="J37" s="8" t="str">
        <v>AV</v>
      </c>
      <c r="K37" s="4" t="str">
        <v/>
      </c>
      <c r="L37" s="8" t="str">
        <v/>
      </c>
      <c r="M37" s="8" t="str">
        <v/>
      </c>
      <c r="N37" s="8" t="str">
        <v/>
      </c>
      <c r="O37" s="8" t="str">
        <v/>
      </c>
      <c r="P37" s="4" t="str">
        <v/>
      </c>
      <c r="Q37" s="4" t="str">
        <v>BLE</v>
      </c>
      <c r="R37" s="4" t="str">
        <v/>
      </c>
      <c r="S37" s="4" t="str">
        <v/>
      </c>
      <c r="T37" s="4" t="str">
        <v/>
      </c>
      <c r="U37" s="4" t="str">
        <v/>
      </c>
      <c r="V37" s="4">
        <v>36</v>
      </c>
    </row>
    <row r="38" spans="1:22">
      <c r="A38" s="4">
        <v>31</v>
      </c>
      <c r="B38" s="4" t="str">
        <v/>
      </c>
      <c r="C38" s="4" t="str">
        <v/>
      </c>
      <c r="D38" s="4" t="str">
        <v/>
      </c>
      <c r="E38" s="8" t="str">
        <v/>
      </c>
      <c r="F38" s="8" t="str">
        <v>AV</v>
      </c>
      <c r="G38" s="8" t="str">
        <v>AV</v>
      </c>
      <c r="H38" s="8" t="str">
        <v>AV</v>
      </c>
      <c r="I38" s="8" t="str">
        <v>AV</v>
      </c>
      <c r="J38" s="8" t="str">
        <v>AV</v>
      </c>
      <c r="K38" s="4" t="str">
        <v>AV</v>
      </c>
      <c r="L38" s="8" t="str">
        <v/>
      </c>
      <c r="M38" s="8" t="str">
        <v/>
      </c>
      <c r="N38" s="8" t="str">
        <v/>
      </c>
      <c r="O38" s="8" t="str">
        <v/>
      </c>
      <c r="P38" s="4" t="str">
        <v/>
      </c>
      <c r="Q38" s="4" t="str">
        <v/>
      </c>
      <c r="R38" s="4" t="str">
        <v/>
      </c>
      <c r="S38" s="4" t="str">
        <v/>
      </c>
      <c r="T38" s="4" t="str">
        <v/>
      </c>
      <c r="U38" s="4" t="str">
        <v/>
      </c>
      <c r="V38" s="4">
        <v>37</v>
      </c>
    </row>
    <row r="39" spans="1:22">
      <c r="A39" s="4">
        <v>32</v>
      </c>
      <c r="B39" s="4" t="str">
        <v/>
      </c>
      <c r="C39" s="4" t="str">
        <v/>
      </c>
      <c r="D39" s="4" t="str">
        <v/>
      </c>
      <c r="E39" s="8" t="str">
        <v/>
      </c>
      <c r="F39" s="8" t="str">
        <v>AV</v>
      </c>
      <c r="G39" s="8" t="str">
        <v>AV</v>
      </c>
      <c r="H39" s="8" t="str">
        <v>AV</v>
      </c>
      <c r="I39" s="8" t="str">
        <v>AV</v>
      </c>
      <c r="J39" s="8" t="str">
        <v>AV</v>
      </c>
      <c r="K39" s="4" t="str">
        <v/>
      </c>
      <c r="L39" s="8" t="str">
        <v/>
      </c>
      <c r="M39" s="8" t="str">
        <v/>
      </c>
      <c r="N39" s="8" t="str">
        <v/>
      </c>
      <c r="O39" s="8" t="str">
        <v/>
      </c>
      <c r="P39" s="4" t="str">
        <v>FEV</v>
      </c>
      <c r="Q39" s="4" t="str">
        <v>FEV</v>
      </c>
      <c r="R39" s="4" t="str">
        <v/>
      </c>
      <c r="S39" s="4" t="str">
        <v/>
      </c>
      <c r="T39" s="4" t="str">
        <v/>
      </c>
      <c r="U39" s="4" t="str">
        <v/>
      </c>
      <c r="V39" s="4">
        <v>38</v>
      </c>
    </row>
    <row r="40" spans="1:22">
      <c r="A40" s="4">
        <v>33</v>
      </c>
      <c r="B40" s="4" t="str">
        <v/>
      </c>
      <c r="C40" s="4" t="str">
        <v/>
      </c>
      <c r="D40" s="4" t="str">
        <v/>
      </c>
      <c r="E40" s="8" t="str">
        <v/>
      </c>
      <c r="F40" s="8" t="str">
        <v>AV</v>
      </c>
      <c r="G40" s="8" t="str">
        <v>AV</v>
      </c>
      <c r="H40" s="8" t="str">
        <v>AV</v>
      </c>
      <c r="I40" s="8" t="str">
        <v>AV</v>
      </c>
      <c r="J40" s="8" t="str">
        <v>AV</v>
      </c>
      <c r="K40" s="4" t="str">
        <v>AV</v>
      </c>
      <c r="L40" s="8" t="str">
        <v/>
      </c>
      <c r="M40" s="8" t="str">
        <v/>
      </c>
      <c r="N40" s="8" t="str">
        <v/>
      </c>
      <c r="O40" s="8" t="str">
        <v/>
      </c>
      <c r="P40" s="4" t="str">
        <v/>
      </c>
      <c r="Q40" s="4" t="str">
        <v/>
      </c>
      <c r="R40" s="4" t="str">
        <v/>
      </c>
      <c r="S40" s="4" t="str">
        <v/>
      </c>
      <c r="T40" s="4" t="str">
        <v/>
      </c>
      <c r="U40" s="4" t="str">
        <v/>
      </c>
      <c r="V40" s="4">
        <v>39</v>
      </c>
    </row>
    <row r="41" spans="1:22">
      <c r="A41" s="4">
        <v>34</v>
      </c>
      <c r="B41" s="4" t="str">
        <v/>
      </c>
      <c r="C41" s="4" t="str">
        <v/>
      </c>
      <c r="D41" s="4" t="str">
        <v/>
      </c>
      <c r="E41" s="8" t="str">
        <v/>
      </c>
      <c r="F41" s="8" t="str">
        <v/>
      </c>
      <c r="G41" s="8" t="str">
        <v/>
      </c>
      <c r="H41" s="8" t="str">
        <v/>
      </c>
      <c r="I41" s="8" t="str">
        <v/>
      </c>
      <c r="J41" s="8" t="str">
        <v/>
      </c>
      <c r="K41" s="4" t="str">
        <v/>
      </c>
      <c r="L41" s="8" t="str">
        <v>BLE</v>
      </c>
      <c r="M41" s="8" t="str">
        <v/>
      </c>
      <c r="N41" s="8" t="str">
        <v/>
      </c>
      <c r="O41" s="8" t="str">
        <v>FEV</v>
      </c>
      <c r="P41" s="4" t="str">
        <v>FEV</v>
      </c>
      <c r="Q41" s="4" t="str">
        <v>FEV</v>
      </c>
      <c r="R41" s="4" t="str">
        <v/>
      </c>
      <c r="S41" s="4" t="str">
        <v/>
      </c>
      <c r="T41" s="4" t="str">
        <v/>
      </c>
      <c r="U41" s="4" t="str">
        <v/>
      </c>
      <c r="V41" s="4">
        <v>40</v>
      </c>
    </row>
    <row r="42" spans="1:22">
      <c r="A42" s="4">
        <v>35</v>
      </c>
      <c r="B42" s="4" t="str">
        <v/>
      </c>
      <c r="C42" s="4" t="str">
        <v/>
      </c>
      <c r="D42" s="4" t="str">
        <v>BLE</v>
      </c>
      <c r="E42" s="8" t="str">
        <v/>
      </c>
      <c r="F42" s="8" t="str">
        <v>AV</v>
      </c>
      <c r="G42" s="8" t="str">
        <v>AV</v>
      </c>
      <c r="H42" s="8" t="str">
        <v>AV</v>
      </c>
      <c r="I42" s="8" t="str">
        <v>AV</v>
      </c>
      <c r="J42" s="8" t="str">
        <v>AV</v>
      </c>
      <c r="K42" s="4" t="str">
        <v>AV</v>
      </c>
      <c r="L42" s="8" t="str">
        <v/>
      </c>
      <c r="M42" s="8" t="str">
        <v/>
      </c>
      <c r="N42" s="8" t="str">
        <v/>
      </c>
      <c r="O42" s="8" t="str">
        <v/>
      </c>
      <c r="P42" s="4" t="str">
        <v/>
      </c>
      <c r="Q42" s="4" t="str">
        <v/>
      </c>
      <c r="R42" s="4" t="str">
        <v/>
      </c>
      <c r="S42" s="4" t="str">
        <v/>
      </c>
      <c r="T42" s="4" t="str">
        <v/>
      </c>
      <c r="U42" s="4" t="str">
        <v/>
      </c>
      <c r="V42" s="4">
        <v>41</v>
      </c>
    </row>
    <row r="43" spans="1:22">
      <c r="A43" s="4">
        <v>36</v>
      </c>
      <c r="B43" s="4" t="str">
        <v/>
      </c>
      <c r="C43" s="4" t="str">
        <v/>
      </c>
      <c r="D43" s="4" t="str">
        <v/>
      </c>
      <c r="E43" s="8" t="str">
        <v/>
      </c>
      <c r="F43" s="8" t="str">
        <v>BLE</v>
      </c>
      <c r="G43" s="8" t="str">
        <v/>
      </c>
      <c r="H43" s="8" t="str">
        <v/>
      </c>
      <c r="I43" s="8" t="str">
        <v/>
      </c>
      <c r="J43" s="8" t="str">
        <v/>
      </c>
      <c r="K43" s="4" t="str">
        <v/>
      </c>
      <c r="L43" s="8" t="str">
        <v/>
      </c>
      <c r="M43" s="8" t="str">
        <v/>
      </c>
      <c r="N43" s="8" t="str">
        <v/>
      </c>
      <c r="O43" s="8" t="str">
        <v/>
      </c>
      <c r="P43" s="4" t="str">
        <v/>
      </c>
      <c r="Q43" s="4" t="str">
        <v/>
      </c>
      <c r="R43" s="4" t="str">
        <v/>
      </c>
      <c r="S43" s="4" t="str">
        <v/>
      </c>
      <c r="T43" s="4" t="str">
        <v/>
      </c>
      <c r="U43" s="4" t="str">
        <v/>
      </c>
      <c r="V43" s="4">
        <v>42</v>
      </c>
    </row>
    <row r="44" spans="1:22">
      <c r="A44" s="4">
        <v>37</v>
      </c>
      <c r="B44" s="4" t="str">
        <v/>
      </c>
      <c r="C44" s="4" t="str">
        <v/>
      </c>
      <c r="D44" s="4" t="str">
        <v/>
      </c>
      <c r="E44" s="8" t="str">
        <v/>
      </c>
      <c r="F44" s="8" t="str">
        <v>AV</v>
      </c>
      <c r="G44" s="8" t="str">
        <v>AV</v>
      </c>
      <c r="H44" s="8" t="str">
        <v>AV</v>
      </c>
      <c r="I44" s="8" t="str">
        <v>AV</v>
      </c>
      <c r="J44" s="8" t="str">
        <v>AV</v>
      </c>
      <c r="K44" s="4" t="str">
        <v>AV</v>
      </c>
      <c r="L44" s="8" t="str">
        <v/>
      </c>
      <c r="M44" s="8" t="str">
        <v/>
      </c>
      <c r="N44" s="8" t="str">
        <v/>
      </c>
      <c r="O44" s="8" t="str">
        <v/>
      </c>
      <c r="P44" s="4" t="str">
        <v/>
      </c>
      <c r="Q44" s="4" t="str">
        <v/>
      </c>
      <c r="R44" s="4" t="str">
        <v/>
      </c>
      <c r="S44" s="4" t="str">
        <v/>
      </c>
      <c r="T44" s="4" t="str">
        <v/>
      </c>
      <c r="U44" s="4" t="str">
        <v/>
      </c>
      <c r="V44" s="4">
        <v>43</v>
      </c>
    </row>
    <row r="45" spans="1:22">
      <c r="A45" s="4">
        <v>38</v>
      </c>
      <c r="B45" s="4" t="str">
        <v/>
      </c>
      <c r="C45" s="4" t="str">
        <v/>
      </c>
      <c r="D45" s="4" t="str">
        <v/>
      </c>
      <c r="E45" s="8" t="str">
        <v/>
      </c>
      <c r="F45" s="8" t="str">
        <v/>
      </c>
      <c r="G45" s="8" t="str">
        <v>AV</v>
      </c>
      <c r="H45" s="8" t="str">
        <v/>
      </c>
      <c r="I45" s="8" t="str">
        <v/>
      </c>
      <c r="J45" s="8" t="str">
        <v/>
      </c>
      <c r="K45" s="4" t="str">
        <v/>
      </c>
      <c r="L45" s="8" t="str">
        <v/>
      </c>
      <c r="M45" s="8" t="str">
        <v/>
      </c>
      <c r="N45" s="8" t="str">
        <v/>
      </c>
      <c r="O45" s="8" t="str">
        <v/>
      </c>
      <c r="P45" s="4" t="str">
        <v/>
      </c>
      <c r="Q45" s="4" t="str">
        <v/>
      </c>
      <c r="R45" s="4" t="str">
        <v/>
      </c>
      <c r="S45" s="4" t="str">
        <v/>
      </c>
      <c r="T45" s="4" t="str">
        <v/>
      </c>
      <c r="U45" s="4" t="str">
        <v/>
      </c>
      <c r="V45" s="4">
        <v>44</v>
      </c>
    </row>
    <row r="46" spans="1:22">
      <c r="A46" s="4">
        <v>39</v>
      </c>
      <c r="B46" s="4" t="str">
        <v/>
      </c>
      <c r="C46" s="4" t="str">
        <v/>
      </c>
      <c r="D46" s="4" t="str">
        <v/>
      </c>
      <c r="E46" s="8" t="str">
        <v/>
      </c>
      <c r="F46" s="8" t="str">
        <v/>
      </c>
      <c r="G46" s="8" t="str">
        <v/>
      </c>
      <c r="H46" s="8" t="str">
        <v/>
      </c>
      <c r="I46" s="8" t="str">
        <v/>
      </c>
      <c r="J46" s="8" t="str">
        <v/>
      </c>
      <c r="K46" s="4" t="str">
        <v/>
      </c>
      <c r="L46" s="8" t="str">
        <v/>
      </c>
      <c r="M46" s="8" t="str">
        <v/>
      </c>
      <c r="N46" s="8" t="str">
        <v/>
      </c>
      <c r="O46" s="8" t="str">
        <v/>
      </c>
      <c r="P46" s="4" t="str">
        <v/>
      </c>
      <c r="Q46" s="4" t="str">
        <v/>
      </c>
      <c r="R46" s="4" t="str">
        <v/>
      </c>
      <c r="S46" s="4" t="str">
        <v/>
      </c>
      <c r="T46" s="4" t="str">
        <v/>
      </c>
      <c r="U46" s="4" t="str">
        <v/>
      </c>
      <c r="V46" s="4">
        <v>45</v>
      </c>
    </row>
    <row r="47" spans="1:22">
      <c r="A47" s="4">
        <v>40</v>
      </c>
      <c r="B47" s="4" t="str">
        <v/>
      </c>
      <c r="C47" s="4" t="str">
        <v/>
      </c>
      <c r="D47" s="4" t="str">
        <v/>
      </c>
      <c r="E47" s="8" t="str">
        <v/>
      </c>
      <c r="F47" s="8" t="str">
        <v/>
      </c>
      <c r="G47" s="8" t="str">
        <v>AV</v>
      </c>
      <c r="H47" s="8" t="str">
        <v/>
      </c>
      <c r="I47" s="8" t="str">
        <v/>
      </c>
      <c r="J47" s="8" t="str">
        <v/>
      </c>
      <c r="K47" s="4" t="str">
        <v/>
      </c>
      <c r="L47" s="8" t="str">
        <v/>
      </c>
      <c r="M47" s="8" t="str">
        <v/>
      </c>
      <c r="N47" s="8" t="str">
        <v/>
      </c>
      <c r="O47" s="8" t="str">
        <v/>
      </c>
      <c r="P47" s="4" t="str">
        <v/>
      </c>
      <c r="Q47" s="4" t="str">
        <v/>
      </c>
      <c r="R47" s="4" t="str">
        <v/>
      </c>
      <c r="S47" s="4" t="str">
        <v/>
      </c>
      <c r="T47" s="4" t="str">
        <v/>
      </c>
      <c r="U47" s="4" t="str">
        <v/>
      </c>
      <c r="V47" s="4">
        <v>46</v>
      </c>
    </row>
    <row r="48" spans="1:22">
      <c r="A48" s="4">
        <v>41</v>
      </c>
      <c r="B48" s="4" t="str">
        <v/>
      </c>
      <c r="C48" s="4" t="str">
        <v/>
      </c>
      <c r="D48" s="4" t="str">
        <v/>
      </c>
      <c r="E48" s="8" t="str">
        <v>BLE</v>
      </c>
      <c r="F48" s="8" t="str">
        <v/>
      </c>
      <c r="G48" s="8" t="str">
        <v/>
      </c>
      <c r="H48" s="8" t="str">
        <v/>
      </c>
      <c r="I48" s="8" t="str">
        <v/>
      </c>
      <c r="J48" s="8" t="str">
        <v>BLE</v>
      </c>
      <c r="K48" s="4" t="str">
        <v/>
      </c>
      <c r="L48" s="8" t="str">
        <v/>
      </c>
      <c r="M48" s="8" t="str">
        <v/>
      </c>
      <c r="N48" s="8" t="str">
        <v/>
      </c>
      <c r="O48" s="8" t="str">
        <v/>
      </c>
      <c r="P48" s="4" t="str">
        <v/>
      </c>
      <c r="Q48" s="4" t="str">
        <v/>
      </c>
      <c r="R48" s="4" t="str">
        <v/>
      </c>
      <c r="S48" s="4" t="str">
        <v/>
      </c>
      <c r="T48" s="4" t="str">
        <v/>
      </c>
      <c r="U48" s="4" t="str">
        <v/>
      </c>
      <c r="V48" s="4">
        <v>47</v>
      </c>
    </row>
    <row r="49" spans="1:22">
      <c r="A49" s="4">
        <v>42</v>
      </c>
      <c r="B49" s="4" t="str">
        <v/>
      </c>
      <c r="C49" s="4" t="str">
        <v/>
      </c>
      <c r="D49" s="4" t="str">
        <v/>
      </c>
      <c r="E49" s="8" t="str">
        <v/>
      </c>
      <c r="F49" s="8" t="str">
        <v/>
      </c>
      <c r="G49" s="8" t="str">
        <v>AV</v>
      </c>
      <c r="H49" s="8" t="str">
        <v/>
      </c>
      <c r="I49" s="8" t="str">
        <v/>
      </c>
      <c r="J49" s="8" t="str">
        <v/>
      </c>
      <c r="K49" s="4" t="str">
        <v/>
      </c>
      <c r="L49" s="8" t="str">
        <v/>
      </c>
      <c r="M49" s="8" t="str">
        <v/>
      </c>
      <c r="N49" s="8" t="str">
        <v/>
      </c>
      <c r="O49" s="8" t="str">
        <v/>
      </c>
      <c r="P49" s="4" t="str">
        <v/>
      </c>
      <c r="Q49" s="4" t="str">
        <v/>
      </c>
      <c r="R49" s="4" t="str">
        <v/>
      </c>
      <c r="S49" s="4" t="str">
        <v/>
      </c>
      <c r="T49" s="4" t="str">
        <v/>
      </c>
      <c r="U49" s="4" t="str">
        <v/>
      </c>
      <c r="V49" s="4">
        <v>48</v>
      </c>
    </row>
    <row r="50" spans="1:22">
      <c r="A50" s="4">
        <v>43</v>
      </c>
      <c r="B50" s="4" t="str">
        <v/>
      </c>
      <c r="C50" s="4" t="str">
        <v/>
      </c>
      <c r="D50" s="4" t="str">
        <v/>
      </c>
      <c r="E50" s="8" t="str">
        <v/>
      </c>
      <c r="F50" s="8" t="str">
        <v/>
      </c>
      <c r="G50" s="8" t="str">
        <v/>
      </c>
      <c r="H50" s="8" t="str">
        <v/>
      </c>
      <c r="I50" s="8" t="str">
        <v/>
      </c>
      <c r="J50" s="8" t="str">
        <v/>
      </c>
      <c r="K50" s="4" t="str">
        <v/>
      </c>
      <c r="L50" s="8" t="str">
        <v/>
      </c>
      <c r="M50" s="8" t="str">
        <v/>
      </c>
      <c r="N50" s="8" t="str">
        <v/>
      </c>
      <c r="O50" s="8" t="str">
        <v/>
      </c>
      <c r="P50" s="4" t="str">
        <v/>
      </c>
      <c r="Q50" s="4" t="str">
        <v/>
      </c>
      <c r="R50" s="4" t="str">
        <v/>
      </c>
      <c r="S50" s="4" t="str">
        <v/>
      </c>
      <c r="T50" s="4" t="str">
        <v/>
      </c>
      <c r="U50" s="4" t="str">
        <v/>
      </c>
      <c r="V50" s="4">
        <v>49</v>
      </c>
    </row>
    <row r="51" spans="1:22">
      <c r="A51" s="4">
        <v>44</v>
      </c>
      <c r="B51" s="4" t="str">
        <v/>
      </c>
      <c r="C51" s="4" t="str">
        <v/>
      </c>
      <c r="D51" s="4" t="str">
        <v/>
      </c>
      <c r="E51" s="8" t="str">
        <v/>
      </c>
      <c r="F51" s="8" t="str">
        <v/>
      </c>
      <c r="G51" s="8" t="str">
        <v>AV</v>
      </c>
      <c r="H51" s="8" t="str">
        <v/>
      </c>
      <c r="I51" s="8" t="str">
        <v/>
      </c>
      <c r="J51" s="8" t="str">
        <v/>
      </c>
      <c r="K51" s="4" t="str">
        <v/>
      </c>
      <c r="L51" s="8" t="str">
        <v/>
      </c>
      <c r="M51" s="8" t="str">
        <v/>
      </c>
      <c r="N51" s="8" t="str">
        <v/>
      </c>
      <c r="O51" s="8" t="str">
        <v/>
      </c>
      <c r="P51" s="4" t="str">
        <v/>
      </c>
      <c r="Q51" s="4" t="str">
        <v/>
      </c>
      <c r="R51" s="4" t="str">
        <v/>
      </c>
      <c r="S51" s="4" t="str">
        <v/>
      </c>
      <c r="T51" s="4" t="str">
        <v/>
      </c>
      <c r="U51" s="4" t="str">
        <v/>
      </c>
      <c r="V51" s="4">
        <v>50</v>
      </c>
    </row>
    <row r="52" spans="1:22">
      <c r="A52" s="4">
        <v>45</v>
      </c>
      <c r="B52" s="4" t="str">
        <v/>
      </c>
      <c r="C52" s="4" t="str">
        <v/>
      </c>
      <c r="D52" s="4" t="str">
        <v>AV</v>
      </c>
      <c r="E52" s="8" t="str">
        <v/>
      </c>
      <c r="F52" s="8" t="str">
        <v/>
      </c>
      <c r="G52" s="8" t="str">
        <v/>
      </c>
      <c r="H52" s="8" t="str">
        <v/>
      </c>
      <c r="I52" s="8" t="str">
        <v/>
      </c>
      <c r="J52" s="8" t="str">
        <v/>
      </c>
      <c r="K52" s="4" t="str">
        <v/>
      </c>
      <c r="L52" s="8" t="str">
        <v/>
      </c>
      <c r="M52" s="8" t="str">
        <v/>
      </c>
      <c r="N52" s="8" t="str">
        <v/>
      </c>
      <c r="O52" s="8" t="str">
        <v/>
      </c>
      <c r="P52" s="4" t="str">
        <v/>
      </c>
      <c r="Q52" s="4" t="str">
        <v/>
      </c>
      <c r="R52" s="4" t="str">
        <v/>
      </c>
      <c r="S52" s="4" t="str">
        <v/>
      </c>
      <c r="T52" s="4" t="str">
        <v/>
      </c>
      <c r="U52" s="4" t="str">
        <v/>
      </c>
      <c r="V52" s="4">
        <v>51</v>
      </c>
    </row>
    <row r="53" spans="1:22">
      <c r="A53" s="4">
        <v>46</v>
      </c>
      <c r="B53" s="4" t="str">
        <v/>
      </c>
      <c r="C53" s="4" t="str">
        <v/>
      </c>
      <c r="D53" s="4" t="str">
        <v/>
      </c>
      <c r="E53" s="8" t="str">
        <v/>
      </c>
      <c r="F53" s="8" t="str">
        <v/>
      </c>
      <c r="G53" s="8" t="str">
        <v>AV</v>
      </c>
      <c r="H53" s="8" t="str">
        <v/>
      </c>
      <c r="I53" s="8" t="str">
        <v/>
      </c>
      <c r="J53" s="8" t="str">
        <v/>
      </c>
      <c r="K53" s="4" t="str">
        <v/>
      </c>
      <c r="L53" s="8" t="str">
        <v/>
      </c>
      <c r="M53" s="8" t="str">
        <v/>
      </c>
      <c r="N53" s="8" t="str">
        <v/>
      </c>
      <c r="O53" s="8" t="str">
        <v/>
      </c>
      <c r="P53" s="4" t="str">
        <v/>
      </c>
      <c r="Q53" s="4" t="str">
        <v/>
      </c>
      <c r="R53" s="4" t="str">
        <v/>
      </c>
      <c r="S53" s="4" t="str">
        <v/>
      </c>
      <c r="T53" s="4" t="str">
        <v/>
      </c>
      <c r="U53" s="4" t="str">
        <v/>
      </c>
      <c r="V53" s="4">
        <v>52</v>
      </c>
    </row>
    <row r="54" spans="1:22">
      <c r="A54" s="4">
        <v>47</v>
      </c>
      <c r="B54" s="4" t="str">
        <v/>
      </c>
      <c r="C54" s="4" t="str">
        <v/>
      </c>
      <c r="D54" s="4" t="str">
        <v>AV</v>
      </c>
      <c r="E54" s="8" t="str">
        <v/>
      </c>
      <c r="F54" s="8" t="str">
        <v/>
      </c>
      <c r="G54" s="8" t="str">
        <v/>
      </c>
      <c r="H54" s="8" t="str">
        <v/>
      </c>
      <c r="I54" s="8" t="str">
        <v/>
      </c>
      <c r="J54" s="8" t="str">
        <v/>
      </c>
      <c r="K54" s="4" t="str">
        <v/>
      </c>
      <c r="L54" s="8" t="str">
        <v/>
      </c>
      <c r="M54" s="8" t="str">
        <v/>
      </c>
      <c r="N54" s="8" t="str">
        <v/>
      </c>
      <c r="O54" s="8" t="str">
        <v/>
      </c>
      <c r="P54" s="4" t="str">
        <v/>
      </c>
      <c r="Q54" s="4" t="str">
        <v/>
      </c>
      <c r="R54" s="4" t="str">
        <v/>
      </c>
      <c r="S54" s="4" t="str">
        <v/>
      </c>
      <c r="T54" s="4" t="str">
        <v/>
      </c>
      <c r="U54" s="4" t="str">
        <v/>
      </c>
      <c r="V54" s="4">
        <v>53</v>
      </c>
    </row>
    <row r="55" spans="1:22">
      <c r="A55" s="4">
        <v>48</v>
      </c>
      <c r="B55" s="4" t="str">
        <v/>
      </c>
      <c r="C55" s="4" t="str">
        <v/>
      </c>
      <c r="D55" s="4" t="str">
        <v/>
      </c>
      <c r="E55" s="8" t="str">
        <v/>
      </c>
      <c r="F55" s="8" t="str">
        <v/>
      </c>
      <c r="G55" s="8" t="str">
        <v>AV</v>
      </c>
      <c r="H55" s="8" t="str">
        <v/>
      </c>
      <c r="I55" s="8" t="str">
        <v/>
      </c>
      <c r="J55" s="8" t="str">
        <v/>
      </c>
      <c r="K55" s="4" t="str">
        <v/>
      </c>
      <c r="L55" s="8" t="str">
        <v/>
      </c>
      <c r="M55" s="8" t="str">
        <v/>
      </c>
      <c r="N55" s="8" t="str">
        <v/>
      </c>
      <c r="O55" s="8" t="str">
        <v/>
      </c>
      <c r="P55" s="4" t="str">
        <v/>
      </c>
      <c r="Q55" s="4" t="str">
        <v/>
      </c>
      <c r="R55" s="4" t="str">
        <v/>
      </c>
      <c r="S55" s="4" t="str">
        <v/>
      </c>
      <c r="T55" s="4" t="str">
        <v/>
      </c>
      <c r="U55" s="4" t="str">
        <v/>
      </c>
      <c r="V55" s="4">
        <v>54</v>
      </c>
    </row>
    <row r="56" spans="1:22">
      <c r="A56" s="4">
        <v>49</v>
      </c>
      <c r="B56" s="4" t="str">
        <v/>
      </c>
      <c r="C56" s="4" t="str">
        <v/>
      </c>
      <c r="D56" s="4" t="str">
        <v>AV</v>
      </c>
      <c r="E56" s="8" t="str">
        <v/>
      </c>
      <c r="F56" s="8" t="str">
        <v/>
      </c>
      <c r="G56" s="8" t="str">
        <v/>
      </c>
      <c r="H56" s="8" t="str">
        <v/>
      </c>
      <c r="I56" s="8" t="str">
        <v/>
      </c>
      <c r="J56" s="8" t="str">
        <v/>
      </c>
      <c r="K56" s="4" t="str">
        <v/>
      </c>
      <c r="L56" s="8" t="str">
        <v/>
      </c>
      <c r="M56" s="8" t="str">
        <v/>
      </c>
      <c r="N56" s="8" t="str">
        <v/>
      </c>
      <c r="O56" s="8" t="str">
        <v/>
      </c>
      <c r="P56" s="4" t="str">
        <v/>
      </c>
      <c r="Q56" s="4" t="str">
        <v/>
      </c>
      <c r="R56" s="4" t="str">
        <v/>
      </c>
      <c r="S56" s="4" t="str">
        <v/>
      </c>
      <c r="T56" s="4" t="str">
        <v/>
      </c>
      <c r="U56" s="4" t="str">
        <v/>
      </c>
      <c r="V56" s="4">
        <v>55</v>
      </c>
    </row>
    <row r="57" spans="1:22">
      <c r="A57" s="4">
        <v>50</v>
      </c>
      <c r="B57" s="4" t="str">
        <v/>
      </c>
      <c r="C57" s="4" t="str">
        <v/>
      </c>
      <c r="D57" s="4" t="str">
        <v/>
      </c>
      <c r="E57" s="8" t="str">
        <v/>
      </c>
      <c r="F57" s="8" t="str">
        <v/>
      </c>
      <c r="G57" s="8" t="str">
        <v>AV</v>
      </c>
      <c r="H57" s="8" t="str">
        <v/>
      </c>
      <c r="I57" s="8" t="str">
        <v/>
      </c>
      <c r="J57" s="8" t="str">
        <v/>
      </c>
      <c r="K57" s="4" t="str">
        <v/>
      </c>
      <c r="L57" s="8" t="str">
        <v/>
      </c>
      <c r="M57" s="8" t="str">
        <v/>
      </c>
      <c r="N57" s="8" t="str">
        <v/>
      </c>
      <c r="O57" s="8" t="str">
        <v>FEV</v>
      </c>
      <c r="P57" s="4" t="str">
        <v/>
      </c>
      <c r="Q57" s="4" t="str">
        <v/>
      </c>
      <c r="R57" s="4" t="str">
        <v/>
      </c>
      <c r="S57" s="4" t="str">
        <v/>
      </c>
      <c r="T57" s="4" t="str">
        <v/>
      </c>
      <c r="U57" s="4" t="str">
        <v/>
      </c>
      <c r="V57" s="4">
        <v>56</v>
      </c>
    </row>
    <row r="58" spans="1:22">
      <c r="A58" s="4">
        <v>51</v>
      </c>
      <c r="B58" s="4" t="str">
        <v/>
      </c>
      <c r="C58" s="4" t="str">
        <v/>
      </c>
      <c r="D58" s="4" t="str">
        <v>AV</v>
      </c>
      <c r="E58" s="8" t="str">
        <v/>
      </c>
      <c r="F58" s="8" t="str">
        <v/>
      </c>
      <c r="G58" s="8" t="str">
        <v/>
      </c>
      <c r="H58" s="8" t="str">
        <v/>
      </c>
      <c r="I58" s="8" t="str">
        <v/>
      </c>
      <c r="J58" s="8" t="str">
        <v/>
      </c>
      <c r="K58" s="4" t="str">
        <v/>
      </c>
      <c r="L58" s="8" t="str">
        <v/>
      </c>
      <c r="M58" s="8" t="str">
        <v/>
      </c>
      <c r="N58" s="8" t="str">
        <v/>
      </c>
      <c r="O58" s="8" t="str">
        <v/>
      </c>
      <c r="P58" s="4" t="str">
        <v/>
      </c>
      <c r="Q58" s="4" t="str">
        <v/>
      </c>
      <c r="R58" s="4" t="str">
        <v/>
      </c>
      <c r="S58" s="4" t="str">
        <v/>
      </c>
      <c r="T58" s="4" t="str">
        <v/>
      </c>
      <c r="U58" s="4" t="str">
        <v/>
      </c>
      <c r="V58" s="4">
        <v>57</v>
      </c>
    </row>
    <row r="59" spans="1:22">
      <c r="A59" s="4">
        <v>52</v>
      </c>
      <c r="B59" s="4" t="str">
        <v/>
      </c>
      <c r="C59" s="4" t="str">
        <v/>
      </c>
      <c r="D59" s="4" t="str">
        <v/>
      </c>
      <c r="E59" s="8" t="str">
        <v/>
      </c>
      <c r="F59" s="8" t="str">
        <v/>
      </c>
      <c r="G59" s="8" t="str">
        <v>AV</v>
      </c>
      <c r="H59" s="8" t="str">
        <v/>
      </c>
      <c r="I59" s="8" t="str">
        <v/>
      </c>
      <c r="J59" s="8" t="str">
        <v/>
      </c>
      <c r="K59" s="4" t="str">
        <v/>
      </c>
      <c r="L59" s="8" t="str">
        <v/>
      </c>
      <c r="M59" s="8" t="str">
        <v/>
      </c>
      <c r="N59" s="8" t="str">
        <v/>
      </c>
      <c r="O59" s="8" t="str">
        <v/>
      </c>
      <c r="P59" s="4" t="str">
        <v/>
      </c>
      <c r="Q59" s="4" t="str">
        <v/>
      </c>
      <c r="R59" s="4" t="str">
        <v/>
      </c>
      <c r="S59" s="4" t="str">
        <v/>
      </c>
      <c r="T59" s="4" t="str">
        <v/>
      </c>
      <c r="U59" s="4" t="str">
        <v/>
      </c>
      <c r="V59" s="4">
        <v>58</v>
      </c>
    </row>
    <row r="60" spans="1:22">
      <c r="A60" s="4">
        <v>53</v>
      </c>
      <c r="B60" s="4" t="str">
        <v/>
      </c>
      <c r="C60" s="4" t="str">
        <v/>
      </c>
      <c r="D60" s="4" t="str">
        <v>AV</v>
      </c>
      <c r="E60" s="8" t="str">
        <v/>
      </c>
      <c r="F60" s="8" t="str">
        <v/>
      </c>
      <c r="G60" s="8" t="str">
        <v/>
      </c>
      <c r="H60" s="8" t="str">
        <v/>
      </c>
      <c r="I60" s="8" t="str">
        <v/>
      </c>
      <c r="J60" s="8" t="str">
        <v/>
      </c>
      <c r="K60" s="4" t="str">
        <v/>
      </c>
      <c r="L60" s="8" t="str">
        <v/>
      </c>
      <c r="M60" s="8" t="str">
        <v/>
      </c>
      <c r="N60" s="8" t="str">
        <v/>
      </c>
      <c r="O60" s="8" t="str">
        <v/>
      </c>
      <c r="P60" s="4" t="str">
        <v/>
      </c>
      <c r="Q60" s="4" t="str">
        <v/>
      </c>
      <c r="R60" s="4" t="str">
        <v/>
      </c>
      <c r="S60" s="4" t="str">
        <v/>
      </c>
      <c r="T60" s="4" t="str">
        <v/>
      </c>
      <c r="U60" s="4" t="str">
        <v/>
      </c>
      <c r="V60" s="4">
        <v>59</v>
      </c>
    </row>
    <row r="61" spans="1:22">
      <c r="A61" s="4">
        <v>54</v>
      </c>
      <c r="B61" s="4" t="str">
        <v/>
      </c>
      <c r="C61" s="4" t="str">
        <v/>
      </c>
      <c r="D61" s="4" t="str">
        <v/>
      </c>
      <c r="E61" s="8" t="str">
        <v/>
      </c>
      <c r="F61" s="8" t="str">
        <v/>
      </c>
      <c r="G61" s="8" t="str">
        <v>AV</v>
      </c>
      <c r="H61" s="8" t="str">
        <v/>
      </c>
      <c r="I61" s="8" t="str">
        <v/>
      </c>
      <c r="J61" s="8" t="str">
        <v/>
      </c>
      <c r="K61" s="4" t="str">
        <v/>
      </c>
      <c r="L61" s="8" t="str">
        <v/>
      </c>
      <c r="M61" s="8" t="str">
        <v/>
      </c>
      <c r="N61" s="8" t="str">
        <v/>
      </c>
      <c r="O61" s="8" t="str">
        <v/>
      </c>
      <c r="P61" s="4" t="str">
        <v/>
      </c>
      <c r="Q61" s="4" t="str">
        <v/>
      </c>
      <c r="R61" s="4" t="str">
        <v/>
      </c>
      <c r="S61" s="4" t="str">
        <v/>
      </c>
      <c r="T61" s="4" t="str">
        <v/>
      </c>
      <c r="U61" s="4" t="str">
        <v/>
      </c>
      <c r="V61" s="4">
        <v>60</v>
      </c>
    </row>
    <row r="62" spans="1:22">
      <c r="A62" s="4">
        <v>55</v>
      </c>
      <c r="B62" s="4" t="str">
        <v/>
      </c>
      <c r="C62" s="4" t="str">
        <v/>
      </c>
      <c r="D62" s="4" t="str">
        <v>AV</v>
      </c>
      <c r="E62" s="8" t="str">
        <v/>
      </c>
      <c r="F62" s="8" t="str">
        <v/>
      </c>
      <c r="G62" s="8" t="str">
        <v/>
      </c>
      <c r="H62" s="8" t="str">
        <v/>
      </c>
      <c r="I62" s="8" t="str">
        <v/>
      </c>
      <c r="J62" s="8" t="str">
        <v/>
      </c>
      <c r="K62" s="4" t="str">
        <v/>
      </c>
      <c r="L62" s="8" t="str">
        <v/>
      </c>
      <c r="M62" s="8" t="str">
        <v/>
      </c>
      <c r="N62" s="8" t="str">
        <v/>
      </c>
      <c r="O62" s="8" t="str">
        <v/>
      </c>
      <c r="P62" s="4" t="str">
        <v/>
      </c>
      <c r="Q62" s="4" t="str">
        <v/>
      </c>
      <c r="R62" s="4" t="str">
        <v/>
      </c>
      <c r="S62" s="4" t="str">
        <v/>
      </c>
      <c r="T62" s="4" t="str">
        <v/>
      </c>
      <c r="U62" s="4" t="str">
        <v/>
      </c>
      <c r="V62" s="4">
        <v>61</v>
      </c>
    </row>
    <row r="63" spans="1:22">
      <c r="A63" s="4">
        <v>56</v>
      </c>
      <c r="B63" s="4" t="str">
        <v/>
      </c>
      <c r="C63" s="4" t="str">
        <v/>
      </c>
      <c r="D63" s="4" t="str">
        <v/>
      </c>
      <c r="E63" s="8" t="str">
        <v/>
      </c>
      <c r="F63" s="8" t="str">
        <v/>
      </c>
      <c r="G63" s="8" t="str">
        <v>AV</v>
      </c>
      <c r="H63" s="8" t="str">
        <v/>
      </c>
      <c r="I63" s="8" t="str">
        <v>BLE</v>
      </c>
      <c r="J63" s="8" t="str">
        <v>BLE</v>
      </c>
      <c r="K63" s="4" t="str">
        <v>BLE</v>
      </c>
      <c r="L63" s="8" t="str">
        <v>BLE</v>
      </c>
      <c r="M63" s="8" t="str">
        <v>BLE</v>
      </c>
      <c r="N63" s="8" t="str">
        <v>BLE</v>
      </c>
      <c r="O63" s="8" t="str">
        <v>BLE</v>
      </c>
      <c r="P63" s="4" t="str">
        <v/>
      </c>
      <c r="Q63" s="4" t="str">
        <v/>
      </c>
      <c r="R63" s="4" t="str">
        <v/>
      </c>
      <c r="S63" s="4" t="str">
        <v/>
      </c>
      <c r="T63" s="4" t="str">
        <v/>
      </c>
      <c r="U63" s="4" t="str">
        <v/>
      </c>
      <c r="V63" s="4">
        <v>62</v>
      </c>
    </row>
    <row r="64" spans="1:22">
      <c r="A64" s="4">
        <v>57</v>
      </c>
      <c r="B64" s="4" t="str">
        <v/>
      </c>
      <c r="C64" s="4" t="str">
        <v/>
      </c>
      <c r="D64" s="4" t="str">
        <v>AV</v>
      </c>
      <c r="E64" s="8" t="str">
        <v/>
      </c>
      <c r="F64" s="8" t="str">
        <v/>
      </c>
      <c r="G64" s="8" t="str">
        <v/>
      </c>
      <c r="H64" s="8" t="str">
        <v/>
      </c>
      <c r="I64" s="8" t="str">
        <v/>
      </c>
      <c r="J64" s="8" t="str">
        <v/>
      </c>
      <c r="K64" s="4" t="str">
        <v/>
      </c>
      <c r="L64" s="8" t="str">
        <v/>
      </c>
      <c r="M64" s="8" t="str">
        <v/>
      </c>
      <c r="N64" s="8" t="str">
        <v/>
      </c>
      <c r="O64" s="8" t="str">
        <v/>
      </c>
      <c r="P64" s="4" t="str">
        <v/>
      </c>
      <c r="Q64" s="4" t="str">
        <v/>
      </c>
      <c r="R64" s="4" t="str">
        <v/>
      </c>
      <c r="S64" s="4" t="str">
        <v/>
      </c>
      <c r="T64" s="4" t="str">
        <v/>
      </c>
      <c r="U64" s="4" t="str">
        <v/>
      </c>
      <c r="V64" s="4">
        <v>63</v>
      </c>
    </row>
    <row r="65" spans="1:22">
      <c r="A65" s="4">
        <v>58</v>
      </c>
      <c r="B65" s="4" t="str">
        <v/>
      </c>
      <c r="C65" s="4" t="str">
        <v/>
      </c>
      <c r="D65" s="4" t="str">
        <v/>
      </c>
      <c r="E65" s="8" t="str">
        <v/>
      </c>
      <c r="F65" s="8" t="str">
        <v/>
      </c>
      <c r="G65" s="8" t="str">
        <v>AV</v>
      </c>
      <c r="H65" s="8" t="str">
        <v/>
      </c>
      <c r="I65" s="8" t="str">
        <v>BLE</v>
      </c>
      <c r="J65" s="8" t="str">
        <v>BLE</v>
      </c>
      <c r="K65" s="4" t="str">
        <v>BLE</v>
      </c>
      <c r="L65" s="8" t="str">
        <v>BLE</v>
      </c>
      <c r="M65" s="8" t="str">
        <v>BLE</v>
      </c>
      <c r="N65" s="8" t="str">
        <v>BLE</v>
      </c>
      <c r="O65" s="8" t="str">
        <v>BLE</v>
      </c>
      <c r="P65" s="4" t="str">
        <v/>
      </c>
      <c r="Q65" s="4" t="str">
        <v/>
      </c>
      <c r="R65" s="4" t="str">
        <v/>
      </c>
      <c r="S65" s="4" t="str">
        <v/>
      </c>
      <c r="T65" s="4" t="str">
        <v/>
      </c>
      <c r="U65" s="4" t="str">
        <v/>
      </c>
      <c r="V65" s="4">
        <v>64</v>
      </c>
    </row>
    <row r="66" spans="1:22">
      <c r="A66" s="4">
        <v>59</v>
      </c>
      <c r="B66" s="4" t="str">
        <v/>
      </c>
      <c r="C66" s="4" t="str">
        <v/>
      </c>
      <c r="D66" s="4" t="str">
        <v>AV</v>
      </c>
      <c r="E66" s="8" t="str">
        <v/>
      </c>
      <c r="F66" s="8" t="str">
        <v/>
      </c>
      <c r="G66" s="8" t="str">
        <v/>
      </c>
      <c r="H66" s="8" t="str">
        <v>BLE</v>
      </c>
      <c r="I66" s="8" t="str">
        <v/>
      </c>
      <c r="J66" s="8" t="str">
        <v/>
      </c>
      <c r="K66" s="4" t="str">
        <v/>
      </c>
      <c r="L66" s="8" t="str">
        <v/>
      </c>
      <c r="M66" s="8" t="str">
        <v/>
      </c>
      <c r="N66" s="8" t="str">
        <v/>
      </c>
      <c r="O66" s="8" t="str">
        <v/>
      </c>
      <c r="P66" s="4" t="str">
        <v/>
      </c>
      <c r="Q66" s="4" t="str">
        <v/>
      </c>
      <c r="R66" s="4" t="str">
        <v/>
      </c>
      <c r="S66" s="4" t="str">
        <v/>
      </c>
      <c r="T66" s="4" t="str">
        <v/>
      </c>
      <c r="U66" s="4" t="str">
        <v/>
      </c>
      <c r="V66" s="4">
        <v>65</v>
      </c>
    </row>
    <row r="67" spans="1:22">
      <c r="A67" s="4">
        <v>60</v>
      </c>
      <c r="B67" s="4" t="str">
        <v/>
      </c>
      <c r="C67" s="4" t="str">
        <v/>
      </c>
      <c r="D67" s="4" t="str">
        <v/>
      </c>
      <c r="E67" s="8" t="str">
        <v/>
      </c>
      <c r="F67" s="8" t="str">
        <v/>
      </c>
      <c r="G67" s="8" t="str">
        <v>AV</v>
      </c>
      <c r="H67" s="8" t="str">
        <v/>
      </c>
      <c r="I67" s="8" t="str">
        <v>BLE</v>
      </c>
      <c r="J67" s="8" t="str">
        <v>BLE</v>
      </c>
      <c r="K67" s="4" t="str">
        <v>BLE</v>
      </c>
      <c r="L67" s="8" t="str">
        <v>BLE</v>
      </c>
      <c r="M67" s="8" t="str">
        <v>BLE</v>
      </c>
      <c r="N67" s="8" t="str">
        <v>BLE</v>
      </c>
      <c r="O67" s="8" t="str">
        <v>BLE</v>
      </c>
      <c r="P67" s="4" t="str">
        <v/>
      </c>
      <c r="Q67" s="4" t="str">
        <v/>
      </c>
      <c r="R67" s="4" t="str">
        <v/>
      </c>
      <c r="S67" s="4" t="str">
        <v/>
      </c>
      <c r="T67" s="4" t="str">
        <v/>
      </c>
      <c r="U67" s="4" t="str">
        <v/>
      </c>
      <c r="V67" s="4">
        <v>66</v>
      </c>
    </row>
    <row r="68" spans="1:22">
      <c r="A68" s="4">
        <v>61</v>
      </c>
      <c r="B68" s="4" t="str">
        <v/>
      </c>
      <c r="C68" s="4" t="str">
        <v/>
      </c>
      <c r="D68" s="4" t="str">
        <v>AV</v>
      </c>
      <c r="E68" s="8" t="str">
        <v/>
      </c>
      <c r="F68" s="8" t="str">
        <v/>
      </c>
      <c r="G68" s="8" t="str">
        <v/>
      </c>
      <c r="H68" s="8" t="str">
        <v/>
      </c>
      <c r="I68" s="8" t="str">
        <v/>
      </c>
      <c r="J68" s="8" t="str">
        <v/>
      </c>
      <c r="K68" s="4" t="str">
        <v/>
      </c>
      <c r="L68" s="8" t="str">
        <v/>
      </c>
      <c r="M68" s="8" t="str">
        <v/>
      </c>
      <c r="N68" s="8" t="str">
        <v/>
      </c>
      <c r="O68" s="8" t="str">
        <v/>
      </c>
      <c r="P68" s="4" t="str">
        <v/>
      </c>
      <c r="Q68" s="4" t="str">
        <v/>
      </c>
      <c r="R68" s="4" t="str">
        <v/>
      </c>
      <c r="S68" s="4" t="str">
        <v/>
      </c>
      <c r="T68" s="4" t="str">
        <v/>
      </c>
      <c r="U68" s="4" t="str">
        <v/>
      </c>
      <c r="V68" s="4">
        <v>67</v>
      </c>
    </row>
    <row r="69" spans="1:22">
      <c r="A69" s="4">
        <v>62</v>
      </c>
      <c r="B69" s="4" t="str">
        <v/>
      </c>
      <c r="C69" s="4" t="str">
        <v/>
      </c>
      <c r="D69" s="4" t="str">
        <v/>
      </c>
      <c r="E69" s="8" t="str">
        <v/>
      </c>
      <c r="F69" s="8" t="str">
        <v/>
      </c>
      <c r="G69" s="8" t="str">
        <v>AV</v>
      </c>
      <c r="H69" s="8" t="str">
        <v/>
      </c>
      <c r="I69" s="8" t="str">
        <v>BLE</v>
      </c>
      <c r="J69" s="8" t="str">
        <v>BLE</v>
      </c>
      <c r="K69" s="4" t="str">
        <v>BLE</v>
      </c>
      <c r="L69" s="8" t="str">
        <v>BLE</v>
      </c>
      <c r="M69" s="8" t="str">
        <v>BLE</v>
      </c>
      <c r="N69" s="8" t="str">
        <v>BLE</v>
      </c>
      <c r="O69" s="8" t="str">
        <v>BLE</v>
      </c>
      <c r="P69" s="4" t="str">
        <v/>
      </c>
      <c r="Q69" s="4" t="str">
        <v/>
      </c>
      <c r="R69" s="4" t="str">
        <v/>
      </c>
      <c r="S69" s="4" t="str">
        <v/>
      </c>
      <c r="T69" s="4" t="str">
        <v/>
      </c>
      <c r="U69" s="4" t="str">
        <v/>
      </c>
      <c r="V69" s="4">
        <v>68</v>
      </c>
    </row>
    <row r="70" spans="1:22">
      <c r="A70" s="4">
        <v>63</v>
      </c>
      <c r="B70" s="4" t="str">
        <v/>
      </c>
      <c r="C70" s="4" t="str">
        <v/>
      </c>
      <c r="D70" s="4" t="str">
        <v>AV</v>
      </c>
      <c r="E70" s="8" t="str">
        <v/>
      </c>
      <c r="F70" s="8" t="str">
        <v/>
      </c>
      <c r="G70" s="8" t="str">
        <v/>
      </c>
      <c r="H70" s="8" t="str">
        <v>FEV</v>
      </c>
      <c r="I70" s="8" t="str">
        <v/>
      </c>
      <c r="J70" s="8" t="str">
        <v/>
      </c>
      <c r="K70" s="4" t="str">
        <v/>
      </c>
      <c r="L70" s="8" t="str">
        <v/>
      </c>
      <c r="M70" s="8" t="str">
        <v/>
      </c>
      <c r="N70" s="8" t="str">
        <v/>
      </c>
      <c r="O70" s="8" t="str">
        <v/>
      </c>
      <c r="P70" s="4" t="str">
        <v/>
      </c>
      <c r="Q70" s="4" t="str">
        <v/>
      </c>
      <c r="R70" s="4" t="str">
        <v/>
      </c>
      <c r="S70" s="4" t="str">
        <v/>
      </c>
      <c r="T70" s="4" t="str">
        <v/>
      </c>
      <c r="U70" s="4" t="str">
        <v/>
      </c>
      <c r="V70" s="4">
        <v>69</v>
      </c>
    </row>
    <row r="71" spans="1:22">
      <c r="A71" s="4">
        <v>64</v>
      </c>
      <c r="B71" s="4" t="str">
        <v/>
      </c>
      <c r="C71" s="4" t="str">
        <v/>
      </c>
      <c r="D71" s="4" t="str">
        <v/>
      </c>
      <c r="E71" s="8" t="str">
        <v/>
      </c>
      <c r="F71" s="8" t="str">
        <v/>
      </c>
      <c r="G71" s="8" t="str">
        <v>AV</v>
      </c>
      <c r="H71" s="8" t="str">
        <v/>
      </c>
      <c r="I71" s="8" t="str">
        <v/>
      </c>
      <c r="J71" s="8" t="str">
        <v/>
      </c>
      <c r="K71" s="4" t="str">
        <v/>
      </c>
      <c r="L71" s="8" t="str">
        <v/>
      </c>
      <c r="M71" s="8" t="str">
        <v/>
      </c>
      <c r="N71" s="8" t="str">
        <v/>
      </c>
      <c r="O71" s="8" t="str">
        <v/>
      </c>
      <c r="P71" s="4" t="str">
        <v/>
      </c>
      <c r="Q71" s="4" t="str">
        <v/>
      </c>
      <c r="R71" s="4" t="str">
        <v/>
      </c>
      <c r="S71" s="4" t="str">
        <v/>
      </c>
      <c r="T71" s="4" t="str">
        <v/>
      </c>
      <c r="U71" s="4" t="str">
        <v/>
      </c>
      <c r="V71" s="4">
        <v>70</v>
      </c>
    </row>
    <row r="72" spans="1:22">
      <c r="A72" s="4">
        <v>65</v>
      </c>
      <c r="B72" s="4" t="str">
        <v/>
      </c>
      <c r="C72" s="4" t="str">
        <v>BLE</v>
      </c>
      <c r="D72" s="4" t="str">
        <v>BLE</v>
      </c>
      <c r="E72" s="8" t="str">
        <v/>
      </c>
      <c r="F72" s="8" t="str">
        <v/>
      </c>
      <c r="G72" s="8" t="str">
        <v/>
      </c>
      <c r="H72" s="8" t="str">
        <v>FEV</v>
      </c>
      <c r="I72" s="8" t="str">
        <v>FEV</v>
      </c>
      <c r="J72" s="8" t="str">
        <v>FEV</v>
      </c>
      <c r="K72" s="4" t="str">
        <v>FEV</v>
      </c>
      <c r="L72" s="8" t="str">
        <v/>
      </c>
      <c r="M72" s="8" t="str">
        <v/>
      </c>
      <c r="N72" s="8" t="str">
        <v/>
      </c>
      <c r="O72" s="8" t="str">
        <v/>
      </c>
      <c r="P72" s="4" t="str">
        <v/>
      </c>
      <c r="Q72" s="4" t="str">
        <v/>
      </c>
      <c r="R72" s="4" t="str">
        <v/>
      </c>
      <c r="S72" s="4" t="str">
        <v/>
      </c>
      <c r="T72" s="4" t="str">
        <v/>
      </c>
      <c r="U72" s="4" t="str">
        <v/>
      </c>
      <c r="V72" s="4">
        <v>71</v>
      </c>
    </row>
    <row r="73" spans="1:22">
      <c r="A73" s="4">
        <v>66</v>
      </c>
      <c r="B73" s="4" t="str">
        <v/>
      </c>
      <c r="C73" s="4" t="str">
        <v/>
      </c>
      <c r="D73" s="4" t="str">
        <v/>
      </c>
      <c r="E73" s="8" t="str">
        <v/>
      </c>
      <c r="F73" s="8" t="str">
        <v/>
      </c>
      <c r="G73" s="8" t="str">
        <v>AV</v>
      </c>
      <c r="H73" s="8" t="str">
        <v/>
      </c>
      <c r="I73" s="8" t="str">
        <v/>
      </c>
      <c r="J73" s="8" t="str">
        <v/>
      </c>
      <c r="K73" s="4" t="str">
        <v/>
      </c>
      <c r="L73" s="8" t="str">
        <v/>
      </c>
      <c r="M73" s="8" t="str">
        <v/>
      </c>
      <c r="N73" s="8" t="str">
        <v/>
      </c>
      <c r="O73" s="8" t="str">
        <v/>
      </c>
      <c r="P73" s="4" t="str">
        <v/>
      </c>
      <c r="Q73" s="4" t="str">
        <v/>
      </c>
      <c r="R73" s="4" t="str">
        <v/>
      </c>
      <c r="S73" s="4" t="str">
        <v/>
      </c>
      <c r="T73" s="4" t="str">
        <v/>
      </c>
      <c r="U73" s="4" t="str">
        <v/>
      </c>
      <c r="V73" s="4">
        <v>72</v>
      </c>
    </row>
    <row r="74" spans="1:22">
      <c r="A74" s="4">
        <v>67</v>
      </c>
      <c r="B74" s="4" t="str">
        <v/>
      </c>
      <c r="C74" s="4" t="str">
        <v/>
      </c>
      <c r="D74" s="4" t="str">
        <v>AV</v>
      </c>
      <c r="E74" s="8" t="str">
        <v/>
      </c>
      <c r="F74" s="8" t="str">
        <v/>
      </c>
      <c r="G74" s="8" t="str">
        <v/>
      </c>
      <c r="H74" s="8" t="str">
        <v>FEV</v>
      </c>
      <c r="I74" s="8" t="str">
        <v>FEV</v>
      </c>
      <c r="J74" s="8" t="str">
        <v>FEV</v>
      </c>
      <c r="K74" s="4" t="str">
        <v>FEV</v>
      </c>
      <c r="L74" s="8" t="str">
        <v/>
      </c>
      <c r="M74" s="8" t="str">
        <v/>
      </c>
      <c r="N74" s="8" t="str">
        <v/>
      </c>
      <c r="O74" s="8" t="str">
        <v/>
      </c>
      <c r="P74" s="4" t="str">
        <v/>
      </c>
      <c r="Q74" s="4" t="str">
        <v/>
      </c>
      <c r="R74" s="4" t="str">
        <v/>
      </c>
      <c r="S74" s="4" t="str">
        <v/>
      </c>
      <c r="T74" s="4" t="str">
        <v/>
      </c>
      <c r="U74" s="4" t="str">
        <v/>
      </c>
      <c r="V74" s="4">
        <v>73</v>
      </c>
    </row>
    <row r="75" spans="1:22">
      <c r="A75" s="4">
        <v>68</v>
      </c>
      <c r="B75" s="4" t="str">
        <v/>
      </c>
      <c r="C75" s="4" t="str">
        <v/>
      </c>
      <c r="D75" s="4" t="str">
        <v/>
      </c>
      <c r="E75" s="8" t="str">
        <v/>
      </c>
      <c r="F75" s="8" t="str">
        <v/>
      </c>
      <c r="G75" s="8" t="str">
        <v>AV</v>
      </c>
      <c r="H75" s="8" t="str">
        <v/>
      </c>
      <c r="I75" s="8" t="str">
        <v/>
      </c>
      <c r="J75" s="8" t="str">
        <v/>
      </c>
      <c r="K75" s="4" t="str">
        <v/>
      </c>
      <c r="L75" s="8" t="str">
        <v/>
      </c>
      <c r="M75" s="8" t="str">
        <v/>
      </c>
      <c r="N75" s="8" t="str">
        <v/>
      </c>
      <c r="O75" s="8" t="str">
        <v/>
      </c>
      <c r="P75" s="4" t="str">
        <v/>
      </c>
      <c r="Q75" s="4" t="str">
        <v/>
      </c>
      <c r="R75" s="4" t="str">
        <v/>
      </c>
      <c r="S75" s="4" t="str">
        <v/>
      </c>
      <c r="T75" s="4" t="str">
        <v/>
      </c>
      <c r="U75" s="4" t="str">
        <v/>
      </c>
      <c r="V75" s="4">
        <v>74</v>
      </c>
    </row>
    <row r="76" spans="1:22">
      <c r="A76" s="4">
        <v>69</v>
      </c>
      <c r="B76" s="4" t="str">
        <v/>
      </c>
      <c r="C76" s="4" t="str">
        <v/>
      </c>
      <c r="D76" s="4" t="str">
        <v>AV</v>
      </c>
      <c r="E76" s="8" t="str">
        <v>BLE</v>
      </c>
      <c r="F76" s="8" t="str">
        <v/>
      </c>
      <c r="G76" s="8" t="str">
        <v/>
      </c>
      <c r="H76" s="8" t="str">
        <v/>
      </c>
      <c r="I76" s="8" t="str">
        <v>BLE</v>
      </c>
      <c r="J76" s="8" t="str">
        <v/>
      </c>
      <c r="K76" s="4" t="str">
        <v/>
      </c>
      <c r="L76" s="8" t="str">
        <v/>
      </c>
      <c r="M76" s="8" t="str">
        <v/>
      </c>
      <c r="N76" s="8" t="str">
        <v/>
      </c>
      <c r="O76" s="8" t="str">
        <v/>
      </c>
      <c r="P76" s="4" t="str">
        <v/>
      </c>
      <c r="Q76" s="4" t="str">
        <v/>
      </c>
      <c r="R76" s="4" t="str">
        <v/>
      </c>
      <c r="S76" s="4" t="str">
        <v/>
      </c>
      <c r="T76" s="4" t="str">
        <v/>
      </c>
      <c r="U76" s="4" t="str">
        <v/>
      </c>
      <c r="V76" s="4">
        <v>75</v>
      </c>
    </row>
    <row r="77" spans="1:22">
      <c r="A77" s="4">
        <v>70</v>
      </c>
      <c r="B77" s="4" t="str">
        <v/>
      </c>
      <c r="C77" s="4" t="str">
        <v>FEV</v>
      </c>
      <c r="D77" s="4" t="str">
        <v/>
      </c>
      <c r="E77" s="8" t="str">
        <v/>
      </c>
      <c r="F77" s="8" t="str">
        <v/>
      </c>
      <c r="G77" s="8" t="str">
        <v>AV</v>
      </c>
      <c r="H77" s="8" t="str">
        <v/>
      </c>
      <c r="I77" s="8" t="str">
        <v/>
      </c>
      <c r="J77" s="8" t="str">
        <v/>
      </c>
      <c r="K77" s="4" t="str">
        <v/>
      </c>
      <c r="L77" s="8" t="str">
        <v/>
      </c>
      <c r="M77" s="8" t="str">
        <v/>
      </c>
      <c r="N77" s="8" t="str">
        <v/>
      </c>
      <c r="O77" s="8" t="str">
        <v/>
      </c>
      <c r="P77" s="4" t="str">
        <v/>
      </c>
      <c r="Q77" s="4" t="str">
        <v/>
      </c>
      <c r="R77" s="4" t="str">
        <v/>
      </c>
      <c r="S77" s="4" t="str">
        <v/>
      </c>
      <c r="T77" s="4" t="str">
        <v/>
      </c>
      <c r="U77" s="4" t="str">
        <v/>
      </c>
      <c r="V77" s="4">
        <v>76</v>
      </c>
    </row>
    <row r="78" spans="1:22">
      <c r="A78" s="4">
        <v>71</v>
      </c>
      <c r="B78" s="4" t="str">
        <v/>
      </c>
      <c r="C78" s="4" t="str">
        <v/>
      </c>
      <c r="D78" s="4" t="str">
        <v>AV</v>
      </c>
      <c r="E78" s="8" t="str">
        <v/>
      </c>
      <c r="F78" s="8" t="str">
        <v/>
      </c>
      <c r="G78" s="8" t="str">
        <v/>
      </c>
      <c r="H78" s="8" t="str">
        <v/>
      </c>
      <c r="I78" s="8" t="str">
        <v/>
      </c>
      <c r="J78" s="8" t="str">
        <v/>
      </c>
      <c r="K78" s="4" t="str">
        <v/>
      </c>
      <c r="L78" s="8" t="str">
        <v/>
      </c>
      <c r="M78" s="8" t="str">
        <v/>
      </c>
      <c r="N78" s="8" t="str">
        <v/>
      </c>
      <c r="O78" s="8" t="str">
        <v/>
      </c>
      <c r="P78" s="4" t="str">
        <v/>
      </c>
      <c r="Q78" s="4" t="str">
        <v/>
      </c>
      <c r="R78" s="4" t="str">
        <v/>
      </c>
      <c r="S78" s="4" t="str">
        <v/>
      </c>
      <c r="T78" s="4" t="str">
        <v/>
      </c>
      <c r="U78" s="4" t="str">
        <v/>
      </c>
      <c r="V78" s="4">
        <v>77</v>
      </c>
    </row>
    <row r="79" spans="1:22">
      <c r="A79" s="4">
        <v>72</v>
      </c>
      <c r="B79" s="4" t="str">
        <v/>
      </c>
      <c r="C79" s="4" t="str">
        <v/>
      </c>
      <c r="D79" s="4" t="str">
        <v/>
      </c>
      <c r="E79" s="8" t="str">
        <v/>
      </c>
      <c r="F79" s="8" t="str">
        <v/>
      </c>
      <c r="G79" s="8" t="str">
        <v>AV</v>
      </c>
      <c r="H79" s="8" t="str">
        <v>BLE</v>
      </c>
      <c r="I79" s="8" t="str">
        <v>BLE</v>
      </c>
      <c r="J79" s="8" t="str">
        <v>BLE</v>
      </c>
      <c r="K79" s="4" t="str">
        <v>BLE</v>
      </c>
      <c r="L79" s="8" t="str">
        <v>BLE</v>
      </c>
      <c r="M79" s="8" t="str">
        <v/>
      </c>
      <c r="N79" s="8" t="str">
        <v/>
      </c>
      <c r="O79" s="8" t="str">
        <v/>
      </c>
      <c r="P79" s="4" t="str">
        <v/>
      </c>
      <c r="Q79" s="4" t="str">
        <v/>
      </c>
      <c r="R79" s="4" t="str">
        <v/>
      </c>
      <c r="S79" s="4" t="str">
        <v/>
      </c>
      <c r="T79" s="4" t="str">
        <v/>
      </c>
      <c r="U79" s="4" t="str">
        <v/>
      </c>
      <c r="V79" s="4">
        <v>78</v>
      </c>
    </row>
    <row r="80" spans="1:22">
      <c r="A80" s="4">
        <v>73</v>
      </c>
      <c r="B80" s="4" t="str">
        <v/>
      </c>
      <c r="C80" s="4" t="str">
        <v/>
      </c>
      <c r="D80" s="4" t="str">
        <v>AV</v>
      </c>
      <c r="E80" s="8" t="str">
        <v/>
      </c>
      <c r="F80" s="8" t="str">
        <v/>
      </c>
      <c r="G80" s="8" t="str">
        <v/>
      </c>
      <c r="H80" s="8" t="str">
        <v/>
      </c>
      <c r="I80" s="8" t="str">
        <v/>
      </c>
      <c r="J80" s="8" t="str">
        <v/>
      </c>
      <c r="K80" s="4" t="str">
        <v/>
      </c>
      <c r="L80" s="8" t="str">
        <v/>
      </c>
      <c r="M80" s="8" t="str">
        <v/>
      </c>
      <c r="N80" s="8" t="str">
        <v/>
      </c>
      <c r="O80" s="8" t="str">
        <v/>
      </c>
      <c r="P80" s="4" t="str">
        <v/>
      </c>
      <c r="Q80" s="4" t="str">
        <v/>
      </c>
      <c r="R80" s="4" t="str">
        <v/>
      </c>
      <c r="S80" s="4" t="str">
        <v/>
      </c>
      <c r="T80" s="4" t="str">
        <v/>
      </c>
      <c r="U80" s="4" t="str">
        <v/>
      </c>
      <c r="V80" s="4">
        <v>79</v>
      </c>
    </row>
    <row r="81" spans="1:22">
      <c r="A81" s="4">
        <v>74</v>
      </c>
      <c r="B81" s="4" t="str">
        <v/>
      </c>
      <c r="C81" s="4" t="str">
        <v/>
      </c>
      <c r="D81" s="4" t="str">
        <v/>
      </c>
      <c r="E81" s="8" t="str">
        <v/>
      </c>
      <c r="F81" s="8" t="str">
        <v/>
      </c>
      <c r="G81" s="8" t="str">
        <v>AV</v>
      </c>
      <c r="H81" s="8" t="str">
        <v/>
      </c>
      <c r="I81" s="8" t="str">
        <v/>
      </c>
      <c r="J81" s="8" t="str">
        <v/>
      </c>
      <c r="K81" s="4" t="str">
        <v/>
      </c>
      <c r="L81" s="8" t="str">
        <v/>
      </c>
      <c r="M81" s="8" t="str">
        <v/>
      </c>
      <c r="N81" s="8" t="str">
        <v/>
      </c>
      <c r="O81" s="8" t="str">
        <v/>
      </c>
      <c r="P81" s="4" t="str">
        <v/>
      </c>
      <c r="Q81" s="4" t="str">
        <v/>
      </c>
      <c r="R81" s="4" t="str">
        <v/>
      </c>
      <c r="S81" s="4" t="str">
        <v/>
      </c>
      <c r="T81" s="4" t="str">
        <v/>
      </c>
      <c r="U81" s="4" t="str">
        <v/>
      </c>
      <c r="V81" s="4">
        <v>80</v>
      </c>
    </row>
    <row r="82" spans="1:22">
      <c r="A82" s="4">
        <v>75</v>
      </c>
      <c r="B82" s="4" t="str">
        <v/>
      </c>
      <c r="C82" s="4" t="str">
        <v/>
      </c>
      <c r="D82" s="4" t="str">
        <v>AV</v>
      </c>
      <c r="E82" s="8" t="str">
        <v/>
      </c>
      <c r="F82" s="8" t="str">
        <v/>
      </c>
      <c r="G82" s="8" t="str">
        <v/>
      </c>
      <c r="H82" s="8" t="str">
        <v/>
      </c>
      <c r="I82" s="8" t="str">
        <v/>
      </c>
      <c r="J82" s="8" t="str">
        <v/>
      </c>
      <c r="K82" s="4" t="str">
        <v/>
      </c>
      <c r="L82" s="8" t="str">
        <v/>
      </c>
      <c r="M82" s="8" t="str">
        <v/>
      </c>
      <c r="N82" s="8" t="str">
        <v/>
      </c>
      <c r="O82" s="8" t="str">
        <v/>
      </c>
      <c r="P82" s="4" t="str">
        <v/>
      </c>
      <c r="Q82" s="4" t="str">
        <v/>
      </c>
      <c r="R82" s="4" t="str">
        <v/>
      </c>
      <c r="S82" s="4" t="str">
        <v/>
      </c>
      <c r="T82" s="4" t="str">
        <v/>
      </c>
      <c r="U82" s="4" t="str">
        <v/>
      </c>
      <c r="V82" s="4">
        <v>81</v>
      </c>
    </row>
    <row r="83" spans="1:22">
      <c r="A83" s="4">
        <v>76</v>
      </c>
      <c r="B83" s="4" t="str">
        <v/>
      </c>
      <c r="C83" s="4" t="str">
        <v/>
      </c>
      <c r="D83" s="4" t="str">
        <v/>
      </c>
      <c r="E83" s="8" t="str">
        <v/>
      </c>
      <c r="F83" s="8" t="str">
        <v/>
      </c>
      <c r="G83" s="8" t="str">
        <v>AV</v>
      </c>
      <c r="H83" s="8" t="str">
        <v/>
      </c>
      <c r="I83" s="8" t="str">
        <v/>
      </c>
      <c r="J83" s="8" t="str">
        <v/>
      </c>
      <c r="K83" s="4" t="str">
        <v/>
      </c>
      <c r="L83" s="8" t="str">
        <v/>
      </c>
      <c r="M83" s="8" t="str">
        <v/>
      </c>
      <c r="N83" s="8" t="str">
        <v/>
      </c>
      <c r="O83" s="8" t="str">
        <v/>
      </c>
      <c r="P83" s="4" t="str">
        <v/>
      </c>
      <c r="Q83" s="4" t="str">
        <v/>
      </c>
      <c r="R83" s="4" t="str">
        <v/>
      </c>
      <c r="S83" s="4" t="str">
        <v/>
      </c>
      <c r="T83" s="4" t="str">
        <v/>
      </c>
      <c r="U83" s="4" t="str">
        <v/>
      </c>
      <c r="V83" s="4">
        <v>82</v>
      </c>
    </row>
    <row r="84" spans="1:22">
      <c r="A84" s="4">
        <v>77</v>
      </c>
      <c r="B84" s="4" t="str">
        <v/>
      </c>
      <c r="C84" s="4" t="str">
        <v/>
      </c>
      <c r="D84" s="4" t="str">
        <v>AV</v>
      </c>
      <c r="E84" s="8" t="str">
        <v/>
      </c>
      <c r="F84" s="8" t="str">
        <v/>
      </c>
      <c r="G84" s="8" t="str">
        <v/>
      </c>
      <c r="H84" s="8" t="str">
        <v/>
      </c>
      <c r="I84" s="8" t="str">
        <v/>
      </c>
      <c r="J84" s="8" t="str">
        <v/>
      </c>
      <c r="K84" s="4" t="str">
        <v/>
      </c>
      <c r="L84" s="8" t="str">
        <v/>
      </c>
      <c r="M84" s="8" t="str">
        <v/>
      </c>
      <c r="N84" s="8" t="str">
        <v/>
      </c>
      <c r="O84" s="8" t="str">
        <v/>
      </c>
      <c r="P84" s="4" t="str">
        <v/>
      </c>
      <c r="Q84" s="4" t="str">
        <v/>
      </c>
      <c r="R84" s="4" t="str">
        <v/>
      </c>
      <c r="S84" s="4" t="str">
        <v/>
      </c>
      <c r="T84" s="4" t="str">
        <v/>
      </c>
      <c r="U84" s="4" t="str">
        <v/>
      </c>
      <c r="V84" s="4">
        <v>83</v>
      </c>
    </row>
    <row r="85" spans="1:22">
      <c r="A85" s="4">
        <v>78</v>
      </c>
      <c r="B85" s="4" t="str">
        <v/>
      </c>
      <c r="C85" s="4" t="str">
        <v>AV</v>
      </c>
      <c r="D85" s="4" t="str">
        <v/>
      </c>
      <c r="E85" s="8" t="str">
        <v/>
      </c>
      <c r="F85" s="8" t="str">
        <v/>
      </c>
      <c r="G85" s="8" t="str">
        <v/>
      </c>
      <c r="H85" s="8" t="str">
        <v/>
      </c>
      <c r="I85" s="8" t="str">
        <v/>
      </c>
      <c r="J85" s="8" t="str">
        <v/>
      </c>
      <c r="K85" s="4" t="str">
        <v/>
      </c>
      <c r="L85" s="8" t="str">
        <v/>
      </c>
      <c r="M85" s="8" t="str">
        <v/>
      </c>
      <c r="N85" s="8" t="str">
        <v/>
      </c>
      <c r="O85" s="8" t="str">
        <v/>
      </c>
      <c r="P85" s="4" t="str">
        <v/>
      </c>
      <c r="Q85" s="4" t="str">
        <v/>
      </c>
      <c r="R85" s="4" t="str">
        <v/>
      </c>
      <c r="S85" s="4" t="str">
        <v/>
      </c>
      <c r="T85" s="4" t="str">
        <v/>
      </c>
      <c r="U85" s="4" t="str">
        <v/>
      </c>
      <c r="V85" s="4">
        <v>84</v>
      </c>
    </row>
    <row r="86" spans="1:22">
      <c r="A86" s="4">
        <v>79</v>
      </c>
      <c r="B86" s="4" t="str">
        <v/>
      </c>
      <c r="C86" s="4" t="str">
        <v/>
      </c>
      <c r="D86" s="4" t="str">
        <v>AV</v>
      </c>
      <c r="E86" s="8" t="str">
        <v/>
      </c>
      <c r="F86" s="8" t="str">
        <v/>
      </c>
      <c r="G86" s="8" t="str">
        <v/>
      </c>
      <c r="H86" s="8" t="str">
        <v/>
      </c>
      <c r="I86" s="8" t="str">
        <v/>
      </c>
      <c r="J86" s="8" t="str">
        <v/>
      </c>
      <c r="K86" s="4" t="str">
        <v/>
      </c>
      <c r="L86" s="8" t="str">
        <v/>
      </c>
      <c r="M86" s="8" t="str">
        <v/>
      </c>
      <c r="N86" s="8" t="str">
        <v/>
      </c>
      <c r="O86" s="8" t="str">
        <v/>
      </c>
      <c r="P86" s="4" t="str">
        <v/>
      </c>
      <c r="Q86" s="4" t="str">
        <v/>
      </c>
      <c r="R86" s="4" t="str">
        <v/>
      </c>
      <c r="S86" s="4" t="str">
        <v/>
      </c>
      <c r="T86" s="4" t="str">
        <v/>
      </c>
      <c r="U86" s="4" t="str">
        <v/>
      </c>
      <c r="V86" s="4">
        <v>85</v>
      </c>
    </row>
    <row r="87" spans="1:22">
      <c r="A87" s="4">
        <v>81</v>
      </c>
      <c r="B87" s="4" t="str">
        <v/>
      </c>
      <c r="C87" s="4" t="str">
        <v/>
      </c>
      <c r="D87" s="4" t="str">
        <v>AV</v>
      </c>
      <c r="E87" s="8" t="str">
        <v/>
      </c>
      <c r="F87" s="8" t="str">
        <v/>
      </c>
      <c r="G87" s="8" t="str">
        <v/>
      </c>
      <c r="H87" s="8" t="str">
        <v/>
      </c>
      <c r="I87" s="8" t="str">
        <v/>
      </c>
      <c r="J87" s="8" t="str">
        <v/>
      </c>
      <c r="K87" s="4" t="str">
        <v/>
      </c>
      <c r="L87" s="8" t="str">
        <v/>
      </c>
      <c r="M87" s="8" t="str">
        <v/>
      </c>
      <c r="N87" s="8" t="str">
        <v/>
      </c>
      <c r="O87" s="8" t="str">
        <v/>
      </c>
      <c r="P87" s="4" t="str">
        <v/>
      </c>
      <c r="Q87" s="4" t="str">
        <v/>
      </c>
      <c r="R87" s="4" t="str">
        <v/>
      </c>
      <c r="S87" s="4" t="str">
        <v/>
      </c>
      <c r="T87" s="4" t="str">
        <v/>
      </c>
      <c r="U87" s="4" t="str">
        <v/>
      </c>
      <c r="V87" s="4">
        <v>86</v>
      </c>
    </row>
    <row r="88" spans="1:22">
      <c r="A88" s="4">
        <v>83</v>
      </c>
      <c r="B88" s="4" t="str">
        <v/>
      </c>
      <c r="C88" s="4" t="str">
        <v/>
      </c>
      <c r="D88" s="4" t="str">
        <v>AV</v>
      </c>
      <c r="E88" s="8" t="str">
        <v/>
      </c>
      <c r="F88" s="8" t="str">
        <v/>
      </c>
      <c r="G88" s="8" t="str">
        <v/>
      </c>
      <c r="H88" s="8" t="str">
        <v/>
      </c>
      <c r="I88" s="8" t="str">
        <v/>
      </c>
      <c r="J88" s="8" t="str">
        <v/>
      </c>
      <c r="K88" s="4" t="str">
        <v/>
      </c>
      <c r="L88" s="8" t="str">
        <v/>
      </c>
      <c r="M88" s="8" t="str">
        <v/>
      </c>
      <c r="N88" s="8" t="str">
        <v/>
      </c>
      <c r="O88" s="8" t="str">
        <v/>
      </c>
      <c r="P88" s="4" t="str">
        <v/>
      </c>
      <c r="Q88" s="4" t="str">
        <v/>
      </c>
      <c r="R88" s="4" t="str">
        <v/>
      </c>
      <c r="S88" s="4" t="str">
        <v/>
      </c>
      <c r="T88" s="4" t="str">
        <v/>
      </c>
      <c r="U88" s="4" t="str">
        <v/>
      </c>
      <c r="V88" s="4">
        <v>87</v>
      </c>
    </row>
    <row r="89" spans="1:22">
      <c r="A89" s="4">
        <v>85</v>
      </c>
      <c r="B89" s="4" t="str">
        <v/>
      </c>
      <c r="C89" s="4" t="str">
        <v/>
      </c>
      <c r="D89" s="4" t="str">
        <v>AV</v>
      </c>
      <c r="E89" s="8" t="str">
        <v/>
      </c>
      <c r="F89" s="8" t="str">
        <v/>
      </c>
      <c r="G89" s="8" t="str">
        <v/>
      </c>
      <c r="H89" s="8" t="str">
        <v/>
      </c>
      <c r="I89" s="8" t="str">
        <v/>
      </c>
      <c r="J89" s="8" t="str">
        <v/>
      </c>
      <c r="K89" s="4" t="str">
        <v>FEV</v>
      </c>
      <c r="L89" s="8" t="str">
        <v/>
      </c>
      <c r="M89" s="8" t="str">
        <v/>
      </c>
      <c r="N89" s="8" t="str">
        <v/>
      </c>
      <c r="O89" s="8" t="str">
        <v/>
      </c>
      <c r="P89" s="4" t="str">
        <v/>
      </c>
      <c r="Q89" s="4" t="str">
        <v/>
      </c>
      <c r="R89" s="4" t="str">
        <v/>
      </c>
      <c r="S89" s="4" t="str">
        <v/>
      </c>
      <c r="T89" s="4" t="str">
        <v/>
      </c>
      <c r="U89" s="4" t="str">
        <v/>
      </c>
      <c r="V89" s="4">
        <v>88</v>
      </c>
    </row>
    <row r="90" spans="1:22">
      <c r="A90" s="4">
        <v>87</v>
      </c>
      <c r="B90" s="4" t="str">
        <v/>
      </c>
      <c r="C90" s="4" t="str">
        <v/>
      </c>
      <c r="D90" s="4" t="str">
        <v>AV</v>
      </c>
      <c r="E90" s="8" t="str">
        <v/>
      </c>
      <c r="F90" s="8" t="str">
        <v/>
      </c>
      <c r="G90" s="8" t="str">
        <v/>
      </c>
      <c r="H90" s="8" t="str">
        <v>FEV</v>
      </c>
      <c r="I90" s="8" t="str">
        <v/>
      </c>
      <c r="J90" s="8" t="str">
        <v/>
      </c>
      <c r="K90" s="4" t="str">
        <v/>
      </c>
      <c r="L90" s="8" t="str">
        <v/>
      </c>
      <c r="M90" s="8" t="str">
        <v/>
      </c>
      <c r="N90" s="8" t="str">
        <v/>
      </c>
      <c r="O90" s="8" t="str">
        <v/>
      </c>
      <c r="P90" s="4" t="str">
        <v/>
      </c>
      <c r="Q90" s="4" t="str">
        <v/>
      </c>
      <c r="R90" s="4" t="str">
        <v/>
      </c>
      <c r="S90" s="4" t="str">
        <v/>
      </c>
      <c r="T90" s="4" t="str">
        <v/>
      </c>
      <c r="U90" s="4" t="str">
        <v/>
      </c>
      <c r="V90" s="4">
        <v>89</v>
      </c>
    </row>
    <row r="91" spans="1:22">
      <c r="A91" s="4">
        <v>89</v>
      </c>
      <c r="B91" s="4" t="str">
        <v/>
      </c>
      <c r="C91" s="4" t="str">
        <v/>
      </c>
      <c r="D91" s="4" t="str">
        <v>AV</v>
      </c>
      <c r="E91" s="8" t="str">
        <v/>
      </c>
      <c r="F91" s="8" t="str">
        <v/>
      </c>
      <c r="G91" s="8" t="str">
        <v/>
      </c>
      <c r="H91" s="8" t="str">
        <v/>
      </c>
      <c r="I91" s="8" t="str">
        <v/>
      </c>
      <c r="J91" s="8" t="str">
        <v/>
      </c>
      <c r="K91" s="4" t="str">
        <v>AV</v>
      </c>
      <c r="L91" s="8" t="str">
        <v/>
      </c>
      <c r="M91" s="8" t="str">
        <v/>
      </c>
      <c r="N91" s="8" t="str">
        <v/>
      </c>
      <c r="O91" s="8" t="str">
        <v/>
      </c>
      <c r="P91" s="4" t="str">
        <v/>
      </c>
      <c r="Q91" s="4" t="str">
        <v/>
      </c>
      <c r="R91" s="4" t="str">
        <v/>
      </c>
      <c r="S91" s="4" t="str">
        <v/>
      </c>
      <c r="T91" s="4" t="str">
        <v/>
      </c>
      <c r="U91" s="4" t="str">
        <v/>
      </c>
      <c r="V91" s="4">
        <v>90</v>
      </c>
    </row>
    <row r="92" spans="1:22">
      <c r="A92" s="4">
        <v>91</v>
      </c>
      <c r="B92" s="4" t="str">
        <v/>
      </c>
      <c r="C92" s="4" t="str">
        <v/>
      </c>
      <c r="D92" s="4" t="str">
        <v>AV</v>
      </c>
      <c r="E92" s="8" t="str">
        <v/>
      </c>
      <c r="F92" s="8" t="str">
        <v/>
      </c>
      <c r="G92" s="8" t="str">
        <v>FEV</v>
      </c>
      <c r="H92" s="8" t="str">
        <v/>
      </c>
      <c r="I92" s="8" t="str">
        <v/>
      </c>
      <c r="J92" s="8" t="str">
        <v/>
      </c>
      <c r="K92" s="4" t="str">
        <v>AV</v>
      </c>
      <c r="L92" s="8" t="str">
        <v/>
      </c>
      <c r="M92" s="8" t="str">
        <v>FEV</v>
      </c>
      <c r="N92" s="8" t="str">
        <v/>
      </c>
      <c r="O92" s="8" t="str">
        <v/>
      </c>
      <c r="P92" s="4" t="str">
        <v/>
      </c>
      <c r="Q92" s="4" t="str">
        <v/>
      </c>
      <c r="R92" s="4" t="str">
        <v/>
      </c>
      <c r="S92" s="4" t="str">
        <v/>
      </c>
      <c r="T92" s="4" t="str">
        <v/>
      </c>
      <c r="U92" s="4" t="str">
        <v/>
      </c>
      <c r="V92" s="4">
        <v>91</v>
      </c>
    </row>
    <row r="93" spans="1:22">
      <c r="A93" s="4">
        <v>93</v>
      </c>
      <c r="B93" s="4" t="str">
        <v/>
      </c>
      <c r="C93" s="4" t="str">
        <v/>
      </c>
      <c r="D93" s="4" t="str">
        <v>AV</v>
      </c>
      <c r="E93" s="8" t="str">
        <v/>
      </c>
      <c r="F93" s="8" t="str">
        <v/>
      </c>
      <c r="G93" s="8" t="str">
        <v>FEV</v>
      </c>
      <c r="H93" s="8" t="str">
        <v/>
      </c>
      <c r="I93" s="8" t="str">
        <v/>
      </c>
      <c r="J93" s="8" t="str">
        <v/>
      </c>
      <c r="K93" s="4" t="str">
        <v>AV</v>
      </c>
      <c r="L93" s="8" t="str">
        <v/>
      </c>
      <c r="M93" s="8" t="str">
        <v/>
      </c>
      <c r="N93" s="8" t="str">
        <v/>
      </c>
      <c r="O93" s="8" t="str">
        <v/>
      </c>
      <c r="P93" s="4" t="str">
        <v/>
      </c>
      <c r="Q93" s="4" t="str">
        <v/>
      </c>
      <c r="R93" s="4" t="str">
        <v/>
      </c>
      <c r="S93" s="4" t="str">
        <v/>
      </c>
      <c r="T93" s="4" t="str">
        <v/>
      </c>
      <c r="U93" s="4" t="str">
        <v/>
      </c>
      <c r="V93" s="4">
        <v>92</v>
      </c>
    </row>
    <row r="94" spans="1:22">
      <c r="A94" s="4">
        <v>95</v>
      </c>
      <c r="B94" s="4" t="str">
        <v/>
      </c>
      <c r="C94" s="4" t="str">
        <v/>
      </c>
      <c r="D94" s="4" t="str">
        <v>AV</v>
      </c>
      <c r="E94" s="8" t="str">
        <v/>
      </c>
      <c r="F94" s="8" t="str">
        <v/>
      </c>
      <c r="G94" s="8" t="str">
        <v/>
      </c>
      <c r="H94" s="8" t="str">
        <v/>
      </c>
      <c r="I94" s="8" t="str">
        <v/>
      </c>
      <c r="J94" s="8" t="str">
        <v/>
      </c>
      <c r="K94" s="4" t="str">
        <v>AV</v>
      </c>
      <c r="L94" s="8" t="str">
        <v/>
      </c>
      <c r="M94" s="8" t="str">
        <v/>
      </c>
      <c r="N94" s="8" t="str">
        <v/>
      </c>
      <c r="O94" s="8" t="str">
        <v/>
      </c>
      <c r="P94" s="4" t="str">
        <v/>
      </c>
      <c r="Q94" s="4" t="str">
        <v/>
      </c>
      <c r="R94" s="4" t="str">
        <v/>
      </c>
      <c r="S94" s="4" t="str">
        <v/>
      </c>
      <c r="T94" s="4" t="str">
        <v/>
      </c>
      <c r="U94" s="4" t="str">
        <v/>
      </c>
      <c r="V94" s="4">
        <v>93</v>
      </c>
    </row>
    <row r="95" spans="1:22">
      <c r="A95" s="4">
        <v>97</v>
      </c>
      <c r="B95" s="4" t="str">
        <v/>
      </c>
      <c r="C95" s="4" t="str">
        <v/>
      </c>
      <c r="D95" s="4" t="str">
        <v>AV</v>
      </c>
      <c r="E95" s="8" t="str">
        <v/>
      </c>
      <c r="F95" s="8" t="str">
        <v/>
      </c>
      <c r="G95" s="8" t="str">
        <v/>
      </c>
      <c r="H95" s="8" t="str">
        <v/>
      </c>
      <c r="I95" s="8" t="str">
        <v/>
      </c>
      <c r="J95" s="8" t="str">
        <v/>
      </c>
      <c r="K95" s="4" t="str">
        <v>AV</v>
      </c>
      <c r="L95" s="8" t="str">
        <v/>
      </c>
      <c r="M95" s="8" t="str">
        <v/>
      </c>
      <c r="N95" s="8" t="str">
        <v/>
      </c>
      <c r="O95" s="8" t="str">
        <v/>
      </c>
      <c r="P95" s="4" t="str">
        <v/>
      </c>
      <c r="Q95" s="4" t="str">
        <v/>
      </c>
      <c r="R95" s="4" t="str">
        <v/>
      </c>
      <c r="S95" s="4" t="str">
        <v/>
      </c>
      <c r="T95" s="4" t="str">
        <v/>
      </c>
      <c r="U95" s="4" t="str">
        <v/>
      </c>
      <c r="V95" s="4">
        <v>94</v>
      </c>
    </row>
    <row r="96" spans="1:22">
      <c r="A96" s="4">
        <v>99</v>
      </c>
      <c r="B96" s="4" t="str">
        <v/>
      </c>
      <c r="C96" s="4" t="str">
        <v/>
      </c>
      <c r="D96" s="4" t="str">
        <v>AV</v>
      </c>
      <c r="E96" s="8" t="str">
        <v/>
      </c>
      <c r="F96" s="8" t="str">
        <v/>
      </c>
      <c r="G96" s="8" t="str">
        <v/>
      </c>
      <c r="H96" s="8" t="str">
        <v/>
      </c>
      <c r="I96" s="8" t="str">
        <v/>
      </c>
      <c r="J96" s="8" t="str">
        <v/>
      </c>
      <c r="K96" s="4" t="str">
        <v/>
      </c>
      <c r="L96" s="8" t="str">
        <v/>
      </c>
      <c r="M96" s="8" t="str">
        <v>FEV</v>
      </c>
      <c r="N96" s="8" t="str">
        <v/>
      </c>
      <c r="O96" s="8" t="str">
        <v/>
      </c>
      <c r="P96" s="4" t="str">
        <v/>
      </c>
      <c r="Q96" s="4" t="str">
        <v/>
      </c>
      <c r="R96" s="4" t="str">
        <v/>
      </c>
      <c r="S96" s="4" t="str">
        <v/>
      </c>
      <c r="T96" s="4" t="str">
        <v/>
      </c>
      <c r="U96" s="4" t="str">
        <v/>
      </c>
      <c r="V96" s="4">
        <v>95</v>
      </c>
    </row>
    <row r="97" spans="1:22">
      <c r="A97" s="4">
        <v>101</v>
      </c>
      <c r="B97" s="4" t="str">
        <v/>
      </c>
      <c r="C97" s="4" t="str">
        <v/>
      </c>
      <c r="D97" s="4" t="str">
        <v>AV</v>
      </c>
      <c r="E97" s="8" t="str">
        <v/>
      </c>
      <c r="F97" s="8" t="str">
        <v/>
      </c>
      <c r="G97" s="8" t="str">
        <v/>
      </c>
      <c r="H97" s="8" t="str">
        <v/>
      </c>
      <c r="I97" s="8" t="str">
        <v>FEV</v>
      </c>
      <c r="J97" s="8" t="str">
        <v/>
      </c>
      <c r="K97" s="4" t="str">
        <v/>
      </c>
      <c r="L97" s="8" t="str">
        <v/>
      </c>
      <c r="M97" s="8" t="str">
        <v/>
      </c>
      <c r="N97" s="8" t="str">
        <v/>
      </c>
      <c r="O97" s="8" t="str">
        <v/>
      </c>
      <c r="P97" s="4" t="str">
        <v/>
      </c>
      <c r="Q97" s="4" t="str">
        <v/>
      </c>
      <c r="R97" s="4" t="str">
        <v/>
      </c>
      <c r="S97" s="4" t="str">
        <v/>
      </c>
      <c r="T97" s="4" t="str">
        <v/>
      </c>
      <c r="U97" s="4" t="str">
        <v/>
      </c>
      <c r="V97" s="4">
        <v>96</v>
      </c>
    </row>
    <row r="98" spans="1:22">
      <c r="V98" s="4">
        <v>97</v>
      </c>
    </row>
    <row r="99" spans="1:22">
      <c r="V99" s="4">
        <v>98</v>
      </c>
    </row>
    <row r="100" spans="1:22">
      <c r="V100" s="4">
        <v>99</v>
      </c>
    </row>
    <row r="101" spans="1:22">
      <c r="V101" s="4">
        <v>100</v>
      </c>
    </row>
    <row r="102" spans="1:22">
      <c r="V102" s="4">
        <v>101</v>
      </c>
    </row>
    <row r="103" spans="1:22">
      <c r="V103" s="4">
        <v>102</v>
      </c>
    </row>
    <row r="104" spans="1:22">
      <c r="V104" s="4">
        <v>103</v>
      </c>
    </row>
    <row r="105" spans="1:22">
      <c r="V105" s="4">
        <v>104</v>
      </c>
    </row>
    <row r="106" spans="1:22">
      <c r="V106" s="4">
        <v>105</v>
      </c>
    </row>
    <row r="107" spans="1:22">
      <c r="V107" s="4">
        <v>106</v>
      </c>
    </row>
    <row r="108" spans="1:22">
      <c r="V108" s="4">
        <v>107</v>
      </c>
    </row>
    <row r="109" spans="1:22">
      <c r="V109" s="4">
        <v>108</v>
      </c>
    </row>
    <row r="110" spans="1:22">
      <c r="V110" s="4">
        <v>109</v>
      </c>
    </row>
    <row r="111" spans="1:22">
      <c r="V111" s="4">
        <v>110</v>
      </c>
    </row>
    <row r="112" spans="1:22">
      <c r="V112" s="4">
        <v>111</v>
      </c>
    </row>
    <row r="113" spans="22:22">
      <c r="V113" s="4">
        <v>112</v>
      </c>
    </row>
    <row r="114" spans="22:22">
      <c r="V114" s="4">
        <v>113</v>
      </c>
    </row>
    <row r="115" spans="22:22">
      <c r="V115" s="4">
        <v>114</v>
      </c>
    </row>
    <row r="116" spans="22:22">
      <c r="V116" s="4">
        <v>115</v>
      </c>
    </row>
    <row r="117" spans="22:22">
      <c r="V117" s="4">
        <v>116</v>
      </c>
    </row>
    <row r="118" spans="22:22">
      <c r="V118" s="4">
        <v>117</v>
      </c>
    </row>
    <row r="119" spans="22:22">
      <c r="V119" s="4">
        <v>118</v>
      </c>
    </row>
    <row r="120" spans="22:22">
      <c r="V120" s="4">
        <v>119</v>
      </c>
    </row>
    <row r="121" spans="22:22">
      <c r="V121" s="4">
        <v>120</v>
      </c>
    </row>
    <row r="122" spans="22:22">
      <c r="V122" s="4">
        <v>121</v>
      </c>
    </row>
    <row r="123" spans="22:22">
      <c r="V123" s="4">
        <v>122</v>
      </c>
    </row>
    <row r="124" spans="22:22">
      <c r="V124" s="4">
        <v>123</v>
      </c>
    </row>
    <row r="125" spans="22:22">
      <c r="V125" s="4">
        <v>124</v>
      </c>
    </row>
    <row r="126" spans="22:22">
      <c r="V126" s="4">
        <v>125</v>
      </c>
    </row>
    <row r="127" spans="22:22">
      <c r="V127" s="4">
        <v>126</v>
      </c>
    </row>
    <row r="128" spans="22:22">
      <c r="V128" s="4">
        <v>127</v>
      </c>
    </row>
    <row r="129" spans="22:22">
      <c r="V129" s="4">
        <v>128</v>
      </c>
    </row>
    <row r="130" spans="22:22">
      <c r="V130" s="4">
        <v>129</v>
      </c>
    </row>
    <row r="131" spans="22:22">
      <c r="V131" s="4">
        <v>130</v>
      </c>
    </row>
    <row r="132" spans="22:22">
      <c r="V132" s="4">
        <v>131</v>
      </c>
    </row>
    <row r="133" spans="22:22">
      <c r="V133" s="4">
        <v>132</v>
      </c>
    </row>
    <row r="134" spans="22:22">
      <c r="V134" s="4">
        <v>133</v>
      </c>
    </row>
    <row r="135" spans="22:22">
      <c r="V135" s="4">
        <v>134</v>
      </c>
    </row>
    <row r="136" spans="22:22">
      <c r="V136" s="4">
        <v>135</v>
      </c>
    </row>
    <row r="137" spans="22:22">
      <c r="V137" s="4">
        <v>136</v>
      </c>
    </row>
    <row r="138" spans="22:22">
      <c r="V138" s="4">
        <v>137</v>
      </c>
    </row>
    <row r="139" spans="22:22">
      <c r="V139" s="4">
        <v>138</v>
      </c>
    </row>
    <row r="140" spans="22:22">
      <c r="V140" s="4">
        <v>139</v>
      </c>
    </row>
    <row r="141" spans="22:22">
      <c r="V141" s="4">
        <v>140</v>
      </c>
    </row>
    <row r="142" spans="22:22">
      <c r="V142" s="4">
        <v>141</v>
      </c>
    </row>
    <row r="143" spans="22:22">
      <c r="V143" s="4">
        <v>142</v>
      </c>
    </row>
    <row r="144" spans="22:22">
      <c r="V144" s="4">
        <v>143</v>
      </c>
    </row>
    <row r="145" spans="22:22">
      <c r="V145" s="4">
        <v>144</v>
      </c>
    </row>
    <row r="146" spans="22:22">
      <c r="V146" s="4">
        <v>145</v>
      </c>
    </row>
    <row r="147" spans="22:22">
      <c r="V147" s="4">
        <v>146</v>
      </c>
    </row>
    <row r="148" spans="22:22">
      <c r="V148" s="4">
        <v>147</v>
      </c>
    </row>
    <row r="149" spans="22:22">
      <c r="V149" s="4">
        <v>148</v>
      </c>
    </row>
    <row r="150" spans="22:22">
      <c r="V150" s="4">
        <v>149</v>
      </c>
    </row>
    <row r="151" spans="22:22">
      <c r="V151" s="4">
        <v>150</v>
      </c>
    </row>
    <row r="152" spans="22:22">
      <c r="V152" s="4">
        <v>151</v>
      </c>
    </row>
    <row r="153" spans="22:22">
      <c r="V153" s="4">
        <v>152</v>
      </c>
    </row>
    <row r="154" spans="22:22">
      <c r="V154" s="4">
        <v>153</v>
      </c>
    </row>
    <row r="155" spans="22:22">
      <c r="V155" s="4">
        <v>154</v>
      </c>
    </row>
    <row r="156" spans="22:22">
      <c r="V156" s="4">
        <v>155</v>
      </c>
    </row>
    <row r="157" spans="22:22">
      <c r="V157" s="4">
        <v>156</v>
      </c>
    </row>
    <row r="158" spans="22:22">
      <c r="V158" s="4">
        <v>157</v>
      </c>
    </row>
    <row r="159" spans="22:22">
      <c r="V159" s="4">
        <v>158</v>
      </c>
    </row>
    <row r="160" spans="22:22">
      <c r="V160" s="4">
        <v>159</v>
      </c>
    </row>
    <row r="161" spans="22:22">
      <c r="V161" s="4">
        <v>160</v>
      </c>
    </row>
    <row r="162" spans="22:22">
      <c r="V162" s="4">
        <v>161</v>
      </c>
    </row>
    <row r="163" spans="22:22">
      <c r="V163" s="4">
        <v>162</v>
      </c>
    </row>
    <row r="164" spans="22:22">
      <c r="V164" s="4">
        <v>163</v>
      </c>
    </row>
    <row r="165" spans="22:22">
      <c r="V165" s="4">
        <v>164</v>
      </c>
    </row>
    <row r="166" spans="22:22">
      <c r="V166" s="4">
        <v>165</v>
      </c>
    </row>
    <row r="167" spans="22:22">
      <c r="V167" s="4">
        <v>166</v>
      </c>
    </row>
    <row r="168" spans="22:22">
      <c r="V168" s="4">
        <v>167</v>
      </c>
    </row>
    <row r="169" spans="22:22">
      <c r="V169" s="4">
        <v>168</v>
      </c>
    </row>
    <row r="170" spans="22:22">
      <c r="V170" s="4">
        <v>169</v>
      </c>
    </row>
    <row r="171" spans="22:22">
      <c r="V171" s="4">
        <v>170</v>
      </c>
    </row>
    <row r="172" spans="22:22">
      <c r="V172" s="4">
        <v>171</v>
      </c>
    </row>
    <row r="173" spans="22:22">
      <c r="V173" s="4">
        <v>172</v>
      </c>
    </row>
    <row r="174" spans="22:22">
      <c r="V174" s="4">
        <v>173</v>
      </c>
    </row>
    <row r="175" spans="22:22">
      <c r="V175" s="4">
        <v>174</v>
      </c>
    </row>
    <row r="176" spans="22:22">
      <c r="V176" s="4">
        <v>175</v>
      </c>
    </row>
    <row r="177" spans="22:22">
      <c r="V177" s="4">
        <v>176</v>
      </c>
    </row>
    <row r="178" spans="22:22">
      <c r="V178" s="4">
        <v>177</v>
      </c>
    </row>
    <row r="179" spans="22:22">
      <c r="V179" s="4">
        <v>178</v>
      </c>
    </row>
    <row r="180" spans="22:22">
      <c r="V180" s="4">
        <v>179</v>
      </c>
    </row>
    <row r="181" spans="22:22">
      <c r="V181" s="4">
        <v>180</v>
      </c>
    </row>
    <row r="182" spans="22:22">
      <c r="V182" s="4">
        <v>181</v>
      </c>
    </row>
    <row r="183" spans="22:22">
      <c r="V183" s="4">
        <v>182</v>
      </c>
    </row>
    <row r="184" spans="22:22">
      <c r="V184" s="4">
        <v>183</v>
      </c>
    </row>
    <row r="185" spans="22:22">
      <c r="V185" s="4">
        <v>184</v>
      </c>
    </row>
    <row r="186" spans="22:22">
      <c r="V186" s="4">
        <v>185</v>
      </c>
    </row>
    <row r="187" spans="22:22">
      <c r="V187" s="4">
        <v>186</v>
      </c>
    </row>
    <row r="188" spans="22:22">
      <c r="V188" s="4">
        <v>187</v>
      </c>
    </row>
    <row r="189" spans="22:22">
      <c r="V189" s="4">
        <v>188</v>
      </c>
    </row>
    <row r="190" spans="22:22">
      <c r="V190" s="4">
        <v>189</v>
      </c>
    </row>
    <row r="191" spans="22:22">
      <c r="V191" s="4">
        <v>190</v>
      </c>
    </row>
    <row r="192" spans="22:22">
      <c r="V192" s="4">
        <v>191</v>
      </c>
    </row>
    <row r="193" spans="22:22">
      <c r="V193" s="4">
        <v>192</v>
      </c>
    </row>
    <row r="194" spans="22:22">
      <c r="V194" s="4">
        <v>193</v>
      </c>
    </row>
    <row r="195" spans="22:22">
      <c r="V195" s="4">
        <v>194</v>
      </c>
    </row>
    <row r="196" spans="22:22">
      <c r="V196" s="4">
        <v>195</v>
      </c>
    </row>
    <row r="197" spans="22:22">
      <c r="V197" s="4">
        <v>196</v>
      </c>
    </row>
    <row r="198" spans="22:22">
      <c r="V198" s="4">
        <v>197</v>
      </c>
    </row>
    <row r="199" spans="22:22">
      <c r="V199" s="4">
        <v>198</v>
      </c>
    </row>
    <row r="200" spans="22:22">
      <c r="V200" s="4">
        <v>199</v>
      </c>
    </row>
    <row r="201" spans="22:22">
      <c r="V201" s="4">
        <v>200</v>
      </c>
    </row>
    <row r="202" spans="22:22">
      <c r="V202" s="4">
        <v>201</v>
      </c>
    </row>
    <row r="203" spans="22:22">
      <c r="V203" s="4">
        <v>202</v>
      </c>
    </row>
    <row r="204" spans="22:22">
      <c r="V204" s="4">
        <v>203</v>
      </c>
    </row>
    <row r="205" spans="22:22">
      <c r="V205" s="4">
        <v>204</v>
      </c>
    </row>
    <row r="206" spans="22:22">
      <c r="V206" s="4">
        <v>205</v>
      </c>
    </row>
    <row r="207" spans="22:22">
      <c r="V207" s="4">
        <v>206</v>
      </c>
    </row>
    <row r="208" spans="22:22">
      <c r="V208" s="4">
        <v>207</v>
      </c>
    </row>
    <row r="209" spans="22:22">
      <c r="V209" s="4">
        <v>208</v>
      </c>
    </row>
    <row r="210" spans="22:22">
      <c r="V210" s="4">
        <v>209</v>
      </c>
    </row>
    <row r="211" spans="22:22">
      <c r="V211" s="4">
        <v>210</v>
      </c>
    </row>
    <row r="212" spans="22:22">
      <c r="V212" s="4">
        <v>211</v>
      </c>
    </row>
    <row r="213" spans="22:22">
      <c r="V213" s="4">
        <v>212</v>
      </c>
    </row>
    <row r="214" spans="22:22">
      <c r="V214" s="4">
        <v>213</v>
      </c>
    </row>
    <row r="215" spans="22:22">
      <c r="V215" s="4">
        <v>214</v>
      </c>
    </row>
    <row r="216" spans="22:22">
      <c r="V216" s="4">
        <v>215</v>
      </c>
    </row>
    <row r="217" spans="22:22">
      <c r="V217" s="4">
        <v>216</v>
      </c>
    </row>
    <row r="218" spans="22:22">
      <c r="V218" s="4">
        <v>217</v>
      </c>
    </row>
    <row r="219" spans="22:22">
      <c r="V219" s="4">
        <v>218</v>
      </c>
    </row>
    <row r="220" spans="22:22">
      <c r="V220" s="4">
        <v>219</v>
      </c>
    </row>
    <row r="221" spans="22:22">
      <c r="V221" s="4">
        <v>220</v>
      </c>
    </row>
    <row r="222" spans="22:22">
      <c r="V222" s="4">
        <v>221</v>
      </c>
    </row>
    <row r="223" spans="22:22">
      <c r="V223" s="4">
        <v>222</v>
      </c>
    </row>
    <row r="224" spans="22:22">
      <c r="V224" s="4">
        <v>223</v>
      </c>
    </row>
    <row r="225" spans="22:22">
      <c r="V225" s="4">
        <v>224</v>
      </c>
    </row>
    <row r="226" spans="22:22">
      <c r="V226" s="4">
        <v>225</v>
      </c>
    </row>
    <row r="227" spans="22:22">
      <c r="V227" s="4">
        <v>226</v>
      </c>
    </row>
    <row r="228" spans="22:22">
      <c r="V228" s="4">
        <v>227</v>
      </c>
    </row>
    <row r="229" spans="22:22">
      <c r="V229" s="4">
        <v>228</v>
      </c>
    </row>
    <row r="230" spans="22:22">
      <c r="V230" s="4">
        <v>229</v>
      </c>
    </row>
    <row r="231" spans="22:22">
      <c r="V231" s="4">
        <v>230</v>
      </c>
    </row>
    <row r="232" spans="22:22">
      <c r="V232" s="4">
        <v>231</v>
      </c>
    </row>
    <row r="233" spans="22:22">
      <c r="V233" s="4">
        <v>232</v>
      </c>
    </row>
    <row r="234" spans="22:22">
      <c r="V234" s="4">
        <v>233</v>
      </c>
    </row>
    <row r="235" spans="22:22">
      <c r="V235" s="4">
        <v>234</v>
      </c>
    </row>
    <row r="236" spans="22:22">
      <c r="V236" s="4">
        <v>235</v>
      </c>
    </row>
    <row r="237" spans="22:22">
      <c r="V237" s="4">
        <v>236</v>
      </c>
    </row>
    <row r="238" spans="22:22">
      <c r="V238" s="4">
        <v>237</v>
      </c>
    </row>
    <row r="239" spans="22:22">
      <c r="V239" s="4">
        <v>238</v>
      </c>
    </row>
    <row r="240" spans="22:22">
      <c r="V240" s="4">
        <v>239</v>
      </c>
    </row>
    <row r="241" spans="22:22">
      <c r="V241" s="4">
        <v>240</v>
      </c>
    </row>
    <row r="242" spans="22:22">
      <c r="V242" s="4">
        <v>241</v>
      </c>
    </row>
    <row r="243" spans="22:22">
      <c r="V243" s="4">
        <v>242</v>
      </c>
    </row>
    <row r="244" spans="22:22">
      <c r="V244" s="4">
        <v>243</v>
      </c>
    </row>
    <row r="245" spans="22:22">
      <c r="V245" s="4">
        <v>244</v>
      </c>
    </row>
    <row r="246" spans="22:22">
      <c r="V246" s="4">
        <v>245</v>
      </c>
    </row>
    <row r="247" spans="22:22">
      <c r="V247" s="4">
        <v>246</v>
      </c>
    </row>
    <row r="248" spans="22:22">
      <c r="V248" s="4">
        <v>247</v>
      </c>
    </row>
    <row r="249" spans="22:22">
      <c r="V249" s="4">
        <v>248</v>
      </c>
    </row>
    <row r="250" spans="22:22">
      <c r="V250" s="4">
        <v>249</v>
      </c>
    </row>
    <row r="251" spans="22:22">
      <c r="V251" s="4">
        <v>250</v>
      </c>
    </row>
    <row r="252" spans="22:22">
      <c r="V252" s="4">
        <v>251</v>
      </c>
    </row>
    <row r="253" spans="22:22">
      <c r="V253" s="4">
        <v>252</v>
      </c>
    </row>
    <row r="254" spans="22:22">
      <c r="V254" s="4">
        <v>253</v>
      </c>
    </row>
    <row r="255" spans="22:22">
      <c r="V255" s="4">
        <v>254</v>
      </c>
    </row>
    <row r="256" spans="22:22">
      <c r="V256" s="4">
        <v>255</v>
      </c>
    </row>
    <row r="257" spans="22:22">
      <c r="V257" s="4">
        <v>256</v>
      </c>
    </row>
    <row r="258" spans="22:22">
      <c r="V258" s="4">
        <v>257</v>
      </c>
    </row>
    <row r="259" spans="22:22">
      <c r="V259" s="4">
        <v>258</v>
      </c>
    </row>
    <row r="260" spans="22:22">
      <c r="V260" s="4">
        <v>259</v>
      </c>
    </row>
    <row r="261" spans="22:22">
      <c r="V261" s="4">
        <v>260</v>
      </c>
    </row>
    <row r="262" spans="22:22">
      <c r="V262" s="4">
        <v>261</v>
      </c>
    </row>
    <row r="263" spans="22:22">
      <c r="V263" s="4">
        <v>262</v>
      </c>
    </row>
    <row r="264" spans="22:22">
      <c r="V264" s="4">
        <v>263</v>
      </c>
    </row>
    <row r="265" spans="22:22">
      <c r="V265" s="4">
        <v>264</v>
      </c>
    </row>
    <row r="266" spans="22:22">
      <c r="V266" s="4">
        <v>265</v>
      </c>
    </row>
    <row r="267" spans="22:22">
      <c r="V267" s="4">
        <v>266</v>
      </c>
    </row>
    <row r="268" spans="22:22">
      <c r="V268" s="4">
        <v>267</v>
      </c>
    </row>
    <row r="269" spans="22:22">
      <c r="V269" s="4">
        <v>268</v>
      </c>
    </row>
    <row r="270" spans="22:22">
      <c r="V270" s="4">
        <v>269</v>
      </c>
    </row>
    <row r="271" spans="22:22">
      <c r="V271" s="4">
        <v>270</v>
      </c>
    </row>
    <row r="272" spans="22:22">
      <c r="V272" s="4">
        <v>271</v>
      </c>
    </row>
    <row r="273" spans="22:22">
      <c r="V273" s="4">
        <v>272</v>
      </c>
    </row>
    <row r="274" spans="22:22">
      <c r="V274" s="4">
        <v>273</v>
      </c>
    </row>
    <row r="275" spans="22:22">
      <c r="V275" s="4">
        <v>274</v>
      </c>
    </row>
    <row r="276" spans="22:22">
      <c r="V276" s="4">
        <v>275</v>
      </c>
    </row>
    <row r="277" spans="22:22">
      <c r="V277" s="4">
        <v>276</v>
      </c>
    </row>
    <row r="278" spans="22:22">
      <c r="V278" s="4">
        <v>277</v>
      </c>
    </row>
    <row r="279" spans="22:22">
      <c r="V279" s="4">
        <v>278</v>
      </c>
    </row>
    <row r="280" spans="22:22">
      <c r="V280" s="4">
        <v>279</v>
      </c>
    </row>
    <row r="281" spans="22:22">
      <c r="V281" s="4">
        <v>280</v>
      </c>
    </row>
    <row r="282" spans="22:22">
      <c r="V282" s="4">
        <v>281</v>
      </c>
    </row>
    <row r="283" spans="22:22">
      <c r="V283" s="4">
        <v>282</v>
      </c>
    </row>
    <row r="284" spans="22:22">
      <c r="V284" s="4">
        <v>283</v>
      </c>
    </row>
    <row r="285" spans="22:22">
      <c r="V285" s="4">
        <v>284</v>
      </c>
    </row>
    <row r="286" spans="22:22">
      <c r="V286" s="4">
        <v>285</v>
      </c>
    </row>
    <row r="287" spans="22:22">
      <c r="V287" s="4">
        <v>286</v>
      </c>
    </row>
    <row r="288" spans="22:22">
      <c r="V288" s="4">
        <v>287</v>
      </c>
    </row>
    <row r="289" spans="22:22">
      <c r="V289" s="4">
        <v>288</v>
      </c>
    </row>
    <row r="290" spans="22:22">
      <c r="V290" s="4">
        <v>289</v>
      </c>
    </row>
    <row r="291" spans="22:22">
      <c r="V291" s="4">
        <v>290</v>
      </c>
    </row>
    <row r="292" spans="22:22">
      <c r="V292" s="4">
        <v>291</v>
      </c>
    </row>
    <row r="293" spans="22:22">
      <c r="V293" s="4">
        <v>292</v>
      </c>
    </row>
    <row r="294" spans="22:22">
      <c r="V294" s="4">
        <v>293</v>
      </c>
    </row>
    <row r="295" spans="22:22">
      <c r="V295" s="4">
        <v>294</v>
      </c>
    </row>
    <row r="296" spans="22:22">
      <c r="V296" s="4">
        <v>295</v>
      </c>
    </row>
    <row r="297" spans="22:22">
      <c r="V297" s="4">
        <v>296</v>
      </c>
    </row>
    <row r="298" spans="22:22">
      <c r="V298" s="4">
        <v>297</v>
      </c>
    </row>
    <row r="299" spans="22:22">
      <c r="V299" s="4">
        <v>298</v>
      </c>
    </row>
    <row r="300" spans="22:22">
      <c r="V300" s="4">
        <v>299</v>
      </c>
    </row>
    <row r="301" spans="22:22">
      <c r="V301" s="4">
        <v>300</v>
      </c>
    </row>
    <row r="302" spans="22:22">
      <c r="V302" s="4">
        <v>301</v>
      </c>
    </row>
    <row r="303" spans="22:22">
      <c r="V303" s="4">
        <v>302</v>
      </c>
    </row>
    <row r="304" spans="22:22">
      <c r="V304" s="4">
        <v>303</v>
      </c>
    </row>
    <row r="305" spans="22:22">
      <c r="V305" s="4">
        <v>304</v>
      </c>
    </row>
    <row r="306" spans="22:22">
      <c r="V306" s="4">
        <v>305</v>
      </c>
    </row>
    <row r="307" spans="22:22">
      <c r="V307" s="4">
        <v>306</v>
      </c>
    </row>
    <row r="308" spans="22:22">
      <c r="V308" s="4">
        <v>307</v>
      </c>
    </row>
    <row r="309" spans="22:22">
      <c r="V309" s="4">
        <v>308</v>
      </c>
    </row>
    <row r="310" spans="22:22">
      <c r="V310" s="4">
        <v>309</v>
      </c>
    </row>
    <row r="311" spans="22:22">
      <c r="V311" s="4">
        <v>310</v>
      </c>
    </row>
    <row r="312" spans="22:22">
      <c r="V312" s="4">
        <v>311</v>
      </c>
    </row>
    <row r="313" spans="22:22">
      <c r="V313" s="4">
        <v>312</v>
      </c>
    </row>
    <row r="314" spans="22:22">
      <c r="V314" s="4">
        <v>313</v>
      </c>
    </row>
    <row r="315" spans="22:22">
      <c r="V315" s="4">
        <v>314</v>
      </c>
    </row>
    <row r="316" spans="22:22">
      <c r="V316" s="4">
        <v>315</v>
      </c>
    </row>
    <row r="317" spans="22:22">
      <c r="V317" s="4">
        <v>316</v>
      </c>
    </row>
    <row r="318" spans="22:22">
      <c r="V318" s="4">
        <v>317</v>
      </c>
    </row>
    <row r="319" spans="22:22">
      <c r="V319" s="4">
        <v>318</v>
      </c>
    </row>
    <row r="320" spans="22:22">
      <c r="V320" s="4">
        <v>319</v>
      </c>
    </row>
    <row r="321" spans="22:22">
      <c r="V321" s="4">
        <v>320</v>
      </c>
    </row>
    <row r="322" spans="22:22">
      <c r="V322" s="4">
        <v>321</v>
      </c>
    </row>
    <row r="323" spans="22:22">
      <c r="V323" s="4">
        <v>322</v>
      </c>
    </row>
    <row r="324" spans="22:22">
      <c r="V324" s="4">
        <v>323</v>
      </c>
    </row>
    <row r="325" spans="22:22">
      <c r="V325" s="4">
        <v>324</v>
      </c>
    </row>
    <row r="326" spans="22:22">
      <c r="V326" s="4">
        <v>325</v>
      </c>
    </row>
    <row r="327" spans="22:22">
      <c r="V327" s="4">
        <v>326</v>
      </c>
    </row>
    <row r="328" spans="22:22">
      <c r="V328" s="4">
        <v>327</v>
      </c>
    </row>
    <row r="329" spans="22:22">
      <c r="V329" s="4">
        <v>328</v>
      </c>
    </row>
    <row r="330" spans="22:22">
      <c r="V330" s="4">
        <v>329</v>
      </c>
    </row>
    <row r="331" spans="22:22">
      <c r="V331" s="4">
        <v>330</v>
      </c>
    </row>
    <row r="332" spans="22:22">
      <c r="V332" s="4">
        <v>331</v>
      </c>
    </row>
    <row r="333" spans="22:22">
      <c r="V333" s="4">
        <v>332</v>
      </c>
    </row>
    <row r="334" spans="22:22">
      <c r="V334" s="4">
        <v>333</v>
      </c>
    </row>
    <row r="335" spans="22:22">
      <c r="V335" s="4">
        <v>334</v>
      </c>
    </row>
    <row r="336" spans="22:22">
      <c r="V336" s="4">
        <v>335</v>
      </c>
    </row>
    <row r="337" spans="22:22">
      <c r="V337" s="4">
        <v>336</v>
      </c>
    </row>
    <row r="338" spans="22:22">
      <c r="V338" s="4">
        <v>337</v>
      </c>
    </row>
    <row r="339" spans="22:22">
      <c r="V339" s="4">
        <v>338</v>
      </c>
    </row>
    <row r="340" spans="22:22">
      <c r="V340" s="4">
        <v>339</v>
      </c>
    </row>
    <row r="341" spans="22:22">
      <c r="V341" s="4">
        <v>340</v>
      </c>
    </row>
    <row r="342" spans="22:22">
      <c r="V342" s="4">
        <v>341</v>
      </c>
    </row>
    <row r="343" spans="22:22">
      <c r="V343" s="4">
        <v>342</v>
      </c>
    </row>
    <row r="344" spans="22:22">
      <c r="V344" s="4">
        <v>343</v>
      </c>
    </row>
    <row r="345" spans="22:22">
      <c r="V345" s="4">
        <v>344</v>
      </c>
    </row>
    <row r="346" spans="22:22">
      <c r="V346" s="4">
        <v>345</v>
      </c>
    </row>
    <row r="347" spans="22:22">
      <c r="V347" s="4">
        <v>346</v>
      </c>
    </row>
    <row r="348" spans="22:22">
      <c r="V348" s="4">
        <v>347</v>
      </c>
    </row>
    <row r="349" spans="22:22">
      <c r="V349" s="4">
        <v>348</v>
      </c>
    </row>
    <row r="350" spans="22:22">
      <c r="V350" s="4">
        <v>349</v>
      </c>
    </row>
    <row r="351" spans="22:22">
      <c r="V351" s="4">
        <v>350</v>
      </c>
    </row>
    <row r="352" spans="22:22">
      <c r="V352" s="4">
        <v>351</v>
      </c>
    </row>
    <row r="353" spans="22:22">
      <c r="V353" s="4">
        <v>352</v>
      </c>
    </row>
    <row r="354" spans="22:22">
      <c r="V354" s="4">
        <v>353</v>
      </c>
    </row>
    <row r="355" spans="22:22">
      <c r="V355" s="4">
        <v>354</v>
      </c>
    </row>
    <row r="356" spans="22:22">
      <c r="V356" s="4">
        <v>355</v>
      </c>
    </row>
    <row r="357" spans="22:22">
      <c r="V357" s="4">
        <v>356</v>
      </c>
    </row>
    <row r="358" spans="22:22">
      <c r="V358" s="4">
        <v>357</v>
      </c>
    </row>
    <row r="359" spans="22:22">
      <c r="V359" s="4">
        <v>358</v>
      </c>
    </row>
    <row r="360" spans="22:22">
      <c r="V360" s="4">
        <v>359</v>
      </c>
    </row>
    <row r="361" spans="22:22">
      <c r="V361" s="4">
        <v>360</v>
      </c>
    </row>
    <row r="362" spans="22:22">
      <c r="V362" s="4">
        <v>361</v>
      </c>
    </row>
    <row r="363" spans="22:22">
      <c r="V363" s="4">
        <v>362</v>
      </c>
    </row>
    <row r="364" spans="22:22">
      <c r="V364" s="4">
        <v>363</v>
      </c>
    </row>
    <row r="365" spans="22:22">
      <c r="V365" s="4">
        <v>364</v>
      </c>
    </row>
    <row r="366" spans="22:22">
      <c r="V366" s="4">
        <v>365</v>
      </c>
    </row>
    <row r="367" spans="22:22">
      <c r="V367" s="4">
        <v>366</v>
      </c>
    </row>
    <row r="368" spans="22:22">
      <c r="V368" s="4">
        <v>367</v>
      </c>
    </row>
    <row r="369" spans="22:22">
      <c r="V369" s="4">
        <v>368</v>
      </c>
    </row>
    <row r="370" spans="22:22">
      <c r="V370" s="4">
        <v>369</v>
      </c>
    </row>
    <row r="371" spans="22:22">
      <c r="V371" s="4">
        <v>370</v>
      </c>
    </row>
    <row r="372" spans="22:22">
      <c r="V372" s="4">
        <v>371</v>
      </c>
    </row>
    <row r="373" spans="22:22">
      <c r="V373" s="4">
        <v>372</v>
      </c>
    </row>
    <row r="374" spans="22:22">
      <c r="V374" s="4">
        <v>373</v>
      </c>
    </row>
    <row r="375" spans="22:22">
      <c r="V375" s="4">
        <v>374</v>
      </c>
    </row>
    <row r="376" spans="22:22">
      <c r="V376" s="4">
        <v>375</v>
      </c>
    </row>
    <row r="377" spans="22:22">
      <c r="V377" s="4">
        <v>376</v>
      </c>
    </row>
    <row r="378" spans="22:22">
      <c r="V378" s="4">
        <v>377</v>
      </c>
    </row>
    <row r="379" spans="22:22">
      <c r="V379" s="4">
        <v>378</v>
      </c>
    </row>
    <row r="380" spans="22:22">
      <c r="V380" s="4">
        <v>379</v>
      </c>
    </row>
    <row r="381" spans="22:22">
      <c r="V381" s="4">
        <v>380</v>
      </c>
    </row>
    <row r="382" spans="22:22">
      <c r="V382" s="4">
        <v>381</v>
      </c>
    </row>
    <row r="383" spans="22:22">
      <c r="V383" s="4">
        <v>382</v>
      </c>
    </row>
    <row r="384" spans="22:22">
      <c r="V384" s="4">
        <v>383</v>
      </c>
    </row>
    <row r="385" spans="22:22">
      <c r="V385" s="4">
        <v>384</v>
      </c>
    </row>
    <row r="386" spans="22:22">
      <c r="V386" s="4">
        <v>385</v>
      </c>
    </row>
    <row r="387" spans="22:22">
      <c r="V387" s="4">
        <v>386</v>
      </c>
    </row>
    <row r="388" spans="22:22">
      <c r="V388" s="4">
        <v>387</v>
      </c>
    </row>
    <row r="389" spans="22:22">
      <c r="V389" s="4">
        <v>388</v>
      </c>
    </row>
    <row r="390" spans="22:22">
      <c r="V390" s="4">
        <v>389</v>
      </c>
    </row>
    <row r="391" spans="22:22">
      <c r="V391" s="4">
        <v>390</v>
      </c>
    </row>
    <row r="392" spans="22:22">
      <c r="V392" s="4">
        <v>391</v>
      </c>
    </row>
    <row r="393" spans="22:22">
      <c r="V393" s="4">
        <v>392</v>
      </c>
    </row>
    <row r="394" spans="22:22">
      <c r="V394" s="4">
        <v>393</v>
      </c>
    </row>
    <row r="395" spans="22:22">
      <c r="V395" s="4">
        <v>394</v>
      </c>
    </row>
    <row r="396" spans="22:22">
      <c r="V396" s="4">
        <v>395</v>
      </c>
    </row>
    <row r="397" spans="22:22">
      <c r="V397" s="4">
        <v>396</v>
      </c>
    </row>
    <row r="398" spans="22:22">
      <c r="V398" s="4">
        <v>397</v>
      </c>
    </row>
    <row r="399" spans="22:22">
      <c r="V399" s="4">
        <v>398</v>
      </c>
    </row>
    <row r="400" spans="22:22">
      <c r="V400" s="4">
        <v>399</v>
      </c>
    </row>
    <row r="401" spans="22:22">
      <c r="V401" s="4">
        <v>400</v>
      </c>
    </row>
    <row r="402" spans="22:22">
      <c r="V402" s="4">
        <v>401</v>
      </c>
    </row>
    <row r="403" spans="22:22">
      <c r="V403" s="4">
        <v>402</v>
      </c>
    </row>
    <row r="404" spans="22:22">
      <c r="V404" s="4">
        <v>403</v>
      </c>
    </row>
    <row r="405" spans="22:22">
      <c r="V405" s="4">
        <v>404</v>
      </c>
    </row>
    <row r="406" spans="22:22">
      <c r="V406" s="4">
        <v>405</v>
      </c>
    </row>
    <row r="407" spans="22:22">
      <c r="V407" s="4">
        <v>406</v>
      </c>
    </row>
    <row r="408" spans="22:22">
      <c r="V408" s="4">
        <v>407</v>
      </c>
    </row>
    <row r="409" spans="22:22">
      <c r="V409" s="4">
        <v>408</v>
      </c>
    </row>
    <row r="410" spans="22:22">
      <c r="V410" s="4">
        <v>409</v>
      </c>
    </row>
    <row r="411" spans="22:22">
      <c r="V411" s="4">
        <v>410</v>
      </c>
    </row>
    <row r="412" spans="22:22">
      <c r="V412" s="4">
        <v>411</v>
      </c>
    </row>
    <row r="413" spans="22:22">
      <c r="V413" s="4">
        <v>412</v>
      </c>
    </row>
    <row r="414" spans="22:22">
      <c r="V414" s="4">
        <v>413</v>
      </c>
    </row>
    <row r="415" spans="22:22">
      <c r="V415" s="4">
        <v>414</v>
      </c>
    </row>
    <row r="416" spans="22:22">
      <c r="V416" s="4">
        <v>415</v>
      </c>
    </row>
    <row r="417" spans="22:22">
      <c r="V417" s="4">
        <v>416</v>
      </c>
    </row>
    <row r="418" spans="22:22">
      <c r="V418" s="4">
        <v>417</v>
      </c>
    </row>
    <row r="419" spans="22:22">
      <c r="V419" s="4">
        <v>418</v>
      </c>
    </row>
    <row r="420" spans="22:22">
      <c r="V420" s="4">
        <v>419</v>
      </c>
    </row>
    <row r="421" spans="22:22">
      <c r="V421" s="4">
        <v>420</v>
      </c>
    </row>
    <row r="422" spans="22:22">
      <c r="V422" s="4">
        <v>421</v>
      </c>
    </row>
    <row r="423" spans="22:22">
      <c r="V423" s="4">
        <v>422</v>
      </c>
    </row>
    <row r="424" spans="22:22">
      <c r="V424" s="4">
        <v>423</v>
      </c>
    </row>
    <row r="425" spans="22:22">
      <c r="V425" s="4">
        <v>424</v>
      </c>
    </row>
    <row r="426" spans="22:22">
      <c r="V426" s="4">
        <v>425</v>
      </c>
    </row>
    <row r="427" spans="22:22">
      <c r="V427" s="4">
        <v>426</v>
      </c>
    </row>
    <row r="428" spans="22:22">
      <c r="V428" s="4">
        <v>427</v>
      </c>
    </row>
    <row r="429" spans="22:22">
      <c r="V429" s="4">
        <v>428</v>
      </c>
    </row>
    <row r="430" spans="22:22">
      <c r="V430" s="4">
        <v>429</v>
      </c>
    </row>
    <row r="431" spans="22:22">
      <c r="V431" s="4">
        <v>430</v>
      </c>
    </row>
    <row r="432" spans="22:22">
      <c r="V432" s="4">
        <v>431</v>
      </c>
    </row>
    <row r="433" spans="22:22">
      <c r="V433" s="4">
        <v>432</v>
      </c>
    </row>
    <row r="434" spans="22:22">
      <c r="V434" s="4">
        <v>433</v>
      </c>
    </row>
    <row r="435" spans="22:22">
      <c r="V435" s="4">
        <v>434</v>
      </c>
    </row>
    <row r="436" spans="22:22">
      <c r="V436" s="4">
        <v>435</v>
      </c>
    </row>
    <row r="437" spans="22:22">
      <c r="V437" s="4">
        <v>436</v>
      </c>
    </row>
    <row r="438" spans="22:22">
      <c r="V438" s="4">
        <v>437</v>
      </c>
    </row>
    <row r="439" spans="22:22">
      <c r="V439" s="4">
        <v>438</v>
      </c>
    </row>
    <row r="440" spans="22:22">
      <c r="V440" s="4">
        <v>439</v>
      </c>
    </row>
    <row r="441" spans="22:22">
      <c r="V441" s="4">
        <v>440</v>
      </c>
    </row>
    <row r="442" spans="22:22">
      <c r="V442" s="4">
        <v>441</v>
      </c>
    </row>
    <row r="443" spans="22:22">
      <c r="V443" s="4">
        <v>442</v>
      </c>
    </row>
    <row r="444" spans="22:22">
      <c r="V444" s="4">
        <v>443</v>
      </c>
    </row>
    <row r="445" spans="22:22">
      <c r="V445" s="4">
        <v>444</v>
      </c>
    </row>
    <row r="446" spans="22:22">
      <c r="V446" s="4">
        <v>445</v>
      </c>
    </row>
    <row r="447" spans="22:22">
      <c r="V447" s="4">
        <v>446</v>
      </c>
    </row>
    <row r="448" spans="22:22">
      <c r="V448" s="4">
        <v>447</v>
      </c>
    </row>
    <row r="449" spans="22:22">
      <c r="V449" s="4">
        <v>448</v>
      </c>
    </row>
    <row r="450" spans="22:22">
      <c r="V450" s="4">
        <v>449</v>
      </c>
    </row>
    <row r="451" spans="22:22">
      <c r="V451" s="4">
        <v>450</v>
      </c>
    </row>
    <row r="452" spans="22:22">
      <c r="V452" s="4">
        <v>451</v>
      </c>
    </row>
    <row r="453" spans="22:22">
      <c r="V453" s="4">
        <v>452</v>
      </c>
    </row>
    <row r="454" spans="22:22">
      <c r="V454" s="4">
        <v>453</v>
      </c>
    </row>
    <row r="455" spans="22:22">
      <c r="V455" s="4">
        <v>454</v>
      </c>
    </row>
    <row r="456" spans="22:22">
      <c r="V456" s="4">
        <v>455</v>
      </c>
    </row>
    <row r="457" spans="22:22">
      <c r="V457" s="4">
        <v>456</v>
      </c>
    </row>
    <row r="458" spans="22:22">
      <c r="V458" s="4">
        <v>457</v>
      </c>
    </row>
    <row r="459" spans="22:22">
      <c r="V459" s="4">
        <v>458</v>
      </c>
    </row>
    <row r="460" spans="22:22">
      <c r="V460" s="4">
        <v>459</v>
      </c>
    </row>
    <row r="461" spans="22:22">
      <c r="V461" s="4">
        <v>460</v>
      </c>
    </row>
    <row r="462" spans="22:22">
      <c r="V462" s="4">
        <v>461</v>
      </c>
    </row>
    <row r="463" spans="22:22">
      <c r="V463" s="4">
        <v>462</v>
      </c>
    </row>
    <row r="464" spans="22:22">
      <c r="V464" s="4">
        <v>463</v>
      </c>
    </row>
    <row r="465" spans="22:22">
      <c r="V465" s="4">
        <v>464</v>
      </c>
    </row>
    <row r="466" spans="22:22">
      <c r="V466" s="4">
        <v>465</v>
      </c>
    </row>
    <row r="467" spans="22:22">
      <c r="V467" s="4">
        <v>466</v>
      </c>
    </row>
    <row r="468" spans="22:22">
      <c r="V468" s="4">
        <v>467</v>
      </c>
    </row>
    <row r="469" spans="22:22">
      <c r="V469" s="4">
        <v>468</v>
      </c>
    </row>
    <row r="470" spans="22:22">
      <c r="V470" s="4">
        <v>469</v>
      </c>
    </row>
    <row r="471" spans="22:22">
      <c r="V471" s="4">
        <v>470</v>
      </c>
    </row>
    <row r="472" spans="22:22">
      <c r="V472" s="4">
        <v>471</v>
      </c>
    </row>
    <row r="473" spans="22:22">
      <c r="V473" s="4">
        <v>472</v>
      </c>
    </row>
    <row r="474" spans="22:22">
      <c r="V474" s="4">
        <v>473</v>
      </c>
    </row>
    <row r="475" spans="22:22">
      <c r="V475" s="4">
        <v>474</v>
      </c>
    </row>
    <row r="476" spans="22:22">
      <c r="V476" s="4">
        <v>475</v>
      </c>
    </row>
    <row r="477" spans="22:22">
      <c r="V477" s="4">
        <v>476</v>
      </c>
    </row>
    <row r="478" spans="22:22">
      <c r="V478" s="4">
        <v>477</v>
      </c>
    </row>
    <row r="479" spans="22:22">
      <c r="V479" s="4">
        <v>478</v>
      </c>
    </row>
    <row r="480" spans="22:22">
      <c r="V480" s="4">
        <v>479</v>
      </c>
    </row>
    <row r="481" spans="22:22">
      <c r="V481" s="4">
        <v>480</v>
      </c>
    </row>
    <row r="482" spans="22:22">
      <c r="V482" s="4">
        <v>481</v>
      </c>
    </row>
    <row r="483" spans="22:22">
      <c r="V483" s="4">
        <v>482</v>
      </c>
    </row>
    <row r="484" spans="22:22">
      <c r="V484" s="4">
        <v>483</v>
      </c>
    </row>
    <row r="485" spans="22:22">
      <c r="V485" s="4">
        <v>484</v>
      </c>
    </row>
    <row r="486" spans="22:22">
      <c r="V486" s="4">
        <v>485</v>
      </c>
    </row>
    <row r="487" spans="22:22">
      <c r="V487" s="4">
        <v>486</v>
      </c>
    </row>
    <row r="488" spans="22:22">
      <c r="V488" s="4">
        <v>487</v>
      </c>
    </row>
    <row r="489" spans="22:22">
      <c r="V489" s="4">
        <v>488</v>
      </c>
    </row>
    <row r="490" spans="22:22">
      <c r="V490" s="4">
        <v>489</v>
      </c>
    </row>
    <row r="491" spans="22:22">
      <c r="V491" s="4">
        <v>490</v>
      </c>
    </row>
    <row r="492" spans="22:22">
      <c r="V492" s="4">
        <v>491</v>
      </c>
    </row>
    <row r="493" spans="22:22">
      <c r="V493" s="4">
        <v>492</v>
      </c>
    </row>
    <row r="494" spans="22:22">
      <c r="V494" s="4">
        <v>493</v>
      </c>
    </row>
    <row r="495" spans="22:22">
      <c r="V495" s="4">
        <v>494</v>
      </c>
    </row>
    <row r="496" spans="22:22">
      <c r="V496" s="4">
        <v>495</v>
      </c>
    </row>
    <row r="497" spans="22:22">
      <c r="V497" s="4">
        <v>496</v>
      </c>
    </row>
    <row r="498" spans="22:22">
      <c r="V498" s="4">
        <v>497</v>
      </c>
    </row>
    <row r="499" spans="22:22">
      <c r="V499" s="4">
        <v>498</v>
      </c>
    </row>
    <row r="500" spans="22:22">
      <c r="V500" s="4">
        <v>499</v>
      </c>
    </row>
    <row r="501" spans="22:22">
      <c r="V501" s="4">
        <v>500</v>
      </c>
    </row>
    <row r="502" spans="22:22">
      <c r="V502" s="4">
        <v>501</v>
      </c>
    </row>
    <row r="503" spans="22:22">
      <c r="V503" s="4">
        <v>502</v>
      </c>
    </row>
    <row r="504" spans="22:22">
      <c r="V504" s="4">
        <v>503</v>
      </c>
    </row>
    <row r="505" spans="22:22">
      <c r="V505" s="4">
        <v>504</v>
      </c>
    </row>
    <row r="506" spans="22:22">
      <c r="V506" s="4">
        <v>505</v>
      </c>
    </row>
    <row r="507" spans="22:22">
      <c r="V507" s="4">
        <v>506</v>
      </c>
    </row>
    <row r="508" spans="22:22">
      <c r="V508" s="4">
        <v>507</v>
      </c>
    </row>
    <row r="509" spans="22:22">
      <c r="V509" s="4">
        <v>508</v>
      </c>
    </row>
    <row r="510" spans="22:22">
      <c r="V510" s="4">
        <v>509</v>
      </c>
    </row>
    <row r="511" spans="22:22">
      <c r="V511" s="4">
        <v>510</v>
      </c>
    </row>
    <row r="512" spans="22:22">
      <c r="V512" s="4">
        <v>511</v>
      </c>
    </row>
    <row r="513" spans="22:22">
      <c r="V513" s="4">
        <v>512</v>
      </c>
    </row>
    <row r="514" spans="22:22">
      <c r="V514" s="4">
        <v>513</v>
      </c>
    </row>
    <row r="515" spans="22:22">
      <c r="V515" s="4">
        <v>514</v>
      </c>
    </row>
    <row r="516" spans="22:22">
      <c r="V516" s="4">
        <v>515</v>
      </c>
    </row>
    <row r="517" spans="22:22">
      <c r="V517" s="4">
        <v>516</v>
      </c>
    </row>
    <row r="518" spans="22:22">
      <c r="V518" s="4">
        <v>517</v>
      </c>
    </row>
    <row r="519" spans="22:22">
      <c r="V519" s="4">
        <v>518</v>
      </c>
    </row>
    <row r="520" spans="22:22">
      <c r="V520" s="4">
        <v>519</v>
      </c>
    </row>
    <row r="521" spans="22:22">
      <c r="V521" s="4">
        <v>520</v>
      </c>
    </row>
    <row r="522" spans="22:22">
      <c r="V522" s="4">
        <v>521</v>
      </c>
    </row>
    <row r="523" spans="22:22">
      <c r="V523" s="4">
        <v>522</v>
      </c>
    </row>
    <row r="524" spans="22:22">
      <c r="V524" s="4">
        <v>523</v>
      </c>
    </row>
    <row r="525" spans="22:22">
      <c r="V525" s="4">
        <v>524</v>
      </c>
    </row>
    <row r="526" spans="22:22">
      <c r="V526" s="4">
        <v>525</v>
      </c>
    </row>
    <row r="527" spans="22:22">
      <c r="V527" s="4">
        <v>526</v>
      </c>
    </row>
    <row r="528" spans="22:22">
      <c r="V528" s="4">
        <v>527</v>
      </c>
    </row>
    <row r="529" spans="22:22">
      <c r="V529" s="4">
        <v>528</v>
      </c>
    </row>
    <row r="530" spans="22:22">
      <c r="V530" s="4">
        <v>529</v>
      </c>
    </row>
    <row r="531" spans="22:22">
      <c r="V531" s="4">
        <v>530</v>
      </c>
    </row>
    <row r="532" spans="22:22">
      <c r="V532" s="4">
        <v>531</v>
      </c>
    </row>
    <row r="533" spans="22:22">
      <c r="V533" s="4">
        <v>532</v>
      </c>
    </row>
    <row r="534" spans="22:22">
      <c r="V534" s="4">
        <v>533</v>
      </c>
    </row>
    <row r="535" spans="22:22">
      <c r="V535" s="4">
        <v>534</v>
      </c>
    </row>
    <row r="536" spans="22:22">
      <c r="V536" s="4">
        <v>535</v>
      </c>
    </row>
    <row r="537" spans="22:22">
      <c r="V537" s="4">
        <v>536</v>
      </c>
    </row>
    <row r="538" spans="22:22">
      <c r="V538" s="4">
        <v>537</v>
      </c>
    </row>
    <row r="539" spans="22:22">
      <c r="V539" s="4">
        <v>538</v>
      </c>
    </row>
    <row r="540" spans="22:22">
      <c r="V540" s="4">
        <v>539</v>
      </c>
    </row>
    <row r="541" spans="22:22">
      <c r="V541" s="4">
        <v>540</v>
      </c>
    </row>
    <row r="542" spans="22:22">
      <c r="V542" s="4">
        <v>541</v>
      </c>
    </row>
    <row r="543" spans="22:22">
      <c r="V543" s="4">
        <v>542</v>
      </c>
    </row>
    <row r="544" spans="22:22">
      <c r="V544" s="4">
        <v>543</v>
      </c>
    </row>
    <row r="545" spans="22:22">
      <c r="V545" s="4">
        <v>544</v>
      </c>
    </row>
    <row r="546" spans="22:22">
      <c r="V546" s="4">
        <v>545</v>
      </c>
    </row>
    <row r="547" spans="22:22">
      <c r="V547" s="4">
        <v>546</v>
      </c>
    </row>
    <row r="548" spans="22:22">
      <c r="V548" s="4">
        <v>547</v>
      </c>
    </row>
    <row r="549" spans="22:22">
      <c r="V549" s="4">
        <v>548</v>
      </c>
    </row>
    <row r="550" spans="22:22">
      <c r="V550" s="4">
        <v>549</v>
      </c>
    </row>
    <row r="551" spans="22:22">
      <c r="V551" s="4">
        <v>550</v>
      </c>
    </row>
    <row r="552" spans="22:22">
      <c r="V552" s="4">
        <v>551</v>
      </c>
    </row>
    <row r="553" spans="22:22">
      <c r="V553" s="4">
        <v>552</v>
      </c>
    </row>
    <row r="554" spans="22:22">
      <c r="V554" s="4">
        <v>553</v>
      </c>
    </row>
    <row r="555" spans="22:22">
      <c r="V555" s="4">
        <v>554</v>
      </c>
    </row>
    <row r="556" spans="22:22">
      <c r="V556" s="4">
        <v>555</v>
      </c>
    </row>
    <row r="557" spans="22:22">
      <c r="V557" s="4">
        <v>556</v>
      </c>
    </row>
    <row r="558" spans="22:22">
      <c r="V558" s="4">
        <v>557</v>
      </c>
    </row>
    <row r="559" spans="22:22">
      <c r="V559" s="4">
        <v>558</v>
      </c>
    </row>
    <row r="560" spans="22:22">
      <c r="V560" s="4">
        <v>559</v>
      </c>
    </row>
    <row r="561" spans="22:22">
      <c r="V561" s="4">
        <v>560</v>
      </c>
    </row>
    <row r="562" spans="22:22">
      <c r="V562" s="4">
        <v>561</v>
      </c>
    </row>
    <row r="563" spans="22:22">
      <c r="V563" s="4">
        <v>562</v>
      </c>
    </row>
    <row r="564" spans="22:22">
      <c r="V564" s="4">
        <v>563</v>
      </c>
    </row>
    <row r="565" spans="22:22">
      <c r="V565" s="4">
        <v>564</v>
      </c>
    </row>
    <row r="566" spans="22:22">
      <c r="V566" s="4">
        <v>565</v>
      </c>
    </row>
    <row r="567" spans="22:22">
      <c r="V567" s="4">
        <v>566</v>
      </c>
    </row>
    <row r="568" spans="22:22">
      <c r="V568" s="4">
        <v>567</v>
      </c>
    </row>
    <row r="569" spans="22:22">
      <c r="V569" s="4">
        <v>568</v>
      </c>
    </row>
    <row r="570" spans="22:22">
      <c r="V570" s="4">
        <v>569</v>
      </c>
    </row>
    <row r="571" spans="22:22">
      <c r="V571" s="4">
        <v>570</v>
      </c>
    </row>
    <row r="572" spans="22:22">
      <c r="V572" s="4">
        <v>571</v>
      </c>
    </row>
    <row r="573" spans="22:22">
      <c r="V573" s="4">
        <v>572</v>
      </c>
    </row>
    <row r="574" spans="22:22">
      <c r="V574" s="4">
        <v>573</v>
      </c>
    </row>
    <row r="575" spans="22:22">
      <c r="V575" s="4">
        <v>574</v>
      </c>
    </row>
    <row r="576" spans="22:22">
      <c r="V576" s="4">
        <v>575</v>
      </c>
    </row>
    <row r="577" spans="22:22">
      <c r="V577" s="4">
        <v>576</v>
      </c>
    </row>
    <row r="578" spans="22:22">
      <c r="V578" s="4">
        <v>577</v>
      </c>
    </row>
    <row r="579" spans="22:22">
      <c r="V579" s="4">
        <v>578</v>
      </c>
    </row>
    <row r="580" spans="22:22">
      <c r="V580" s="4">
        <v>579</v>
      </c>
    </row>
    <row r="581" spans="22:22">
      <c r="V581" s="4">
        <v>580</v>
      </c>
    </row>
    <row r="582" spans="22:22">
      <c r="V582" s="4">
        <v>581</v>
      </c>
    </row>
    <row r="583" spans="22:22">
      <c r="V583" s="4">
        <v>582</v>
      </c>
    </row>
    <row r="584" spans="22:22">
      <c r="V584" s="4">
        <v>583</v>
      </c>
    </row>
    <row r="585" spans="22:22">
      <c r="V585" s="4">
        <v>584</v>
      </c>
    </row>
    <row r="586" spans="22:22">
      <c r="V586" s="4">
        <v>585</v>
      </c>
    </row>
    <row r="587" spans="22:22">
      <c r="V587" s="4">
        <v>586</v>
      </c>
    </row>
    <row r="588" spans="22:22">
      <c r="V588" s="4">
        <v>587</v>
      </c>
    </row>
    <row r="589" spans="22:22">
      <c r="V589" s="4">
        <v>588</v>
      </c>
    </row>
    <row r="590" spans="22:22">
      <c r="V590" s="4">
        <v>589</v>
      </c>
    </row>
    <row r="591" spans="22:22">
      <c r="V591" s="4">
        <v>590</v>
      </c>
    </row>
    <row r="592" spans="22:22">
      <c r="V592" s="4">
        <v>591</v>
      </c>
    </row>
    <row r="593" spans="22:22">
      <c r="V593" s="4">
        <v>592</v>
      </c>
    </row>
    <row r="594" spans="22:22">
      <c r="V594" s="4">
        <v>593</v>
      </c>
    </row>
    <row r="595" spans="22:22">
      <c r="V595" s="4">
        <v>594</v>
      </c>
    </row>
    <row r="596" spans="22:22">
      <c r="V596" s="4">
        <v>595</v>
      </c>
    </row>
    <row r="597" spans="22:22">
      <c r="V597" s="4">
        <v>596</v>
      </c>
    </row>
    <row r="598" spans="22:22">
      <c r="V598" s="4">
        <v>597</v>
      </c>
    </row>
    <row r="599" spans="22:22">
      <c r="V599" s="4">
        <v>598</v>
      </c>
    </row>
    <row r="600" spans="22:22">
      <c r="V600" s="4">
        <v>599</v>
      </c>
    </row>
    <row r="601" spans="22:22">
      <c r="V601" s="4">
        <v>600</v>
      </c>
    </row>
    <row r="602" spans="22:22">
      <c r="V602" s="4">
        <v>601</v>
      </c>
    </row>
    <row r="603" spans="22:22">
      <c r="V603" s="4">
        <v>602</v>
      </c>
    </row>
    <row r="604" spans="22:22">
      <c r="V604" s="4">
        <v>603</v>
      </c>
    </row>
    <row r="605" spans="22:22">
      <c r="V605" s="4">
        <v>604</v>
      </c>
    </row>
    <row r="606" spans="22:22">
      <c r="V606" s="4">
        <v>605</v>
      </c>
    </row>
    <row r="607" spans="22:22">
      <c r="V607" s="4">
        <v>606</v>
      </c>
    </row>
    <row r="608" spans="22:22">
      <c r="V608" s="4">
        <v>607</v>
      </c>
    </row>
    <row r="609" spans="22:22">
      <c r="V609" s="4">
        <v>608</v>
      </c>
    </row>
    <row r="610" spans="22:22">
      <c r="V610" s="4">
        <v>609</v>
      </c>
    </row>
    <row r="611" spans="22:22">
      <c r="V611" s="4">
        <v>610</v>
      </c>
    </row>
    <row r="612" spans="22:22">
      <c r="V612" s="4">
        <v>611</v>
      </c>
    </row>
    <row r="613" spans="22:22">
      <c r="V613" s="4">
        <v>612</v>
      </c>
    </row>
    <row r="614" spans="22:22">
      <c r="V614" s="4">
        <v>613</v>
      </c>
    </row>
    <row r="615" spans="22:22">
      <c r="V615" s="4">
        <v>614</v>
      </c>
    </row>
    <row r="616" spans="22:22">
      <c r="V616" s="4">
        <v>615</v>
      </c>
    </row>
    <row r="617" spans="22:22">
      <c r="V617" s="4">
        <v>616</v>
      </c>
    </row>
    <row r="618" spans="22:22">
      <c r="V618" s="4">
        <v>617</v>
      </c>
    </row>
    <row r="619" spans="22:22">
      <c r="V619" s="4">
        <v>618</v>
      </c>
    </row>
    <row r="620" spans="22:22">
      <c r="V620" s="4">
        <v>619</v>
      </c>
    </row>
    <row r="621" spans="22:22">
      <c r="V621" s="4">
        <v>620</v>
      </c>
    </row>
    <row r="622" spans="22:22">
      <c r="V622" s="4">
        <v>621</v>
      </c>
    </row>
    <row r="623" spans="22:22">
      <c r="V623" s="4">
        <v>622</v>
      </c>
    </row>
    <row r="624" spans="22:22">
      <c r="V624" s="4">
        <v>623</v>
      </c>
    </row>
    <row r="625" spans="22:22">
      <c r="V625" s="4">
        <v>624</v>
      </c>
    </row>
    <row r="626" spans="22:22">
      <c r="V626" s="4">
        <v>625</v>
      </c>
    </row>
    <row r="627" spans="22:22">
      <c r="V627" s="4">
        <v>626</v>
      </c>
    </row>
    <row r="628" spans="22:22">
      <c r="V628" s="4">
        <v>627</v>
      </c>
    </row>
    <row r="629" spans="22:22">
      <c r="V629" s="4">
        <v>628</v>
      </c>
    </row>
    <row r="630" spans="22:22">
      <c r="V630" s="4">
        <v>629</v>
      </c>
    </row>
    <row r="631" spans="22:22">
      <c r="V631" s="4">
        <v>630</v>
      </c>
    </row>
    <row r="632" spans="22:22">
      <c r="V632" s="4">
        <v>631</v>
      </c>
    </row>
    <row r="633" spans="22:22">
      <c r="V633" s="4">
        <v>632</v>
      </c>
    </row>
    <row r="634" spans="22:22">
      <c r="V634" s="4">
        <v>633</v>
      </c>
    </row>
    <row r="635" spans="22:22">
      <c r="V635" s="4">
        <v>634</v>
      </c>
    </row>
    <row r="636" spans="22:22">
      <c r="V636" s="4">
        <v>635</v>
      </c>
    </row>
    <row r="637" spans="22:22">
      <c r="V637" s="4">
        <v>636</v>
      </c>
    </row>
    <row r="638" spans="22:22">
      <c r="V638" s="4">
        <v>637</v>
      </c>
    </row>
    <row r="639" spans="22:22">
      <c r="V639" s="4">
        <v>638</v>
      </c>
    </row>
    <row r="640" spans="22:22">
      <c r="V640" s="4">
        <v>639</v>
      </c>
    </row>
    <row r="641" spans="22:22">
      <c r="V641" s="4">
        <v>640</v>
      </c>
    </row>
    <row r="642" spans="22:22">
      <c r="V642" s="4">
        <v>641</v>
      </c>
    </row>
    <row r="643" spans="22:22">
      <c r="V643" s="4">
        <v>642</v>
      </c>
    </row>
    <row r="644" spans="22:22">
      <c r="V644" s="4">
        <v>643</v>
      </c>
    </row>
    <row r="645" spans="22:22">
      <c r="V645" s="4">
        <v>644</v>
      </c>
    </row>
    <row r="646" spans="22:22">
      <c r="V646" s="4">
        <v>645</v>
      </c>
    </row>
    <row r="647" spans="22:22">
      <c r="V647" s="4">
        <v>646</v>
      </c>
    </row>
    <row r="648" spans="22:22">
      <c r="V648" s="4">
        <v>647</v>
      </c>
    </row>
    <row r="649" spans="22:22">
      <c r="V649" s="4">
        <v>648</v>
      </c>
    </row>
    <row r="650" spans="22:22">
      <c r="V650" s="4">
        <v>649</v>
      </c>
    </row>
    <row r="651" spans="22:22">
      <c r="V651" s="4">
        <v>650</v>
      </c>
    </row>
    <row r="652" spans="22:22">
      <c r="V652" s="4">
        <v>651</v>
      </c>
    </row>
    <row r="653" spans="22:22">
      <c r="V653" s="4">
        <v>652</v>
      </c>
    </row>
    <row r="654" spans="22:22">
      <c r="V654" s="4">
        <v>653</v>
      </c>
    </row>
    <row r="655" spans="22:22">
      <c r="V655" s="4">
        <v>654</v>
      </c>
    </row>
    <row r="656" spans="22:22">
      <c r="V656" s="4">
        <v>655</v>
      </c>
    </row>
    <row r="657" spans="22:22">
      <c r="V657" s="4">
        <v>656</v>
      </c>
    </row>
    <row r="658" spans="22:22">
      <c r="V658" s="4">
        <v>657</v>
      </c>
    </row>
    <row r="659" spans="22:22">
      <c r="V659" s="4">
        <v>658</v>
      </c>
    </row>
    <row r="660" spans="22:22">
      <c r="V660" s="4">
        <v>659</v>
      </c>
    </row>
    <row r="661" spans="22:22">
      <c r="V661" s="4">
        <v>660</v>
      </c>
    </row>
    <row r="662" spans="22:22">
      <c r="V662" s="4">
        <v>661</v>
      </c>
    </row>
    <row r="663" spans="22:22">
      <c r="V663" s="4">
        <v>662</v>
      </c>
    </row>
    <row r="664" spans="22:22">
      <c r="V664" s="4">
        <v>663</v>
      </c>
    </row>
    <row r="665" spans="22:22">
      <c r="V665" s="4">
        <v>664</v>
      </c>
    </row>
    <row r="666" spans="22:22">
      <c r="V666" s="4">
        <v>665</v>
      </c>
    </row>
    <row r="667" spans="22:22">
      <c r="V667" s="4">
        <v>666</v>
      </c>
    </row>
    <row r="668" spans="22:22">
      <c r="V668" s="4">
        <v>667</v>
      </c>
    </row>
    <row r="669" spans="22:22">
      <c r="V669" s="4">
        <v>668</v>
      </c>
    </row>
    <row r="670" spans="22:22">
      <c r="V670" s="4">
        <v>669</v>
      </c>
    </row>
    <row r="671" spans="22:22">
      <c r="V671" s="4">
        <v>670</v>
      </c>
    </row>
    <row r="672" spans="22:22">
      <c r="V672" s="4">
        <v>671</v>
      </c>
    </row>
    <row r="673" spans="22:22">
      <c r="V673" s="4">
        <v>672</v>
      </c>
    </row>
    <row r="674" spans="22:22">
      <c r="V674" s="4">
        <v>673</v>
      </c>
    </row>
    <row r="675" spans="22:22">
      <c r="V675" s="4">
        <v>674</v>
      </c>
    </row>
    <row r="676" spans="22:22">
      <c r="V676" s="4">
        <v>675</v>
      </c>
    </row>
    <row r="677" spans="22:22">
      <c r="V677" s="4">
        <v>676</v>
      </c>
    </row>
    <row r="678" spans="22:22">
      <c r="V678" s="4">
        <v>677</v>
      </c>
    </row>
    <row r="679" spans="22:22">
      <c r="V679" s="4">
        <v>678</v>
      </c>
    </row>
    <row r="680" spans="22:22">
      <c r="V680" s="4">
        <v>679</v>
      </c>
    </row>
    <row r="681" spans="22:22">
      <c r="V681" s="4">
        <v>680</v>
      </c>
    </row>
    <row r="682" spans="22:22">
      <c r="V682" s="4">
        <v>681</v>
      </c>
    </row>
    <row r="683" spans="22:22">
      <c r="V683" s="4">
        <v>682</v>
      </c>
    </row>
    <row r="684" spans="22:22">
      <c r="V684" s="4">
        <v>683</v>
      </c>
    </row>
    <row r="685" spans="22:22">
      <c r="V685" s="4">
        <v>684</v>
      </c>
    </row>
    <row r="686" spans="22:22">
      <c r="V686" s="4">
        <v>685</v>
      </c>
    </row>
    <row r="687" spans="22:22">
      <c r="V687" s="4">
        <v>686</v>
      </c>
    </row>
    <row r="688" spans="22:22">
      <c r="V688" s="4">
        <v>687</v>
      </c>
    </row>
    <row r="689" spans="22:22">
      <c r="V689" s="4">
        <v>688</v>
      </c>
    </row>
    <row r="690" spans="22:22">
      <c r="V690" s="4">
        <v>689</v>
      </c>
    </row>
    <row r="691" spans="22:22">
      <c r="V691" s="4">
        <v>690</v>
      </c>
    </row>
    <row r="692" spans="22:22">
      <c r="V692" s="4">
        <v>691</v>
      </c>
    </row>
    <row r="693" spans="22:22">
      <c r="V693" s="4">
        <v>692</v>
      </c>
    </row>
    <row r="694" spans="22:22">
      <c r="V694" s="4">
        <v>693</v>
      </c>
    </row>
    <row r="695" spans="22:22">
      <c r="V695" s="4">
        <v>694</v>
      </c>
    </row>
    <row r="696" spans="22:22">
      <c r="V696" s="4">
        <v>695</v>
      </c>
    </row>
    <row r="697" spans="22:22">
      <c r="V697" s="4">
        <v>696</v>
      </c>
    </row>
    <row r="698" spans="22:22">
      <c r="V698" s="4">
        <v>697</v>
      </c>
    </row>
    <row r="699" spans="22:22">
      <c r="V699" s="4">
        <v>698</v>
      </c>
    </row>
    <row r="700" spans="22:22">
      <c r="V700" s="4">
        <v>699</v>
      </c>
    </row>
    <row r="701" spans="22:22">
      <c r="V701" s="4">
        <v>700</v>
      </c>
    </row>
    <row r="702" spans="22:22">
      <c r="V702" s="4">
        <v>701</v>
      </c>
    </row>
    <row r="703" spans="22:22">
      <c r="V703" s="4">
        <v>702</v>
      </c>
    </row>
    <row r="704" spans="22:22">
      <c r="V704" s="4">
        <v>703</v>
      </c>
    </row>
    <row r="705" spans="22:22">
      <c r="V705" s="4">
        <v>704</v>
      </c>
    </row>
    <row r="706" spans="22:22">
      <c r="V706" s="4">
        <v>705</v>
      </c>
    </row>
    <row r="707" spans="22:22">
      <c r="V707" s="4">
        <v>706</v>
      </c>
    </row>
    <row r="708" spans="22:22">
      <c r="V708" s="4">
        <v>707</v>
      </c>
    </row>
    <row r="709" spans="22:22">
      <c r="V709" s="4">
        <v>708</v>
      </c>
    </row>
    <row r="710" spans="22:22">
      <c r="V710" s="4">
        <v>709</v>
      </c>
    </row>
    <row r="711" spans="22:22">
      <c r="V711" s="4">
        <v>710</v>
      </c>
    </row>
    <row r="712" spans="22:22">
      <c r="V712" s="4">
        <v>711</v>
      </c>
    </row>
    <row r="713" spans="22:22">
      <c r="V713" s="4">
        <v>712</v>
      </c>
    </row>
    <row r="714" spans="22:22">
      <c r="V714" s="4">
        <v>713</v>
      </c>
    </row>
    <row r="715" spans="22:22">
      <c r="V715" s="4">
        <v>714</v>
      </c>
    </row>
    <row r="716" spans="22:22">
      <c r="V716" s="4">
        <v>715</v>
      </c>
    </row>
    <row r="717" spans="22:22">
      <c r="V717" s="4">
        <v>716</v>
      </c>
    </row>
    <row r="718" spans="22:22">
      <c r="V718" s="4">
        <v>717</v>
      </c>
    </row>
    <row r="719" spans="22:22">
      <c r="V719" s="4">
        <v>718</v>
      </c>
    </row>
    <row r="720" spans="22:22">
      <c r="V720" s="4">
        <v>719</v>
      </c>
    </row>
    <row r="721" spans="22:22">
      <c r="V721" s="4">
        <v>720</v>
      </c>
    </row>
    <row r="722" spans="22:22">
      <c r="V722" s="4">
        <v>721</v>
      </c>
    </row>
    <row r="723" spans="22:22">
      <c r="V723" s="4">
        <v>722</v>
      </c>
    </row>
    <row r="724" spans="22:22">
      <c r="V724" s="4">
        <v>723</v>
      </c>
    </row>
    <row r="725" spans="22:22">
      <c r="V725" s="4">
        <v>724</v>
      </c>
    </row>
    <row r="726" spans="22:22">
      <c r="V726" s="4">
        <v>725</v>
      </c>
    </row>
    <row r="727" spans="22:22">
      <c r="V727" s="4">
        <v>726</v>
      </c>
    </row>
    <row r="728" spans="22:22">
      <c r="V728" s="4">
        <v>727</v>
      </c>
    </row>
    <row r="729" spans="22:22">
      <c r="V729" s="4">
        <v>728</v>
      </c>
    </row>
    <row r="730" spans="22:22">
      <c r="V730" s="4">
        <v>729</v>
      </c>
    </row>
    <row r="731" spans="22:22">
      <c r="V731" s="4">
        <v>730</v>
      </c>
    </row>
    <row r="732" spans="22:22">
      <c r="V732" s="4">
        <v>731</v>
      </c>
    </row>
    <row r="733" spans="22:22">
      <c r="V733" s="4">
        <v>732</v>
      </c>
    </row>
    <row r="734" spans="22:22">
      <c r="V734" s="4">
        <v>733</v>
      </c>
    </row>
    <row r="735" spans="22:22">
      <c r="V735" s="4">
        <v>734</v>
      </c>
    </row>
    <row r="736" spans="22:22">
      <c r="V736" s="4">
        <v>735</v>
      </c>
    </row>
    <row r="737" spans="22:22">
      <c r="V737" s="4">
        <v>736</v>
      </c>
    </row>
    <row r="738" spans="22:22">
      <c r="V738" s="4">
        <v>737</v>
      </c>
    </row>
    <row r="739" spans="22:22">
      <c r="V739" s="4">
        <v>738</v>
      </c>
    </row>
    <row r="740" spans="22:22">
      <c r="V740" s="4">
        <v>739</v>
      </c>
    </row>
    <row r="741" spans="22:22">
      <c r="V741" s="4">
        <v>740</v>
      </c>
    </row>
    <row r="742" spans="22:22">
      <c r="V742" s="4">
        <v>741</v>
      </c>
    </row>
    <row r="743" spans="22:22">
      <c r="V743" s="4">
        <v>742</v>
      </c>
    </row>
    <row r="744" spans="22:22">
      <c r="V744" s="4">
        <v>743</v>
      </c>
    </row>
    <row r="745" spans="22:22">
      <c r="V745" s="4">
        <v>744</v>
      </c>
    </row>
    <row r="746" spans="22:22">
      <c r="V746" s="4">
        <v>745</v>
      </c>
    </row>
    <row r="747" spans="22:22">
      <c r="V747" s="4">
        <v>746</v>
      </c>
    </row>
    <row r="748" spans="22:22">
      <c r="V748" s="4">
        <v>747</v>
      </c>
    </row>
    <row r="749" spans="22:22">
      <c r="V749" s="4">
        <v>748</v>
      </c>
    </row>
    <row r="750" spans="22:22">
      <c r="V750" s="4">
        <v>749</v>
      </c>
    </row>
    <row r="751" spans="22:22">
      <c r="V751" s="4">
        <v>750</v>
      </c>
    </row>
    <row r="752" spans="22:22">
      <c r="V752" s="4">
        <v>751</v>
      </c>
    </row>
    <row r="753" spans="22:22">
      <c r="V753" s="4">
        <v>752</v>
      </c>
    </row>
    <row r="754" spans="22:22">
      <c r="V754" s="4">
        <v>753</v>
      </c>
    </row>
    <row r="755" spans="22:22">
      <c r="V755" s="4">
        <v>754</v>
      </c>
    </row>
    <row r="756" spans="22:22">
      <c r="V756" s="4">
        <v>755</v>
      </c>
    </row>
    <row r="757" spans="22:22">
      <c r="V757" s="4">
        <v>756</v>
      </c>
    </row>
    <row r="758" spans="22:22">
      <c r="V758" s="4">
        <v>757</v>
      </c>
    </row>
    <row r="759" spans="22:22">
      <c r="V759" s="4">
        <v>758</v>
      </c>
    </row>
    <row r="760" spans="22:22">
      <c r="V760" s="4">
        <v>759</v>
      </c>
    </row>
    <row r="761" spans="22:22">
      <c r="V761" s="4">
        <v>760</v>
      </c>
    </row>
    <row r="762" spans="22:22">
      <c r="V762" s="4">
        <v>761</v>
      </c>
    </row>
    <row r="763" spans="22:22">
      <c r="V763" s="4">
        <v>762</v>
      </c>
    </row>
    <row r="764" spans="22:22">
      <c r="V764" s="4">
        <v>763</v>
      </c>
    </row>
    <row r="765" spans="22:22">
      <c r="V765" s="4">
        <v>764</v>
      </c>
    </row>
    <row r="766" spans="22:22">
      <c r="V766" s="4">
        <v>765</v>
      </c>
    </row>
    <row r="767" spans="22:22">
      <c r="V767" s="4">
        <v>766</v>
      </c>
    </row>
    <row r="768" spans="22:22">
      <c r="V768" s="4">
        <v>767</v>
      </c>
    </row>
    <row r="769" spans="22:22">
      <c r="V769" s="4">
        <v>768</v>
      </c>
    </row>
    <row r="770" spans="22:22">
      <c r="V770" s="4">
        <v>769</v>
      </c>
    </row>
    <row r="771" spans="22:22">
      <c r="V771" s="4">
        <v>770</v>
      </c>
    </row>
    <row r="772" spans="22:22">
      <c r="V772" s="4">
        <v>771</v>
      </c>
    </row>
    <row r="773" spans="22:22">
      <c r="V773" s="4">
        <v>772</v>
      </c>
    </row>
    <row r="774" spans="22:22">
      <c r="V774" s="4">
        <v>773</v>
      </c>
    </row>
    <row r="775" spans="22:22">
      <c r="V775" s="4">
        <v>774</v>
      </c>
    </row>
    <row r="776" spans="22:22">
      <c r="V776" s="4">
        <v>775</v>
      </c>
    </row>
    <row r="777" spans="22:22">
      <c r="V777" s="4">
        <v>776</v>
      </c>
    </row>
    <row r="778" spans="22:22">
      <c r="V778" s="4">
        <v>777</v>
      </c>
    </row>
    <row r="779" spans="22:22">
      <c r="V779" s="4">
        <v>778</v>
      </c>
    </row>
    <row r="780" spans="22:22">
      <c r="V780" s="4">
        <v>779</v>
      </c>
    </row>
    <row r="781" spans="22:22">
      <c r="V781" s="4">
        <v>780</v>
      </c>
    </row>
    <row r="782" spans="22:22">
      <c r="V782" s="4">
        <v>781</v>
      </c>
    </row>
    <row r="783" spans="22:22">
      <c r="V783" s="4">
        <v>782</v>
      </c>
    </row>
    <row r="784" spans="22:22">
      <c r="V784" s="4">
        <v>783</v>
      </c>
    </row>
    <row r="785" spans="22:22">
      <c r="V785" s="4">
        <v>784</v>
      </c>
    </row>
    <row r="786" spans="22:22">
      <c r="V786" s="4">
        <v>785</v>
      </c>
    </row>
    <row r="787" spans="22:22">
      <c r="V787" s="4">
        <v>786</v>
      </c>
    </row>
    <row r="788" spans="22:22">
      <c r="V788" s="4">
        <v>787</v>
      </c>
    </row>
    <row r="789" spans="22:22">
      <c r="V789" s="4">
        <v>788</v>
      </c>
    </row>
    <row r="790" spans="22:22">
      <c r="V790" s="4">
        <v>789</v>
      </c>
    </row>
    <row r="791" spans="22:22">
      <c r="V791" s="4">
        <v>790</v>
      </c>
    </row>
    <row r="792" spans="22:22">
      <c r="V792" s="4">
        <v>791</v>
      </c>
    </row>
    <row r="793" spans="22:22">
      <c r="V793" s="4">
        <v>792</v>
      </c>
    </row>
    <row r="794" spans="22:22">
      <c r="V794" s="4">
        <v>793</v>
      </c>
    </row>
    <row r="795" spans="22:22">
      <c r="V795" s="4">
        <v>794</v>
      </c>
    </row>
    <row r="796" spans="22:22">
      <c r="V796" s="4">
        <v>795</v>
      </c>
    </row>
    <row r="797" spans="22:22">
      <c r="V797" s="4">
        <v>796</v>
      </c>
    </row>
    <row r="798" spans="22:22">
      <c r="V798" s="4">
        <v>797</v>
      </c>
    </row>
    <row r="799" spans="22:22">
      <c r="V799" s="4">
        <v>798</v>
      </c>
    </row>
    <row r="800" spans="22:22">
      <c r="V800" s="4">
        <v>799</v>
      </c>
    </row>
    <row r="801" spans="22:22">
      <c r="V801" s="4">
        <v>800</v>
      </c>
    </row>
    <row r="802" spans="22:22">
      <c r="V802" s="4">
        <v>801</v>
      </c>
    </row>
    <row r="803" spans="22:22">
      <c r="V803" s="4">
        <v>802</v>
      </c>
    </row>
    <row r="804" spans="22:22">
      <c r="V804" s="4">
        <v>803</v>
      </c>
    </row>
    <row r="805" spans="22:22">
      <c r="V805" s="4">
        <v>804</v>
      </c>
    </row>
    <row r="806" spans="22:22">
      <c r="V806" s="4">
        <v>805</v>
      </c>
    </row>
    <row r="807" spans="22:22">
      <c r="V807" s="4">
        <v>806</v>
      </c>
    </row>
    <row r="808" spans="22:22">
      <c r="V808" s="4">
        <v>807</v>
      </c>
    </row>
    <row r="809" spans="22:22">
      <c r="V809" s="4">
        <v>808</v>
      </c>
    </row>
    <row r="810" spans="22:22">
      <c r="V810" s="4">
        <v>809</v>
      </c>
    </row>
    <row r="811" spans="22:22">
      <c r="V811" s="4">
        <v>810</v>
      </c>
    </row>
    <row r="812" spans="22:22">
      <c r="V812" s="4">
        <v>811</v>
      </c>
    </row>
    <row r="813" spans="22:22">
      <c r="V813" s="4">
        <v>812</v>
      </c>
    </row>
    <row r="814" spans="22:22">
      <c r="V814" s="4">
        <v>813</v>
      </c>
    </row>
    <row r="815" spans="22:22">
      <c r="V815" s="4">
        <v>814</v>
      </c>
    </row>
    <row r="816" spans="22:22">
      <c r="V816" s="4">
        <v>815</v>
      </c>
    </row>
    <row r="817" spans="22:22">
      <c r="V817" s="8">
        <v>816</v>
      </c>
    </row>
    <row r="818" spans="22:22">
      <c r="V818" s="8">
        <v>817</v>
      </c>
    </row>
    <row r="819" spans="22:22">
      <c r="V819" s="8">
        <v>818</v>
      </c>
    </row>
    <row r="820" spans="22:22">
      <c r="V820" s="8">
        <v>819</v>
      </c>
    </row>
    <row r="821" spans="22:22">
      <c r="V821" s="8">
        <v>820</v>
      </c>
    </row>
    <row r="822" spans="22:22">
      <c r="V822" s="8">
        <v>821</v>
      </c>
    </row>
    <row r="823" spans="22:22">
      <c r="V823" s="8">
        <v>822</v>
      </c>
    </row>
    <row r="824" spans="22:22">
      <c r="V824" s="8">
        <v>823</v>
      </c>
    </row>
    <row r="825" spans="22:22">
      <c r="V825" s="8">
        <v>824</v>
      </c>
    </row>
    <row r="826" spans="22:22">
      <c r="V826" s="8">
        <v>825</v>
      </c>
    </row>
    <row r="827" spans="22:22">
      <c r="V827" s="8">
        <v>826</v>
      </c>
    </row>
    <row r="828" spans="22:22">
      <c r="V828" s="8">
        <v>827</v>
      </c>
    </row>
    <row r="829" spans="22:22">
      <c r="V829" s="8">
        <v>828</v>
      </c>
    </row>
    <row r="830" spans="22:22">
      <c r="V830" s="8">
        <v>829</v>
      </c>
    </row>
    <row r="831" spans="22:22">
      <c r="V831" s="8">
        <v>830</v>
      </c>
    </row>
    <row r="832" spans="22:22">
      <c r="V832" s="8">
        <v>831</v>
      </c>
    </row>
    <row r="833" spans="22:22">
      <c r="V833" s="8">
        <v>832</v>
      </c>
    </row>
    <row r="834" spans="22:22">
      <c r="V834" s="8">
        <v>833</v>
      </c>
    </row>
    <row r="835" spans="22:22">
      <c r="V835" s="8">
        <v>834</v>
      </c>
    </row>
    <row r="836" spans="22:22">
      <c r="V836" s="8">
        <v>835</v>
      </c>
    </row>
    <row r="837" spans="22:22">
      <c r="V837" s="8">
        <v>836</v>
      </c>
    </row>
    <row r="838" spans="22:22">
      <c r="V838" s="8">
        <v>837</v>
      </c>
    </row>
    <row r="839" spans="22:22">
      <c r="V839" s="8">
        <v>838</v>
      </c>
    </row>
    <row r="840" spans="22:22">
      <c r="V840" s="8">
        <v>839</v>
      </c>
    </row>
    <row r="841" spans="22:22">
      <c r="V841" s="8">
        <v>840</v>
      </c>
    </row>
    <row r="842" spans="22:22">
      <c r="V842" s="8">
        <v>841</v>
      </c>
    </row>
    <row r="843" spans="22:22">
      <c r="V843" s="8">
        <v>842</v>
      </c>
    </row>
    <row r="844" spans="22:22">
      <c r="V844" s="8">
        <v>843</v>
      </c>
    </row>
    <row r="845" spans="22:22">
      <c r="V845" s="8">
        <v>844</v>
      </c>
    </row>
    <row r="846" spans="22:22">
      <c r="V846" s="8">
        <v>845</v>
      </c>
    </row>
    <row r="847" spans="22:22">
      <c r="V847" s="8">
        <v>846</v>
      </c>
    </row>
    <row r="848" spans="22:22">
      <c r="V848" s="8">
        <v>847</v>
      </c>
    </row>
    <row r="849" spans="22:22">
      <c r="V849" s="8">
        <v>848</v>
      </c>
    </row>
    <row r="850" spans="22:22">
      <c r="V850" s="8">
        <v>849</v>
      </c>
    </row>
    <row r="851" spans="22:22">
      <c r="V851" s="8">
        <v>850</v>
      </c>
    </row>
    <row r="852" spans="22:22">
      <c r="V852" s="8">
        <v>851</v>
      </c>
    </row>
    <row r="853" spans="22:22">
      <c r="V853" s="8">
        <v>852</v>
      </c>
    </row>
    <row r="854" spans="22:22">
      <c r="V854" s="8">
        <v>853</v>
      </c>
    </row>
    <row r="855" spans="22:22">
      <c r="V855" s="8">
        <v>854</v>
      </c>
    </row>
    <row r="856" spans="22:22">
      <c r="V856" s="8">
        <v>855</v>
      </c>
    </row>
    <row r="857" spans="22:22">
      <c r="V857" s="8">
        <v>856</v>
      </c>
    </row>
    <row r="858" spans="22:22">
      <c r="V858" s="8">
        <v>857</v>
      </c>
    </row>
    <row r="859" spans="22:22">
      <c r="V859" s="8">
        <v>858</v>
      </c>
    </row>
    <row r="860" spans="22:22">
      <c r="V860" s="8">
        <v>859</v>
      </c>
    </row>
    <row r="861" spans="22:22">
      <c r="V861" s="8">
        <v>860</v>
      </c>
    </row>
    <row r="862" spans="22:22">
      <c r="V862" s="8">
        <v>861</v>
      </c>
    </row>
    <row r="863" spans="22:22">
      <c r="V863" s="8">
        <v>862</v>
      </c>
    </row>
    <row r="864" spans="22:22">
      <c r="V864" s="8">
        <v>863</v>
      </c>
    </row>
    <row r="865" spans="22:22">
      <c r="V865" s="8">
        <v>864</v>
      </c>
    </row>
    <row r="866" spans="22:22">
      <c r="V866" s="8">
        <v>865</v>
      </c>
    </row>
    <row r="867" spans="22:22">
      <c r="V867" s="8">
        <v>866</v>
      </c>
    </row>
    <row r="868" spans="22:22">
      <c r="V868" s="8">
        <v>867</v>
      </c>
    </row>
    <row r="869" spans="22:22">
      <c r="V869" s="8">
        <v>868</v>
      </c>
    </row>
    <row r="870" spans="22:22">
      <c r="V870" s="8">
        <v>869</v>
      </c>
    </row>
    <row r="871" spans="22:22">
      <c r="V871" s="8">
        <v>870</v>
      </c>
    </row>
    <row r="872" spans="22:22">
      <c r="V872" s="8">
        <v>871</v>
      </c>
    </row>
    <row r="873" spans="22:22">
      <c r="V873" s="8">
        <v>872</v>
      </c>
    </row>
    <row r="874" spans="22:22">
      <c r="V874" s="8">
        <v>873</v>
      </c>
    </row>
    <row r="875" spans="22:22">
      <c r="V875" s="8">
        <v>874</v>
      </c>
    </row>
    <row r="876" spans="22:22">
      <c r="V876" s="8">
        <v>875</v>
      </c>
    </row>
    <row r="877" spans="22:22">
      <c r="V877" s="8">
        <v>876</v>
      </c>
    </row>
    <row r="878" spans="22:22">
      <c r="V878" s="8">
        <v>877</v>
      </c>
    </row>
    <row r="879" spans="22:22">
      <c r="V879" s="8">
        <v>878</v>
      </c>
    </row>
    <row r="880" spans="22:22">
      <c r="V880" s="8">
        <v>879</v>
      </c>
    </row>
    <row r="881" spans="22:22">
      <c r="V881" s="8">
        <v>880</v>
      </c>
    </row>
    <row r="882" spans="22:22">
      <c r="V882" s="8">
        <v>881</v>
      </c>
    </row>
    <row r="883" spans="22:22">
      <c r="V883" s="8">
        <v>882</v>
      </c>
    </row>
    <row r="884" spans="22:22">
      <c r="V884" s="8">
        <v>883</v>
      </c>
    </row>
    <row r="885" spans="22:22">
      <c r="V885" s="8">
        <v>884</v>
      </c>
    </row>
    <row r="886" spans="22:22">
      <c r="V886" s="8">
        <v>885</v>
      </c>
    </row>
    <row r="887" spans="22:22">
      <c r="V887" s="8">
        <v>886</v>
      </c>
    </row>
    <row r="888" spans="22:22">
      <c r="V888" s="8">
        <v>887</v>
      </c>
    </row>
    <row r="889" spans="22:22">
      <c r="V889" s="8">
        <v>888</v>
      </c>
    </row>
    <row r="890" spans="22:22">
      <c r="V890" s="8">
        <v>889</v>
      </c>
    </row>
    <row r="891" spans="22:22">
      <c r="V891" s="8">
        <v>890</v>
      </c>
    </row>
    <row r="892" spans="22:22">
      <c r="V892" s="8">
        <v>891</v>
      </c>
    </row>
    <row r="893" spans="22:22">
      <c r="V893" s="8">
        <v>892</v>
      </c>
    </row>
    <row r="894" spans="22:22">
      <c r="V894" s="8">
        <v>893</v>
      </c>
    </row>
    <row r="895" spans="22:22">
      <c r="V895" s="8">
        <v>894</v>
      </c>
    </row>
    <row r="896" spans="22:22">
      <c r="V896" s="8">
        <v>895</v>
      </c>
    </row>
    <row r="897" spans="22:22">
      <c r="V897" s="8">
        <v>896</v>
      </c>
    </row>
    <row r="898" spans="22:22">
      <c r="V898" s="8">
        <v>897</v>
      </c>
    </row>
    <row r="899" spans="22:22">
      <c r="V899" s="8">
        <v>898</v>
      </c>
    </row>
    <row r="900" spans="22:22">
      <c r="V900" s="8">
        <v>899</v>
      </c>
    </row>
    <row r="901" spans="22:22">
      <c r="V901" s="8">
        <v>900</v>
      </c>
    </row>
    <row r="902" spans="22:22">
      <c r="V902" s="8">
        <v>901</v>
      </c>
    </row>
    <row r="903" spans="22:22">
      <c r="V903" s="8">
        <v>902</v>
      </c>
    </row>
    <row r="904" spans="22:22">
      <c r="V904" s="8">
        <v>903</v>
      </c>
    </row>
    <row r="905" spans="22:22">
      <c r="V905" s="8">
        <v>904</v>
      </c>
    </row>
    <row r="906" spans="22:22">
      <c r="V906" s="8">
        <v>905</v>
      </c>
    </row>
    <row r="907" spans="22:22">
      <c r="V907" s="8">
        <v>906</v>
      </c>
    </row>
    <row r="908" spans="22:22">
      <c r="V908" s="8">
        <v>907</v>
      </c>
    </row>
    <row r="909" spans="22:22">
      <c r="V909" s="8">
        <v>908</v>
      </c>
    </row>
    <row r="910" spans="22:22">
      <c r="V910" s="8">
        <v>909</v>
      </c>
    </row>
    <row r="911" spans="22:22">
      <c r="V911" s="8">
        <v>910</v>
      </c>
    </row>
    <row r="912" spans="22:22">
      <c r="V912" s="8">
        <v>911</v>
      </c>
    </row>
    <row r="913" spans="22:22">
      <c r="V913" s="8">
        <v>912</v>
      </c>
    </row>
    <row r="914" spans="22:22">
      <c r="V914" s="8">
        <v>913</v>
      </c>
    </row>
    <row r="915" spans="22:22">
      <c r="V915" s="8">
        <v>914</v>
      </c>
    </row>
    <row r="916" spans="22:22">
      <c r="V916" s="8">
        <v>915</v>
      </c>
    </row>
    <row r="917" spans="22:22">
      <c r="V917" s="8">
        <v>916</v>
      </c>
    </row>
    <row r="918" spans="22:22">
      <c r="V918" s="8">
        <v>917</v>
      </c>
    </row>
    <row r="919" spans="22:22">
      <c r="V919" s="8">
        <v>918</v>
      </c>
    </row>
    <row r="920" spans="22:22">
      <c r="V920" s="8">
        <v>919</v>
      </c>
    </row>
    <row r="921" spans="22:22">
      <c r="V921" s="8">
        <v>920</v>
      </c>
    </row>
    <row r="922" spans="22:22">
      <c r="V922" s="8">
        <v>921</v>
      </c>
    </row>
    <row r="923" spans="22:22">
      <c r="V923" s="8">
        <v>922</v>
      </c>
    </row>
    <row r="924" spans="22:22">
      <c r="V924" s="8">
        <v>923</v>
      </c>
    </row>
    <row r="925" spans="22:22">
      <c r="V925" s="8">
        <v>924</v>
      </c>
    </row>
    <row r="926" spans="22:22">
      <c r="V926" s="8">
        <v>925</v>
      </c>
    </row>
    <row r="927" spans="22:22">
      <c r="V927" s="8">
        <v>926</v>
      </c>
    </row>
    <row r="928" spans="22:22">
      <c r="V928" s="8">
        <v>927</v>
      </c>
    </row>
    <row r="929" spans="22:22">
      <c r="V929" s="8">
        <v>928</v>
      </c>
    </row>
    <row r="930" spans="22:22">
      <c r="V930" s="8">
        <v>929</v>
      </c>
    </row>
    <row r="931" spans="22:22">
      <c r="V931" s="8">
        <v>930</v>
      </c>
    </row>
    <row r="932" spans="22:22">
      <c r="V932" s="8">
        <v>931</v>
      </c>
    </row>
    <row r="933" spans="22:22">
      <c r="V933" s="8">
        <v>932</v>
      </c>
    </row>
    <row r="934" spans="22:22">
      <c r="V934" s="8">
        <v>933</v>
      </c>
    </row>
    <row r="935" spans="22:22">
      <c r="V935" s="8">
        <v>934</v>
      </c>
    </row>
    <row r="936" spans="22:22">
      <c r="V936" s="8">
        <v>935</v>
      </c>
    </row>
    <row r="937" spans="22:22">
      <c r="V937" s="8">
        <v>936</v>
      </c>
    </row>
    <row r="938" spans="22:22">
      <c r="V938" s="8">
        <v>937</v>
      </c>
    </row>
    <row r="939" spans="22:22">
      <c r="V939" s="8">
        <v>938</v>
      </c>
    </row>
    <row r="940" spans="22:22">
      <c r="V940" s="8">
        <v>939</v>
      </c>
    </row>
    <row r="941" spans="22:22">
      <c r="V941" s="8">
        <v>940</v>
      </c>
    </row>
    <row r="942" spans="22:22">
      <c r="V942" s="8">
        <v>941</v>
      </c>
    </row>
    <row r="943" spans="22:22">
      <c r="V943" s="8">
        <v>942</v>
      </c>
    </row>
    <row r="944" spans="22:22">
      <c r="V944" s="8">
        <v>943</v>
      </c>
    </row>
    <row r="945" spans="22:22">
      <c r="V945" s="8">
        <v>944</v>
      </c>
    </row>
    <row r="946" spans="22:22">
      <c r="V946" s="8">
        <v>945</v>
      </c>
    </row>
    <row r="947" spans="22:22">
      <c r="V947" s="8">
        <v>946</v>
      </c>
    </row>
    <row r="948" spans="22:22">
      <c r="V948" s="8">
        <v>947</v>
      </c>
    </row>
    <row r="949" spans="22:22">
      <c r="V949" s="8">
        <v>948</v>
      </c>
    </row>
    <row r="950" spans="22:22">
      <c r="V950" s="8">
        <v>949</v>
      </c>
    </row>
    <row r="951" spans="22:22">
      <c r="V951" s="8">
        <v>950</v>
      </c>
    </row>
    <row r="952" spans="22:22">
      <c r="V952" s="8">
        <v>951</v>
      </c>
    </row>
    <row r="953" spans="22:22">
      <c r="V953" s="8">
        <v>952</v>
      </c>
    </row>
    <row r="954" spans="22:22">
      <c r="V954" s="8">
        <v>953</v>
      </c>
    </row>
    <row r="955" spans="22:22">
      <c r="V955" s="8">
        <v>954</v>
      </c>
    </row>
    <row r="956" spans="22:22">
      <c r="V956" s="8">
        <v>955</v>
      </c>
    </row>
    <row r="957" spans="22:22">
      <c r="V957" s="8">
        <v>956</v>
      </c>
    </row>
    <row r="958" spans="22:22">
      <c r="V958" s="8">
        <v>957</v>
      </c>
    </row>
    <row r="959" spans="22:22">
      <c r="V959" s="8">
        <v>958</v>
      </c>
    </row>
    <row r="960" spans="22:22">
      <c r="V960" s="8">
        <v>959</v>
      </c>
    </row>
    <row r="961" spans="22:22">
      <c r="V961" s="8">
        <v>960</v>
      </c>
    </row>
    <row r="962" spans="22:22">
      <c r="V962" s="8">
        <v>961</v>
      </c>
    </row>
    <row r="963" spans="22:22">
      <c r="V963" s="8">
        <v>962</v>
      </c>
    </row>
    <row r="964" spans="22:22">
      <c r="V964" s="8">
        <v>963</v>
      </c>
    </row>
    <row r="965" spans="22:22">
      <c r="V965" s="8">
        <v>964</v>
      </c>
    </row>
    <row r="966" spans="22:22">
      <c r="V966" s="8">
        <v>965</v>
      </c>
    </row>
    <row r="967" spans="22:22">
      <c r="V967" s="8">
        <v>966</v>
      </c>
    </row>
    <row r="968" spans="22:22">
      <c r="V968" s="8">
        <v>967</v>
      </c>
    </row>
    <row r="969" spans="22:22">
      <c r="V969" s="8">
        <v>968</v>
      </c>
    </row>
    <row r="970" spans="22:22">
      <c r="V970" s="8">
        <v>969</v>
      </c>
    </row>
    <row r="971" spans="22:22">
      <c r="V971" s="8">
        <v>970</v>
      </c>
    </row>
    <row r="972" spans="22:22">
      <c r="V972" s="8">
        <v>971</v>
      </c>
    </row>
    <row r="973" spans="22:22">
      <c r="V973" s="8">
        <v>972</v>
      </c>
    </row>
    <row r="974" spans="22:22">
      <c r="V974" s="8">
        <v>973</v>
      </c>
    </row>
    <row r="975" spans="22:22">
      <c r="V975" s="8">
        <v>974</v>
      </c>
    </row>
    <row r="976" spans="22:22">
      <c r="V976" s="8">
        <v>975</v>
      </c>
    </row>
    <row r="977" spans="22:22">
      <c r="V977" s="8">
        <v>976</v>
      </c>
    </row>
    <row r="978" spans="22:22">
      <c r="V978" s="8">
        <v>977</v>
      </c>
    </row>
    <row r="979" spans="22:22">
      <c r="V979" s="8">
        <v>978</v>
      </c>
    </row>
    <row r="980" spans="22:22">
      <c r="V980" s="8">
        <v>979</v>
      </c>
    </row>
    <row r="981" spans="22:22">
      <c r="V981" s="8">
        <v>980</v>
      </c>
    </row>
    <row r="982" spans="22:22">
      <c r="V982" s="8">
        <v>981</v>
      </c>
    </row>
    <row r="983" spans="22:22">
      <c r="V983" s="8">
        <v>982</v>
      </c>
    </row>
    <row r="984" spans="22:22">
      <c r="V984" s="8">
        <v>983</v>
      </c>
    </row>
    <row r="985" spans="22:22">
      <c r="V985" s="8">
        <v>984</v>
      </c>
    </row>
    <row r="986" spans="22:22">
      <c r="V986" s="8">
        <v>985</v>
      </c>
    </row>
    <row r="987" spans="22:22">
      <c r="V987" s="8">
        <v>986</v>
      </c>
    </row>
    <row r="988" spans="22:22">
      <c r="V988" s="8">
        <v>987</v>
      </c>
    </row>
    <row r="989" spans="22:22">
      <c r="V989" s="8">
        <v>988</v>
      </c>
    </row>
    <row r="990" spans="22:22">
      <c r="V990" s="8">
        <v>989</v>
      </c>
    </row>
    <row r="991" spans="22:22">
      <c r="V991" s="8">
        <v>990</v>
      </c>
    </row>
    <row r="992" spans="22:22">
      <c r="V992" s="8">
        <v>991</v>
      </c>
    </row>
    <row r="993" spans="22:22">
      <c r="V993" s="8">
        <v>992</v>
      </c>
    </row>
    <row r="994" spans="22:22">
      <c r="V994" s="8">
        <v>993</v>
      </c>
    </row>
    <row r="995" spans="22:22">
      <c r="V995" s="8">
        <v>994</v>
      </c>
    </row>
    <row r="996" spans="22:22">
      <c r="V996" s="8">
        <v>995</v>
      </c>
    </row>
    <row r="997" spans="22:22">
      <c r="V997" s="8">
        <v>996</v>
      </c>
    </row>
    <row r="998" spans="22:22">
      <c r="V998" s="8">
        <v>997</v>
      </c>
    </row>
    <row r="999" spans="22:22">
      <c r="V999" s="8">
        <v>998</v>
      </c>
    </row>
    <row r="1000" spans="22:22">
      <c r="V1000" s="8">
        <v>999</v>
      </c>
    </row>
    <row r="1001" spans="22:22">
      <c r="V1001" s="8">
        <v>1000</v>
      </c>
    </row>
    <row r="1002" spans="22:22">
      <c r="V1002" s="8">
        <v>1001</v>
      </c>
    </row>
    <row r="1003" spans="22:22">
      <c r="V1003" s="8">
        <v>1002</v>
      </c>
    </row>
    <row r="1004" spans="22:22">
      <c r="V1004" s="8">
        <v>1003</v>
      </c>
    </row>
    <row r="1005" spans="22:22">
      <c r="V1005" s="8">
        <v>1004</v>
      </c>
    </row>
    <row r="1006" spans="22:22">
      <c r="V1006" s="8">
        <v>1005</v>
      </c>
    </row>
    <row r="1007" spans="22:22">
      <c r="V1007" s="8">
        <v>1006</v>
      </c>
    </row>
    <row r="1008" spans="22:22">
      <c r="V1008" s="8">
        <v>1007</v>
      </c>
    </row>
    <row r="1009" spans="22:22">
      <c r="V1009" s="8">
        <v>1008</v>
      </c>
    </row>
    <row r="1010" spans="22:22">
      <c r="V1010" s="8">
        <v>1009</v>
      </c>
    </row>
    <row r="1011" spans="22:22">
      <c r="V1011" s="8">
        <v>1010</v>
      </c>
    </row>
    <row r="1012" spans="22:22">
      <c r="V1012" s="8">
        <v>1011</v>
      </c>
    </row>
    <row r="1013" spans="22:22">
      <c r="V1013" s="8">
        <v>1012</v>
      </c>
    </row>
    <row r="1014" spans="22:22">
      <c r="V1014" s="8">
        <v>1013</v>
      </c>
    </row>
    <row r="1015" spans="22:22">
      <c r="V1015" s="8">
        <v>1014</v>
      </c>
    </row>
    <row r="1016" spans="22:22">
      <c r="V1016" s="8">
        <v>1015</v>
      </c>
    </row>
    <row r="1017" spans="22:22">
      <c r="V1017" s="8">
        <v>1016</v>
      </c>
    </row>
    <row r="1018" spans="22:22">
      <c r="V1018" s="8">
        <v>1017</v>
      </c>
    </row>
    <row r="1019" spans="22:22">
      <c r="V1019" s="8">
        <v>1018</v>
      </c>
    </row>
    <row r="1020" spans="22:22">
      <c r="V1020" s="8">
        <v>1019</v>
      </c>
    </row>
    <row r="1021" spans="22:22">
      <c r="V1021" s="8">
        <v>1020</v>
      </c>
    </row>
    <row r="1022" spans="22:22">
      <c r="V1022" s="8">
        <v>1021</v>
      </c>
    </row>
    <row r="1023" spans="22:22">
      <c r="V1023" s="8">
        <v>1022</v>
      </c>
    </row>
    <row r="1024" spans="22:22">
      <c r="V1024" s="8">
        <v>1023</v>
      </c>
    </row>
    <row r="1025" spans="22:22">
      <c r="V1025" s="8">
        <v>1024</v>
      </c>
    </row>
    <row r="1026" spans="22:22">
      <c r="V1026" s="8">
        <v>1025</v>
      </c>
    </row>
    <row r="1027" spans="22:22">
      <c r="V1027" s="8">
        <v>1026</v>
      </c>
    </row>
    <row r="1028" spans="22:22">
      <c r="V1028" s="8">
        <v>1027</v>
      </c>
    </row>
    <row r="1029" spans="22:22">
      <c r="V1029" s="8">
        <v>1028</v>
      </c>
    </row>
    <row r="1030" spans="22:22">
      <c r="V1030" s="8">
        <v>1029</v>
      </c>
    </row>
    <row r="1031" spans="22:22">
      <c r="V1031" s="8">
        <v>1030</v>
      </c>
    </row>
    <row r="1032" spans="22:22">
      <c r="V1032" s="8">
        <v>1031</v>
      </c>
    </row>
    <row r="1033" spans="22:22">
      <c r="V1033" s="8">
        <v>1032</v>
      </c>
    </row>
    <row r="1034" spans="22:22">
      <c r="V1034" s="8">
        <v>1033</v>
      </c>
    </row>
    <row r="1035" spans="22:22">
      <c r="V1035" s="8">
        <v>1034</v>
      </c>
    </row>
    <row r="1036" spans="22:22">
      <c r="V1036" s="8">
        <v>1035</v>
      </c>
    </row>
    <row r="1037" spans="22:22">
      <c r="V1037" s="8">
        <v>1036</v>
      </c>
    </row>
    <row r="1038" spans="22:22">
      <c r="V1038" s="8">
        <v>1037</v>
      </c>
    </row>
    <row r="1039" spans="22:22">
      <c r="V1039" s="8">
        <v>1038</v>
      </c>
    </row>
    <row r="1040" spans="22:22">
      <c r="V1040" s="8">
        <v>1039</v>
      </c>
    </row>
    <row r="1041" spans="22:22">
      <c r="V1041" s="8">
        <v>1040</v>
      </c>
    </row>
    <row r="1042" spans="22:22">
      <c r="V1042" s="8">
        <v>1041</v>
      </c>
    </row>
    <row r="1043" spans="22:22">
      <c r="V1043" s="8">
        <v>1042</v>
      </c>
    </row>
    <row r="1044" spans="22:22">
      <c r="V1044" s="8">
        <v>1043</v>
      </c>
    </row>
    <row r="1045" spans="22:22">
      <c r="V1045" s="8">
        <v>1044</v>
      </c>
    </row>
    <row r="1046" spans="22:22">
      <c r="V1046" s="8">
        <v>1045</v>
      </c>
    </row>
    <row r="1047" spans="22:22">
      <c r="V1047" s="8">
        <v>1046</v>
      </c>
    </row>
    <row r="1048" spans="22:22">
      <c r="V1048" s="8">
        <v>1047</v>
      </c>
    </row>
    <row r="1049" spans="22:22">
      <c r="V1049" s="8">
        <v>1048</v>
      </c>
    </row>
    <row r="1050" spans="22:22">
      <c r="V1050" s="8">
        <v>1049</v>
      </c>
    </row>
    <row r="1051" spans="22:22">
      <c r="V1051" s="8">
        <v>1050</v>
      </c>
    </row>
    <row r="1052" spans="22:22">
      <c r="V1052" s="8">
        <v>1051</v>
      </c>
    </row>
    <row r="1053" spans="22:22">
      <c r="V1053" s="8">
        <v>1052</v>
      </c>
    </row>
    <row r="1054" spans="22:22">
      <c r="V1054" s="8">
        <v>1053</v>
      </c>
    </row>
    <row r="1055" spans="22:22">
      <c r="V1055" s="8">
        <v>1054</v>
      </c>
    </row>
    <row r="1056" spans="22:22">
      <c r="V1056" s="8">
        <v>1055</v>
      </c>
    </row>
    <row r="1057" spans="22:22">
      <c r="V1057" s="8">
        <v>1056</v>
      </c>
    </row>
    <row r="1058" spans="22:22">
      <c r="V1058" s="8">
        <v>1057</v>
      </c>
    </row>
    <row r="1059" spans="22:22">
      <c r="V1059" s="8">
        <v>1058</v>
      </c>
    </row>
    <row r="1060" spans="22:22">
      <c r="V1060" s="8">
        <v>1059</v>
      </c>
    </row>
    <row r="1061" spans="22:22">
      <c r="V1061" s="8">
        <v>1060</v>
      </c>
    </row>
    <row r="1062" spans="22:22">
      <c r="V1062" s="8">
        <v>1061</v>
      </c>
    </row>
    <row r="1063" spans="22:22">
      <c r="V1063" s="8">
        <v>1062</v>
      </c>
    </row>
    <row r="1064" spans="22:22">
      <c r="V1064" s="8">
        <v>1063</v>
      </c>
    </row>
    <row r="1065" spans="22:22">
      <c r="V1065" s="8">
        <v>1064</v>
      </c>
    </row>
    <row r="1066" spans="22:22">
      <c r="V1066" s="8">
        <v>1065</v>
      </c>
    </row>
    <row r="1067" spans="22:22">
      <c r="V1067" s="8">
        <v>1066</v>
      </c>
    </row>
    <row r="1068" spans="22:22">
      <c r="V1068" s="8">
        <v>1067</v>
      </c>
    </row>
    <row r="1069" spans="22:22">
      <c r="V1069" s="8">
        <v>1068</v>
      </c>
    </row>
    <row r="1070" spans="22:22">
      <c r="V1070" s="8">
        <v>1069</v>
      </c>
    </row>
    <row r="1071" spans="22:22">
      <c r="V1071" s="8">
        <v>1070</v>
      </c>
    </row>
    <row r="1072" spans="22:22">
      <c r="V1072" s="8">
        <v>1071</v>
      </c>
    </row>
    <row r="1073" spans="22:22">
      <c r="V1073" s="8">
        <v>1072</v>
      </c>
    </row>
    <row r="1074" spans="22:22">
      <c r="V1074" s="8">
        <v>1073</v>
      </c>
    </row>
    <row r="1075" spans="22:22">
      <c r="V1075" s="8">
        <v>1074</v>
      </c>
    </row>
    <row r="1076" spans="22:22">
      <c r="V1076" s="8">
        <v>1075</v>
      </c>
    </row>
    <row r="1077" spans="22:22">
      <c r="V1077" s="8">
        <v>1076</v>
      </c>
    </row>
    <row r="1078" spans="22:22">
      <c r="V1078" s="8">
        <v>1077</v>
      </c>
    </row>
    <row r="1079" spans="22:22">
      <c r="V1079" s="8">
        <v>1078</v>
      </c>
    </row>
    <row r="1080" spans="22:22">
      <c r="V1080" s="8">
        <v>1079</v>
      </c>
    </row>
    <row r="1081" spans="22:22">
      <c r="V1081" s="8">
        <v>1080</v>
      </c>
    </row>
    <row r="1082" spans="22:22">
      <c r="V1082" s="8">
        <v>1081</v>
      </c>
    </row>
    <row r="1083" spans="22:22">
      <c r="V1083" s="8">
        <v>1082</v>
      </c>
    </row>
    <row r="1084" spans="22:22">
      <c r="V1084" s="8">
        <v>1083</v>
      </c>
    </row>
    <row r="1085" spans="22:22">
      <c r="V1085" s="8">
        <v>1084</v>
      </c>
    </row>
    <row r="1086" spans="22:22">
      <c r="V1086" s="8">
        <v>1085</v>
      </c>
    </row>
    <row r="1087" spans="22:22">
      <c r="V1087" s="8">
        <v>1086</v>
      </c>
    </row>
    <row r="1088" spans="22:22">
      <c r="V1088" s="8">
        <v>1087</v>
      </c>
    </row>
    <row r="1089" spans="22:22">
      <c r="V1089" s="8">
        <v>1088</v>
      </c>
    </row>
    <row r="1090" spans="22:22">
      <c r="V1090" s="8">
        <v>1089</v>
      </c>
    </row>
    <row r="1091" spans="22:22">
      <c r="V1091" s="8">
        <v>1090</v>
      </c>
    </row>
    <row r="1092" spans="22:22">
      <c r="V1092" s="8">
        <v>1091</v>
      </c>
    </row>
    <row r="1093" spans="22:22">
      <c r="V1093" s="8">
        <v>1092</v>
      </c>
    </row>
    <row r="1094" spans="22:22">
      <c r="V1094" s="8">
        <v>1093</v>
      </c>
    </row>
    <row r="1095" spans="22:22">
      <c r="V1095" s="8">
        <v>1094</v>
      </c>
    </row>
    <row r="1096" spans="22:22">
      <c r="V1096" s="8">
        <v>1095</v>
      </c>
    </row>
    <row r="1097" spans="22:22">
      <c r="V1097" s="8">
        <v>1096</v>
      </c>
    </row>
    <row r="1098" spans="22:22">
      <c r="V1098" s="8">
        <v>1097</v>
      </c>
    </row>
    <row r="1099" spans="22:22">
      <c r="V1099" s="8">
        <v>1098</v>
      </c>
    </row>
    <row r="1100" spans="22:22">
      <c r="V1100" s="8">
        <v>1099</v>
      </c>
    </row>
    <row r="1101" spans="22:22">
      <c r="V1101" s="8">
        <v>1100</v>
      </c>
    </row>
    <row r="1102" spans="22:22">
      <c r="V1102" s="8">
        <v>1101</v>
      </c>
    </row>
    <row r="1103" spans="22:22">
      <c r="V1103" s="8">
        <v>1102</v>
      </c>
    </row>
    <row r="1104" spans="22:22">
      <c r="V1104" s="8">
        <v>1103</v>
      </c>
    </row>
    <row r="1105" spans="22:22">
      <c r="V1105" s="8">
        <v>1104</v>
      </c>
    </row>
    <row r="1106" spans="22:22">
      <c r="V1106" s="8">
        <v>1105</v>
      </c>
    </row>
    <row r="1107" spans="22:22">
      <c r="V1107" s="8">
        <v>1106</v>
      </c>
    </row>
    <row r="1108" spans="22:22">
      <c r="V1108" s="8">
        <v>1107</v>
      </c>
    </row>
    <row r="1109" spans="22:22">
      <c r="V1109" s="8">
        <v>1108</v>
      </c>
    </row>
    <row r="1110" spans="22:22">
      <c r="V1110" s="8">
        <v>1109</v>
      </c>
    </row>
    <row r="1111" spans="22:22">
      <c r="V1111" s="8">
        <v>1110</v>
      </c>
    </row>
    <row r="1112" spans="22:22">
      <c r="V1112" s="8">
        <v>1111</v>
      </c>
    </row>
    <row r="1113" spans="22:22">
      <c r="V1113" s="8">
        <v>1112</v>
      </c>
    </row>
    <row r="1114" spans="22:22">
      <c r="V1114" s="8">
        <v>1113</v>
      </c>
    </row>
    <row r="1115" spans="22:22">
      <c r="V1115" s="8">
        <v>1114</v>
      </c>
    </row>
    <row r="1116" spans="22:22">
      <c r="V1116" s="8">
        <v>1115</v>
      </c>
    </row>
    <row r="1117" spans="22:22">
      <c r="V1117" s="8">
        <v>1116</v>
      </c>
    </row>
    <row r="1118" spans="22:22">
      <c r="V1118" s="8">
        <v>1117</v>
      </c>
    </row>
    <row r="1119" spans="22:22">
      <c r="V1119" s="8">
        <v>1118</v>
      </c>
    </row>
    <row r="1120" spans="22:22">
      <c r="V1120" s="8">
        <v>1119</v>
      </c>
    </row>
    <row r="1121" spans="22:22">
      <c r="V1121" s="8">
        <v>1120</v>
      </c>
    </row>
    <row r="1122" spans="22:22">
      <c r="V1122" s="8">
        <v>1121</v>
      </c>
    </row>
    <row r="1123" spans="22:22">
      <c r="V1123" s="8">
        <v>1122</v>
      </c>
    </row>
    <row r="1124" spans="22:22">
      <c r="V1124" s="8">
        <v>1123</v>
      </c>
    </row>
    <row r="1125" spans="22:22">
      <c r="V1125" s="8">
        <v>1124</v>
      </c>
    </row>
    <row r="1126" spans="22:22">
      <c r="V1126" s="8">
        <v>1125</v>
      </c>
    </row>
    <row r="1127" spans="22:22">
      <c r="V1127" s="8">
        <v>1126</v>
      </c>
    </row>
    <row r="1128" spans="22:22">
      <c r="V1128" s="8">
        <v>1127</v>
      </c>
    </row>
    <row r="1129" spans="22:22">
      <c r="V1129" s="8">
        <v>1128</v>
      </c>
    </row>
    <row r="1130" spans="22:22">
      <c r="V1130" s="8">
        <v>1129</v>
      </c>
    </row>
    <row r="1131" spans="22:22">
      <c r="V1131" s="8">
        <v>1130</v>
      </c>
    </row>
    <row r="1132" spans="22:22">
      <c r="V1132" s="8">
        <v>1131</v>
      </c>
    </row>
    <row r="1133" spans="22:22">
      <c r="V1133" s="8">
        <v>1132</v>
      </c>
    </row>
    <row r="1134" spans="22:22">
      <c r="V1134" s="8">
        <v>1133</v>
      </c>
    </row>
    <row r="1135" spans="22:22">
      <c r="V1135" s="8">
        <v>1134</v>
      </c>
    </row>
    <row r="1136" spans="22:22">
      <c r="V1136" s="8">
        <v>1135</v>
      </c>
    </row>
    <row r="1137" spans="22:22">
      <c r="V1137" s="8">
        <v>1136</v>
      </c>
    </row>
    <row r="1138" spans="22:22">
      <c r="V1138" s="8">
        <v>1137</v>
      </c>
    </row>
    <row r="1139" spans="22:22">
      <c r="V1139" s="8">
        <v>1138</v>
      </c>
    </row>
    <row r="1140" spans="22:22">
      <c r="V1140" s="8">
        <v>1139</v>
      </c>
    </row>
    <row r="1141" spans="22:22">
      <c r="V1141" s="8">
        <v>1140</v>
      </c>
    </row>
    <row r="1142" spans="22:22">
      <c r="V1142" s="8">
        <v>1141</v>
      </c>
    </row>
    <row r="1143" spans="22:22">
      <c r="V1143" s="8">
        <v>1142</v>
      </c>
    </row>
    <row r="1144" spans="22:22">
      <c r="V1144" s="8">
        <v>1143</v>
      </c>
    </row>
    <row r="1145" spans="22:22">
      <c r="V1145" s="8">
        <v>1144</v>
      </c>
    </row>
    <row r="1146" spans="22:22">
      <c r="V1146" s="8">
        <v>1145</v>
      </c>
    </row>
    <row r="1147" spans="22:22">
      <c r="V1147" s="8">
        <v>1146</v>
      </c>
    </row>
    <row r="1148" spans="22:22">
      <c r="V1148" s="8">
        <v>1147</v>
      </c>
    </row>
    <row r="1149" spans="22:22">
      <c r="V1149" s="8">
        <v>1148</v>
      </c>
    </row>
    <row r="1150" spans="22:22">
      <c r="V1150" s="8">
        <v>1149</v>
      </c>
    </row>
    <row r="1151" spans="22:22">
      <c r="V1151" s="8">
        <v>1150</v>
      </c>
    </row>
    <row r="1152" spans="22:22">
      <c r="V1152" s="8">
        <v>1151</v>
      </c>
    </row>
    <row r="1153" spans="22:22">
      <c r="V1153" s="8">
        <v>1152</v>
      </c>
    </row>
    <row r="1154" spans="22:22">
      <c r="V1154" s="8">
        <v>1153</v>
      </c>
    </row>
    <row r="1155" spans="22:22">
      <c r="V1155" s="8">
        <v>1154</v>
      </c>
    </row>
    <row r="1156" spans="22:22">
      <c r="V1156" s="8">
        <v>1155</v>
      </c>
    </row>
    <row r="1157" spans="22:22">
      <c r="V1157" s="8">
        <v>1156</v>
      </c>
    </row>
    <row r="1158" spans="22:22">
      <c r="V1158" s="8">
        <v>1157</v>
      </c>
    </row>
    <row r="1159" spans="22:22">
      <c r="V1159" s="8">
        <v>1158</v>
      </c>
    </row>
    <row r="1160" spans="22:22">
      <c r="V1160" s="8">
        <v>1159</v>
      </c>
    </row>
    <row r="1161" spans="22:22">
      <c r="V1161" s="8">
        <v>1160</v>
      </c>
    </row>
    <row r="1162" spans="22:22">
      <c r="V1162" s="8">
        <v>1161</v>
      </c>
    </row>
    <row r="1163" spans="22:22">
      <c r="V1163" s="8">
        <v>1162</v>
      </c>
    </row>
    <row r="1164" spans="22:22">
      <c r="V1164" s="8">
        <v>1163</v>
      </c>
    </row>
    <row r="1165" spans="22:22">
      <c r="V1165" s="8">
        <v>1164</v>
      </c>
    </row>
    <row r="1166" spans="22:22">
      <c r="V1166" s="8">
        <v>1165</v>
      </c>
    </row>
    <row r="1167" spans="22:22">
      <c r="V1167" s="8">
        <v>1166</v>
      </c>
    </row>
    <row r="1168" spans="22:22">
      <c r="V1168" s="8">
        <v>1167</v>
      </c>
    </row>
    <row r="1169" spans="22:22">
      <c r="V1169" s="8">
        <v>1168</v>
      </c>
    </row>
    <row r="1170" spans="22:22">
      <c r="V1170" s="8">
        <v>1169</v>
      </c>
    </row>
    <row r="1171" spans="22:22">
      <c r="V1171" s="8">
        <v>1170</v>
      </c>
    </row>
    <row r="1172" spans="22:22">
      <c r="V1172" s="8">
        <v>1171</v>
      </c>
    </row>
    <row r="1173" spans="22:22">
      <c r="V1173" s="8">
        <v>1172</v>
      </c>
    </row>
    <row r="1174" spans="22:22">
      <c r="V1174" s="8">
        <v>1173</v>
      </c>
    </row>
    <row r="1175" spans="22:22">
      <c r="V1175" s="8">
        <v>1174</v>
      </c>
    </row>
    <row r="1176" spans="22:22">
      <c r="V1176" s="8">
        <v>1175</v>
      </c>
    </row>
    <row r="1177" spans="22:22">
      <c r="V1177" s="8">
        <v>1176</v>
      </c>
    </row>
    <row r="1178" spans="22:22">
      <c r="V1178" s="8">
        <v>1177</v>
      </c>
    </row>
    <row r="1179" spans="22:22">
      <c r="V1179" s="8">
        <v>1178</v>
      </c>
    </row>
    <row r="1180" spans="22:22">
      <c r="V1180" s="8">
        <v>1179</v>
      </c>
    </row>
    <row r="1181" spans="22:22">
      <c r="V1181" s="8">
        <v>1180</v>
      </c>
    </row>
    <row r="1182" spans="22:22">
      <c r="V1182" s="8">
        <v>1181</v>
      </c>
    </row>
    <row r="1183" spans="22:22">
      <c r="V1183" s="8">
        <v>1182</v>
      </c>
    </row>
    <row r="1184" spans="22:22">
      <c r="V1184" s="8">
        <v>1183</v>
      </c>
    </row>
    <row r="1185" spans="22:22">
      <c r="V1185" s="8">
        <v>1184</v>
      </c>
    </row>
    <row r="1186" spans="22:22">
      <c r="V1186" s="8">
        <v>1185</v>
      </c>
    </row>
    <row r="1187" spans="22:22">
      <c r="V1187" s="8">
        <v>1186</v>
      </c>
    </row>
    <row r="1188" spans="22:22">
      <c r="V1188" s="8">
        <v>1187</v>
      </c>
    </row>
    <row r="1189" spans="22:22">
      <c r="V1189" s="8">
        <v>1188</v>
      </c>
    </row>
    <row r="1190" spans="22:22">
      <c r="V1190" s="8">
        <v>1189</v>
      </c>
    </row>
    <row r="1191" spans="22:22">
      <c r="V1191" s="8">
        <v>1190</v>
      </c>
    </row>
    <row r="1192" spans="22:22">
      <c r="V1192" s="8">
        <v>1191</v>
      </c>
    </row>
    <row r="1193" spans="22:22">
      <c r="V1193" s="8">
        <v>1192</v>
      </c>
    </row>
    <row r="1194" spans="22:22">
      <c r="V1194" s="8">
        <v>1193</v>
      </c>
    </row>
    <row r="1195" spans="22:22">
      <c r="V1195" s="8">
        <v>1194</v>
      </c>
    </row>
    <row r="1196" spans="22:22">
      <c r="V1196" s="8">
        <v>1195</v>
      </c>
    </row>
    <row r="1197" spans="22:22">
      <c r="V1197" s="8">
        <v>1196</v>
      </c>
    </row>
    <row r="1198" spans="22:22">
      <c r="V1198" s="8">
        <v>1197</v>
      </c>
    </row>
    <row r="1199" spans="22:22">
      <c r="V1199" s="8">
        <v>1198</v>
      </c>
    </row>
    <row r="1200" spans="22:22">
      <c r="V1200" s="8">
        <v>1199</v>
      </c>
    </row>
    <row r="1201" spans="22:22">
      <c r="V1201" s="8">
        <v>1200</v>
      </c>
    </row>
    <row r="1202" spans="22:22">
      <c r="V1202" s="8">
        <v>1201</v>
      </c>
    </row>
    <row r="1203" spans="22:22">
      <c r="V1203" s="8">
        <v>1202</v>
      </c>
    </row>
    <row r="1204" spans="22:22">
      <c r="V1204" s="8">
        <v>1203</v>
      </c>
    </row>
    <row r="1205" spans="22:22">
      <c r="V1205" s="8">
        <v>1204</v>
      </c>
    </row>
    <row r="1206" spans="22:22">
      <c r="V1206" s="8">
        <v>1205</v>
      </c>
    </row>
    <row r="1207" spans="22:22">
      <c r="V1207" s="8">
        <v>1206</v>
      </c>
    </row>
    <row r="1208" spans="22:22">
      <c r="V1208" s="8">
        <v>1207</v>
      </c>
    </row>
    <row r="1209" spans="22:22">
      <c r="V1209" s="8">
        <v>1208</v>
      </c>
    </row>
    <row r="1210" spans="22:22">
      <c r="V1210" s="8">
        <v>1209</v>
      </c>
    </row>
    <row r="1211" spans="22:22">
      <c r="V1211" s="8">
        <v>1210</v>
      </c>
    </row>
    <row r="1212" spans="22:22">
      <c r="V1212" s="8">
        <v>1211</v>
      </c>
    </row>
    <row r="1213" spans="22:22">
      <c r="V1213" s="8">
        <v>1212</v>
      </c>
    </row>
    <row r="1214" spans="22:22">
      <c r="V1214" s="8">
        <v>1213</v>
      </c>
    </row>
    <row r="1215" spans="22:22">
      <c r="V1215" s="8">
        <v>1214</v>
      </c>
    </row>
    <row r="1216" spans="22:22">
      <c r="V1216" s="8">
        <v>1215</v>
      </c>
    </row>
    <row r="1217" spans="22:22">
      <c r="V1217" s="8">
        <v>1216</v>
      </c>
    </row>
    <row r="1218" spans="22:22">
      <c r="V1218" s="8">
        <v>1217</v>
      </c>
    </row>
    <row r="1219" spans="22:22">
      <c r="V1219" s="8">
        <v>1218</v>
      </c>
    </row>
    <row r="1220" spans="22:22">
      <c r="V1220" s="8">
        <v>1219</v>
      </c>
    </row>
    <row r="1221" spans="22:22">
      <c r="V1221" s="8">
        <v>1220</v>
      </c>
    </row>
    <row r="1222" spans="22:22">
      <c r="V1222" s="8">
        <v>1221</v>
      </c>
    </row>
    <row r="1223" spans="22:22">
      <c r="V1223" s="8">
        <v>1222</v>
      </c>
    </row>
    <row r="1224" spans="22:22">
      <c r="V1224" s="8">
        <v>1223</v>
      </c>
    </row>
    <row r="1225" spans="22:22">
      <c r="V1225" s="8">
        <v>1224</v>
      </c>
    </row>
    <row r="1226" spans="22:22">
      <c r="V1226" s="8">
        <v>1225</v>
      </c>
    </row>
    <row r="1227" spans="22:22">
      <c r="V1227" s="8">
        <v>1226</v>
      </c>
    </row>
    <row r="1228" spans="22:22">
      <c r="V1228" s="8">
        <v>1227</v>
      </c>
    </row>
    <row r="1229" spans="22:22">
      <c r="V1229" s="8">
        <v>1228</v>
      </c>
    </row>
    <row r="1230" spans="22:22">
      <c r="V1230" s="8">
        <v>1229</v>
      </c>
    </row>
    <row r="1231" spans="22:22">
      <c r="V1231" s="8">
        <v>1230</v>
      </c>
    </row>
    <row r="1232" spans="22:22">
      <c r="V1232" s="8">
        <v>1231</v>
      </c>
    </row>
    <row r="1233" spans="22:22">
      <c r="V1233" s="8">
        <v>1232</v>
      </c>
    </row>
    <row r="1234" spans="22:22">
      <c r="V1234" s="8">
        <v>1233</v>
      </c>
    </row>
    <row r="1235" spans="22:22">
      <c r="V1235" s="8">
        <v>1234</v>
      </c>
    </row>
    <row r="1236" spans="22:22">
      <c r="V1236" s="8">
        <v>1235</v>
      </c>
    </row>
    <row r="1237" spans="22:22">
      <c r="V1237" s="8">
        <v>1236</v>
      </c>
    </row>
    <row r="1238" spans="22:22">
      <c r="V1238" s="8">
        <v>1237</v>
      </c>
    </row>
    <row r="1239" spans="22:22">
      <c r="V1239" s="8">
        <v>1238</v>
      </c>
    </row>
    <row r="1240" spans="22:22">
      <c r="V1240" s="8">
        <v>1239</v>
      </c>
    </row>
    <row r="1241" spans="22:22">
      <c r="V1241" s="8">
        <v>1240</v>
      </c>
    </row>
    <row r="1242" spans="22:22">
      <c r="V1242" s="8">
        <v>1241</v>
      </c>
    </row>
    <row r="1243" spans="22:22">
      <c r="V1243" s="8">
        <v>1242</v>
      </c>
    </row>
    <row r="1244" spans="22:22">
      <c r="V1244" s="8">
        <v>1243</v>
      </c>
    </row>
    <row r="1245" spans="22:22">
      <c r="V1245" s="8">
        <v>1244</v>
      </c>
    </row>
    <row r="1246" spans="22:22">
      <c r="V1246" s="8">
        <v>1245</v>
      </c>
    </row>
    <row r="1247" spans="22:22">
      <c r="V1247" s="8">
        <v>1246</v>
      </c>
    </row>
    <row r="1248" spans="22:22">
      <c r="V1248" s="8">
        <v>1247</v>
      </c>
    </row>
    <row r="1249" spans="22:22">
      <c r="V1249" s="8">
        <v>1248</v>
      </c>
    </row>
    <row r="1250" spans="22:22">
      <c r="V1250" s="8">
        <v>1249</v>
      </c>
    </row>
    <row r="1251" spans="22:22">
      <c r="V1251" s="8">
        <v>1250</v>
      </c>
    </row>
    <row r="1252" spans="22:22">
      <c r="V1252" s="8">
        <v>1251</v>
      </c>
    </row>
    <row r="1253" spans="22:22">
      <c r="V1253" s="8">
        <v>1252</v>
      </c>
    </row>
    <row r="1254" spans="22:22">
      <c r="V1254" s="8">
        <v>1253</v>
      </c>
    </row>
    <row r="1255" spans="22:22">
      <c r="V1255" s="8">
        <v>1254</v>
      </c>
    </row>
    <row r="1256" spans="22:22">
      <c r="V1256" s="8">
        <v>1255</v>
      </c>
    </row>
    <row r="1257" spans="22:22">
      <c r="V1257" s="8">
        <v>1256</v>
      </c>
    </row>
    <row r="1258" spans="22:22">
      <c r="V1258" s="8">
        <v>1257</v>
      </c>
    </row>
    <row r="1259" spans="22:22">
      <c r="V1259" s="8">
        <v>1258</v>
      </c>
    </row>
    <row r="1260" spans="22:22">
      <c r="V1260" s="8">
        <v>1259</v>
      </c>
    </row>
    <row r="1261" spans="22:22">
      <c r="V1261" s="8">
        <v>1260</v>
      </c>
    </row>
    <row r="1262" spans="22:22">
      <c r="V1262" s="8">
        <v>1261</v>
      </c>
    </row>
    <row r="1263" spans="22:22">
      <c r="V1263" s="8">
        <v>1262</v>
      </c>
    </row>
    <row r="1264" spans="22:22">
      <c r="V1264" s="8">
        <v>1263</v>
      </c>
    </row>
    <row r="1265" spans="22:22">
      <c r="V1265" s="8">
        <v>1264</v>
      </c>
    </row>
    <row r="1266" spans="22:22">
      <c r="V1266" s="8">
        <v>1265</v>
      </c>
    </row>
    <row r="1267" spans="22:22">
      <c r="V1267" s="8">
        <v>1266</v>
      </c>
    </row>
    <row r="1268" spans="22:22">
      <c r="V1268" s="8">
        <v>1267</v>
      </c>
    </row>
    <row r="1269" spans="22:22">
      <c r="V1269" s="8">
        <v>1268</v>
      </c>
    </row>
    <row r="1270" spans="22:22">
      <c r="V1270" s="8">
        <v>1269</v>
      </c>
    </row>
    <row r="1271" spans="22:22">
      <c r="V1271" s="8">
        <v>1270</v>
      </c>
    </row>
    <row r="1272" spans="22:22">
      <c r="V1272" s="8">
        <v>1271</v>
      </c>
    </row>
    <row r="1273" spans="22:22">
      <c r="V1273" s="8">
        <v>1272</v>
      </c>
    </row>
    <row r="1274" spans="22:22">
      <c r="V1274" s="8">
        <v>1273</v>
      </c>
    </row>
    <row r="1275" spans="22:22">
      <c r="V1275" s="8">
        <v>1274</v>
      </c>
    </row>
    <row r="1276" spans="22:22">
      <c r="V1276" s="8">
        <v>1275</v>
      </c>
    </row>
    <row r="1277" spans="22:22">
      <c r="V1277" s="8">
        <v>1276</v>
      </c>
    </row>
    <row r="1278" spans="22:22">
      <c r="V1278" s="8">
        <v>1277</v>
      </c>
    </row>
    <row r="1279" spans="22:22">
      <c r="V1279" s="8">
        <v>1278</v>
      </c>
    </row>
    <row r="1280" spans="22:22">
      <c r="V1280" s="8">
        <v>1279</v>
      </c>
    </row>
    <row r="1281" spans="22:22">
      <c r="V1281" s="8">
        <v>1280</v>
      </c>
    </row>
    <row r="1282" spans="22:22">
      <c r="V1282" s="8">
        <v>1281</v>
      </c>
    </row>
    <row r="1283" spans="22:22">
      <c r="V1283" s="8">
        <v>1282</v>
      </c>
    </row>
    <row r="1284" spans="22:22">
      <c r="V1284" s="8">
        <v>1283</v>
      </c>
    </row>
    <row r="1285" spans="22:22">
      <c r="V1285" s="8">
        <v>1284</v>
      </c>
    </row>
    <row r="1286" spans="22:22">
      <c r="V1286" s="8">
        <v>1285</v>
      </c>
    </row>
    <row r="1287" spans="22:22">
      <c r="V1287" s="8">
        <v>1286</v>
      </c>
    </row>
    <row r="1288" spans="22:22">
      <c r="V1288" s="8">
        <v>1287</v>
      </c>
    </row>
    <row r="1289" spans="22:22">
      <c r="V1289" s="8">
        <v>1288</v>
      </c>
    </row>
    <row r="1290" spans="22:22">
      <c r="V1290" s="8">
        <v>1289</v>
      </c>
    </row>
    <row r="1291" spans="22:22">
      <c r="V1291" s="8">
        <v>1290</v>
      </c>
    </row>
    <row r="1292" spans="22:22">
      <c r="V1292" s="8">
        <v>1291</v>
      </c>
    </row>
    <row r="1293" spans="22:22">
      <c r="V1293" s="8">
        <v>1292</v>
      </c>
    </row>
    <row r="1294" spans="22:22">
      <c r="V1294" s="8">
        <v>1293</v>
      </c>
    </row>
    <row r="1295" spans="22:22">
      <c r="V1295" s="8">
        <v>1294</v>
      </c>
    </row>
    <row r="1296" spans="22:22">
      <c r="V1296" s="8">
        <v>1295</v>
      </c>
    </row>
    <row r="1297" spans="22:22">
      <c r="V1297" s="8">
        <v>1296</v>
      </c>
    </row>
    <row r="1298" spans="22:22">
      <c r="V1298" s="8">
        <v>1297</v>
      </c>
    </row>
    <row r="1299" spans="22:22">
      <c r="V1299" s="8">
        <v>1298</v>
      </c>
    </row>
    <row r="1300" spans="22:22">
      <c r="V1300" s="8">
        <v>1299</v>
      </c>
    </row>
    <row r="1301" spans="22:22">
      <c r="V1301" s="8">
        <v>1300</v>
      </c>
    </row>
    <row r="1302" spans="22:22">
      <c r="V1302" s="8">
        <v>1301</v>
      </c>
    </row>
    <row r="1303" spans="22:22">
      <c r="V1303" s="8">
        <v>1302</v>
      </c>
    </row>
    <row r="1304" spans="22:22">
      <c r="V1304" s="8">
        <v>1303</v>
      </c>
    </row>
    <row r="1305" spans="22:22">
      <c r="V1305" s="8">
        <v>1304</v>
      </c>
    </row>
    <row r="1306" spans="22:22">
      <c r="V1306" s="8">
        <v>1305</v>
      </c>
    </row>
    <row r="1307" spans="22:22">
      <c r="V1307" s="8">
        <v>1306</v>
      </c>
    </row>
    <row r="1308" spans="22:22">
      <c r="V1308" s="8">
        <v>1307</v>
      </c>
    </row>
    <row r="1309" spans="22:22">
      <c r="V1309" s="8">
        <v>1308</v>
      </c>
    </row>
    <row r="1310" spans="22:22">
      <c r="V1310" s="8">
        <v>1309</v>
      </c>
    </row>
    <row r="1311" spans="22:22">
      <c r="V1311" s="8">
        <v>1310</v>
      </c>
    </row>
    <row r="1312" spans="22:22">
      <c r="V1312" s="8">
        <v>1311</v>
      </c>
    </row>
    <row r="1313" spans="22:22">
      <c r="V1313" s="8">
        <v>1312</v>
      </c>
    </row>
    <row r="1314" spans="22:22">
      <c r="V1314" s="8">
        <v>1313</v>
      </c>
    </row>
    <row r="1315" spans="22:22">
      <c r="V1315" s="8">
        <v>1314</v>
      </c>
    </row>
    <row r="1316" spans="22:22">
      <c r="V1316" s="8">
        <v>1315</v>
      </c>
    </row>
    <row r="1317" spans="22:22">
      <c r="V1317" s="8">
        <v>1316</v>
      </c>
    </row>
    <row r="1318" spans="22:22">
      <c r="V1318" s="8">
        <v>1317</v>
      </c>
    </row>
    <row r="1319" spans="22:22">
      <c r="V1319" s="8">
        <v>1318</v>
      </c>
    </row>
    <row r="1320" spans="22:22">
      <c r="V1320" s="8">
        <v>1319</v>
      </c>
    </row>
    <row r="1321" spans="22:22">
      <c r="V1321" s="8">
        <v>1320</v>
      </c>
    </row>
    <row r="1322" spans="22:22">
      <c r="V1322" s="8">
        <v>1321</v>
      </c>
    </row>
    <row r="1323" spans="22:22">
      <c r="V1323" s="8">
        <v>1322</v>
      </c>
    </row>
    <row r="1324" spans="22:22">
      <c r="V1324" s="8">
        <v>1323</v>
      </c>
    </row>
    <row r="1325" spans="22:22">
      <c r="V1325" s="8">
        <v>1324</v>
      </c>
    </row>
    <row r="1326" spans="22:22">
      <c r="V1326" s="8">
        <v>1325</v>
      </c>
    </row>
    <row r="1327" spans="22:22">
      <c r="V1327" s="8">
        <v>1326</v>
      </c>
    </row>
    <row r="1328" spans="22:22">
      <c r="V1328" s="8">
        <v>1327</v>
      </c>
    </row>
    <row r="1329" spans="22:22">
      <c r="V1329" s="8">
        <v>1328</v>
      </c>
    </row>
    <row r="1330" spans="22:22">
      <c r="V1330" s="8">
        <v>1329</v>
      </c>
    </row>
    <row r="1331" spans="22:22">
      <c r="V1331" s="8">
        <v>1330</v>
      </c>
    </row>
    <row r="1332" spans="22:22">
      <c r="V1332" s="8">
        <v>1331</v>
      </c>
    </row>
    <row r="1333" spans="22:22">
      <c r="V1333" s="8">
        <v>1332</v>
      </c>
    </row>
    <row r="1334" spans="22:22">
      <c r="V1334" s="8">
        <v>1333</v>
      </c>
    </row>
    <row r="1335" spans="22:22">
      <c r="V1335" s="8">
        <v>1334</v>
      </c>
    </row>
    <row r="1336" spans="22:22">
      <c r="V1336" s="8">
        <v>1335</v>
      </c>
    </row>
    <row r="1337" spans="22:22">
      <c r="V1337" s="8">
        <v>1336</v>
      </c>
    </row>
    <row r="1338" spans="22:22">
      <c r="V1338" s="8">
        <v>1337</v>
      </c>
    </row>
    <row r="1339" spans="22:22">
      <c r="V1339" s="8">
        <v>1338</v>
      </c>
    </row>
    <row r="1340" spans="22:22">
      <c r="V1340" s="8">
        <v>1339</v>
      </c>
    </row>
    <row r="1341" spans="22:22">
      <c r="V1341" s="8">
        <v>1340</v>
      </c>
    </row>
    <row r="1342" spans="22:22">
      <c r="V1342" s="8">
        <v>1341</v>
      </c>
    </row>
    <row r="1343" spans="22:22">
      <c r="V1343" s="8">
        <v>1342</v>
      </c>
    </row>
    <row r="1344" spans="22:22">
      <c r="V1344" s="8">
        <v>1343</v>
      </c>
    </row>
    <row r="1345" spans="22:22">
      <c r="V1345" s="8">
        <v>1344</v>
      </c>
    </row>
    <row r="1346" spans="22:22">
      <c r="V1346" s="8">
        <v>1345</v>
      </c>
    </row>
    <row r="1347" spans="22:22">
      <c r="V1347" s="8">
        <v>1346</v>
      </c>
    </row>
    <row r="1348" spans="22:22">
      <c r="V1348" s="8">
        <v>1347</v>
      </c>
    </row>
    <row r="1349" spans="22:22">
      <c r="V1349" s="8">
        <v>1348</v>
      </c>
    </row>
    <row r="1350" spans="22:22">
      <c r="V1350" s="8">
        <v>1349</v>
      </c>
    </row>
    <row r="1351" spans="22:22">
      <c r="V1351" s="8">
        <v>1350</v>
      </c>
    </row>
    <row r="1352" spans="22:22">
      <c r="V1352" s="8">
        <v>1351</v>
      </c>
    </row>
    <row r="1353" spans="22:22">
      <c r="V1353" s="8">
        <v>1352</v>
      </c>
    </row>
    <row r="1354" spans="22:22">
      <c r="V1354" s="8">
        <v>1353</v>
      </c>
    </row>
    <row r="1355" spans="22:22">
      <c r="V1355" s="8">
        <v>1354</v>
      </c>
    </row>
    <row r="1356" spans="22:22">
      <c r="V1356" s="8">
        <v>1355</v>
      </c>
    </row>
    <row r="1357" spans="22:22">
      <c r="V1357" s="8">
        <v>1356</v>
      </c>
    </row>
    <row r="1358" spans="22:22">
      <c r="V1358" s="8">
        <v>1357</v>
      </c>
    </row>
    <row r="1359" spans="22:22">
      <c r="V1359" s="8">
        <v>1358</v>
      </c>
    </row>
    <row r="1360" spans="22:22">
      <c r="V1360" s="8">
        <v>1359</v>
      </c>
    </row>
    <row r="1361" spans="22:22">
      <c r="V1361" s="8">
        <v>1360</v>
      </c>
    </row>
    <row r="1362" spans="22:22">
      <c r="V1362" s="8">
        <v>1361</v>
      </c>
    </row>
    <row r="1363" spans="22:22">
      <c r="V1363" s="8">
        <v>1362</v>
      </c>
    </row>
    <row r="1364" spans="22:22">
      <c r="V1364" s="8">
        <v>1363</v>
      </c>
    </row>
    <row r="1365" spans="22:22">
      <c r="V1365" s="8">
        <v>1364</v>
      </c>
    </row>
    <row r="1366" spans="22:22">
      <c r="V1366" s="8">
        <v>1365</v>
      </c>
    </row>
    <row r="1367" spans="22:22">
      <c r="V1367" s="8">
        <v>1366</v>
      </c>
    </row>
    <row r="1368" spans="22:22">
      <c r="V1368" s="8">
        <v>1367</v>
      </c>
    </row>
    <row r="1369" spans="22:22">
      <c r="V1369" s="8">
        <v>1368</v>
      </c>
    </row>
    <row r="1370" spans="22:22">
      <c r="V1370" s="8">
        <v>1369</v>
      </c>
    </row>
    <row r="1371" spans="22:22">
      <c r="V1371" s="8">
        <v>1370</v>
      </c>
    </row>
    <row r="1372" spans="22:22">
      <c r="V1372" s="8">
        <v>1371</v>
      </c>
    </row>
    <row r="1373" spans="22:22">
      <c r="V1373" s="8">
        <v>1372</v>
      </c>
    </row>
    <row r="1374" spans="22:22">
      <c r="V1374" s="8">
        <v>1373</v>
      </c>
    </row>
    <row r="1375" spans="22:22">
      <c r="V1375" s="8">
        <v>1374</v>
      </c>
    </row>
    <row r="1376" spans="22:22">
      <c r="V1376" s="8">
        <v>1375</v>
      </c>
    </row>
    <row r="1377" spans="22:22">
      <c r="V1377" s="8">
        <v>1376</v>
      </c>
    </row>
    <row r="1378" spans="22:22">
      <c r="V1378" s="8">
        <v>1377</v>
      </c>
    </row>
    <row r="1379" spans="22:22">
      <c r="V1379" s="8">
        <v>1378</v>
      </c>
    </row>
    <row r="1380" spans="22:22">
      <c r="V1380" s="8">
        <v>1379</v>
      </c>
    </row>
    <row r="1381" spans="22:22">
      <c r="V1381" s="8">
        <v>1380</v>
      </c>
    </row>
    <row r="1382" spans="22:22">
      <c r="V1382" s="8">
        <v>1381</v>
      </c>
    </row>
    <row r="1383" spans="22:22">
      <c r="V1383" s="8">
        <v>1382</v>
      </c>
    </row>
    <row r="1384" spans="22:22">
      <c r="V1384" s="8">
        <v>1383</v>
      </c>
    </row>
    <row r="1385" spans="22:22">
      <c r="V1385" s="8">
        <v>1384</v>
      </c>
    </row>
    <row r="1386" spans="22:22">
      <c r="V1386" s="8">
        <v>1385</v>
      </c>
    </row>
    <row r="1387" spans="22:22">
      <c r="V1387" s="8">
        <v>1386</v>
      </c>
    </row>
    <row r="1388" spans="22:22">
      <c r="V1388" s="8">
        <v>1387</v>
      </c>
    </row>
    <row r="1389" spans="22:22">
      <c r="V1389" s="8">
        <v>1388</v>
      </c>
    </row>
    <row r="1390" spans="22:22">
      <c r="V1390" s="8">
        <v>1389</v>
      </c>
    </row>
    <row r="1391" spans="22:22">
      <c r="V1391" s="8">
        <v>1390</v>
      </c>
    </row>
    <row r="1392" spans="22:22">
      <c r="V1392" s="8">
        <v>1391</v>
      </c>
    </row>
    <row r="1393" spans="22:22">
      <c r="V1393" s="8">
        <v>1392</v>
      </c>
    </row>
    <row r="1394" spans="22:22">
      <c r="V1394" s="8">
        <v>1393</v>
      </c>
    </row>
    <row r="1395" spans="22:22">
      <c r="V1395" s="8">
        <v>1394</v>
      </c>
    </row>
    <row r="1396" spans="22:22">
      <c r="V1396" s="8">
        <v>1395</v>
      </c>
    </row>
    <row r="1397" spans="22:22">
      <c r="V1397" s="8">
        <v>1396</v>
      </c>
    </row>
    <row r="1398" spans="22:22">
      <c r="V1398" s="8">
        <v>1397</v>
      </c>
    </row>
    <row r="1399" spans="22:22">
      <c r="V1399" s="8">
        <v>1398</v>
      </c>
    </row>
    <row r="1400" spans="22:22">
      <c r="V1400" s="8">
        <v>1399</v>
      </c>
    </row>
    <row r="1401" spans="22:22">
      <c r="V1401" s="8">
        <v>1400</v>
      </c>
    </row>
    <row r="1402" spans="22:22">
      <c r="V1402" s="8">
        <v>1401</v>
      </c>
    </row>
    <row r="1403" spans="22:22">
      <c r="V1403" s="8">
        <v>1402</v>
      </c>
    </row>
    <row r="1404" spans="22:22">
      <c r="V1404" s="8">
        <v>1403</v>
      </c>
    </row>
    <row r="1405" spans="22:22">
      <c r="V1405" s="8">
        <v>1404</v>
      </c>
    </row>
    <row r="1406" spans="22:22">
      <c r="V1406" s="8">
        <v>1405</v>
      </c>
    </row>
    <row r="1407" spans="22:22">
      <c r="V1407" s="8">
        <v>1406</v>
      </c>
    </row>
    <row r="1408" spans="22:22">
      <c r="V1408" s="8">
        <v>1407</v>
      </c>
    </row>
    <row r="1409" spans="22:22">
      <c r="V1409" s="8">
        <v>1408</v>
      </c>
    </row>
    <row r="1410" spans="22:22">
      <c r="V1410" s="8">
        <v>1409</v>
      </c>
    </row>
    <row r="1411" spans="22:22">
      <c r="V1411" s="8">
        <v>1410</v>
      </c>
    </row>
    <row r="1412" spans="22:22">
      <c r="V1412" s="8">
        <v>1411</v>
      </c>
    </row>
    <row r="1413" spans="22:22">
      <c r="V1413" s="8">
        <v>1412</v>
      </c>
    </row>
    <row r="1414" spans="22:22">
      <c r="V1414" s="8">
        <v>1413</v>
      </c>
    </row>
    <row r="1415" spans="22:22">
      <c r="V1415" s="8">
        <v>1414</v>
      </c>
    </row>
    <row r="1416" spans="22:22">
      <c r="V1416" s="8">
        <v>1415</v>
      </c>
    </row>
    <row r="1417" spans="22:22">
      <c r="V1417" s="8">
        <v>1416</v>
      </c>
    </row>
    <row r="1418" spans="22:22">
      <c r="V1418" s="8">
        <v>1417</v>
      </c>
    </row>
    <row r="1419" spans="22:22">
      <c r="V1419" s="8">
        <v>1418</v>
      </c>
    </row>
    <row r="1420" spans="22:22">
      <c r="V1420" s="8">
        <v>1419</v>
      </c>
    </row>
    <row r="1421" spans="22:22">
      <c r="V1421" s="8">
        <v>1420</v>
      </c>
    </row>
    <row r="1422" spans="22:22">
      <c r="V1422" s="8">
        <v>1421</v>
      </c>
    </row>
    <row r="1423" spans="22:22">
      <c r="V1423" s="8">
        <v>1422</v>
      </c>
    </row>
    <row r="1424" spans="22:22">
      <c r="V1424" s="8">
        <v>1423</v>
      </c>
    </row>
    <row r="1425" spans="22:22">
      <c r="V1425" s="8">
        <v>1424</v>
      </c>
    </row>
    <row r="1426" spans="22:22">
      <c r="V1426" s="8">
        <v>1425</v>
      </c>
    </row>
    <row r="1427" spans="22:22">
      <c r="V1427" s="8">
        <v>1426</v>
      </c>
    </row>
    <row r="1428" spans="22:22">
      <c r="V1428" s="8">
        <v>1427</v>
      </c>
    </row>
    <row r="1429" spans="22:22">
      <c r="V1429" s="8">
        <v>1428</v>
      </c>
    </row>
    <row r="1430" spans="22:22">
      <c r="V1430" s="8">
        <v>1429</v>
      </c>
    </row>
    <row r="1431" spans="22:22">
      <c r="V1431" s="8">
        <v>1430</v>
      </c>
    </row>
    <row r="1432" spans="22:22">
      <c r="V1432" s="8">
        <v>1431</v>
      </c>
    </row>
    <row r="1433" spans="22:22">
      <c r="V1433" s="8">
        <v>1432</v>
      </c>
    </row>
    <row r="1434" spans="22:22">
      <c r="V1434" s="8">
        <v>1433</v>
      </c>
    </row>
    <row r="1435" spans="22:22">
      <c r="V1435" s="8">
        <v>1434</v>
      </c>
    </row>
    <row r="1436" spans="22:22">
      <c r="V1436" s="8">
        <v>1435</v>
      </c>
    </row>
    <row r="1437" spans="22:22">
      <c r="V1437" s="8">
        <v>1436</v>
      </c>
    </row>
    <row r="1438" spans="22:22">
      <c r="V1438" s="8">
        <v>1437</v>
      </c>
    </row>
    <row r="1439" spans="22:22">
      <c r="V1439" s="8">
        <v>1438</v>
      </c>
    </row>
    <row r="1440" spans="22:22">
      <c r="V1440" s="8">
        <v>1439</v>
      </c>
    </row>
    <row r="1441" spans="22:22">
      <c r="V1441" s="8">
        <v>1440</v>
      </c>
    </row>
    <row r="1442" spans="22:22">
      <c r="V1442" s="8">
        <v>1441</v>
      </c>
    </row>
    <row r="1443" spans="22:22">
      <c r="V1443" s="8">
        <v>1442</v>
      </c>
    </row>
    <row r="1444" spans="22:22">
      <c r="V1444" s="8">
        <v>1443</v>
      </c>
    </row>
    <row r="1445" spans="22:22">
      <c r="V1445" s="8">
        <v>1444</v>
      </c>
    </row>
    <row r="1446" spans="22:22">
      <c r="V1446" s="8">
        <v>1445</v>
      </c>
    </row>
    <row r="1447" spans="22:22">
      <c r="V1447" s="8">
        <v>1446</v>
      </c>
    </row>
    <row r="1448" spans="22:22">
      <c r="V1448" s="8">
        <v>1447</v>
      </c>
    </row>
    <row r="1449" spans="22:22">
      <c r="V1449" s="8">
        <v>1448</v>
      </c>
    </row>
    <row r="1450" spans="22:22">
      <c r="V1450" s="8">
        <v>1449</v>
      </c>
    </row>
    <row r="1451" spans="22:22">
      <c r="V1451" s="8">
        <v>1450</v>
      </c>
    </row>
    <row r="1452" spans="22:22">
      <c r="V1452" s="8">
        <v>1451</v>
      </c>
    </row>
    <row r="1453" spans="22:22">
      <c r="V1453" s="8">
        <v>1452</v>
      </c>
    </row>
    <row r="1454" spans="22:22">
      <c r="V1454" s="8">
        <v>1453</v>
      </c>
    </row>
    <row r="1455" spans="22:22">
      <c r="V1455" s="8">
        <v>1454</v>
      </c>
    </row>
    <row r="1456" spans="22:22">
      <c r="V1456" s="8">
        <v>1455</v>
      </c>
    </row>
    <row r="1457" spans="22:22">
      <c r="V1457" s="8">
        <v>1456</v>
      </c>
    </row>
    <row r="1458" spans="22:22">
      <c r="V1458" s="8">
        <v>1457</v>
      </c>
    </row>
    <row r="1459" spans="22:22">
      <c r="V1459" s="8">
        <v>1458</v>
      </c>
    </row>
    <row r="1460" spans="22:22">
      <c r="V1460" s="8">
        <v>1459</v>
      </c>
    </row>
    <row r="1461" spans="22:22">
      <c r="V1461" s="8">
        <v>1460</v>
      </c>
    </row>
    <row r="1462" spans="22:22">
      <c r="V1462" s="8">
        <v>1461</v>
      </c>
    </row>
    <row r="1463" spans="22:22">
      <c r="V1463" s="8">
        <v>1462</v>
      </c>
    </row>
    <row r="1464" spans="22:22">
      <c r="V1464" s="8">
        <v>1463</v>
      </c>
    </row>
    <row r="1465" spans="22:22">
      <c r="V1465" s="8">
        <v>1464</v>
      </c>
    </row>
    <row r="1466" spans="22:22">
      <c r="V1466" s="8">
        <v>1465</v>
      </c>
    </row>
    <row r="1467" spans="22:22">
      <c r="V1467" s="8">
        <v>1466</v>
      </c>
    </row>
    <row r="1468" spans="22:22">
      <c r="V1468" s="8">
        <v>1467</v>
      </c>
    </row>
    <row r="1469" spans="22:22">
      <c r="V1469" s="8">
        <v>1468</v>
      </c>
    </row>
    <row r="1470" spans="22:22">
      <c r="V1470" s="8">
        <v>1469</v>
      </c>
    </row>
    <row r="1471" spans="22:22">
      <c r="V1471" s="8">
        <v>1470</v>
      </c>
    </row>
    <row r="1472" spans="22:22">
      <c r="V1472" s="8">
        <v>1471</v>
      </c>
    </row>
    <row r="1473" spans="22:22">
      <c r="V1473" s="8">
        <v>1472</v>
      </c>
    </row>
    <row r="1474" spans="22:22">
      <c r="V1474" s="8">
        <v>1473</v>
      </c>
    </row>
    <row r="1475" spans="22:22">
      <c r="V1475" s="8">
        <v>1474</v>
      </c>
    </row>
    <row r="1476" spans="22:22">
      <c r="V1476" s="8">
        <v>1475</v>
      </c>
    </row>
    <row r="1477" spans="22:22">
      <c r="V1477" s="8">
        <v>1476</v>
      </c>
    </row>
    <row r="1478" spans="22:22">
      <c r="V1478" s="8">
        <v>1477</v>
      </c>
    </row>
    <row r="1479" spans="22:22">
      <c r="V1479" s="8">
        <v>1478</v>
      </c>
    </row>
    <row r="1480" spans="22:22">
      <c r="V1480" s="8">
        <v>1479</v>
      </c>
    </row>
    <row r="1481" spans="22:22">
      <c r="V1481" s="8">
        <v>1480</v>
      </c>
    </row>
    <row r="1482" spans="22:22">
      <c r="V1482" s="8">
        <v>1481</v>
      </c>
    </row>
    <row r="1483" spans="22:22">
      <c r="V1483" s="8">
        <v>1482</v>
      </c>
    </row>
    <row r="1484" spans="22:22">
      <c r="V1484" s="8">
        <v>1483</v>
      </c>
    </row>
    <row r="1485" spans="22:22">
      <c r="V1485" s="8">
        <v>1484</v>
      </c>
    </row>
    <row r="1486" spans="22:22">
      <c r="V1486" s="8">
        <v>1485</v>
      </c>
    </row>
    <row r="1487" spans="22:22">
      <c r="V1487" s="8">
        <v>1486</v>
      </c>
    </row>
    <row r="1488" spans="22:22">
      <c r="V1488" s="8">
        <v>1487</v>
      </c>
    </row>
    <row r="1489" spans="22:22">
      <c r="V1489" s="8">
        <v>1488</v>
      </c>
    </row>
    <row r="1490" spans="22:22">
      <c r="V1490" s="8">
        <v>1489</v>
      </c>
    </row>
    <row r="1491" spans="22:22">
      <c r="V1491" s="8">
        <v>1490</v>
      </c>
    </row>
    <row r="1492" spans="22:22">
      <c r="V1492" s="8">
        <v>1491</v>
      </c>
    </row>
    <row r="1493" spans="22:22">
      <c r="V1493" s="8">
        <v>1492</v>
      </c>
    </row>
    <row r="1494" spans="22:22">
      <c r="V1494" s="8">
        <v>1493</v>
      </c>
    </row>
    <row r="1495" spans="22:22">
      <c r="V1495" s="8">
        <v>1494</v>
      </c>
    </row>
    <row r="1496" spans="22:22">
      <c r="V1496" s="8">
        <v>1495</v>
      </c>
    </row>
    <row r="1497" spans="22:22">
      <c r="V1497" s="8">
        <v>1496</v>
      </c>
    </row>
    <row r="1498" spans="22:22">
      <c r="V1498" s="8">
        <v>1497</v>
      </c>
    </row>
    <row r="1499" spans="22:22">
      <c r="V1499" s="8">
        <v>1498</v>
      </c>
    </row>
    <row r="1500" spans="22:22">
      <c r="V1500" s="8">
        <v>1499</v>
      </c>
    </row>
    <row r="1501" spans="22:22">
      <c r="V1501" s="8">
        <v>1500</v>
      </c>
    </row>
    <row r="1502" spans="22:22">
      <c r="V1502" s="8">
        <v>1501</v>
      </c>
    </row>
    <row r="1503" spans="22:22">
      <c r="V1503" s="8">
        <v>1502</v>
      </c>
    </row>
    <row r="1504" spans="22:22">
      <c r="V1504" s="8">
        <v>1503</v>
      </c>
    </row>
    <row r="1505" spans="22:22">
      <c r="V1505" s="8">
        <v>1504</v>
      </c>
    </row>
    <row r="1506" spans="22:22">
      <c r="V1506" s="8">
        <v>1505</v>
      </c>
    </row>
    <row r="1507" spans="22:22">
      <c r="V1507" s="8">
        <v>1506</v>
      </c>
    </row>
    <row r="1508" spans="22:22">
      <c r="V1508" s="8">
        <v>1507</v>
      </c>
    </row>
    <row r="1509" spans="22:22">
      <c r="V1509" s="8">
        <v>1508</v>
      </c>
    </row>
    <row r="1510" spans="22:22">
      <c r="V1510" s="8">
        <v>1509</v>
      </c>
    </row>
    <row r="1511" spans="22:22">
      <c r="V1511" s="8">
        <v>1510</v>
      </c>
    </row>
    <row r="1512" spans="22:22">
      <c r="V1512" s="8">
        <v>1511</v>
      </c>
    </row>
    <row r="1513" spans="22:22">
      <c r="V1513" s="8">
        <v>1512</v>
      </c>
    </row>
    <row r="1514" spans="22:22">
      <c r="V1514" s="8">
        <v>1513</v>
      </c>
    </row>
    <row r="1515" spans="22:22">
      <c r="V1515" s="8">
        <v>1514</v>
      </c>
    </row>
    <row r="1516" spans="22:22">
      <c r="V1516" s="8">
        <v>1515</v>
      </c>
    </row>
    <row r="1517" spans="22:22">
      <c r="V1517" s="8">
        <v>1516</v>
      </c>
    </row>
    <row r="1518" spans="22:22">
      <c r="V1518" s="8">
        <v>1517</v>
      </c>
    </row>
    <row r="1519" spans="22:22">
      <c r="V1519" s="8">
        <v>1518</v>
      </c>
    </row>
    <row r="1520" spans="22:22">
      <c r="V1520" s="8">
        <v>1519</v>
      </c>
    </row>
    <row r="1521" spans="22:22">
      <c r="V1521" s="8">
        <v>1520</v>
      </c>
    </row>
    <row r="1522" spans="22:22">
      <c r="V1522" s="8">
        <v>1521</v>
      </c>
    </row>
    <row r="1523" spans="22:22">
      <c r="V1523" s="8">
        <v>1522</v>
      </c>
    </row>
    <row r="1524" spans="22:22">
      <c r="V1524" s="8">
        <v>1523</v>
      </c>
    </row>
    <row r="1525" spans="22:22">
      <c r="V1525" s="8">
        <v>1524</v>
      </c>
    </row>
    <row r="1526" spans="22:22">
      <c r="V1526" s="8">
        <v>1525</v>
      </c>
    </row>
    <row r="1527" spans="22:22">
      <c r="V1527" s="8">
        <v>1526</v>
      </c>
    </row>
    <row r="1528" spans="22:22">
      <c r="V1528" s="8">
        <v>1527</v>
      </c>
    </row>
    <row r="1529" spans="22:22">
      <c r="V1529" s="8">
        <v>1528</v>
      </c>
    </row>
    <row r="1530" spans="22:22">
      <c r="V1530" s="8">
        <v>1529</v>
      </c>
    </row>
    <row r="1531" spans="22:22">
      <c r="V1531" s="8">
        <v>1530</v>
      </c>
    </row>
    <row r="1532" spans="22:22">
      <c r="V1532" s="8">
        <v>1531</v>
      </c>
    </row>
    <row r="1533" spans="22:22">
      <c r="V1533" s="8">
        <v>1532</v>
      </c>
    </row>
    <row r="1534" spans="22:22">
      <c r="V1534" s="8">
        <v>1533</v>
      </c>
    </row>
    <row r="1535" spans="22:22">
      <c r="V1535" s="8">
        <v>1534</v>
      </c>
    </row>
    <row r="1536" spans="22:22">
      <c r="V1536" s="8">
        <v>1535</v>
      </c>
    </row>
    <row r="1537" spans="22:22">
      <c r="V1537" s="8">
        <v>1536</v>
      </c>
    </row>
    <row r="1538" spans="22:22">
      <c r="V1538" s="8">
        <v>1537</v>
      </c>
    </row>
    <row r="1539" spans="22:22">
      <c r="V1539" s="8">
        <v>1538</v>
      </c>
    </row>
    <row r="1540" spans="22:22">
      <c r="V1540" s="8">
        <v>1539</v>
      </c>
    </row>
    <row r="1541" spans="22:22">
      <c r="V1541" s="8">
        <v>1540</v>
      </c>
    </row>
    <row r="1542" spans="22:22">
      <c r="V1542" s="8">
        <v>1541</v>
      </c>
    </row>
    <row r="1543" spans="22:22">
      <c r="V1543" s="8">
        <v>1542</v>
      </c>
    </row>
    <row r="1544" spans="22:22">
      <c r="V1544" s="8">
        <v>1543</v>
      </c>
    </row>
    <row r="1545" spans="22:22">
      <c r="V1545" s="8">
        <v>1544</v>
      </c>
    </row>
    <row r="1546" spans="22:22">
      <c r="V1546" s="8">
        <v>1545</v>
      </c>
    </row>
    <row r="1547" spans="22:22">
      <c r="V1547" s="8">
        <v>1546</v>
      </c>
    </row>
    <row r="1548" spans="22:22">
      <c r="V1548" s="8">
        <v>1547</v>
      </c>
    </row>
    <row r="1549" spans="22:22">
      <c r="V1549" s="8">
        <v>1548</v>
      </c>
    </row>
    <row r="1550" spans="22:22">
      <c r="V1550" s="8">
        <v>1549</v>
      </c>
    </row>
    <row r="1551" spans="22:22">
      <c r="V1551" s="8">
        <v>1550</v>
      </c>
    </row>
    <row r="1552" spans="22:22">
      <c r="V1552" s="8">
        <v>1551</v>
      </c>
    </row>
    <row r="1553" spans="22:22">
      <c r="V1553" s="8">
        <v>1552</v>
      </c>
    </row>
    <row r="1554" spans="22:22">
      <c r="V1554" s="8">
        <v>1553</v>
      </c>
    </row>
    <row r="1555" spans="22:22">
      <c r="V1555" s="8">
        <v>1554</v>
      </c>
    </row>
    <row r="1556" spans="22:22">
      <c r="V1556" s="8">
        <v>1555</v>
      </c>
    </row>
    <row r="1557" spans="22:22">
      <c r="V1557" s="8">
        <v>1556</v>
      </c>
    </row>
    <row r="1558" spans="22:22">
      <c r="V1558" s="8">
        <v>1557</v>
      </c>
    </row>
    <row r="1559" spans="22:22">
      <c r="V1559" s="8">
        <v>1558</v>
      </c>
    </row>
    <row r="1560" spans="22:22">
      <c r="V1560" s="8">
        <v>1559</v>
      </c>
    </row>
    <row r="1561" spans="22:22">
      <c r="V1561" s="8">
        <v>1560</v>
      </c>
    </row>
    <row r="1562" spans="22:22">
      <c r="V1562" s="8">
        <v>1561</v>
      </c>
    </row>
    <row r="1563" spans="22:22">
      <c r="V1563" s="8">
        <v>1562</v>
      </c>
    </row>
    <row r="1564" spans="22:22">
      <c r="V1564" s="8">
        <v>1563</v>
      </c>
    </row>
    <row r="1565" spans="22:22">
      <c r="V1565" s="8">
        <v>1564</v>
      </c>
    </row>
    <row r="1566" spans="22:22">
      <c r="V1566" s="8">
        <v>1565</v>
      </c>
    </row>
    <row r="1567" spans="22:22">
      <c r="V1567" s="8">
        <v>1566</v>
      </c>
    </row>
    <row r="1568" spans="22:22">
      <c r="V1568" s="8">
        <v>1567</v>
      </c>
    </row>
    <row r="1569" spans="22:22">
      <c r="V1569" s="8">
        <v>1568</v>
      </c>
    </row>
    <row r="1570" spans="22:22">
      <c r="V1570" s="8">
        <v>1569</v>
      </c>
    </row>
    <row r="1571" spans="22:22">
      <c r="V1571" s="8">
        <v>1570</v>
      </c>
    </row>
    <row r="1572" spans="22:22">
      <c r="V1572" s="8">
        <v>1571</v>
      </c>
    </row>
    <row r="1573" spans="22:22">
      <c r="V1573" s="8">
        <v>1572</v>
      </c>
    </row>
    <row r="1574" spans="22:22">
      <c r="V1574" s="8">
        <v>1573</v>
      </c>
    </row>
    <row r="1575" spans="22:22">
      <c r="V1575" s="8">
        <v>1574</v>
      </c>
    </row>
    <row r="1576" spans="22:22">
      <c r="V1576" s="8">
        <v>1575</v>
      </c>
    </row>
    <row r="1577" spans="22:22">
      <c r="V1577" s="8">
        <v>1576</v>
      </c>
    </row>
    <row r="1578" spans="22:22">
      <c r="V1578" s="8">
        <v>1577</v>
      </c>
    </row>
    <row r="1579" spans="22:22">
      <c r="V1579" s="8">
        <v>1578</v>
      </c>
    </row>
    <row r="1580" spans="22:22">
      <c r="V1580" s="8">
        <v>1579</v>
      </c>
    </row>
    <row r="1581" spans="22:22">
      <c r="V1581" s="8">
        <v>1580</v>
      </c>
    </row>
    <row r="1582" spans="22:22">
      <c r="V1582" s="8">
        <v>1581</v>
      </c>
    </row>
    <row r="1583" spans="22:22">
      <c r="V1583" s="8">
        <v>1582</v>
      </c>
    </row>
    <row r="1584" spans="22:22">
      <c r="V1584" s="8">
        <v>1583</v>
      </c>
    </row>
    <row r="1585" spans="22:22">
      <c r="V1585" s="8">
        <v>1584</v>
      </c>
    </row>
    <row r="1586" spans="22:22">
      <c r="V1586" s="8">
        <v>1585</v>
      </c>
    </row>
    <row r="1587" spans="22:22">
      <c r="V1587" s="8">
        <v>1586</v>
      </c>
    </row>
    <row r="1588" spans="22:22">
      <c r="V1588" s="8">
        <v>1587</v>
      </c>
    </row>
    <row r="1589" spans="22:22">
      <c r="V1589" s="8">
        <v>1588</v>
      </c>
    </row>
    <row r="1590" spans="22:22">
      <c r="V1590" s="8">
        <v>1589</v>
      </c>
    </row>
    <row r="1591" spans="22:22">
      <c r="V1591" s="8">
        <v>1590</v>
      </c>
    </row>
    <row r="1592" spans="22:22">
      <c r="V1592" s="8">
        <v>1591</v>
      </c>
    </row>
    <row r="1593" spans="22:22">
      <c r="V1593" s="8">
        <v>1592</v>
      </c>
    </row>
    <row r="1594" spans="22:22">
      <c r="V1594" s="8">
        <v>1593</v>
      </c>
    </row>
    <row r="1595" spans="22:22">
      <c r="V1595" s="8">
        <v>1594</v>
      </c>
    </row>
    <row r="1596" spans="22:22">
      <c r="V1596" s="8">
        <v>1595</v>
      </c>
    </row>
    <row r="1597" spans="22:22">
      <c r="V1597" s="8">
        <v>1596</v>
      </c>
    </row>
    <row r="1598" spans="22:22">
      <c r="V1598" s="8">
        <v>1597</v>
      </c>
    </row>
    <row r="1599" spans="22:22">
      <c r="V1599" s="8">
        <v>1598</v>
      </c>
    </row>
    <row r="1600" spans="22:22">
      <c r="V1600" s="8">
        <v>1599</v>
      </c>
    </row>
    <row r="1601" spans="22:22">
      <c r="V1601" s="8">
        <v>1600</v>
      </c>
    </row>
    <row r="1602" spans="22:22">
      <c r="V1602" s="8">
        <v>1601</v>
      </c>
    </row>
    <row r="1603" spans="22:22">
      <c r="V1603" s="8">
        <v>1602</v>
      </c>
    </row>
    <row r="1604" spans="22:22">
      <c r="V1604" s="8">
        <v>1603</v>
      </c>
    </row>
    <row r="1605" spans="22:22">
      <c r="V1605" s="8">
        <v>1604</v>
      </c>
    </row>
    <row r="1606" spans="22:22">
      <c r="V1606" s="8">
        <v>1605</v>
      </c>
    </row>
    <row r="1607" spans="22:22">
      <c r="V1607" s="8">
        <v>1606</v>
      </c>
    </row>
    <row r="1608" spans="22:22">
      <c r="V1608" s="8">
        <v>1607</v>
      </c>
    </row>
    <row r="1609" spans="22:22">
      <c r="V1609" s="8">
        <v>1608</v>
      </c>
    </row>
    <row r="1610" spans="22:22">
      <c r="V1610" s="8">
        <v>1609</v>
      </c>
    </row>
    <row r="1611" spans="22:22">
      <c r="V1611" s="8">
        <v>1610</v>
      </c>
    </row>
    <row r="1612" spans="22:22">
      <c r="V1612" s="8">
        <v>1611</v>
      </c>
    </row>
    <row r="1613" spans="22:22">
      <c r="V1613" s="8">
        <v>1612</v>
      </c>
    </row>
    <row r="1614" spans="22:22">
      <c r="V1614" s="8">
        <v>1613</v>
      </c>
    </row>
    <row r="1615" spans="22:22">
      <c r="V1615" s="8">
        <v>1614</v>
      </c>
    </row>
    <row r="1616" spans="22:22">
      <c r="V1616" s="8">
        <v>1615</v>
      </c>
    </row>
    <row r="1617" spans="22:22">
      <c r="V1617" s="8">
        <v>1616</v>
      </c>
    </row>
    <row r="1618" spans="22:22">
      <c r="V1618" s="8">
        <v>1617</v>
      </c>
    </row>
    <row r="1619" spans="22:22">
      <c r="V1619" s="8">
        <v>1618</v>
      </c>
    </row>
    <row r="1620" spans="22:22">
      <c r="V1620" s="8">
        <v>1619</v>
      </c>
    </row>
    <row r="1621" spans="22:22">
      <c r="V1621" s="8">
        <v>1620</v>
      </c>
    </row>
    <row r="1622" spans="22:22">
      <c r="V1622" s="8">
        <v>1621</v>
      </c>
    </row>
    <row r="1623" spans="22:22">
      <c r="V1623" s="8">
        <v>1622</v>
      </c>
    </row>
    <row r="1624" spans="22:22">
      <c r="V1624" s="8">
        <v>1623</v>
      </c>
    </row>
    <row r="1625" spans="22:22">
      <c r="V1625" s="8">
        <v>1624</v>
      </c>
    </row>
    <row r="1626" spans="22:22">
      <c r="V1626" s="8">
        <v>1625</v>
      </c>
    </row>
    <row r="1627" spans="22:22">
      <c r="V1627" s="8">
        <v>1626</v>
      </c>
    </row>
    <row r="1628" spans="22:22">
      <c r="V1628" s="8">
        <v>1627</v>
      </c>
    </row>
    <row r="1629" spans="22:22">
      <c r="V1629" s="8">
        <v>1628</v>
      </c>
    </row>
    <row r="1630" spans="22:22">
      <c r="V1630" s="8">
        <v>1629</v>
      </c>
    </row>
    <row r="1631" spans="22:22">
      <c r="V1631" s="8">
        <v>1630</v>
      </c>
    </row>
    <row r="1632" spans="22:22">
      <c r="V1632" s="8">
        <v>1631</v>
      </c>
    </row>
    <row r="1633" spans="22:22">
      <c r="V1633" s="8">
        <v>1632</v>
      </c>
    </row>
    <row r="1634" spans="22:22">
      <c r="V1634" s="8">
        <v>1633</v>
      </c>
    </row>
    <row r="1635" spans="22:22">
      <c r="V1635" s="8">
        <v>1634</v>
      </c>
    </row>
    <row r="1636" spans="22:22">
      <c r="V1636" s="8">
        <v>1635</v>
      </c>
    </row>
    <row r="1637" spans="22:22">
      <c r="V1637" s="8">
        <v>1636</v>
      </c>
    </row>
    <row r="1638" spans="22:22">
      <c r="V1638" s="8">
        <v>1637</v>
      </c>
    </row>
    <row r="1639" spans="22:22">
      <c r="V1639" s="8">
        <v>1638</v>
      </c>
    </row>
    <row r="1640" spans="22:22">
      <c r="V1640" s="8">
        <v>1639</v>
      </c>
    </row>
    <row r="1641" spans="22:22">
      <c r="V1641" s="8">
        <v>1640</v>
      </c>
    </row>
    <row r="1642" spans="22:22">
      <c r="V1642" s="8">
        <v>1641</v>
      </c>
    </row>
    <row r="1643" spans="22:22">
      <c r="V1643" s="8">
        <v>1642</v>
      </c>
    </row>
    <row r="1644" spans="22:22">
      <c r="V1644" s="8">
        <v>1643</v>
      </c>
    </row>
    <row r="1645" spans="22:22">
      <c r="V1645" s="8">
        <v>1644</v>
      </c>
    </row>
    <row r="1646" spans="22:22">
      <c r="V1646" s="8">
        <v>1645</v>
      </c>
    </row>
    <row r="1647" spans="22:22">
      <c r="V1647" s="8">
        <v>1646</v>
      </c>
    </row>
    <row r="1648" spans="22:22">
      <c r="V1648" s="8">
        <v>1647</v>
      </c>
    </row>
    <row r="1649" spans="22:22">
      <c r="V1649" s="8">
        <v>1648</v>
      </c>
    </row>
    <row r="1650" spans="22:22">
      <c r="V1650" s="8">
        <v>1649</v>
      </c>
    </row>
    <row r="1651" spans="22:22">
      <c r="V1651" s="8">
        <v>1650</v>
      </c>
    </row>
    <row r="1652" spans="22:22">
      <c r="V1652" s="8">
        <v>1651</v>
      </c>
    </row>
    <row r="1653" spans="22:22">
      <c r="V1653" s="8">
        <v>1652</v>
      </c>
    </row>
    <row r="1654" spans="22:22">
      <c r="V1654" s="8">
        <v>1653</v>
      </c>
    </row>
    <row r="1655" spans="22:22">
      <c r="V1655" s="8">
        <v>1654</v>
      </c>
    </row>
    <row r="1656" spans="22:22">
      <c r="V1656" s="8">
        <v>1655</v>
      </c>
    </row>
    <row r="1657" spans="22:22">
      <c r="V1657" s="8">
        <v>1656</v>
      </c>
    </row>
    <row r="1658" spans="22:22">
      <c r="V1658" s="8">
        <v>1657</v>
      </c>
    </row>
    <row r="1659" spans="22:22">
      <c r="V1659" s="8">
        <v>1658</v>
      </c>
    </row>
    <row r="1660" spans="22:22">
      <c r="V1660" s="8">
        <v>1659</v>
      </c>
    </row>
    <row r="1661" spans="22:22">
      <c r="V1661" s="8">
        <v>1660</v>
      </c>
    </row>
    <row r="1662" spans="22:22">
      <c r="V1662" s="8">
        <v>1661</v>
      </c>
    </row>
    <row r="1663" spans="22:22">
      <c r="V1663" s="8">
        <v>1662</v>
      </c>
    </row>
    <row r="1664" spans="22:22">
      <c r="V1664" s="8">
        <v>1663</v>
      </c>
    </row>
    <row r="1665" spans="22:22">
      <c r="V1665" s="8">
        <v>1664</v>
      </c>
    </row>
    <row r="1666" spans="22:22">
      <c r="V1666" s="8">
        <v>1665</v>
      </c>
    </row>
    <row r="1667" spans="22:22">
      <c r="V1667" s="8">
        <v>1666</v>
      </c>
    </row>
    <row r="1668" spans="22:22">
      <c r="V1668" s="8">
        <v>1667</v>
      </c>
    </row>
    <row r="1669" spans="22:22">
      <c r="V1669" s="8">
        <v>1668</v>
      </c>
    </row>
    <row r="1670" spans="22:22">
      <c r="V1670" s="8">
        <v>1669</v>
      </c>
    </row>
    <row r="1671" spans="22:22">
      <c r="V1671" s="8">
        <v>1670</v>
      </c>
    </row>
    <row r="1672" spans="22:22">
      <c r="V1672" s="8">
        <v>1671</v>
      </c>
    </row>
    <row r="1673" spans="22:22">
      <c r="V1673" s="8">
        <v>1672</v>
      </c>
    </row>
    <row r="1674" spans="22:22">
      <c r="V1674" s="8">
        <v>1673</v>
      </c>
    </row>
    <row r="1675" spans="22:22">
      <c r="V1675" s="8">
        <v>1674</v>
      </c>
    </row>
    <row r="1676" spans="22:22">
      <c r="V1676" s="8">
        <v>1675</v>
      </c>
    </row>
    <row r="1677" spans="22:22">
      <c r="V1677" s="8">
        <v>1676</v>
      </c>
    </row>
    <row r="1678" spans="22:22">
      <c r="V1678" s="8">
        <v>1677</v>
      </c>
    </row>
    <row r="1679" spans="22:22">
      <c r="V1679" s="8">
        <v>1678</v>
      </c>
    </row>
    <row r="1680" spans="22:22">
      <c r="V1680" s="8">
        <v>1679</v>
      </c>
    </row>
    <row r="1681" spans="22:22">
      <c r="V1681" s="8">
        <v>1680</v>
      </c>
    </row>
    <row r="1682" spans="22:22">
      <c r="V1682" s="8">
        <v>1681</v>
      </c>
    </row>
    <row r="1683" spans="22:22">
      <c r="V1683" s="8">
        <v>1682</v>
      </c>
    </row>
    <row r="1684" spans="22:22">
      <c r="V1684" s="8">
        <v>1683</v>
      </c>
    </row>
    <row r="1685" spans="22:22">
      <c r="V1685" s="8">
        <v>1684</v>
      </c>
    </row>
    <row r="1686" spans="22:22">
      <c r="V1686" s="8">
        <v>1685</v>
      </c>
    </row>
    <row r="1687" spans="22:22">
      <c r="V1687" s="8">
        <v>1686</v>
      </c>
    </row>
    <row r="1688" spans="22:22">
      <c r="V1688" s="8">
        <v>1687</v>
      </c>
    </row>
    <row r="1689" spans="22:22">
      <c r="V1689" s="8">
        <v>1688</v>
      </c>
    </row>
    <row r="1690" spans="22:22">
      <c r="V1690" s="8">
        <v>1689</v>
      </c>
    </row>
    <row r="1691" spans="22:22">
      <c r="V1691" s="8">
        <v>1690</v>
      </c>
    </row>
    <row r="1692" spans="22:22">
      <c r="V1692" s="8">
        <v>1691</v>
      </c>
    </row>
    <row r="1693" spans="22:22">
      <c r="V1693" s="8">
        <v>1692</v>
      </c>
    </row>
    <row r="1694" spans="22:22">
      <c r="V1694" s="8">
        <v>1693</v>
      </c>
    </row>
    <row r="1695" spans="22:22">
      <c r="V1695" s="8">
        <v>1694</v>
      </c>
    </row>
    <row r="1696" spans="22:22">
      <c r="V1696" s="8">
        <v>1695</v>
      </c>
    </row>
    <row r="1697" spans="22:22">
      <c r="V1697" s="8">
        <v>1696</v>
      </c>
    </row>
    <row r="1698" spans="22:22">
      <c r="V1698" s="8">
        <v>1697</v>
      </c>
    </row>
    <row r="1699" spans="22:22">
      <c r="V1699" s="8">
        <v>1698</v>
      </c>
    </row>
    <row r="1700" spans="22:22">
      <c r="V1700" s="8">
        <v>1699</v>
      </c>
    </row>
    <row r="1701" spans="22:22">
      <c r="V1701" s="8">
        <v>1700</v>
      </c>
    </row>
    <row r="1702" spans="22:22">
      <c r="V1702" s="8">
        <v>1701</v>
      </c>
    </row>
    <row r="1703" spans="22:22">
      <c r="V1703" s="8">
        <v>1702</v>
      </c>
    </row>
    <row r="1704" spans="22:22">
      <c r="V1704" s="8">
        <v>1703</v>
      </c>
    </row>
    <row r="1705" spans="22:22">
      <c r="V1705" s="8">
        <v>1704</v>
      </c>
    </row>
    <row r="1706" spans="22:22">
      <c r="V1706" s="8">
        <v>1705</v>
      </c>
    </row>
    <row r="1707" spans="22:22">
      <c r="V1707" s="8">
        <v>1706</v>
      </c>
    </row>
    <row r="1708" spans="22:22">
      <c r="V1708" s="8">
        <v>1707</v>
      </c>
    </row>
    <row r="1709" spans="22:22">
      <c r="V1709" s="8">
        <v>1708</v>
      </c>
    </row>
    <row r="1710" spans="22:22">
      <c r="V1710" s="8">
        <v>1709</v>
      </c>
    </row>
    <row r="1711" spans="22:22">
      <c r="V1711" s="8">
        <v>1710</v>
      </c>
    </row>
    <row r="1712" spans="22:22">
      <c r="V1712" s="8">
        <v>1711</v>
      </c>
    </row>
    <row r="1713" spans="22:22">
      <c r="V1713" s="8">
        <v>1712</v>
      </c>
    </row>
    <row r="1714" spans="22:22">
      <c r="V1714" s="8">
        <v>1713</v>
      </c>
    </row>
    <row r="1715" spans="22:22">
      <c r="V1715" s="8">
        <v>1714</v>
      </c>
    </row>
    <row r="1716" spans="22:22">
      <c r="V1716" s="8">
        <v>1715</v>
      </c>
    </row>
    <row r="1717" spans="22:22">
      <c r="V1717" s="8">
        <v>1716</v>
      </c>
    </row>
    <row r="1718" spans="22:22">
      <c r="V1718" s="8">
        <v>1717</v>
      </c>
    </row>
    <row r="1719" spans="22:22">
      <c r="V1719" s="8">
        <v>1718</v>
      </c>
    </row>
    <row r="1720" spans="22:22">
      <c r="V1720" s="8">
        <v>1719</v>
      </c>
    </row>
    <row r="1721" spans="22:22">
      <c r="V1721" s="8">
        <v>1720</v>
      </c>
    </row>
    <row r="1722" spans="22:22">
      <c r="V1722" s="8">
        <v>1721</v>
      </c>
    </row>
    <row r="1723" spans="22:22">
      <c r="V1723" s="8">
        <v>1722</v>
      </c>
    </row>
    <row r="1724" spans="22:22">
      <c r="V1724" s="8">
        <v>1723</v>
      </c>
    </row>
    <row r="1725" spans="22:22">
      <c r="V1725" s="8">
        <v>1724</v>
      </c>
    </row>
    <row r="1726" spans="22:22">
      <c r="V1726" s="8">
        <v>1725</v>
      </c>
    </row>
    <row r="1727" spans="22:22">
      <c r="V1727" s="8">
        <v>1726</v>
      </c>
    </row>
    <row r="1728" spans="22:22">
      <c r="V1728" s="8">
        <v>1727</v>
      </c>
    </row>
    <row r="1729" spans="22:22">
      <c r="V1729" s="8">
        <v>1728</v>
      </c>
    </row>
    <row r="1730" spans="22:22">
      <c r="V1730" s="8">
        <v>1729</v>
      </c>
    </row>
    <row r="1731" spans="22:22">
      <c r="V1731" s="8">
        <v>1730</v>
      </c>
    </row>
    <row r="1732" spans="22:22">
      <c r="V1732" s="8">
        <v>1731</v>
      </c>
    </row>
    <row r="1733" spans="22:22">
      <c r="V1733" s="8">
        <v>1732</v>
      </c>
    </row>
    <row r="1734" spans="22:22">
      <c r="V1734" s="8">
        <v>1733</v>
      </c>
    </row>
    <row r="1735" spans="22:22">
      <c r="V1735" s="8">
        <v>1734</v>
      </c>
    </row>
    <row r="1736" spans="22:22">
      <c r="V1736" s="8">
        <v>1735</v>
      </c>
    </row>
    <row r="1737" spans="22:22">
      <c r="V1737" s="8">
        <v>1736</v>
      </c>
    </row>
    <row r="1738" spans="22:22">
      <c r="V1738" s="8">
        <v>1737</v>
      </c>
    </row>
    <row r="1739" spans="22:22">
      <c r="V1739" s="8">
        <v>1738</v>
      </c>
    </row>
    <row r="1740" spans="22:22">
      <c r="V1740" s="8">
        <v>1739</v>
      </c>
    </row>
    <row r="1741" spans="22:22">
      <c r="V1741" s="8">
        <v>1740</v>
      </c>
    </row>
    <row r="1742" spans="22:22">
      <c r="V1742" s="8">
        <v>1741</v>
      </c>
    </row>
    <row r="1743" spans="22:22">
      <c r="V1743" s="8">
        <v>1742</v>
      </c>
    </row>
    <row r="1744" spans="22:22">
      <c r="V1744" s="8">
        <v>1743</v>
      </c>
    </row>
    <row r="1745" spans="22:22">
      <c r="V1745" s="8">
        <v>1744</v>
      </c>
    </row>
    <row r="1746" spans="22:22">
      <c r="V1746" s="8">
        <v>1745</v>
      </c>
    </row>
    <row r="1747" spans="22:22">
      <c r="V1747" s="8">
        <v>1746</v>
      </c>
    </row>
    <row r="1748" spans="22:22">
      <c r="V1748" s="8">
        <v>1747</v>
      </c>
    </row>
    <row r="1749" spans="22:22">
      <c r="V1749" s="8">
        <v>1748</v>
      </c>
    </row>
    <row r="1750" spans="22:22">
      <c r="V1750" s="8">
        <v>1749</v>
      </c>
    </row>
    <row r="1751" spans="22:22">
      <c r="V1751" s="8">
        <v>1750</v>
      </c>
    </row>
    <row r="1752" spans="22:22">
      <c r="V1752" s="8">
        <v>1751</v>
      </c>
    </row>
    <row r="1753" spans="22:22">
      <c r="V1753" s="8">
        <v>1752</v>
      </c>
    </row>
    <row r="1754" spans="22:22">
      <c r="V1754" s="8">
        <v>1753</v>
      </c>
    </row>
    <row r="1755" spans="22:22">
      <c r="V1755" s="8">
        <v>1754</v>
      </c>
    </row>
    <row r="1756" spans="22:22">
      <c r="V1756" s="8">
        <v>1755</v>
      </c>
    </row>
    <row r="1757" spans="22:22">
      <c r="V1757" s="8">
        <v>1756</v>
      </c>
    </row>
    <row r="1758" spans="22:22">
      <c r="V1758" s="8">
        <v>1757</v>
      </c>
    </row>
    <row r="1759" spans="22:22">
      <c r="V1759" s="8">
        <v>1758</v>
      </c>
    </row>
    <row r="1760" spans="22:22">
      <c r="V1760" s="8">
        <v>1759</v>
      </c>
    </row>
    <row r="1761" spans="22:22">
      <c r="V1761" s="8">
        <v>1760</v>
      </c>
    </row>
    <row r="1762" spans="22:22">
      <c r="V1762" s="8"/>
    </row>
    <row r="1763" spans="22:22">
      <c r="V1763" s="8"/>
    </row>
    <row r="1764" spans="22:22">
      <c r="V1764" s="8"/>
    </row>
    <row r="1765" spans="22:22">
      <c r="V1765" s="8"/>
    </row>
    <row r="1766" spans="22:22">
      <c r="V1766" s="8"/>
    </row>
    <row r="1767" spans="22:22">
      <c r="V1767" s="8"/>
    </row>
    <row r="1768" spans="22:22">
      <c r="V1768" s="8"/>
    </row>
    <row r="1769" spans="22:22">
      <c r="V1769" s="8"/>
    </row>
    <row r="1770" spans="22:22">
      <c r="V1770" s="8"/>
    </row>
    <row r="1771" spans="22:22">
      <c r="V1771" s="8"/>
    </row>
    <row r="1772" spans="22:22">
      <c r="V1772" s="8"/>
    </row>
    <row r="1773" spans="22:22">
      <c r="V1773" s="8"/>
    </row>
    <row r="1774" spans="22:22">
      <c r="V1774" s="8"/>
    </row>
    <row r="1775" spans="22:22">
      <c r="V1775" s="8"/>
    </row>
    <row r="1776" spans="22:22">
      <c r="V1776" s="8"/>
    </row>
    <row r="1777" spans="22:22">
      <c r="V1777" s="8"/>
    </row>
    <row r="1778" spans="22:22">
      <c r="V1778" s="8"/>
    </row>
    <row r="1779" spans="22:22">
      <c r="V1779" s="8"/>
    </row>
    <row r="1780" spans="22:22">
      <c r="V1780" s="8"/>
    </row>
    <row r="1781" spans="22:22">
      <c r="V1781" s="8"/>
    </row>
    <row r="1782" spans="22:22">
      <c r="V1782" s="8"/>
    </row>
    <row r="1783" spans="22:22">
      <c r="V1783" s="8"/>
    </row>
    <row r="1784" spans="22:22">
      <c r="V1784" s="8"/>
    </row>
    <row r="1785" spans="22:22">
      <c r="V1785" s="8"/>
    </row>
    <row r="1786" spans="22:22">
      <c r="V1786" s="8"/>
    </row>
    <row r="1787" spans="22:22">
      <c r="V1787" s="8"/>
    </row>
    <row r="1788" spans="22:22">
      <c r="V1788" s="8"/>
    </row>
    <row r="1789" spans="22:22">
      <c r="V1789" s="8"/>
    </row>
    <row r="1790" spans="22:22">
      <c r="V1790" s="8"/>
    </row>
    <row r="1791" spans="22:22">
      <c r="V1791" s="8"/>
    </row>
    <row r="1792" spans="22:22">
      <c r="V1792" s="8"/>
    </row>
    <row r="1793" spans="22:22">
      <c r="V1793" s="8"/>
    </row>
    <row r="1794" spans="22:22">
      <c r="V1794" s="8"/>
    </row>
    <row r="1795" spans="22:22">
      <c r="V1795" s="8"/>
    </row>
    <row r="1796" spans="22:22">
      <c r="V1796" s="8"/>
    </row>
    <row r="1797" spans="22:22">
      <c r="V1797" s="8"/>
    </row>
    <row r="1798" spans="22:22">
      <c r="V1798" s="8"/>
    </row>
    <row r="1799" spans="22:22">
      <c r="V1799" s="8"/>
    </row>
    <row r="1800" spans="22:22">
      <c r="V1800" s="8"/>
    </row>
    <row r="1801" spans="22:22">
      <c r="V1801" s="8"/>
    </row>
    <row r="1802" spans="22:22">
      <c r="V1802" s="8"/>
    </row>
    <row r="1803" spans="22:22">
      <c r="V1803" s="8"/>
    </row>
    <row r="1804" spans="22:22">
      <c r="V1804" s="8"/>
    </row>
    <row r="1805" spans="22:22">
      <c r="V1805" s="8"/>
    </row>
    <row r="1806" spans="22:22">
      <c r="V1806" s="8"/>
    </row>
    <row r="1807" spans="22:22">
      <c r="V1807" s="8"/>
    </row>
    <row r="1808" spans="22:22">
      <c r="V1808" s="8"/>
    </row>
    <row r="1809" spans="22:22">
      <c r="V1809" s="8"/>
    </row>
    <row r="1810" spans="22:22">
      <c r="V1810" s="8"/>
    </row>
    <row r="1811" spans="22:22">
      <c r="V1811" s="8"/>
    </row>
    <row r="1812" spans="22:22">
      <c r="V1812" s="8"/>
    </row>
    <row r="1813" spans="22:22">
      <c r="V1813" s="8"/>
    </row>
    <row r="1814" spans="22:22">
      <c r="V1814" s="8"/>
    </row>
    <row r="1815" spans="22:22">
      <c r="V1815" s="8"/>
    </row>
    <row r="1816" spans="22:22">
      <c r="V1816" s="8"/>
    </row>
    <row r="1817" spans="22:22">
      <c r="V1817" s="8"/>
    </row>
    <row r="1818" spans="22:22">
      <c r="V1818" s="8"/>
    </row>
    <row r="1819" spans="22:22">
      <c r="V1819" s="8"/>
    </row>
    <row r="1820" spans="22:22">
      <c r="V1820" s="8"/>
    </row>
    <row r="1821" spans="22:22">
      <c r="V1821" s="8"/>
    </row>
    <row r="1822" spans="22:22">
      <c r="V1822" s="8"/>
    </row>
    <row r="1823" spans="22:22">
      <c r="V1823" s="8"/>
    </row>
    <row r="1824" spans="22:22">
      <c r="V1824" s="8"/>
    </row>
    <row r="1825" spans="22:22">
      <c r="V1825" s="8"/>
    </row>
    <row r="1826" spans="22:22">
      <c r="V1826" s="8"/>
    </row>
    <row r="1827" spans="22:22">
      <c r="V1827" s="8"/>
    </row>
    <row r="1828" spans="22:22">
      <c r="V1828" s="8"/>
    </row>
    <row r="1829" spans="22:22">
      <c r="V1829" s="8"/>
    </row>
    <row r="1830" spans="22:22">
      <c r="V1830" s="8"/>
    </row>
    <row r="1831" spans="22:22">
      <c r="V1831" s="8"/>
    </row>
    <row r="1832" spans="22:22">
      <c r="V1832" s="8"/>
    </row>
    <row r="1833" spans="22:22">
      <c r="V1833" s="8"/>
    </row>
    <row r="1834" spans="22:22">
      <c r="V1834" s="8"/>
    </row>
    <row r="1835" spans="22:22">
      <c r="V1835" s="8"/>
    </row>
    <row r="1836" spans="22:22">
      <c r="V1836" s="8"/>
    </row>
    <row r="1837" spans="22:22">
      <c r="V1837" s="8"/>
    </row>
    <row r="1838" spans="22:22">
      <c r="V1838" s="8"/>
    </row>
    <row r="1839" spans="22:22">
      <c r="V1839" s="8"/>
    </row>
    <row r="1840" spans="22:22">
      <c r="V1840" s="8"/>
    </row>
    <row r="1841" spans="22:22">
      <c r="V1841" s="8"/>
    </row>
    <row r="1842" spans="22:22">
      <c r="V1842" s="8"/>
    </row>
    <row r="1843" spans="22:22">
      <c r="V1843" s="8"/>
    </row>
    <row r="1844" spans="22:22">
      <c r="V1844" s="8"/>
    </row>
    <row r="1845" spans="22:22">
      <c r="V1845" s="8"/>
    </row>
    <row r="1846" spans="22:22">
      <c r="V1846" s="8"/>
    </row>
    <row r="1847" spans="22:22">
      <c r="V1847" s="8"/>
    </row>
    <row r="1848" spans="22:22">
      <c r="V1848" s="8"/>
    </row>
    <row r="1849" spans="22:22">
      <c r="V1849" s="8"/>
    </row>
    <row r="1850" spans="22:22">
      <c r="V1850" s="8"/>
    </row>
    <row r="1851" spans="22:22">
      <c r="V1851" s="8"/>
    </row>
    <row r="1852" spans="22:22">
      <c r="V1852" s="8"/>
    </row>
    <row r="1853" spans="22:22">
      <c r="V1853" s="8"/>
    </row>
    <row r="1854" spans="22:22">
      <c r="V1854" s="8"/>
    </row>
    <row r="1855" spans="22:22">
      <c r="V1855" s="8"/>
    </row>
    <row r="1856" spans="22:22">
      <c r="V1856" s="8"/>
    </row>
    <row r="1857" spans="22:22">
      <c r="V1857" s="8"/>
    </row>
    <row r="1858" spans="22:22">
      <c r="V1858" s="8"/>
    </row>
    <row r="1859" spans="22:22">
      <c r="V1859" s="8"/>
    </row>
    <row r="1860" spans="22:22">
      <c r="V1860" s="8"/>
    </row>
    <row r="1861" spans="22:22">
      <c r="V1861" s="8"/>
    </row>
    <row r="1862" spans="22:22">
      <c r="V1862" s="8"/>
    </row>
    <row r="1863" spans="22:22">
      <c r="V1863" s="8"/>
    </row>
    <row r="1864" spans="22:22">
      <c r="V1864" s="8"/>
    </row>
    <row r="1865" spans="22:22">
      <c r="V1865" s="8"/>
    </row>
    <row r="1866" spans="22:22">
      <c r="V1866" s="8"/>
    </row>
    <row r="1867" spans="22:22">
      <c r="V1867" s="8"/>
    </row>
    <row r="1868" spans="22:22">
      <c r="V1868" s="8"/>
    </row>
    <row r="1869" spans="22:22">
      <c r="V1869" s="8"/>
    </row>
    <row r="1870" spans="22:22">
      <c r="V1870" s="8"/>
    </row>
    <row r="1871" spans="22:22">
      <c r="V1871" s="8"/>
    </row>
    <row r="1872" spans="22:22">
      <c r="V1872" s="8"/>
    </row>
    <row r="1873" spans="22:22">
      <c r="V1873" s="8"/>
    </row>
    <row r="1874" spans="22:22">
      <c r="V1874" s="8"/>
    </row>
    <row r="1875" spans="22:22">
      <c r="V1875" s="8"/>
    </row>
    <row r="1876" spans="22:22">
      <c r="V1876" s="8"/>
    </row>
    <row r="1877" spans="22:22">
      <c r="V1877" s="8"/>
    </row>
    <row r="1878" spans="22:22">
      <c r="V1878" s="8"/>
    </row>
    <row r="1879" spans="22:22">
      <c r="V1879" s="8"/>
    </row>
    <row r="1880" spans="22:22">
      <c r="V1880" s="8"/>
    </row>
    <row r="1881" spans="22:22">
      <c r="V1881" s="8"/>
    </row>
    <row r="1882" spans="22:22">
      <c r="V1882" s="8"/>
    </row>
    <row r="1883" spans="22:22">
      <c r="V1883" s="8"/>
    </row>
    <row r="1884" spans="22:22">
      <c r="V1884" s="8"/>
    </row>
    <row r="1885" spans="22:22">
      <c r="V1885" s="8"/>
    </row>
    <row r="1886" spans="22:22">
      <c r="V1886" s="8"/>
    </row>
    <row r="1887" spans="22:22">
      <c r="V1887" s="8"/>
    </row>
    <row r="1888" spans="22:22">
      <c r="V1888" s="8"/>
    </row>
    <row r="1889" spans="22:22">
      <c r="V1889" s="8"/>
    </row>
    <row r="1890" spans="22:22">
      <c r="V1890" s="8"/>
    </row>
    <row r="1891" spans="22:22">
      <c r="V1891" s="8"/>
    </row>
    <row r="1892" spans="22:22">
      <c r="V1892" s="8"/>
    </row>
    <row r="1893" spans="22:22">
      <c r="V1893" s="8"/>
    </row>
    <row r="1894" spans="22:22">
      <c r="V1894" s="8"/>
    </row>
    <row r="1895" spans="22:22">
      <c r="V1895" s="8"/>
    </row>
    <row r="1896" spans="22:22">
      <c r="V1896" s="8"/>
    </row>
    <row r="1897" spans="22:22">
      <c r="V1897" s="8"/>
    </row>
    <row r="1898" spans="22:22">
      <c r="V1898" s="8"/>
    </row>
    <row r="1899" spans="22:22">
      <c r="V1899" s="8"/>
    </row>
    <row r="1900" spans="22:22">
      <c r="V1900" s="8"/>
    </row>
    <row r="1901" spans="22:22">
      <c r="V1901" s="8"/>
    </row>
    <row r="1902" spans="22:22">
      <c r="V1902" s="8"/>
    </row>
    <row r="1903" spans="22:22">
      <c r="V1903" s="8"/>
    </row>
    <row r="1904" spans="22:22">
      <c r="V1904" s="8"/>
    </row>
    <row r="1905" spans="22:22">
      <c r="V1905" s="8"/>
    </row>
    <row r="1906" spans="22:22">
      <c r="V1906" s="8"/>
    </row>
    <row r="1907" spans="22:22">
      <c r="V1907" s="8"/>
    </row>
    <row r="1908" spans="22:22">
      <c r="V1908" s="8"/>
    </row>
    <row r="1909" spans="22:22">
      <c r="V1909" s="8"/>
    </row>
    <row r="1910" spans="22:22">
      <c r="V1910" s="8"/>
    </row>
    <row r="1911" spans="22:22">
      <c r="V1911" s="8"/>
    </row>
    <row r="1912" spans="22:22">
      <c r="V1912" s="8"/>
    </row>
    <row r="1913" spans="22:22">
      <c r="V1913" s="8"/>
    </row>
    <row r="1914" spans="22:22">
      <c r="V1914" s="8"/>
    </row>
    <row r="1915" spans="22:22">
      <c r="V1915" s="8"/>
    </row>
    <row r="1916" spans="22:22">
      <c r="V1916" s="8"/>
    </row>
    <row r="1917" spans="22:22">
      <c r="V1917" s="8"/>
    </row>
    <row r="1918" spans="22:22">
      <c r="V1918" s="8"/>
    </row>
    <row r="1919" spans="22:22">
      <c r="V1919" s="8"/>
    </row>
    <row r="1920" spans="22:22">
      <c r="V1920" s="8"/>
    </row>
    <row r="1921" spans="22:22">
      <c r="V1921" s="8"/>
    </row>
    <row r="1922" spans="22:22">
      <c r="V1922" s="8"/>
    </row>
    <row r="1923" spans="22:22">
      <c r="V1923" s="8"/>
    </row>
    <row r="1924" spans="22:22">
      <c r="V1924" s="8"/>
    </row>
    <row r="1925" spans="22:22">
      <c r="V1925" s="8"/>
    </row>
    <row r="1926" spans="22:22">
      <c r="V1926" s="8"/>
    </row>
    <row r="1927" spans="22:22">
      <c r="V1927" s="8"/>
    </row>
    <row r="1928" spans="22:22">
      <c r="V1928" s="8"/>
    </row>
    <row r="1929" spans="22:22">
      <c r="V1929" s="8"/>
    </row>
    <row r="1930" spans="22:22">
      <c r="V1930" s="8"/>
    </row>
    <row r="1931" spans="22:22">
      <c r="V1931" s="8"/>
    </row>
    <row r="1932" spans="22:22">
      <c r="V1932" s="8"/>
    </row>
    <row r="1933" spans="22:22">
      <c r="V1933" s="8"/>
    </row>
    <row r="1934" spans="22:22">
      <c r="V1934" s="8"/>
    </row>
    <row r="1935" spans="22:22">
      <c r="V1935" s="8"/>
    </row>
    <row r="1936" spans="22:22">
      <c r="V1936" s="8"/>
    </row>
    <row r="1937" spans="22:22">
      <c r="V1937" s="8"/>
    </row>
    <row r="1938" spans="22:22">
      <c r="V1938" s="8"/>
    </row>
    <row r="1939" spans="22:22">
      <c r="V1939" s="8"/>
    </row>
    <row r="1940" spans="22:22">
      <c r="V1940" s="8"/>
    </row>
    <row r="1941" spans="22:22">
      <c r="V1941" s="8"/>
    </row>
    <row r="1942" spans="22:22">
      <c r="V1942" s="8"/>
    </row>
    <row r="1943" spans="22:22">
      <c r="V1943" s="8"/>
    </row>
    <row r="1944" spans="22:22">
      <c r="V1944" s="8"/>
    </row>
    <row r="1945" spans="22:22">
      <c r="V1945" s="8"/>
    </row>
    <row r="1946" spans="22:22">
      <c r="V1946" s="8"/>
    </row>
    <row r="1947" spans="22:22">
      <c r="V1947" s="8"/>
    </row>
    <row r="1948" spans="22:22">
      <c r="V1948" s="8"/>
    </row>
    <row r="1949" spans="22:22">
      <c r="V1949" s="8"/>
    </row>
    <row r="1950" spans="22:22">
      <c r="V1950" s="8"/>
    </row>
    <row r="1951" spans="22:22">
      <c r="V1951" s="8"/>
    </row>
    <row r="1952" spans="22:22">
      <c r="V1952" s="8"/>
    </row>
    <row r="1953" spans="22:22">
      <c r="V1953" s="8"/>
    </row>
    <row r="1954" spans="22:22">
      <c r="V1954" s="8"/>
    </row>
    <row r="1955" spans="22:22">
      <c r="V1955" s="8"/>
    </row>
    <row r="1956" spans="22:22">
      <c r="V1956" s="8"/>
    </row>
    <row r="1957" spans="22:22">
      <c r="V1957" s="8"/>
    </row>
    <row r="1958" spans="22:22">
      <c r="V1958" s="8"/>
    </row>
    <row r="1959" spans="22:22">
      <c r="V1959" s="8"/>
    </row>
    <row r="1960" spans="22:22">
      <c r="V1960" s="8"/>
    </row>
    <row r="1961" spans="22:22">
      <c r="V1961" s="8"/>
    </row>
    <row r="1962" spans="22:22">
      <c r="V1962" s="8"/>
    </row>
    <row r="1963" spans="22:22">
      <c r="V1963" s="8"/>
    </row>
    <row r="1964" spans="22:22">
      <c r="V1964" s="8"/>
    </row>
    <row r="1965" spans="22:22">
      <c r="V1965" s="8"/>
    </row>
    <row r="1966" spans="22:22">
      <c r="V1966" s="8"/>
    </row>
    <row r="1967" spans="22:22">
      <c r="V1967" s="8"/>
    </row>
    <row r="1968" spans="22:22">
      <c r="V1968" s="8"/>
    </row>
    <row r="1969" spans="22:22">
      <c r="V1969" s="8"/>
    </row>
    <row r="1970" spans="22:22">
      <c r="V1970" s="8"/>
    </row>
    <row r="1971" spans="22:22">
      <c r="V1971" s="8"/>
    </row>
    <row r="1972" spans="22:22">
      <c r="V1972" s="8"/>
    </row>
    <row r="1973" spans="22:22">
      <c r="V1973" s="8"/>
    </row>
    <row r="1974" spans="22:22">
      <c r="V1974" s="8"/>
    </row>
    <row r="1975" spans="22:22">
      <c r="V1975" s="8"/>
    </row>
    <row r="1976" spans="22:22">
      <c r="V1976" s="8"/>
    </row>
    <row r="1977" spans="22:22">
      <c r="V1977" s="8"/>
    </row>
    <row r="1978" spans="22:22">
      <c r="V1978" s="8"/>
    </row>
    <row r="1979" spans="22:22">
      <c r="V1979" s="8"/>
    </row>
    <row r="1980" spans="22:22">
      <c r="V1980" s="8"/>
    </row>
    <row r="1981" spans="22:22">
      <c r="V1981" s="8"/>
    </row>
    <row r="1982" spans="22:22">
      <c r="V1982" s="8"/>
    </row>
    <row r="1983" spans="22:22">
      <c r="V1983" s="8"/>
    </row>
    <row r="1984" spans="22:22">
      <c r="V1984" s="8"/>
    </row>
    <row r="1985" spans="22:22">
      <c r="V1985" s="8"/>
    </row>
    <row r="1986" spans="22:22">
      <c r="V1986" s="8"/>
    </row>
    <row r="1987" spans="22:22">
      <c r="V1987" s="8"/>
    </row>
    <row r="1988" spans="22:22">
      <c r="V1988" s="8"/>
    </row>
    <row r="1989" spans="22:22">
      <c r="V1989" s="8"/>
    </row>
    <row r="1990" spans="22:22">
      <c r="V1990" s="8"/>
    </row>
    <row r="1991" spans="22:22">
      <c r="V1991" s="8"/>
    </row>
    <row r="1992" spans="22:22">
      <c r="V1992" s="8"/>
    </row>
    <row r="1993" spans="22:22">
      <c r="V1993" s="8"/>
    </row>
    <row r="1994" spans="22:22">
      <c r="V1994" s="8"/>
    </row>
    <row r="1995" spans="22:22">
      <c r="V1995" s="8"/>
    </row>
    <row r="1996" spans="22:22">
      <c r="V1996" s="8"/>
    </row>
    <row r="1997" spans="22:22">
      <c r="V1997" s="8"/>
    </row>
    <row r="1998" spans="22:22">
      <c r="V1998" s="8"/>
    </row>
    <row r="1999" spans="22:22">
      <c r="V1999" s="8"/>
    </row>
    <row r="2000" spans="22:22">
      <c r="V2000" s="8"/>
    </row>
    <row r="2001" spans="22:22">
      <c r="V2001" s="8"/>
    </row>
  </sheetData>
  <sheetProtection sheet="1" objects="1" scenarios="1" selectLockedCells="1"/>
  <sortState columnSort="1" ref="P1:DG21">
    <sortCondition ref="P1:DG1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Variété</vt:lpstr>
      <vt:lpstr>BB par Cellule</vt:lpstr>
      <vt:lpstr>Stock par céréales</vt:lpstr>
      <vt:lpstr>Variété par cellule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et Sandrine</dc:creator>
  <cp:lastModifiedBy>Damien et Sandrine</cp:lastModifiedBy>
  <cp:lastPrinted>2015-06-03T18:43:44Z</cp:lastPrinted>
  <dcterms:created xsi:type="dcterms:W3CDTF">2015-02-20T19:31:05Z</dcterms:created>
  <dcterms:modified xsi:type="dcterms:W3CDTF">2015-06-12T21:21:37Z</dcterms:modified>
</cp:coreProperties>
</file>