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30" windowWidth="23715" windowHeight="10050"/>
  </bookViews>
  <sheets>
    <sheet name="Feuil1" sheetId="1" r:id="rId1"/>
    <sheet name="reseau pro" sheetId="2" r:id="rId2"/>
    <sheet name="Feuil3" sheetId="3" r:id="rId3"/>
  </sheets>
  <externalReferences>
    <externalReference r:id="rId4"/>
  </externalReferences>
  <definedNames>
    <definedName name="agence">'[1]table agences'!$A$3:$A$27</definedName>
    <definedName name="articles">'[1]table produits'!$A$2:$A$499</definedName>
    <definedName name="fournisseur">'[1]table fournisseurs'!$A$3:$A$31</definedName>
  </definedNames>
  <calcPr calcId="145621"/>
</workbook>
</file>

<file path=xl/calcChain.xml><?xml version="1.0" encoding="utf-8"?>
<calcChain xmlns="http://schemas.openxmlformats.org/spreadsheetml/2006/main">
  <c r="J21" i="1" l="1"/>
  <c r="G21" i="1"/>
  <c r="H21" i="1" s="1"/>
  <c r="E21" i="1"/>
  <c r="F21" i="1" s="1"/>
  <c r="C21" i="1"/>
  <c r="J20" i="1"/>
  <c r="G20" i="1"/>
  <c r="H20" i="1" s="1"/>
  <c r="E20" i="1"/>
  <c r="F20" i="1" s="1"/>
  <c r="C20" i="1"/>
  <c r="J19" i="1"/>
  <c r="G19" i="1"/>
  <c r="H19" i="1" s="1"/>
  <c r="E19" i="1"/>
  <c r="F19" i="1" s="1"/>
  <c r="C19" i="1"/>
  <c r="J18" i="1"/>
  <c r="G18" i="1"/>
  <c r="H18" i="1" s="1"/>
  <c r="F18" i="1"/>
  <c r="E18" i="1"/>
  <c r="C18" i="1"/>
  <c r="J17" i="1"/>
  <c r="G17" i="1"/>
  <c r="H17" i="1" s="1"/>
  <c r="E17" i="1"/>
  <c r="F17" i="1" s="1"/>
  <c r="C17" i="1"/>
  <c r="J16" i="1"/>
  <c r="G16" i="1"/>
  <c r="H16" i="1" s="1"/>
  <c r="E16" i="1"/>
  <c r="F16" i="1" s="1"/>
  <c r="C16" i="1"/>
  <c r="J15" i="1"/>
  <c r="G15" i="1"/>
  <c r="H15" i="1" s="1"/>
  <c r="E15" i="1"/>
  <c r="F15" i="1" s="1"/>
  <c r="C15" i="1"/>
  <c r="J14" i="1"/>
  <c r="G14" i="1"/>
  <c r="H14" i="1" s="1"/>
  <c r="E14" i="1"/>
  <c r="F14" i="1" s="1"/>
  <c r="C14" i="1"/>
  <c r="J13" i="1"/>
  <c r="G13" i="1"/>
  <c r="H13" i="1" s="1"/>
  <c r="E13" i="1"/>
  <c r="F13" i="1" s="1"/>
  <c r="C13" i="1"/>
  <c r="J12" i="1"/>
  <c r="G12" i="1"/>
  <c r="H12" i="1" s="1"/>
  <c r="E12" i="1"/>
  <c r="F12" i="1" s="1"/>
  <c r="C12" i="1"/>
  <c r="J11" i="1"/>
  <c r="G11" i="1"/>
  <c r="H11" i="1" s="1"/>
  <c r="E11" i="1"/>
  <c r="F11" i="1" s="1"/>
  <c r="C11" i="1"/>
  <c r="G10" i="1"/>
  <c r="H10" i="1" s="1"/>
  <c r="E10" i="1"/>
  <c r="F10" i="1" s="1"/>
  <c r="C10" i="1"/>
  <c r="J9" i="1"/>
  <c r="G9" i="1"/>
  <c r="H9" i="1" s="1"/>
  <c r="E9" i="1"/>
  <c r="F9" i="1" s="1"/>
  <c r="C9" i="1"/>
</calcChain>
</file>

<file path=xl/sharedStrings.xml><?xml version="1.0" encoding="utf-8"?>
<sst xmlns="http://schemas.openxmlformats.org/spreadsheetml/2006/main" count="38" uniqueCount="29">
  <si>
    <t>Sac de plâtre (25 kg) cercle rouge pour le montage et l'enduisage des cloisons</t>
  </si>
  <si>
    <t>U</t>
  </si>
  <si>
    <t>Agence</t>
  </si>
  <si>
    <t>Descriptif des produits</t>
  </si>
  <si>
    <t>Quantité réelle</t>
  </si>
  <si>
    <t>unité</t>
  </si>
  <si>
    <t>Conditionnement</t>
  </si>
  <si>
    <t>GSB</t>
  </si>
  <si>
    <t>Internet</t>
  </si>
  <si>
    <t>Reseau Pro</t>
  </si>
  <si>
    <t>PU HT</t>
  </si>
  <si>
    <t>Total HT</t>
  </si>
  <si>
    <t>Plaques BA13 250x120</t>
  </si>
  <si>
    <t>Rails 48 en 3 ml</t>
  </si>
  <si>
    <t>Plaques BA13 300x120</t>
  </si>
  <si>
    <t xml:space="preserve"> ----------&gt;</t>
  </si>
  <si>
    <t>La plage en jaune correspond aux tarifs de chaque produit en colonne A</t>
  </si>
  <si>
    <t>et pour chaque agence en ligne 2</t>
  </si>
  <si>
    <t>Ces tarifs sont pour le fournisseur RESEAU PRO (d’où le nom de la feuille)</t>
  </si>
  <si>
    <t>liste des agences</t>
  </si>
  <si>
    <t>je recherche  une formule qui trouve le prix adequat</t>
  </si>
  <si>
    <t>c’est-à-dire, pour la cellule I6, le résultat devrait être</t>
  </si>
  <si>
    <t>équivalent à la cellule E5 de la feuille "reseau pro" soit 11</t>
  </si>
  <si>
    <t>l'agence concernée pour la recherche du prix</t>
  </si>
  <si>
    <t>Cette case comprend en temps normal une liste déroulante</t>
  </si>
  <si>
    <t>à la case E2 de la feuille reseau pro</t>
  </si>
  <si>
    <r>
      <rPr>
        <b/>
        <u/>
        <sz val="11"/>
        <color theme="1"/>
        <rFont val="Calibri"/>
        <family val="2"/>
        <scheme val="minor"/>
      </rPr>
      <t>reseau pro</t>
    </r>
    <r>
      <rPr>
        <sz val="11"/>
        <color theme="1"/>
        <rFont val="Calibri"/>
        <family val="2"/>
        <scheme val="minor"/>
      </rPr>
      <t xml:space="preserve"> car c'est le fournisseur indiqué en case I7</t>
    </r>
  </si>
  <si>
    <r>
      <rPr>
        <b/>
        <u/>
        <sz val="11"/>
        <color theme="1"/>
        <rFont val="Calibri"/>
        <family val="2"/>
        <scheme val="minor"/>
      </rPr>
      <t xml:space="preserve">Pourquoi E5 </t>
    </r>
    <r>
      <rPr>
        <sz val="11"/>
        <color theme="1"/>
        <rFont val="Calibri"/>
        <family val="2"/>
        <scheme val="minor"/>
      </rPr>
      <t>: parceque la case B6 de cette feuille est égale</t>
    </r>
  </si>
  <si>
    <t>Le produit concerné pour la recherche dans la feuille reseau pro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</si>
</sst>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u/>
      <sz val="11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39997558519241921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medium">
        <color indexed="64"/>
      </right>
      <top style="double">
        <color indexed="64"/>
      </top>
      <bottom/>
      <diagonal/>
    </border>
    <border>
      <left style="medium">
        <color indexed="64"/>
      </left>
      <right style="medium">
        <color indexed="64"/>
      </right>
      <top style="double">
        <color indexed="64"/>
      </top>
      <bottom/>
      <diagonal/>
    </border>
    <border>
      <left style="medium">
        <color indexed="64"/>
      </left>
      <right/>
      <top style="double">
        <color indexed="64"/>
      </top>
      <bottom/>
      <diagonal/>
    </border>
    <border>
      <left/>
      <right style="medium">
        <color indexed="64"/>
      </right>
      <top style="double">
        <color indexed="64"/>
      </top>
      <bottom/>
      <diagonal/>
    </border>
    <border>
      <left style="double">
        <color indexed="64"/>
      </left>
      <right style="medium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/>
      <top style="thin">
        <color indexed="64"/>
      </top>
      <bottom style="double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double">
        <color indexed="64"/>
      </bottom>
      <diagonal/>
    </border>
    <border>
      <left style="double">
        <color indexed="64"/>
      </left>
      <right style="medium">
        <color indexed="64"/>
      </right>
      <top/>
      <bottom style="dashed">
        <color indexed="64"/>
      </bottom>
      <diagonal/>
    </border>
    <border>
      <left style="medium">
        <color indexed="64"/>
      </left>
      <right style="medium">
        <color indexed="64"/>
      </right>
      <top/>
      <bottom style="dashed">
        <color indexed="64"/>
      </bottom>
      <diagonal/>
    </border>
    <border>
      <left style="medium">
        <color indexed="64"/>
      </left>
      <right/>
      <top/>
      <bottom style="dashed">
        <color indexed="64"/>
      </bottom>
      <diagonal/>
    </border>
    <border>
      <left style="medium">
        <color indexed="64"/>
      </left>
      <right style="thin">
        <color indexed="64"/>
      </right>
      <top style="double">
        <color indexed="64"/>
      </top>
      <bottom style="dashed">
        <color indexed="64"/>
      </bottom>
      <diagonal/>
    </border>
    <border>
      <left style="thin">
        <color indexed="64"/>
      </left>
      <right style="medium">
        <color indexed="64"/>
      </right>
      <top style="double">
        <color indexed="64"/>
      </top>
      <bottom style="dashed">
        <color indexed="64"/>
      </bottom>
      <diagonal/>
    </border>
    <border>
      <left style="double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/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thin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1" fontId="1" fillId="0" borderId="1" xfId="0" applyNumberFormat="1" applyFont="1" applyBorder="1" applyAlignment="1">
      <alignment horizontal="center"/>
    </xf>
    <xf numFmtId="1" fontId="1" fillId="0" borderId="2" xfId="0" applyNumberFormat="1" applyFont="1" applyBorder="1" applyAlignment="1">
      <alignment horizontal="center"/>
    </xf>
    <xf numFmtId="0" fontId="0" fillId="0" borderId="0" xfId="0" applyAlignment="1">
      <alignment horizontal="center"/>
    </xf>
    <xf numFmtId="0" fontId="2" fillId="0" borderId="0" xfId="0" applyFont="1"/>
    <xf numFmtId="0" fontId="1" fillId="0" borderId="0" xfId="0" applyFont="1" applyAlignment="1">
      <alignment horizontal="center"/>
    </xf>
    <xf numFmtId="0" fontId="2" fillId="3" borderId="3" xfId="0" applyFont="1" applyFill="1" applyBorder="1" applyAlignment="1">
      <alignment vertical="center"/>
    </xf>
    <xf numFmtId="0" fontId="2" fillId="3" borderId="4" xfId="0" applyFont="1" applyFill="1" applyBorder="1" applyAlignment="1">
      <alignment horizontal="center" vertical="center" wrapText="1"/>
    </xf>
    <xf numFmtId="0" fontId="2" fillId="3" borderId="4" xfId="0" applyFont="1" applyFill="1" applyBorder="1" applyAlignment="1">
      <alignment horizontal="center" vertical="center"/>
    </xf>
    <xf numFmtId="0" fontId="2" fillId="3" borderId="5" xfId="0" applyFont="1" applyFill="1" applyBorder="1" applyAlignment="1">
      <alignment horizontal="center" vertical="center"/>
    </xf>
    <xf numFmtId="0" fontId="2" fillId="3" borderId="6" xfId="0" applyFont="1" applyFill="1" applyBorder="1" applyAlignment="1">
      <alignment horizontal="center" vertical="center"/>
    </xf>
    <xf numFmtId="0" fontId="1" fillId="4" borderId="7" xfId="0" applyFont="1" applyFill="1" applyBorder="1"/>
    <xf numFmtId="0" fontId="1" fillId="4" borderId="8" xfId="0" applyFont="1" applyFill="1" applyBorder="1" applyAlignment="1">
      <alignment horizontal="center"/>
    </xf>
    <xf numFmtId="0" fontId="0" fillId="4" borderId="8" xfId="0" applyFill="1" applyBorder="1" applyAlignment="1">
      <alignment horizontal="center"/>
    </xf>
    <xf numFmtId="0" fontId="0" fillId="4" borderId="9" xfId="0" applyFill="1" applyBorder="1" applyAlignment="1">
      <alignment horizontal="center"/>
    </xf>
    <xf numFmtId="0" fontId="1" fillId="4" borderId="10" xfId="0" applyFont="1" applyFill="1" applyBorder="1" applyAlignment="1">
      <alignment horizontal="center"/>
    </xf>
    <xf numFmtId="0" fontId="1" fillId="4" borderId="11" xfId="0" applyFont="1" applyFill="1" applyBorder="1" applyAlignment="1">
      <alignment horizontal="center"/>
    </xf>
    <xf numFmtId="0" fontId="0" fillId="0" borderId="12" xfId="0" applyBorder="1" applyAlignment="1" applyProtection="1">
      <alignment wrapText="1"/>
      <protection locked="0"/>
    </xf>
    <xf numFmtId="0" fontId="0" fillId="0" borderId="13" xfId="0" applyBorder="1" applyAlignment="1" applyProtection="1">
      <alignment horizontal="center"/>
      <protection locked="0"/>
    </xf>
    <xf numFmtId="4" fontId="0" fillId="0" borderId="13" xfId="0" applyNumberFormat="1" applyBorder="1" applyAlignment="1">
      <alignment horizontal="center"/>
    </xf>
    <xf numFmtId="0" fontId="0" fillId="0" borderId="14" xfId="0" applyBorder="1" applyAlignment="1">
      <alignment horizontal="center"/>
    </xf>
    <xf numFmtId="4" fontId="0" fillId="0" borderId="15" xfId="0" applyNumberFormat="1" applyBorder="1" applyAlignment="1">
      <alignment horizontal="right" indent="1"/>
    </xf>
    <xf numFmtId="4" fontId="0" fillId="0" borderId="16" xfId="0" applyNumberFormat="1" applyBorder="1" applyAlignment="1">
      <alignment horizontal="right" indent="1"/>
    </xf>
    <xf numFmtId="0" fontId="0" fillId="0" borderId="17" xfId="0" applyBorder="1" applyAlignment="1" applyProtection="1">
      <alignment wrapText="1"/>
      <protection locked="0"/>
    </xf>
    <xf numFmtId="0" fontId="0" fillId="0" borderId="18" xfId="0" applyBorder="1" applyAlignment="1" applyProtection="1">
      <alignment horizontal="center"/>
      <protection locked="0"/>
    </xf>
    <xf numFmtId="0" fontId="0" fillId="0" borderId="19" xfId="0" applyBorder="1" applyAlignment="1">
      <alignment horizontal="center"/>
    </xf>
    <xf numFmtId="4" fontId="0" fillId="0" borderId="20" xfId="0" applyNumberFormat="1" applyBorder="1" applyAlignment="1">
      <alignment horizontal="right" indent="1"/>
    </xf>
    <xf numFmtId="4" fontId="0" fillId="0" borderId="21" xfId="0" applyNumberFormat="1" applyBorder="1" applyAlignment="1">
      <alignment horizontal="right" indent="1"/>
    </xf>
    <xf numFmtId="0" fontId="0" fillId="0" borderId="0" xfId="0" applyAlignment="1">
      <alignment horizontal="right"/>
    </xf>
    <xf numFmtId="0" fontId="0" fillId="5" borderId="0" xfId="0" applyFill="1"/>
    <xf numFmtId="0" fontId="2" fillId="5" borderId="0" xfId="0" applyFont="1" applyFill="1" applyAlignment="1" applyProtection="1">
      <alignment horizontal="center"/>
      <protection locked="0"/>
    </xf>
    <xf numFmtId="0" fontId="0" fillId="2" borderId="0" xfId="0" applyFill="1"/>
    <xf numFmtId="4" fontId="0" fillId="2" borderId="20" xfId="0" applyNumberFormat="1" applyFill="1" applyBorder="1" applyAlignment="1">
      <alignment horizontal="right" indent="1"/>
    </xf>
    <xf numFmtId="0" fontId="0" fillId="6" borderId="0" xfId="0" applyFill="1"/>
    <xf numFmtId="0" fontId="2" fillId="6" borderId="5" xfId="0" applyFont="1" applyFill="1" applyBorder="1" applyAlignment="1">
      <alignment horizontal="center" vertical="center"/>
    </xf>
    <xf numFmtId="0" fontId="2" fillId="6" borderId="6" xfId="0" applyFont="1" applyFill="1" applyBorder="1" applyAlignment="1">
      <alignment horizontal="center" vertical="center"/>
    </xf>
    <xf numFmtId="0" fontId="0" fillId="7" borderId="0" xfId="0" applyFill="1"/>
    <xf numFmtId="0" fontId="0" fillId="5" borderId="22" xfId="0" applyFill="1" applyBorder="1"/>
    <xf numFmtId="0" fontId="0" fillId="9" borderId="17" xfId="0" applyFill="1" applyBorder="1" applyAlignment="1" applyProtection="1">
      <alignment wrapText="1"/>
      <protection locked="0"/>
    </xf>
    <xf numFmtId="0" fontId="0" fillId="9" borderId="0" xfId="0" applyFill="1" applyAlignment="1">
      <alignment horizontal="center"/>
    </xf>
    <xf numFmtId="0" fontId="0" fillId="8" borderId="0" xfId="0" applyFill="1" applyAlignment="1">
      <alignment horizontal="left"/>
    </xf>
    <xf numFmtId="0" fontId="0" fillId="8" borderId="0" xfId="0" applyFill="1"/>
  </cellXfs>
  <cellStyles count="1">
    <cellStyle name="Normal" xfId="0" builtinId="0"/>
  </cellStyles>
  <dxfs count="24">
    <dxf>
      <numFmt numFmtId="0" formatCode="General"/>
      <fill>
        <patternFill>
          <bgColor rgb="FFFFFF00"/>
        </patternFill>
      </fill>
    </dxf>
    <dxf>
      <numFmt numFmtId="0" formatCode="General"/>
      <fill>
        <patternFill>
          <bgColor rgb="FFFFFF00"/>
        </patternFill>
      </fill>
    </dxf>
    <dxf>
      <numFmt numFmtId="0" formatCode="General"/>
      <fill>
        <patternFill>
          <bgColor rgb="FFFFFF00"/>
        </patternFill>
      </fill>
    </dxf>
    <dxf>
      <numFmt numFmtId="0" formatCode="General"/>
      <fill>
        <patternFill>
          <bgColor rgb="FFFFFF00"/>
        </patternFill>
      </fill>
    </dxf>
    <dxf>
      <numFmt numFmtId="0" formatCode="General"/>
      <fill>
        <patternFill>
          <bgColor rgb="FFFFFF00"/>
        </patternFill>
      </fill>
    </dxf>
    <dxf>
      <numFmt numFmtId="0" formatCode="General"/>
      <fill>
        <patternFill>
          <bgColor rgb="FFFFFF00"/>
        </patternFill>
      </fill>
    </dxf>
    <dxf>
      <numFmt numFmtId="0" formatCode="General"/>
      <fill>
        <patternFill>
          <bgColor rgb="FFFFFF00"/>
        </patternFill>
      </fill>
    </dxf>
    <dxf>
      <font>
        <color theme="0"/>
      </font>
    </dxf>
    <dxf>
      <numFmt numFmtId="0" formatCode="General"/>
      <fill>
        <patternFill>
          <bgColor rgb="FFFFFF00"/>
        </patternFill>
      </fill>
    </dxf>
    <dxf>
      <numFmt numFmtId="0" formatCode="General"/>
      <fill>
        <patternFill>
          <bgColor rgb="FFFFFF00"/>
        </patternFill>
      </fill>
    </dxf>
    <dxf>
      <numFmt numFmtId="0" formatCode="General"/>
      <fill>
        <patternFill>
          <bgColor rgb="FFFFFF00"/>
        </patternFill>
      </fill>
    </dxf>
    <dxf>
      <font>
        <color theme="0"/>
      </font>
    </dxf>
    <dxf>
      <numFmt numFmtId="0" formatCode="General"/>
      <fill>
        <patternFill>
          <bgColor rgb="FFFFFF00"/>
        </patternFill>
      </fill>
    </dxf>
    <dxf>
      <numFmt numFmtId="0" formatCode="General"/>
      <fill>
        <patternFill>
          <bgColor rgb="FFFFFF00"/>
        </patternFill>
      </fill>
    </dxf>
    <dxf>
      <numFmt numFmtId="0" formatCode="General"/>
      <fill>
        <patternFill>
          <bgColor rgb="FFFFFF00"/>
        </patternFill>
      </fill>
    </dxf>
    <dxf>
      <numFmt numFmtId="0" formatCode="General"/>
      <fill>
        <patternFill>
          <bgColor rgb="FFFFFF00"/>
        </patternFill>
      </fill>
    </dxf>
    <dxf>
      <numFmt numFmtId="0" formatCode="General"/>
      <fill>
        <patternFill>
          <bgColor rgb="FFFFFF00"/>
        </patternFill>
      </fill>
    </dxf>
    <dxf>
      <numFmt numFmtId="0" formatCode="General"/>
      <fill>
        <patternFill>
          <bgColor rgb="FFFFFF00"/>
        </patternFill>
      </fill>
    </dxf>
    <dxf>
      <numFmt numFmtId="0" formatCode="General"/>
      <fill>
        <patternFill>
          <bgColor rgb="FFFFFF00"/>
        </patternFill>
      </fill>
    </dxf>
    <dxf>
      <font>
        <color theme="0"/>
      </font>
    </dxf>
    <dxf>
      <numFmt numFmtId="0" formatCode="General"/>
      <fill>
        <patternFill>
          <bgColor rgb="FFFFFF00"/>
        </patternFill>
      </fill>
    </dxf>
    <dxf>
      <numFmt numFmtId="0" formatCode="General"/>
      <fill>
        <patternFill>
          <bgColor rgb="FFFFFF00"/>
        </patternFill>
      </fill>
    </dxf>
    <dxf>
      <numFmt numFmtId="0" formatCode="General"/>
      <fill>
        <patternFill>
          <bgColor rgb="FFFFFF00"/>
        </patternFill>
      </fill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333375</xdr:colOff>
      <xdr:row>9</xdr:row>
      <xdr:rowOff>114300</xdr:rowOff>
    </xdr:from>
    <xdr:to>
      <xdr:col>8</xdr:col>
      <xdr:colOff>342900</xdr:colOff>
      <xdr:row>23</xdr:row>
      <xdr:rowOff>152400</xdr:rowOff>
    </xdr:to>
    <xdr:cxnSp macro="">
      <xdr:nvCxnSpPr>
        <xdr:cNvPr id="3" name="Connecteur droit avec flèche 2"/>
        <xdr:cNvCxnSpPr/>
      </xdr:nvCxnSpPr>
      <xdr:spPr>
        <a:xfrm flipH="1" flipV="1">
          <a:off x="11763375" y="1238250"/>
          <a:ext cx="9525" cy="27051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666752</xdr:colOff>
      <xdr:row>3</xdr:row>
      <xdr:rowOff>104775</xdr:rowOff>
    </xdr:from>
    <xdr:to>
      <xdr:col>2</xdr:col>
      <xdr:colOff>733425</xdr:colOff>
      <xdr:row>5</xdr:row>
      <xdr:rowOff>114300</xdr:rowOff>
    </xdr:to>
    <xdr:cxnSp macro="">
      <xdr:nvCxnSpPr>
        <xdr:cNvPr id="4" name="Connecteur droit avec flèche 3"/>
        <xdr:cNvCxnSpPr/>
      </xdr:nvCxnSpPr>
      <xdr:spPr>
        <a:xfrm flipH="1">
          <a:off x="6210302" y="676275"/>
          <a:ext cx="828673" cy="3905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38100</xdr:colOff>
      <xdr:row>27</xdr:row>
      <xdr:rowOff>95250</xdr:rowOff>
    </xdr:from>
    <xdr:to>
      <xdr:col>11</xdr:col>
      <xdr:colOff>66675</xdr:colOff>
      <xdr:row>27</xdr:row>
      <xdr:rowOff>114300</xdr:rowOff>
    </xdr:to>
    <xdr:cxnSp macro="">
      <xdr:nvCxnSpPr>
        <xdr:cNvPr id="9" name="Connecteur droit 8"/>
        <xdr:cNvCxnSpPr/>
      </xdr:nvCxnSpPr>
      <xdr:spPr>
        <a:xfrm flipV="1">
          <a:off x="12992100" y="5410200"/>
          <a:ext cx="790575" cy="1905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104775</xdr:colOff>
      <xdr:row>6</xdr:row>
      <xdr:rowOff>180975</xdr:rowOff>
    </xdr:from>
    <xdr:to>
      <xdr:col>11</xdr:col>
      <xdr:colOff>104775</xdr:colOff>
      <xdr:row>27</xdr:row>
      <xdr:rowOff>104776</xdr:rowOff>
    </xdr:to>
    <xdr:cxnSp macro="">
      <xdr:nvCxnSpPr>
        <xdr:cNvPr id="10" name="Connecteur droit 9"/>
        <xdr:cNvCxnSpPr/>
      </xdr:nvCxnSpPr>
      <xdr:spPr>
        <a:xfrm>
          <a:off x="13820775" y="1333500"/>
          <a:ext cx="0" cy="4086226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66675</xdr:colOff>
      <xdr:row>6</xdr:row>
      <xdr:rowOff>190501</xdr:rowOff>
    </xdr:from>
    <xdr:to>
      <xdr:col>11</xdr:col>
      <xdr:colOff>114300</xdr:colOff>
      <xdr:row>6</xdr:row>
      <xdr:rowOff>200025</xdr:rowOff>
    </xdr:to>
    <xdr:cxnSp macro="">
      <xdr:nvCxnSpPr>
        <xdr:cNvPr id="13" name="Connecteur droit avec flèche 12"/>
        <xdr:cNvCxnSpPr/>
      </xdr:nvCxnSpPr>
      <xdr:spPr>
        <a:xfrm flipH="1" flipV="1">
          <a:off x="13020675" y="1343026"/>
          <a:ext cx="809625" cy="9524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2828925</xdr:colOff>
      <xdr:row>10</xdr:row>
      <xdr:rowOff>19050</xdr:rowOff>
    </xdr:from>
    <xdr:to>
      <xdr:col>0</xdr:col>
      <xdr:colOff>2847975</xdr:colOff>
      <xdr:row>23</xdr:row>
      <xdr:rowOff>133350</xdr:rowOff>
    </xdr:to>
    <xdr:cxnSp macro="">
      <xdr:nvCxnSpPr>
        <xdr:cNvPr id="17" name="Connecteur droit avec flèche 16"/>
        <xdr:cNvCxnSpPr/>
      </xdr:nvCxnSpPr>
      <xdr:spPr>
        <a:xfrm flipV="1">
          <a:off x="2828925" y="2095500"/>
          <a:ext cx="19050" cy="25908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28575</xdr:colOff>
      <xdr:row>5</xdr:row>
      <xdr:rowOff>9525</xdr:rowOff>
    </xdr:from>
    <xdr:to>
      <xdr:col>2</xdr:col>
      <xdr:colOff>714375</xdr:colOff>
      <xdr:row>5</xdr:row>
      <xdr:rowOff>161925</xdr:rowOff>
    </xdr:to>
    <xdr:cxnSp macro="">
      <xdr:nvCxnSpPr>
        <xdr:cNvPr id="20" name="Connecteur droit avec flèche 19"/>
        <xdr:cNvCxnSpPr/>
      </xdr:nvCxnSpPr>
      <xdr:spPr>
        <a:xfrm flipH="1">
          <a:off x="6334125" y="962025"/>
          <a:ext cx="685800" cy="1524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9525</xdr:colOff>
      <xdr:row>5</xdr:row>
      <xdr:rowOff>0</xdr:rowOff>
    </xdr:from>
    <xdr:to>
      <xdr:col>8</xdr:col>
      <xdr:colOff>257175</xdr:colOff>
      <xdr:row>5</xdr:row>
      <xdr:rowOff>152400</xdr:rowOff>
    </xdr:to>
    <xdr:cxnSp macro="">
      <xdr:nvCxnSpPr>
        <xdr:cNvPr id="24" name="Connecteur droit avec flèche 23"/>
        <xdr:cNvCxnSpPr/>
      </xdr:nvCxnSpPr>
      <xdr:spPr>
        <a:xfrm>
          <a:off x="10677525" y="952500"/>
          <a:ext cx="1009650" cy="1524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4829175</xdr:colOff>
      <xdr:row>5</xdr:row>
      <xdr:rowOff>19050</xdr:rowOff>
    </xdr:from>
    <xdr:to>
      <xdr:col>3</xdr:col>
      <xdr:colOff>38100</xdr:colOff>
      <xdr:row>9</xdr:row>
      <xdr:rowOff>85725</xdr:rowOff>
    </xdr:to>
    <xdr:cxnSp macro="">
      <xdr:nvCxnSpPr>
        <xdr:cNvPr id="28" name="Connecteur droit avec flèche 27"/>
        <xdr:cNvCxnSpPr/>
      </xdr:nvCxnSpPr>
      <xdr:spPr>
        <a:xfrm flipH="1">
          <a:off x="4829175" y="971550"/>
          <a:ext cx="2276475" cy="10001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123825</xdr:colOff>
      <xdr:row>6</xdr:row>
      <xdr:rowOff>9525</xdr:rowOff>
    </xdr:from>
    <xdr:to>
      <xdr:col>3</xdr:col>
      <xdr:colOff>752475</xdr:colOff>
      <xdr:row>8</xdr:row>
      <xdr:rowOff>171450</xdr:rowOff>
    </xdr:to>
    <xdr:cxnSp macro="">
      <xdr:nvCxnSpPr>
        <xdr:cNvPr id="5" name="Connecteur droit avec flèche 4"/>
        <xdr:cNvCxnSpPr/>
      </xdr:nvCxnSpPr>
      <xdr:spPr>
        <a:xfrm flipH="1" flipV="1">
          <a:off x="7191375" y="1152525"/>
          <a:ext cx="628650" cy="5429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Coordination%20r&#233;gionale\Chiffrage%20-%20table%20plac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mparaison"/>
      <sheetName val="prix"/>
      <sheetName val="GSB"/>
      <sheetName val="table produits"/>
      <sheetName val="table fournisseurs"/>
      <sheetName val="table agences"/>
      <sheetName val="Feuil1"/>
    </sheetNames>
    <sheetDataSet>
      <sheetData sheetId="0"/>
      <sheetData sheetId="1">
        <row r="2">
          <cell r="A2" t="str">
            <v/>
          </cell>
        </row>
        <row r="3">
          <cell r="A3" t="str">
            <v>Sac de plâtre (25 kg) cercle rouge pour le montage et l'enduisage des cloisons22réseau pro</v>
          </cell>
          <cell r="B3" t="str">
            <v>Sac de plâtre (25 kg) cercle rouge pour le montage et l'enduisage des cloisons</v>
          </cell>
          <cell r="C3" t="str">
            <v>réseau pro</v>
          </cell>
          <cell r="D3" t="str">
            <v>22</v>
          </cell>
          <cell r="E3">
            <v>5</v>
          </cell>
          <cell r="F3" t="str">
            <v>U</v>
          </cell>
          <cell r="G3">
            <v>6</v>
          </cell>
        </row>
        <row r="4">
          <cell r="A4" t="str">
            <v>Sac de plâtre (40 kg) cercle rouge pour le montage et l'enduisage des cloisons22réseau pro</v>
          </cell>
          <cell r="B4" t="str">
            <v>Sac de plâtre (40 kg) cercle rouge pour le montage et l'enduisage des cloisons</v>
          </cell>
          <cell r="C4" t="str">
            <v>réseau pro</v>
          </cell>
          <cell r="D4">
            <v>22</v>
          </cell>
          <cell r="F4" t="str">
            <v>U</v>
          </cell>
          <cell r="G4">
            <v>6</v>
          </cell>
        </row>
        <row r="5">
          <cell r="A5" t="str">
            <v>Sac de plâtre Lutèce 2000 C (33 kg) pour enduisage intérieur (murs et plafonds), prise courte 1h1522réseau pro</v>
          </cell>
          <cell r="B5" t="str">
            <v>Sac de plâtre Lutèce 2000 C (33 kg) pour enduisage intérieur (murs et plafonds), prise courte 1h15</v>
          </cell>
          <cell r="C5" t="str">
            <v>réseau pro</v>
          </cell>
          <cell r="D5">
            <v>22</v>
          </cell>
          <cell r="F5" t="str">
            <v>U</v>
          </cell>
          <cell r="G5">
            <v>6</v>
          </cell>
        </row>
        <row r="6">
          <cell r="A6" t="str">
            <v>Sac de plâtre Lutèce 2000 L (33 kg) pour enduisage intérieur (murs et plafonds), prise courte 2h22réseau pro</v>
          </cell>
          <cell r="B6" t="str">
            <v>Sac de plâtre Lutèce 2000 L (33 kg) pour enduisage intérieur (murs et plafonds), prise courte 2h</v>
          </cell>
          <cell r="C6" t="str">
            <v>réseau pro</v>
          </cell>
          <cell r="D6">
            <v>22</v>
          </cell>
          <cell r="F6" t="str">
            <v>U</v>
          </cell>
          <cell r="G6">
            <v>6</v>
          </cell>
        </row>
        <row r="7">
          <cell r="A7" t="str">
            <v>Sac de plâtre Projection 33X (33 kg) pour enduisage intérieur (murs et plafonds)22réseau pro</v>
          </cell>
          <cell r="B7" t="str">
            <v>Sac de plâtre Projection 33X (33 kg) pour enduisage intérieur (murs et plafonds)</v>
          </cell>
          <cell r="C7" t="str">
            <v>réseau pro</v>
          </cell>
          <cell r="D7">
            <v>22</v>
          </cell>
          <cell r="F7" t="str">
            <v>U</v>
          </cell>
          <cell r="G7">
            <v>6</v>
          </cell>
        </row>
        <row r="8">
          <cell r="A8" t="str">
            <v>Sac de plâtre Projection 33XPlus (33 kg) pour enduisage intérieur (murs et plafonds), rendement élévé22réseau pro</v>
          </cell>
          <cell r="B8" t="str">
            <v>Sac de plâtre Projection 33XPlus (33 kg) pour enduisage intérieur (murs et plafonds), rendement élévé</v>
          </cell>
          <cell r="C8" t="str">
            <v>réseau pro</v>
          </cell>
          <cell r="D8">
            <v>22</v>
          </cell>
          <cell r="F8" t="str">
            <v>U</v>
          </cell>
          <cell r="G8">
            <v>6</v>
          </cell>
        </row>
        <row r="9">
          <cell r="A9" t="str">
            <v>Sac de plâtre Projection 33XPERT (33 kg), pour enduisage intérieur parfait (murs et plafonds), rendement plus élévé22réseau pro</v>
          </cell>
          <cell r="B9" t="str">
            <v>Sac de plâtre Projection 33XPERT (33 kg), pour enduisage intérieur parfait (murs et plafonds), rendement plus élévé</v>
          </cell>
          <cell r="C9" t="str">
            <v>réseau pro</v>
          </cell>
          <cell r="D9">
            <v>22</v>
          </cell>
          <cell r="F9" t="str">
            <v>U</v>
          </cell>
          <cell r="G9">
            <v>6</v>
          </cell>
        </row>
        <row r="10">
          <cell r="A10" t="str">
            <v>Protege angle galva standard en 2,50 ml22réseau pro</v>
          </cell>
          <cell r="B10" t="str">
            <v>Protege angle galva standard en 2,50 ml</v>
          </cell>
          <cell r="C10" t="str">
            <v>réseau pro</v>
          </cell>
          <cell r="D10">
            <v>22</v>
          </cell>
          <cell r="F10" t="str">
            <v>U</v>
          </cell>
          <cell r="G10">
            <v>6</v>
          </cell>
        </row>
        <row r="11">
          <cell r="A11" t="str">
            <v>Protege angle alu en 2,50 ml22réseau pro</v>
          </cell>
          <cell r="B11" t="str">
            <v>Protege angle alu en 2,50 ml</v>
          </cell>
          <cell r="C11" t="str">
            <v>réseau pro</v>
          </cell>
          <cell r="D11">
            <v>22</v>
          </cell>
          <cell r="F11" t="str">
            <v>U</v>
          </cell>
          <cell r="G11">
            <v>6</v>
          </cell>
        </row>
        <row r="12">
          <cell r="A12" t="str">
            <v>Colle Prégycolle 120 (25 kg) pour collage des complexes de doublages22réseau pro</v>
          </cell>
          <cell r="B12" t="str">
            <v>Colle Prégycolle 120 (25 kg) pour collage des complexes de doublages</v>
          </cell>
          <cell r="C12" t="str">
            <v>réseau pro</v>
          </cell>
          <cell r="D12">
            <v>22</v>
          </cell>
          <cell r="F12" t="str">
            <v>U</v>
          </cell>
          <cell r="G12">
            <v>6</v>
          </cell>
        </row>
        <row r="13">
          <cell r="A13" t="str">
            <v>Pregylys 45PN prise normale (enduit en poudre 25 kg) pour joints entre plaques de plâtre temps d'emploi 2 à 3 h22réseau pro</v>
          </cell>
          <cell r="B13" t="str">
            <v>Pregylys 45PN prise normale (enduit en poudre 25 kg) pour joints entre plaques de plâtre temps d'emploi 2 à 3 h</v>
          </cell>
          <cell r="C13" t="str">
            <v>réseau pro</v>
          </cell>
          <cell r="D13">
            <v>22</v>
          </cell>
          <cell r="F13" t="str">
            <v>U</v>
          </cell>
          <cell r="G13">
            <v>6</v>
          </cell>
        </row>
        <row r="14">
          <cell r="A14" t="str">
            <v>Pregylys 35PR prise rapide (enduit en poudre 25 kg) pour joints entre plaques de plâtre temps d'emploi 8 à 10 h22réseau pro</v>
          </cell>
          <cell r="B14" t="str">
            <v>Pregylys 35PR prise rapide (enduit en poudre 25 kg) pour joints entre plaques de plâtre temps d'emploi 8 à 10 h</v>
          </cell>
          <cell r="C14" t="str">
            <v>réseau pro</v>
          </cell>
          <cell r="D14">
            <v>22</v>
          </cell>
          <cell r="F14" t="str">
            <v>U</v>
          </cell>
          <cell r="G14">
            <v>6</v>
          </cell>
        </row>
        <row r="15">
          <cell r="A15" t="str">
            <v>Placojoint PR1 (enduit en poudre 25 kg) pour jointoiement prise rapide 1 h22réseau pro</v>
          </cell>
          <cell r="B15" t="str">
            <v>Placojoint PR1 (enduit en poudre 25 kg) pour jointoiement prise rapide 1 h</v>
          </cell>
          <cell r="C15" t="str">
            <v>réseau pro</v>
          </cell>
          <cell r="D15">
            <v>22</v>
          </cell>
          <cell r="F15" t="str">
            <v>U</v>
          </cell>
          <cell r="G15">
            <v>6</v>
          </cell>
        </row>
        <row r="16">
          <cell r="A16" t="str">
            <v>Placojoint PR2 (enduit en poudre 25 kg) pour réalisation des joints avec bande papier microperforée entre plaques22réseau pro</v>
          </cell>
          <cell r="B16" t="str">
            <v>Placojoint PR2 (enduit en poudre 25 kg) pour réalisation des joints avec bande papier microperforée entre plaques</v>
          </cell>
          <cell r="C16" t="str">
            <v>réseau pro</v>
          </cell>
          <cell r="D16">
            <v>22</v>
          </cell>
          <cell r="F16" t="str">
            <v>U</v>
          </cell>
          <cell r="G16">
            <v>6</v>
          </cell>
        </row>
        <row r="17">
          <cell r="A17" t="str">
            <v>Enduit placojoint GDX (enduit à séchage 25kg) pour traitement manuel ou mécanique des joints22réseau pro</v>
          </cell>
          <cell r="B17" t="str">
            <v>Enduit placojoint GDX (enduit à séchage 25kg) pour traitement manuel ou mécanique des joints</v>
          </cell>
          <cell r="C17" t="str">
            <v>réseau pro</v>
          </cell>
          <cell r="D17">
            <v>22</v>
          </cell>
          <cell r="F17" t="str">
            <v>U</v>
          </cell>
          <cell r="G17">
            <v>6</v>
          </cell>
        </row>
        <row r="18">
          <cell r="A18" t="str">
            <v>Enduit placomix (seau 25 kg prêt à l'emploi) pour traitement manuel ou mécanique des joints22réseau pro</v>
          </cell>
          <cell r="B18" t="str">
            <v>Enduit placomix (seau 25 kg prêt à l'emploi) pour traitement manuel ou mécanique des joints</v>
          </cell>
          <cell r="C18" t="str">
            <v>réseau pro</v>
          </cell>
          <cell r="D18">
            <v>22</v>
          </cell>
          <cell r="F18" t="str">
            <v>U</v>
          </cell>
          <cell r="G18">
            <v>6</v>
          </cell>
        </row>
        <row r="19">
          <cell r="A19" t="str">
            <v/>
          </cell>
        </row>
        <row r="20">
          <cell r="A20" t="str">
            <v>Plaques de plâtre :</v>
          </cell>
          <cell r="B20" t="str">
            <v>Plaques de plâtre :</v>
          </cell>
        </row>
        <row r="21">
          <cell r="A21" t="str">
            <v>Plaques BA13 250x12022réseau pro</v>
          </cell>
          <cell r="B21" t="str">
            <v>Plaques BA13 250x120</v>
          </cell>
          <cell r="C21" t="str">
            <v>réseau pro</v>
          </cell>
          <cell r="D21">
            <v>22</v>
          </cell>
          <cell r="F21" t="str">
            <v>m²</v>
          </cell>
          <cell r="G21">
            <v>6</v>
          </cell>
        </row>
        <row r="22">
          <cell r="A22" t="str">
            <v>Plaques BA13 260x12022réseau pro</v>
          </cell>
          <cell r="B22" t="str">
            <v>Plaques BA13 260x120</v>
          </cell>
          <cell r="C22" t="str">
            <v>réseau pro</v>
          </cell>
          <cell r="D22">
            <v>22</v>
          </cell>
          <cell r="F22" t="str">
            <v>m²</v>
          </cell>
          <cell r="G22">
            <v>6</v>
          </cell>
        </row>
        <row r="23">
          <cell r="A23" t="str">
            <v>Plaques BA13 280x12022réseau pro</v>
          </cell>
          <cell r="B23" t="str">
            <v>Plaques BA13 280x120</v>
          </cell>
          <cell r="C23" t="str">
            <v>réseau pro</v>
          </cell>
          <cell r="D23">
            <v>22</v>
          </cell>
          <cell r="F23" t="str">
            <v>m²</v>
          </cell>
          <cell r="G23">
            <v>6</v>
          </cell>
        </row>
        <row r="24">
          <cell r="A24" t="str">
            <v>Plaques BA13 300x12022réseau pro</v>
          </cell>
          <cell r="B24" t="str">
            <v>Plaques BA13 300x120</v>
          </cell>
          <cell r="C24" t="str">
            <v>réseau pro</v>
          </cell>
          <cell r="D24">
            <v>22</v>
          </cell>
          <cell r="F24" t="str">
            <v>m²</v>
          </cell>
          <cell r="G24">
            <v>6</v>
          </cell>
        </row>
        <row r="25">
          <cell r="A25" t="str">
            <v>Plaques BA13 320x12022réseau pro</v>
          </cell>
          <cell r="B25" t="str">
            <v>Plaques BA13 320x120</v>
          </cell>
          <cell r="C25" t="str">
            <v>réseau pro</v>
          </cell>
          <cell r="D25">
            <v>22</v>
          </cell>
          <cell r="F25" t="str">
            <v>m²</v>
          </cell>
          <cell r="G25">
            <v>6</v>
          </cell>
        </row>
        <row r="26">
          <cell r="A26" t="str">
            <v>Plaques hydrofuge BA13 250x12022réseau pro</v>
          </cell>
          <cell r="B26" t="str">
            <v>Plaques hydrofuge BA13 250x120</v>
          </cell>
          <cell r="C26" t="str">
            <v>réseau pro</v>
          </cell>
          <cell r="D26">
            <v>22</v>
          </cell>
          <cell r="F26" t="str">
            <v>m²</v>
          </cell>
          <cell r="G26">
            <v>6</v>
          </cell>
        </row>
        <row r="27">
          <cell r="A27" t="str">
            <v>Plaques hydrofuge BA13 260x12022réseau pro</v>
          </cell>
          <cell r="B27" t="str">
            <v>Plaques hydrofuge BA13 260x120</v>
          </cell>
          <cell r="C27" t="str">
            <v>réseau pro</v>
          </cell>
          <cell r="D27">
            <v>22</v>
          </cell>
          <cell r="F27" t="str">
            <v>m²</v>
          </cell>
          <cell r="G27">
            <v>6</v>
          </cell>
        </row>
        <row r="28">
          <cell r="A28" t="str">
            <v>Plaques feu Mo BA13 250x12022réseau pro</v>
          </cell>
          <cell r="B28" t="str">
            <v>Plaques feu Mo BA13 250x120</v>
          </cell>
          <cell r="C28" t="str">
            <v>réseau pro</v>
          </cell>
          <cell r="D28">
            <v>22</v>
          </cell>
          <cell r="F28" t="str">
            <v>m²</v>
          </cell>
          <cell r="G28">
            <v>6</v>
          </cell>
        </row>
        <row r="29">
          <cell r="A29" t="str">
            <v/>
          </cell>
        </row>
        <row r="30">
          <cell r="A30" t="str">
            <v>Rails (épaisseur 0,53 mm) :</v>
          </cell>
          <cell r="B30" t="str">
            <v>Rails (épaisseur 0,53 mm) :</v>
          </cell>
        </row>
        <row r="31">
          <cell r="A31" t="str">
            <v>Rails 48 en 3 ml22réseau pro</v>
          </cell>
          <cell r="B31" t="str">
            <v>Rails 48 en 3 ml</v>
          </cell>
          <cell r="C31" t="str">
            <v>réseau pro</v>
          </cell>
          <cell r="D31">
            <v>22</v>
          </cell>
          <cell r="F31" t="str">
            <v>ml</v>
          </cell>
          <cell r="G31">
            <v>6</v>
          </cell>
        </row>
        <row r="32">
          <cell r="A32" t="str">
            <v>Rails 70 en 3 ml22réseau pro</v>
          </cell>
          <cell r="B32" t="str">
            <v>Rails 70 en 3 ml</v>
          </cell>
          <cell r="C32" t="str">
            <v>réseau pro</v>
          </cell>
          <cell r="D32">
            <v>22</v>
          </cell>
          <cell r="F32" t="str">
            <v>ml</v>
          </cell>
          <cell r="G32">
            <v>6</v>
          </cell>
        </row>
        <row r="33">
          <cell r="A33" t="str">
            <v>Rails 90 en 3 ml22réseau pro</v>
          </cell>
          <cell r="B33" t="str">
            <v>Rails 90 en 3 ml</v>
          </cell>
          <cell r="C33" t="str">
            <v>réseau pro</v>
          </cell>
          <cell r="D33">
            <v>22</v>
          </cell>
          <cell r="F33" t="str">
            <v>ml</v>
          </cell>
          <cell r="G33">
            <v>6</v>
          </cell>
        </row>
        <row r="34">
          <cell r="A34" t="str">
            <v>22réseau pro</v>
          </cell>
          <cell r="C34" t="str">
            <v>réseau pro</v>
          </cell>
          <cell r="D34">
            <v>22</v>
          </cell>
          <cell r="G34">
            <v>6</v>
          </cell>
        </row>
        <row r="35">
          <cell r="A35" t="str">
            <v>Montants (épaisseur 0,59 mm) :</v>
          </cell>
          <cell r="B35" t="str">
            <v>Montants (épaisseur 0,59 mm) :</v>
          </cell>
        </row>
        <row r="36">
          <cell r="A36" t="str">
            <v>Montants 48 en 2,50 ml22réseau pro</v>
          </cell>
          <cell r="B36" t="str">
            <v>Montants 48 en 2,50 ml</v>
          </cell>
          <cell r="C36" t="str">
            <v>réseau pro</v>
          </cell>
          <cell r="D36">
            <v>22</v>
          </cell>
          <cell r="F36" t="str">
            <v>ml</v>
          </cell>
          <cell r="G36">
            <v>6</v>
          </cell>
        </row>
        <row r="37">
          <cell r="A37" t="str">
            <v>Montants 48 en 2,60 ml22réseau pro</v>
          </cell>
          <cell r="B37" t="str">
            <v>Montants 48 en 2,60 ml</v>
          </cell>
          <cell r="C37" t="str">
            <v>réseau pro</v>
          </cell>
          <cell r="D37">
            <v>22</v>
          </cell>
          <cell r="F37" t="str">
            <v>ml</v>
          </cell>
          <cell r="G37">
            <v>6</v>
          </cell>
        </row>
        <row r="38">
          <cell r="A38" t="str">
            <v>Montants 48 en 2,70 ml22réseau pro</v>
          </cell>
          <cell r="B38" t="str">
            <v>Montants 48 en 2,70 ml</v>
          </cell>
          <cell r="C38" t="str">
            <v>réseau pro</v>
          </cell>
          <cell r="D38">
            <v>22</v>
          </cell>
          <cell r="F38" t="str">
            <v>ml</v>
          </cell>
          <cell r="G38">
            <v>6</v>
          </cell>
        </row>
        <row r="39">
          <cell r="A39" t="str">
            <v>Montants 48 en 2,80 ml22réseau pro</v>
          </cell>
          <cell r="B39" t="str">
            <v>Montants 48 en 2,80 ml</v>
          </cell>
          <cell r="C39" t="str">
            <v>réseau pro</v>
          </cell>
          <cell r="D39">
            <v>22</v>
          </cell>
          <cell r="F39" t="str">
            <v>ml</v>
          </cell>
          <cell r="G39">
            <v>6</v>
          </cell>
        </row>
        <row r="40">
          <cell r="A40" t="str">
            <v>Montants 48 en 3,00 ml22réseau pro</v>
          </cell>
          <cell r="B40" t="str">
            <v>Montants 48 en 3,00 ml</v>
          </cell>
          <cell r="C40" t="str">
            <v>réseau pro</v>
          </cell>
          <cell r="D40">
            <v>22</v>
          </cell>
          <cell r="F40" t="str">
            <v>ml</v>
          </cell>
          <cell r="G40">
            <v>6</v>
          </cell>
        </row>
        <row r="41">
          <cell r="A41" t="str">
            <v>Montants 48 en 3,20 ml22réseau pro</v>
          </cell>
          <cell r="B41" t="str">
            <v>Montants 48 en 3,20 ml</v>
          </cell>
          <cell r="C41" t="str">
            <v>réseau pro</v>
          </cell>
          <cell r="D41">
            <v>22</v>
          </cell>
          <cell r="F41" t="str">
            <v>ml</v>
          </cell>
          <cell r="G41">
            <v>6</v>
          </cell>
        </row>
        <row r="42">
          <cell r="A42" t="str">
            <v>Montants 48 en 3,40 ml22réseau pro</v>
          </cell>
          <cell r="B42" t="str">
            <v>Montants 48 en 3,40 ml</v>
          </cell>
          <cell r="C42" t="str">
            <v>réseau pro</v>
          </cell>
          <cell r="D42">
            <v>22</v>
          </cell>
          <cell r="F42" t="str">
            <v>ml</v>
          </cell>
          <cell r="G42">
            <v>6</v>
          </cell>
        </row>
        <row r="43">
          <cell r="A43" t="str">
            <v>Montants 48 en 4,00 ml22réseau pro</v>
          </cell>
          <cell r="B43" t="str">
            <v>Montants 48 en 4,00 ml</v>
          </cell>
          <cell r="C43" t="str">
            <v>réseau pro</v>
          </cell>
          <cell r="D43">
            <v>22</v>
          </cell>
          <cell r="F43" t="str">
            <v>ml</v>
          </cell>
          <cell r="G43">
            <v>6</v>
          </cell>
        </row>
        <row r="44">
          <cell r="A44" t="str">
            <v>Montants 48 en 6,00 ml22réseau pro</v>
          </cell>
          <cell r="B44" t="str">
            <v>Montants 48 en 6,00 ml</v>
          </cell>
          <cell r="C44" t="str">
            <v>réseau pro</v>
          </cell>
          <cell r="D44">
            <v>22</v>
          </cell>
          <cell r="F44" t="str">
            <v>ml</v>
          </cell>
          <cell r="G44">
            <v>6</v>
          </cell>
        </row>
        <row r="45">
          <cell r="A45" t="str">
            <v/>
          </cell>
        </row>
        <row r="46">
          <cell r="A46" t="str">
            <v>Montants 70 en 2,50 ml22réseau pro</v>
          </cell>
          <cell r="B46" t="str">
            <v>Montants 70 en 2,50 ml</v>
          </cell>
          <cell r="C46" t="str">
            <v>réseau pro</v>
          </cell>
          <cell r="D46">
            <v>22</v>
          </cell>
          <cell r="F46" t="str">
            <v>ml</v>
          </cell>
          <cell r="G46">
            <v>6</v>
          </cell>
        </row>
        <row r="47">
          <cell r="A47" t="str">
            <v>Montants 70 en 2,60 ml22réseau pro</v>
          </cell>
          <cell r="B47" t="str">
            <v>Montants 70 en 2,60 ml</v>
          </cell>
          <cell r="C47" t="str">
            <v>réseau pro</v>
          </cell>
          <cell r="D47">
            <v>22</v>
          </cell>
          <cell r="F47" t="str">
            <v>ml</v>
          </cell>
          <cell r="G47">
            <v>6</v>
          </cell>
        </row>
        <row r="48">
          <cell r="A48" t="str">
            <v>Montants 70 en 2,80 ml22réseau pro</v>
          </cell>
          <cell r="B48" t="str">
            <v>Montants 70 en 2,80 ml</v>
          </cell>
          <cell r="C48" t="str">
            <v>réseau pro</v>
          </cell>
          <cell r="D48">
            <v>22</v>
          </cell>
          <cell r="F48" t="str">
            <v>ml</v>
          </cell>
          <cell r="G48">
            <v>6</v>
          </cell>
        </row>
        <row r="49">
          <cell r="A49" t="str">
            <v>Montants 70 en 3,00 ml22réseau pro</v>
          </cell>
          <cell r="B49" t="str">
            <v>Montants 70 en 3,00 ml</v>
          </cell>
          <cell r="C49" t="str">
            <v>réseau pro</v>
          </cell>
          <cell r="D49">
            <v>22</v>
          </cell>
          <cell r="F49" t="str">
            <v>ml</v>
          </cell>
          <cell r="G49">
            <v>6</v>
          </cell>
        </row>
        <row r="50">
          <cell r="A50" t="str">
            <v>Montants 70 en 3,20 ml22réseau pro</v>
          </cell>
          <cell r="B50" t="str">
            <v>Montants 70 en 3,20 ml</v>
          </cell>
          <cell r="C50" t="str">
            <v>réseau pro</v>
          </cell>
          <cell r="D50">
            <v>22</v>
          </cell>
          <cell r="F50" t="str">
            <v>ml</v>
          </cell>
          <cell r="G50">
            <v>6</v>
          </cell>
        </row>
        <row r="51">
          <cell r="A51" t="str">
            <v>Montants 70 en 3,60 ml22réseau pro</v>
          </cell>
          <cell r="B51" t="str">
            <v>Montants 70 en 3,60 ml</v>
          </cell>
          <cell r="C51" t="str">
            <v>réseau pro</v>
          </cell>
          <cell r="D51">
            <v>22</v>
          </cell>
          <cell r="F51" t="str">
            <v>ml</v>
          </cell>
          <cell r="G51">
            <v>6</v>
          </cell>
        </row>
        <row r="52">
          <cell r="A52" t="str">
            <v>Montants 70 en 4,00 ml22réseau pro</v>
          </cell>
          <cell r="B52" t="str">
            <v>Montants 70 en 4,00 ml</v>
          </cell>
          <cell r="C52" t="str">
            <v>réseau pro</v>
          </cell>
          <cell r="D52">
            <v>22</v>
          </cell>
          <cell r="F52" t="str">
            <v>ml</v>
          </cell>
          <cell r="G52">
            <v>6</v>
          </cell>
        </row>
        <row r="53">
          <cell r="A53" t="str">
            <v/>
          </cell>
        </row>
        <row r="54">
          <cell r="A54" t="str">
            <v>Montants 90 en 2,50 ml22réseau pro</v>
          </cell>
          <cell r="B54" t="str">
            <v>Montants 90 en 2,50 ml</v>
          </cell>
          <cell r="C54" t="str">
            <v>réseau pro</v>
          </cell>
          <cell r="D54">
            <v>22</v>
          </cell>
          <cell r="F54" t="str">
            <v>ml</v>
          </cell>
          <cell r="G54">
            <v>6</v>
          </cell>
        </row>
        <row r="55">
          <cell r="A55" t="str">
            <v>Montants 90 en 2,60 ml22réseau pro</v>
          </cell>
          <cell r="B55" t="str">
            <v>Montants 90 en 2,60 ml</v>
          </cell>
          <cell r="C55" t="str">
            <v>réseau pro</v>
          </cell>
          <cell r="D55">
            <v>22</v>
          </cell>
          <cell r="F55" t="str">
            <v>ml</v>
          </cell>
          <cell r="G55">
            <v>6</v>
          </cell>
        </row>
        <row r="56">
          <cell r="A56" t="str">
            <v>Montants 90 en 2,80 ml22réseau pro</v>
          </cell>
          <cell r="B56" t="str">
            <v>Montants 90 en 2,80 ml</v>
          </cell>
          <cell r="C56" t="str">
            <v>réseau pro</v>
          </cell>
          <cell r="D56">
            <v>22</v>
          </cell>
          <cell r="F56" t="str">
            <v>ml</v>
          </cell>
          <cell r="G56">
            <v>6</v>
          </cell>
        </row>
        <row r="57">
          <cell r="A57" t="str">
            <v>Montants 90 en 3,00 ml22réseau pro</v>
          </cell>
          <cell r="B57" t="str">
            <v>Montants 90 en 3,00 ml</v>
          </cell>
          <cell r="C57" t="str">
            <v>réseau pro</v>
          </cell>
          <cell r="D57">
            <v>22</v>
          </cell>
          <cell r="F57" t="str">
            <v>ml</v>
          </cell>
          <cell r="G57">
            <v>6</v>
          </cell>
        </row>
        <row r="58">
          <cell r="A58" t="str">
            <v>Montants 90 en 3,20 ml22réseau pro</v>
          </cell>
          <cell r="B58" t="str">
            <v>Montants 90 en 3,20 ml</v>
          </cell>
          <cell r="C58" t="str">
            <v>réseau pro</v>
          </cell>
          <cell r="D58">
            <v>22</v>
          </cell>
          <cell r="F58" t="str">
            <v>ml</v>
          </cell>
          <cell r="G58">
            <v>6</v>
          </cell>
        </row>
        <row r="59">
          <cell r="A59" t="str">
            <v>Montants 90 en 3,40 ml22réseau pro</v>
          </cell>
          <cell r="B59" t="str">
            <v>Montants 90 en 3,40 ml</v>
          </cell>
          <cell r="C59" t="str">
            <v>réseau pro</v>
          </cell>
          <cell r="D59">
            <v>22</v>
          </cell>
          <cell r="F59" t="str">
            <v>ml</v>
          </cell>
          <cell r="G59">
            <v>6</v>
          </cell>
        </row>
        <row r="60">
          <cell r="A60" t="str">
            <v>Montants 90 en 4,00 ml22réseau pro</v>
          </cell>
          <cell r="B60" t="str">
            <v>Montants 90 en 4,00 ml</v>
          </cell>
          <cell r="C60" t="str">
            <v>réseau pro</v>
          </cell>
          <cell r="D60">
            <v>22</v>
          </cell>
          <cell r="F60" t="str">
            <v>ml</v>
          </cell>
          <cell r="G60">
            <v>6</v>
          </cell>
        </row>
        <row r="61">
          <cell r="A61" t="str">
            <v/>
          </cell>
        </row>
        <row r="62">
          <cell r="A62" t="str">
            <v>Vis :</v>
          </cell>
          <cell r="B62" t="str">
            <v>Vis :</v>
          </cell>
        </row>
        <row r="63">
          <cell r="A63" t="str">
            <v>Vis de Pregy RT 421x9,5 (Bte 500 u)22réseau pro</v>
          </cell>
          <cell r="B63" t="str">
            <v>Vis de Pregy RT 421x9,5 (Bte 500 u)</v>
          </cell>
          <cell r="C63" t="str">
            <v>réseau pro</v>
          </cell>
          <cell r="D63">
            <v>22</v>
          </cell>
          <cell r="F63" t="str">
            <v>Bte</v>
          </cell>
          <cell r="G63">
            <v>6</v>
          </cell>
        </row>
        <row r="64">
          <cell r="A64" t="str">
            <v>Vis de Pregy RT 421x13 (Bte 1000 u)22réseau pro</v>
          </cell>
          <cell r="B64" t="str">
            <v>Vis de Pregy RT 421x13 (Bte 1000 u)</v>
          </cell>
          <cell r="C64" t="str">
            <v>réseau pro</v>
          </cell>
          <cell r="D64">
            <v>22</v>
          </cell>
          <cell r="F64" t="str">
            <v>Bte</v>
          </cell>
          <cell r="G64">
            <v>6</v>
          </cell>
        </row>
        <row r="65">
          <cell r="A65" t="str">
            <v>Vis Pregy de 212x25 mm (Bte 1000 u)22réseau pro</v>
          </cell>
          <cell r="B65" t="str">
            <v>Vis Pregy de 212x25 mm (Bte 1000 u)</v>
          </cell>
          <cell r="C65" t="str">
            <v>réseau pro</v>
          </cell>
          <cell r="D65">
            <v>22</v>
          </cell>
          <cell r="F65" t="str">
            <v>Bte</v>
          </cell>
          <cell r="G65">
            <v>6</v>
          </cell>
        </row>
        <row r="66">
          <cell r="A66" t="str">
            <v>Vis Pregy de 212x35 mm (Bte 1000 u)22réseau pro</v>
          </cell>
          <cell r="B66" t="str">
            <v>Vis Pregy de 212x35 mm (Bte 1000 u)</v>
          </cell>
          <cell r="C66" t="str">
            <v>réseau pro</v>
          </cell>
          <cell r="D66">
            <v>22</v>
          </cell>
          <cell r="F66" t="str">
            <v>Bte</v>
          </cell>
          <cell r="G66">
            <v>6</v>
          </cell>
        </row>
        <row r="67">
          <cell r="A67" t="str">
            <v>Vis Pregy de 212x45 mm (Bte 1000 u)22réseau pro</v>
          </cell>
          <cell r="B67" t="str">
            <v>Vis Pregy de 212x45 mm (Bte 1000 u)</v>
          </cell>
          <cell r="C67" t="str">
            <v>réseau pro</v>
          </cell>
          <cell r="D67">
            <v>22</v>
          </cell>
          <cell r="F67" t="str">
            <v>Bte</v>
          </cell>
          <cell r="G67">
            <v>6</v>
          </cell>
        </row>
        <row r="68">
          <cell r="A68" t="str">
            <v>Vis Pregy de 212x55 mm (Bte 500 u)22réseau pro</v>
          </cell>
          <cell r="B68" t="str">
            <v>Vis Pregy de 212x55 mm (Bte 500 u)</v>
          </cell>
          <cell r="C68" t="str">
            <v>réseau pro</v>
          </cell>
          <cell r="D68">
            <v>22</v>
          </cell>
          <cell r="F68" t="str">
            <v>Bte</v>
          </cell>
          <cell r="G68">
            <v>6</v>
          </cell>
        </row>
        <row r="69">
          <cell r="A69" t="str">
            <v>Vis à frapper 5-5/27 (bte 100p)22réseau pro</v>
          </cell>
          <cell r="B69" t="str">
            <v>Vis à frapper 5-5/27 (bte 100p)</v>
          </cell>
          <cell r="C69" t="str">
            <v>réseau pro</v>
          </cell>
          <cell r="D69">
            <v>22</v>
          </cell>
          <cell r="F69" t="str">
            <v>Bte</v>
          </cell>
          <cell r="G69">
            <v>6</v>
          </cell>
        </row>
        <row r="70">
          <cell r="A70" t="str">
            <v/>
          </cell>
        </row>
        <row r="71">
          <cell r="A71" t="str">
            <v>Accessoires :</v>
          </cell>
          <cell r="B71" t="str">
            <v>Accessoires :</v>
          </cell>
        </row>
        <row r="72">
          <cell r="A72" t="str">
            <v>Fourrures S47 en 5,25 m22réseau pro</v>
          </cell>
          <cell r="B72" t="str">
            <v>Fourrures S47 en 5,25 m</v>
          </cell>
          <cell r="C72" t="str">
            <v>réseau pro</v>
          </cell>
          <cell r="D72">
            <v>22</v>
          </cell>
          <cell r="F72" t="str">
            <v>ml</v>
          </cell>
          <cell r="G72">
            <v>6</v>
          </cell>
        </row>
        <row r="73">
          <cell r="A73" t="str">
            <v>Fourrures S47 en 3,00 m22réseau pro</v>
          </cell>
          <cell r="B73" t="str">
            <v>Fourrures S47 en 3,00 m</v>
          </cell>
          <cell r="C73" t="str">
            <v>réseau pro</v>
          </cell>
          <cell r="D73">
            <v>22</v>
          </cell>
          <cell r="F73" t="str">
            <v>ml</v>
          </cell>
          <cell r="G73">
            <v>6</v>
          </cell>
        </row>
        <row r="74">
          <cell r="A74" t="str">
            <v>Suspentes P11 95 mm (100 u)22réseau pro</v>
          </cell>
          <cell r="B74" t="str">
            <v>Suspentes P11 95 mm (100 u)</v>
          </cell>
          <cell r="C74" t="str">
            <v>réseau pro</v>
          </cell>
          <cell r="D74">
            <v>22</v>
          </cell>
          <cell r="F74" t="str">
            <v>Bte</v>
          </cell>
          <cell r="G74">
            <v>6</v>
          </cell>
        </row>
        <row r="75">
          <cell r="A75" t="str">
            <v>Suspentes P21 190 mm (100 u)22réseau pro</v>
          </cell>
          <cell r="B75" t="str">
            <v>Suspentes P21 190 mm (100 u)</v>
          </cell>
          <cell r="C75" t="str">
            <v>réseau pro</v>
          </cell>
          <cell r="D75">
            <v>22</v>
          </cell>
          <cell r="F75" t="str">
            <v>Bte</v>
          </cell>
          <cell r="G75">
            <v>6</v>
          </cell>
        </row>
        <row r="76">
          <cell r="A76" t="str">
            <v>Suspentes P31 300 mm (100 u)22réseau pro</v>
          </cell>
          <cell r="B76" t="str">
            <v>Suspentes P31 300 mm (100 u)</v>
          </cell>
          <cell r="C76" t="str">
            <v>réseau pro</v>
          </cell>
          <cell r="D76">
            <v>22</v>
          </cell>
          <cell r="F76" t="str">
            <v>Bte</v>
          </cell>
          <cell r="G76">
            <v>6</v>
          </cell>
        </row>
        <row r="77">
          <cell r="A77" t="str">
            <v>Suspentes P41 450 mm (100 u)22réseau pro</v>
          </cell>
          <cell r="B77" t="str">
            <v>Suspentes P41 450 mm (100 u)</v>
          </cell>
          <cell r="C77" t="str">
            <v>réseau pro</v>
          </cell>
          <cell r="D77">
            <v>22</v>
          </cell>
          <cell r="F77" t="str">
            <v>Bte</v>
          </cell>
          <cell r="G77">
            <v>6</v>
          </cell>
        </row>
        <row r="78">
          <cell r="A78" t="str">
            <v>Suspentes P61 630 mm (50 u)22réseau pro</v>
          </cell>
          <cell r="B78" t="str">
            <v>Suspentes P61 630 mm (50 u)</v>
          </cell>
          <cell r="C78" t="str">
            <v>réseau pro</v>
          </cell>
          <cell r="D78">
            <v>22</v>
          </cell>
          <cell r="F78" t="str">
            <v>Bte</v>
          </cell>
          <cell r="G78">
            <v>6</v>
          </cell>
        </row>
        <row r="79">
          <cell r="A79" t="str">
            <v>Pointes Galva (40 x 2,7 à 200 x 7)22réseau pro</v>
          </cell>
          <cell r="B79" t="str">
            <v>Pointes Galva (40 x 2,7 à 200 x 7)</v>
          </cell>
          <cell r="C79" t="str">
            <v>réseau pro</v>
          </cell>
          <cell r="D79">
            <v>22</v>
          </cell>
          <cell r="F79" t="str">
            <v>Bte</v>
          </cell>
          <cell r="G79">
            <v>6</v>
          </cell>
        </row>
        <row r="80">
          <cell r="A80" t="str">
            <v>Bandes pour joints 150 ml22réseau pro</v>
          </cell>
          <cell r="B80" t="str">
            <v>Bandes pour joints 150 ml</v>
          </cell>
          <cell r="C80" t="str">
            <v>réseau pro</v>
          </cell>
          <cell r="D80">
            <v>22</v>
          </cell>
          <cell r="F80" t="str">
            <v>Roul</v>
          </cell>
          <cell r="G80">
            <v>6</v>
          </cell>
        </row>
        <row r="81">
          <cell r="A81" t="str">
            <v>Grille de verre adhésive, largeur 48 mm. Rouleau 45ml22réseau pro</v>
          </cell>
          <cell r="B81" t="str">
            <v>Grille de verre adhésive, largeur 48 mm. Rouleau 45ml</v>
          </cell>
          <cell r="C81" t="str">
            <v>réseau pro</v>
          </cell>
          <cell r="D81">
            <v>22</v>
          </cell>
          <cell r="F81" t="str">
            <v>Roul</v>
          </cell>
          <cell r="G81">
            <v>6</v>
          </cell>
        </row>
        <row r="82">
          <cell r="A82" t="str">
            <v>Eclysse F47 bte 5022réseau pro</v>
          </cell>
          <cell r="B82" t="str">
            <v>Eclysse F47 bte 50</v>
          </cell>
          <cell r="C82" t="str">
            <v>réseau pro</v>
          </cell>
          <cell r="D82">
            <v>22</v>
          </cell>
          <cell r="F82" t="str">
            <v>Bte</v>
          </cell>
          <cell r="G82">
            <v>6</v>
          </cell>
        </row>
        <row r="83">
          <cell r="A83" t="str">
            <v>Bande armé (rl de 30 ml)22réseau pro</v>
          </cell>
          <cell r="B83" t="str">
            <v>Bande armé (rl de 30 ml)</v>
          </cell>
          <cell r="C83" t="str">
            <v>réseau pro</v>
          </cell>
          <cell r="D83">
            <v>22</v>
          </cell>
          <cell r="F83" t="str">
            <v>Roul</v>
          </cell>
          <cell r="G83">
            <v>6</v>
          </cell>
        </row>
        <row r="84">
          <cell r="A84" t="str">
            <v>Appui optima 2 ajustable de 75 à 160 mm (bte de 40)22réseau pro</v>
          </cell>
          <cell r="B84" t="str">
            <v>Appui optima 2 ajustable de 75 à 160 mm (bte de 40)</v>
          </cell>
          <cell r="C84" t="str">
            <v>réseau pro</v>
          </cell>
          <cell r="D84">
            <v>22</v>
          </cell>
          <cell r="F84" t="str">
            <v>Bte</v>
          </cell>
          <cell r="G84">
            <v>6</v>
          </cell>
        </row>
        <row r="85">
          <cell r="A85" t="str">
            <v>Appui optima 2 75 mm (bte de 50)22réseau pro</v>
          </cell>
          <cell r="B85" t="str">
            <v>Appui optima 2 75 mm (bte de 50)</v>
          </cell>
          <cell r="C85" t="str">
            <v>réseau pro</v>
          </cell>
          <cell r="D85">
            <v>22</v>
          </cell>
          <cell r="F85" t="str">
            <v>Bte</v>
          </cell>
          <cell r="G85">
            <v>6</v>
          </cell>
        </row>
        <row r="86">
          <cell r="A86" t="str">
            <v>Appui optima 2 100 mm (bte de 50)22réseau pro</v>
          </cell>
          <cell r="B86" t="str">
            <v>Appui optima 2 100 mm (bte de 50)</v>
          </cell>
          <cell r="C86" t="str">
            <v>réseau pro</v>
          </cell>
          <cell r="D86">
            <v>22</v>
          </cell>
          <cell r="F86" t="str">
            <v>Bte</v>
          </cell>
          <cell r="G86">
            <v>6</v>
          </cell>
        </row>
        <row r="87">
          <cell r="A87" t="str">
            <v>Appui optima 2 120 mm (bte de 50)22réseau pro</v>
          </cell>
          <cell r="B87" t="str">
            <v>Appui optima 2 120 mm (bte de 50)</v>
          </cell>
          <cell r="C87" t="str">
            <v>réseau pro</v>
          </cell>
          <cell r="D87">
            <v>22</v>
          </cell>
          <cell r="F87" t="str">
            <v>Bte</v>
          </cell>
          <cell r="G87">
            <v>6</v>
          </cell>
        </row>
        <row r="88">
          <cell r="A88" t="str">
            <v>Appui optima 2 140 mm (bte e 50)22réseau pro</v>
          </cell>
          <cell r="B88" t="str">
            <v>Appui optima 2 140 mm (bte e 50)</v>
          </cell>
          <cell r="C88" t="str">
            <v>réseau pro</v>
          </cell>
          <cell r="D88">
            <v>22</v>
          </cell>
          <cell r="F88" t="str">
            <v>Bte</v>
          </cell>
          <cell r="G88">
            <v>6</v>
          </cell>
        </row>
        <row r="89">
          <cell r="A89" t="str">
            <v>Lisse clip en 3 ml22réseau pro</v>
          </cell>
          <cell r="B89" t="str">
            <v>Lisse clip en 3 ml</v>
          </cell>
          <cell r="C89" t="str">
            <v>réseau pro</v>
          </cell>
          <cell r="D89">
            <v>22</v>
          </cell>
          <cell r="F89" t="str">
            <v>ml</v>
          </cell>
          <cell r="G89">
            <v>6</v>
          </cell>
        </row>
        <row r="90">
          <cell r="A90" t="str">
            <v/>
          </cell>
        </row>
      </sheetData>
      <sheetData sheetId="2">
        <row r="3">
          <cell r="A3" t="str">
            <v>Sac de plâtre (25 kg) cercle rouge pour le montage et l'enduisage des cloisons</v>
          </cell>
          <cell r="B3" t="str">
            <v>U</v>
          </cell>
          <cell r="E3">
            <v>0</v>
          </cell>
        </row>
        <row r="4">
          <cell r="A4" t="str">
            <v>Sac de plâtre (40 kg) cercle rouge pour le montage et l'enduisage des cloisons</v>
          </cell>
          <cell r="B4" t="str">
            <v>U</v>
          </cell>
          <cell r="E4">
            <v>0</v>
          </cell>
        </row>
        <row r="5">
          <cell r="A5" t="str">
            <v>Sac de plâtre Lutèce 2000 C (33 kg) pour enduisage intérieur (murs et plafonds), prise courte 1h15</v>
          </cell>
          <cell r="B5" t="str">
            <v>U</v>
          </cell>
          <cell r="E5">
            <v>0</v>
          </cell>
        </row>
        <row r="6">
          <cell r="A6" t="str">
            <v>Sac de plâtre Lutèce 2000 L (33 kg) pour enduisage intérieur (murs et plafonds), prise courte 2h</v>
          </cell>
          <cell r="B6" t="str">
            <v>U</v>
          </cell>
          <cell r="E6">
            <v>0</v>
          </cell>
        </row>
        <row r="7">
          <cell r="A7" t="str">
            <v>Sac de plâtre Projection 33X (33 kg) pour enduisage intérieur (murs et plafonds)</v>
          </cell>
          <cell r="B7" t="str">
            <v>U</v>
          </cell>
          <cell r="E7">
            <v>0</v>
          </cell>
        </row>
        <row r="8">
          <cell r="A8" t="str">
            <v>Sac de plâtre Projection 33XPlus (33 kg) pour enduisage intérieur (murs et plafonds), rendement élévé</v>
          </cell>
          <cell r="B8" t="str">
            <v>U</v>
          </cell>
          <cell r="E8">
            <v>0</v>
          </cell>
        </row>
        <row r="9">
          <cell r="A9" t="str">
            <v>Sac de plâtre Projection 33XPERT (33 kg), pour enduisage intérieur parfait (murs et plafonds), rendement plus élévé</v>
          </cell>
          <cell r="B9" t="str">
            <v>U</v>
          </cell>
          <cell r="E9">
            <v>0</v>
          </cell>
        </row>
        <row r="10">
          <cell r="A10" t="str">
            <v>Protege angle galva standard en 2,50 ml</v>
          </cell>
          <cell r="B10" t="str">
            <v>U</v>
          </cell>
          <cell r="E10">
            <v>0</v>
          </cell>
        </row>
        <row r="11">
          <cell r="A11" t="str">
            <v>Protege angle alu en 2,50 ml</v>
          </cell>
          <cell r="B11" t="str">
            <v>U</v>
          </cell>
          <cell r="E11">
            <v>0</v>
          </cell>
        </row>
        <row r="12">
          <cell r="A12" t="str">
            <v>Colle Prégycolle 120 (25 kg) pour collage des complexes de doublages</v>
          </cell>
          <cell r="B12" t="str">
            <v>U</v>
          </cell>
          <cell r="E12">
            <v>0</v>
          </cell>
        </row>
        <row r="13">
          <cell r="A13" t="str">
            <v>Pregylys 45PN prise normale (enduit en poudre 25 kg) pour joints entre plaques de plâtre temps d'emploi 2 à 3 h</v>
          </cell>
          <cell r="B13" t="str">
            <v>U</v>
          </cell>
          <cell r="E13">
            <v>0</v>
          </cell>
        </row>
        <row r="14">
          <cell r="A14" t="str">
            <v>Pregylys 35PR prise rapide (enduit en poudre 25 kg) pour joints entre plaques de plâtre temps d'emploi 8 à 10 h</v>
          </cell>
          <cell r="B14" t="str">
            <v>U</v>
          </cell>
          <cell r="E14">
            <v>0</v>
          </cell>
        </row>
        <row r="15">
          <cell r="A15" t="str">
            <v>Placojoint PR1 (enduit en poudre 25 kg) pour jointoiement prise rapide 1 h</v>
          </cell>
          <cell r="B15" t="str">
            <v>U</v>
          </cell>
          <cell r="E15">
            <v>0</v>
          </cell>
        </row>
        <row r="16">
          <cell r="A16" t="str">
            <v>Placojoint PR2 (enduit en poudre 25 kg) pour réalisation des joints avec bande papier microperforée entre plaques</v>
          </cell>
          <cell r="B16" t="str">
            <v>U</v>
          </cell>
          <cell r="E16">
            <v>0</v>
          </cell>
        </row>
        <row r="17">
          <cell r="A17" t="str">
            <v>Enduit placojoint GDX (enduit à séchage 25kg) pour traitement manuel ou mécanique des joints</v>
          </cell>
          <cell r="B17" t="str">
            <v>U</v>
          </cell>
          <cell r="E17">
            <v>0</v>
          </cell>
        </row>
        <row r="18">
          <cell r="A18" t="str">
            <v>Enduit placomix (seau 25 kg prêt à l'emploi) pour traitement manuel ou mécanique des joints</v>
          </cell>
          <cell r="B18" t="str">
            <v>U</v>
          </cell>
          <cell r="E18">
            <v>0</v>
          </cell>
        </row>
        <row r="19">
          <cell r="B19">
            <v>0</v>
          </cell>
          <cell r="E19">
            <v>0</v>
          </cell>
        </row>
        <row r="20">
          <cell r="A20" t="str">
            <v>Plaques de plâtre :</v>
          </cell>
          <cell r="B20">
            <v>0</v>
          </cell>
          <cell r="E20">
            <v>0</v>
          </cell>
        </row>
        <row r="21">
          <cell r="A21" t="str">
            <v>Plaques BA13 250x120</v>
          </cell>
          <cell r="B21" t="str">
            <v>m²</v>
          </cell>
          <cell r="C21">
            <v>2.75</v>
          </cell>
          <cell r="D21">
            <v>2.42</v>
          </cell>
          <cell r="E21">
            <v>2.0166666666666666</v>
          </cell>
        </row>
        <row r="22">
          <cell r="A22" t="str">
            <v>Plaques BA13 260x120</v>
          </cell>
          <cell r="B22" t="str">
            <v>m²</v>
          </cell>
          <cell r="C22">
            <v>3.51</v>
          </cell>
          <cell r="D22">
            <v>3.2</v>
          </cell>
          <cell r="E22">
            <v>2.666666666666667</v>
          </cell>
        </row>
        <row r="23">
          <cell r="A23" t="str">
            <v>Plaques BA13 280x120</v>
          </cell>
          <cell r="B23" t="str">
            <v>m²</v>
          </cell>
          <cell r="D23">
            <v>3.2</v>
          </cell>
          <cell r="E23">
            <v>2.666666666666667</v>
          </cell>
        </row>
        <row r="24">
          <cell r="A24" t="str">
            <v>Plaques BA13 300x120</v>
          </cell>
          <cell r="B24" t="str">
            <v>m²</v>
          </cell>
          <cell r="C24">
            <v>3.86</v>
          </cell>
          <cell r="D24">
            <v>3.31</v>
          </cell>
          <cell r="E24">
            <v>2.7583333333333333</v>
          </cell>
        </row>
        <row r="25">
          <cell r="A25" t="str">
            <v>Plaques BA13 320x120</v>
          </cell>
          <cell r="B25" t="str">
            <v>m²</v>
          </cell>
          <cell r="E25">
            <v>0</v>
          </cell>
        </row>
        <row r="26">
          <cell r="A26" t="str">
            <v>Plaques hydrofuge BA13 250x120</v>
          </cell>
          <cell r="B26" t="str">
            <v>m²</v>
          </cell>
          <cell r="C26">
            <v>6.15</v>
          </cell>
          <cell r="E26">
            <v>5.1250000000000009</v>
          </cell>
        </row>
        <row r="27">
          <cell r="A27" t="str">
            <v>Plaques hydrofuge BA13 260x120</v>
          </cell>
          <cell r="B27" t="str">
            <v>m²</v>
          </cell>
          <cell r="C27">
            <v>6.35</v>
          </cell>
          <cell r="D27">
            <v>6.2</v>
          </cell>
          <cell r="E27">
            <v>5.166666666666667</v>
          </cell>
        </row>
        <row r="28">
          <cell r="A28" t="str">
            <v>Plaques hydrofuge BA13 300x120</v>
          </cell>
          <cell r="B28" t="str">
            <v>m²</v>
          </cell>
          <cell r="C28">
            <v>6.38</v>
          </cell>
        </row>
        <row r="29">
          <cell r="A29" t="str">
            <v>Plaques feu Mo BA13 250x120</v>
          </cell>
          <cell r="B29" t="str">
            <v>m²</v>
          </cell>
          <cell r="C29">
            <v>9</v>
          </cell>
          <cell r="E29">
            <v>7.5</v>
          </cell>
        </row>
        <row r="30">
          <cell r="B30">
            <v>0</v>
          </cell>
          <cell r="E30">
            <v>0</v>
          </cell>
        </row>
        <row r="31">
          <cell r="A31" t="str">
            <v>Rails (épaisseur 0,53 mm) :</v>
          </cell>
          <cell r="B31">
            <v>0</v>
          </cell>
        </row>
        <row r="32">
          <cell r="A32" t="str">
            <v>Rails 48 en 3 ml</v>
          </cell>
          <cell r="B32" t="str">
            <v>ml</v>
          </cell>
        </row>
        <row r="33">
          <cell r="A33" t="str">
            <v>Rails 70 en 3 ml</v>
          </cell>
          <cell r="B33" t="str">
            <v>ml</v>
          </cell>
        </row>
        <row r="34">
          <cell r="A34" t="str">
            <v>Rails 90 en 3 ml</v>
          </cell>
          <cell r="B34" t="str">
            <v>ml</v>
          </cell>
        </row>
        <row r="35">
          <cell r="B35">
            <v>0</v>
          </cell>
        </row>
        <row r="36">
          <cell r="A36" t="str">
            <v>Montants (épaisseur 0,59 mm) :</v>
          </cell>
          <cell r="B36">
            <v>0</v>
          </cell>
        </row>
        <row r="37">
          <cell r="A37" t="str">
            <v>Montants 48 en 2,50 ml</v>
          </cell>
          <cell r="B37" t="str">
            <v>ml</v>
          </cell>
        </row>
        <row r="38">
          <cell r="A38" t="str">
            <v>Montants 48 en 2,60 ml</v>
          </cell>
          <cell r="B38" t="str">
            <v>ml</v>
          </cell>
        </row>
        <row r="39">
          <cell r="A39" t="str">
            <v>Montants 48 en 2,70 ml</v>
          </cell>
          <cell r="B39" t="str">
            <v>ml</v>
          </cell>
        </row>
        <row r="40">
          <cell r="A40" t="str">
            <v>Montants 48 en 2,80 ml</v>
          </cell>
          <cell r="B40" t="str">
            <v>ml</v>
          </cell>
        </row>
        <row r="41">
          <cell r="A41" t="str">
            <v>Montants 48 en 3,00 ml</v>
          </cell>
          <cell r="B41" t="str">
            <v>ml</v>
          </cell>
        </row>
        <row r="42">
          <cell r="A42" t="str">
            <v>Montants 48 en 3,20 ml</v>
          </cell>
          <cell r="B42" t="str">
            <v>ml</v>
          </cell>
        </row>
        <row r="43">
          <cell r="A43" t="str">
            <v>Montants 48 en 3,40 ml</v>
          </cell>
          <cell r="B43" t="str">
            <v>ml</v>
          </cell>
        </row>
        <row r="44">
          <cell r="A44" t="str">
            <v>Montants 48 en 4,00 ml</v>
          </cell>
          <cell r="B44" t="str">
            <v>ml</v>
          </cell>
        </row>
        <row r="45">
          <cell r="A45" t="str">
            <v>Montants 48 en 6,00 ml</v>
          </cell>
          <cell r="B45" t="str">
            <v>ml</v>
          </cell>
        </row>
        <row r="46">
          <cell r="B46">
            <v>0</v>
          </cell>
        </row>
        <row r="47">
          <cell r="A47" t="str">
            <v>Montants 70 en 2,50 ml</v>
          </cell>
          <cell r="B47" t="str">
            <v>ml</v>
          </cell>
        </row>
        <row r="48">
          <cell r="A48" t="str">
            <v>Montants 70 en 2,60 ml</v>
          </cell>
          <cell r="B48" t="str">
            <v>ml</v>
          </cell>
        </row>
        <row r="49">
          <cell r="A49" t="str">
            <v>Montants 70 en 2,80 ml</v>
          </cell>
          <cell r="B49" t="str">
            <v>ml</v>
          </cell>
        </row>
        <row r="50">
          <cell r="A50" t="str">
            <v>Montants 70 en 3,00 ml</v>
          </cell>
          <cell r="B50" t="str">
            <v>ml</v>
          </cell>
        </row>
        <row r="51">
          <cell r="A51" t="str">
            <v>Montants 70 en 3,20 ml</v>
          </cell>
          <cell r="B51" t="str">
            <v>ml</v>
          </cell>
        </row>
        <row r="52">
          <cell r="A52" t="str">
            <v>Montants 70 en 3,60 ml</v>
          </cell>
          <cell r="B52" t="str">
            <v>ml</v>
          </cell>
        </row>
        <row r="53">
          <cell r="A53" t="str">
            <v>Montants 70 en 4,00 ml</v>
          </cell>
          <cell r="B53" t="str">
            <v>ml</v>
          </cell>
        </row>
        <row r="54">
          <cell r="B54">
            <v>0</v>
          </cell>
        </row>
        <row r="55">
          <cell r="A55" t="str">
            <v>Montants 90 en 2,50 ml</v>
          </cell>
          <cell r="B55" t="str">
            <v>ml</v>
          </cell>
        </row>
        <row r="56">
          <cell r="A56" t="str">
            <v>Montants 90 en 2,60 ml</v>
          </cell>
          <cell r="B56" t="str">
            <v>ml</v>
          </cell>
        </row>
        <row r="57">
          <cell r="A57" t="str">
            <v>Montants 90 en 2,80 ml</v>
          </cell>
          <cell r="B57" t="str">
            <v>ml</v>
          </cell>
        </row>
        <row r="58">
          <cell r="A58" t="str">
            <v>Montants 90 en 3,00 ml</v>
          </cell>
          <cell r="B58" t="str">
            <v>ml</v>
          </cell>
        </row>
        <row r="59">
          <cell r="A59" t="str">
            <v>Montants 90 en 3,20 ml</v>
          </cell>
          <cell r="B59" t="str">
            <v>ml</v>
          </cell>
        </row>
        <row r="60">
          <cell r="A60" t="str">
            <v>Montants 90 en 3,40 ml</v>
          </cell>
          <cell r="B60" t="str">
            <v>ml</v>
          </cell>
        </row>
        <row r="61">
          <cell r="A61" t="str">
            <v>Montants 90 en 4,00 ml</v>
          </cell>
          <cell r="B61" t="str">
            <v>ml</v>
          </cell>
        </row>
        <row r="62">
          <cell r="B62">
            <v>0</v>
          </cell>
        </row>
        <row r="63">
          <cell r="A63" t="str">
            <v>Vis :</v>
          </cell>
          <cell r="B63">
            <v>0</v>
          </cell>
        </row>
        <row r="64">
          <cell r="A64" t="str">
            <v>Vis de Pregy RT 421x9,5 (Bte 500 u)</v>
          </cell>
          <cell r="B64" t="str">
            <v>Bte</v>
          </cell>
        </row>
        <row r="65">
          <cell r="A65" t="str">
            <v>Vis de Pregy RT 421x13 (Bte 1000 u)</v>
          </cell>
          <cell r="B65" t="str">
            <v>Bte</v>
          </cell>
        </row>
        <row r="66">
          <cell r="A66" t="str">
            <v>Vis Pregy de 212x25 mm (Bte 1000 u)</v>
          </cell>
          <cell r="B66" t="str">
            <v>Bte</v>
          </cell>
        </row>
        <row r="67">
          <cell r="A67" t="str">
            <v>Vis Pregy de 212x35 mm (Bte 1000 u)</v>
          </cell>
          <cell r="B67" t="str">
            <v>Bte</v>
          </cell>
        </row>
        <row r="68">
          <cell r="A68" t="str">
            <v>Vis Pregy de 212x45 mm (Bte 1000 u)</v>
          </cell>
          <cell r="B68" t="str">
            <v>Bte</v>
          </cell>
        </row>
        <row r="69">
          <cell r="A69" t="str">
            <v>Vis Pregy de 212x55 mm (Bte 500 u)</v>
          </cell>
          <cell r="B69" t="str">
            <v>Bte</v>
          </cell>
        </row>
        <row r="70">
          <cell r="A70" t="str">
            <v>Vis à frapper 5-5/27 (bte 100p)</v>
          </cell>
          <cell r="B70" t="str">
            <v>Bte</v>
          </cell>
        </row>
        <row r="71">
          <cell r="B71">
            <v>0</v>
          </cell>
        </row>
        <row r="72">
          <cell r="A72" t="str">
            <v>Accessoires :</v>
          </cell>
          <cell r="B72">
            <v>0</v>
          </cell>
        </row>
        <row r="73">
          <cell r="A73" t="str">
            <v>Fourrures S47 en 5,25 m</v>
          </cell>
          <cell r="B73" t="str">
            <v>ml</v>
          </cell>
        </row>
        <row r="74">
          <cell r="A74" t="str">
            <v>Fourrures S47 en 3,00 m</v>
          </cell>
          <cell r="B74" t="str">
            <v>ml</v>
          </cell>
        </row>
        <row r="75">
          <cell r="A75" t="str">
            <v>Suspentes P11 95 mm (100 u)</v>
          </cell>
          <cell r="B75" t="str">
            <v>Bte</v>
          </cell>
        </row>
        <row r="76">
          <cell r="A76" t="str">
            <v>Suspentes P21 190 mm (100 u)</v>
          </cell>
          <cell r="B76" t="str">
            <v>Bte</v>
          </cell>
        </row>
        <row r="77">
          <cell r="A77" t="str">
            <v>Suspentes P31 300 mm (100 u)</v>
          </cell>
          <cell r="B77" t="str">
            <v>Bte</v>
          </cell>
        </row>
        <row r="78">
          <cell r="A78" t="str">
            <v>Suspentes P41 450 mm (100 u)</v>
          </cell>
          <cell r="B78" t="str">
            <v>Bte</v>
          </cell>
        </row>
        <row r="79">
          <cell r="A79" t="str">
            <v>Suspentes P61 630 mm (50 u)</v>
          </cell>
          <cell r="B79" t="str">
            <v>Bte</v>
          </cell>
        </row>
        <row r="80">
          <cell r="A80" t="str">
            <v>Pointes Galva (40 x 2,7 à 200 x 7)</v>
          </cell>
          <cell r="B80" t="str">
            <v>Bte</v>
          </cell>
        </row>
        <row r="81">
          <cell r="A81" t="str">
            <v>Bandes pour joints 150 ml</v>
          </cell>
          <cell r="B81" t="str">
            <v>Roul</v>
          </cell>
        </row>
        <row r="82">
          <cell r="A82" t="str">
            <v>Grille de verre adhésive, largeur 48 mm. Rouleau 45ml</v>
          </cell>
          <cell r="B82" t="str">
            <v>Roul</v>
          </cell>
        </row>
        <row r="83">
          <cell r="A83" t="str">
            <v>Eclysse F47 bte 50</v>
          </cell>
          <cell r="B83" t="str">
            <v>Bte</v>
          </cell>
        </row>
        <row r="84">
          <cell r="A84" t="str">
            <v>Bande armé (rl de 30 ml)</v>
          </cell>
          <cell r="B84" t="str">
            <v>Roul</v>
          </cell>
        </row>
        <row r="85">
          <cell r="A85" t="str">
            <v>Appui optima 2 ajustable de 75 à 160 mm (bte de 40)</v>
          </cell>
          <cell r="B85" t="str">
            <v>Bte</v>
          </cell>
        </row>
        <row r="86">
          <cell r="A86" t="str">
            <v>Appui optima 2 75 mm (bte de 50)</v>
          </cell>
          <cell r="B86" t="str">
            <v>Bte</v>
          </cell>
        </row>
        <row r="87">
          <cell r="A87" t="str">
            <v>Appui optima 2 100 mm (bte de 50)</v>
          </cell>
          <cell r="B87" t="str">
            <v>Bte</v>
          </cell>
        </row>
        <row r="88">
          <cell r="A88" t="str">
            <v>Appui optima 2 120 mm (bte de 50)</v>
          </cell>
          <cell r="B88" t="str">
            <v>Bte</v>
          </cell>
        </row>
        <row r="89">
          <cell r="A89" t="str">
            <v>Appui optima 2 140 mm (bte e 50)</v>
          </cell>
          <cell r="B89" t="str">
            <v>Bte</v>
          </cell>
        </row>
        <row r="90">
          <cell r="A90" t="str">
            <v>Lisse clip en 3 ml</v>
          </cell>
          <cell r="B90" t="str">
            <v>ml</v>
          </cell>
        </row>
        <row r="91">
          <cell r="B91">
            <v>0</v>
          </cell>
        </row>
        <row r="92">
          <cell r="A92" t="str">
            <v>Laine de verre :</v>
          </cell>
          <cell r="B92">
            <v>0</v>
          </cell>
        </row>
        <row r="93">
          <cell r="A93" t="str">
            <v>Laine de verre Par Confort 45 mm (pour cloison)</v>
          </cell>
          <cell r="B93" t="str">
            <v>m²</v>
          </cell>
        </row>
        <row r="94">
          <cell r="A94" t="str">
            <v>Laine de verre Par Confort 70 mm (pour cloison)</v>
          </cell>
          <cell r="B94" t="str">
            <v>m²</v>
          </cell>
        </row>
        <row r="95">
          <cell r="A95" t="str">
            <v>Panolène PB38 100 mm R=2,65 avec PV</v>
          </cell>
          <cell r="B95" t="str">
            <v>m²</v>
          </cell>
        </row>
        <row r="96">
          <cell r="A96" t="str">
            <v>Panolène PB38 120 mm R=3,20 avec PV</v>
          </cell>
          <cell r="B96" t="str">
            <v>m²</v>
          </cell>
        </row>
        <row r="97">
          <cell r="A97" t="str">
            <v>Panolène GR32 100 mm R=3,15 avec PV</v>
          </cell>
          <cell r="B97" t="str">
            <v>m²</v>
          </cell>
        </row>
        <row r="98">
          <cell r="A98" t="str">
            <v>Panolène GR32 120 mm R=3,75 avec PV</v>
          </cell>
          <cell r="B98" t="str">
            <v>m²</v>
          </cell>
        </row>
        <row r="99">
          <cell r="A99" t="str">
            <v>Panolène GR32 140 mm R=4,35 avec PV</v>
          </cell>
          <cell r="B99" t="str">
            <v>m²</v>
          </cell>
        </row>
        <row r="100">
          <cell r="A100" t="str">
            <v>Panolène GR32 160 mm R=5 avec PV</v>
          </cell>
          <cell r="B100" t="str">
            <v>m²</v>
          </cell>
        </row>
        <row r="101">
          <cell r="A101" t="str">
            <v>Monospace 35 100 mm R=2,75 avec PV</v>
          </cell>
          <cell r="B101" t="str">
            <v>m²</v>
          </cell>
        </row>
        <row r="102">
          <cell r="A102" t="str">
            <v>Laine de verre IBR 200 mm R=5 nu</v>
          </cell>
          <cell r="B102" t="str">
            <v>m²</v>
          </cell>
        </row>
        <row r="103">
          <cell r="A103" t="str">
            <v>Laine de verre IBR 200 mm R=5 avec PV</v>
          </cell>
          <cell r="B103" t="str">
            <v>m²</v>
          </cell>
        </row>
        <row r="104">
          <cell r="A104" t="str">
            <v>Laine de verre IBR 220 mm R=5,5 avec PV</v>
          </cell>
          <cell r="B104" t="str">
            <v>m²</v>
          </cell>
        </row>
        <row r="105">
          <cell r="A105" t="str">
            <v>Laine de verre IBR 240 mm R=6 avec PV</v>
          </cell>
          <cell r="B105" t="str">
            <v>m²</v>
          </cell>
        </row>
        <row r="106">
          <cell r="A106" t="str">
            <v>Laine de verre IBR 260 mm R=6,50 avec PV</v>
          </cell>
          <cell r="B106" t="str">
            <v>m²</v>
          </cell>
        </row>
        <row r="107">
          <cell r="A107" t="str">
            <v>Laine de verre IBR 300 mm R=7,50 avec PV</v>
          </cell>
          <cell r="B107" t="str">
            <v>m²</v>
          </cell>
        </row>
        <row r="108">
          <cell r="A108" t="str">
            <v>Laine de verre IBR 320 mm R=8 avec PV</v>
          </cell>
          <cell r="B108" t="str">
            <v>m²</v>
          </cell>
        </row>
        <row r="109">
          <cell r="A109" t="str">
            <v>Isoconfort 35 nu 60 mm R=1,70</v>
          </cell>
          <cell r="B109" t="str">
            <v>m²</v>
          </cell>
        </row>
        <row r="110">
          <cell r="A110" t="str">
            <v>Isoconfort 35 nu 80 mm R=2,25</v>
          </cell>
          <cell r="B110" t="str">
            <v>m²</v>
          </cell>
        </row>
        <row r="111">
          <cell r="A111" t="str">
            <v>Isoconfort 35 nu 120 mm R=3,40</v>
          </cell>
          <cell r="B111" t="str">
            <v>m²</v>
          </cell>
        </row>
        <row r="112">
          <cell r="A112" t="str">
            <v>Isoconfort 35 nu 140 mm R=4</v>
          </cell>
          <cell r="B112" t="str">
            <v>m²</v>
          </cell>
        </row>
        <row r="113">
          <cell r="A113" t="str">
            <v>Isoconfort 35 nu 160 mm R=4,55</v>
          </cell>
          <cell r="B113" t="str">
            <v>m²</v>
          </cell>
        </row>
        <row r="114">
          <cell r="A114" t="str">
            <v>Isoconfort 35 revetu kraft 160 mm R=4,55</v>
          </cell>
          <cell r="B114" t="str">
            <v>m²</v>
          </cell>
        </row>
        <row r="115">
          <cell r="A115" t="str">
            <v>Isoconfort 35 revetu kraft 200 mm R=5,70</v>
          </cell>
          <cell r="B115" t="str">
            <v>m²</v>
          </cell>
        </row>
        <row r="116">
          <cell r="A116" t="str">
            <v>Isoconfort 35 revetu kraft 220 mm R=6,25</v>
          </cell>
          <cell r="B116" t="str">
            <v>m²</v>
          </cell>
        </row>
        <row r="117">
          <cell r="A117" t="str">
            <v>Isoconfort 35 revetu kraft 240 mm R=6,85</v>
          </cell>
          <cell r="B117" t="str">
            <v>m²</v>
          </cell>
        </row>
        <row r="118">
          <cell r="A118" t="str">
            <v>Isomob35 145 mm R=4,10 avec PV</v>
          </cell>
          <cell r="B118" t="str">
            <v>sac</v>
          </cell>
        </row>
        <row r="119">
          <cell r="A119" t="str">
            <v>Comblissimo flocons (sac 17,30 kg) pour épandage mécanique</v>
          </cell>
          <cell r="B119" t="str">
            <v>U</v>
          </cell>
        </row>
        <row r="120">
          <cell r="A120" t="str">
            <v>Location machine à souffler</v>
          </cell>
          <cell r="B120" t="str">
            <v>U</v>
          </cell>
        </row>
        <row r="121">
          <cell r="B121">
            <v>0</v>
          </cell>
        </row>
        <row r="122">
          <cell r="A122" t="str">
            <v>Lainde de roche :</v>
          </cell>
          <cell r="B122">
            <v>0</v>
          </cell>
        </row>
        <row r="123">
          <cell r="A123" t="str">
            <v>Rockmur 45 mm R=1,20 nu</v>
          </cell>
          <cell r="B123" t="str">
            <v>m²</v>
          </cell>
        </row>
        <row r="124">
          <cell r="A124" t="str">
            <v>Rockmur 45 mm R=1,20 avec PV</v>
          </cell>
          <cell r="B124" t="str">
            <v>m²</v>
          </cell>
        </row>
        <row r="125">
          <cell r="A125" t="str">
            <v>Rockmur 60 mm R=1,60 nu</v>
          </cell>
          <cell r="B125" t="str">
            <v>m²</v>
          </cell>
        </row>
        <row r="126">
          <cell r="A126" t="str">
            <v>Rockmur 60 mm R=1,60 avec PV</v>
          </cell>
          <cell r="B126" t="str">
            <v>m²</v>
          </cell>
        </row>
        <row r="127">
          <cell r="A127" t="str">
            <v>Rockmur 75 mm R=2 nu</v>
          </cell>
          <cell r="B127" t="str">
            <v>m²</v>
          </cell>
        </row>
        <row r="128">
          <cell r="A128" t="str">
            <v>Rockmur 75 mm R=2 avec PV</v>
          </cell>
          <cell r="B128" t="str">
            <v>m²</v>
          </cell>
        </row>
        <row r="129">
          <cell r="A129" t="str">
            <v>Rockmur 100 mm R=2,7 nu</v>
          </cell>
          <cell r="B129" t="str">
            <v>m²</v>
          </cell>
        </row>
        <row r="130">
          <cell r="A130" t="str">
            <v>Rockmur 100 mm R=2,7 avec PV</v>
          </cell>
          <cell r="B130" t="str">
            <v>m²</v>
          </cell>
        </row>
        <row r="131">
          <cell r="A131" t="str">
            <v>Rockmur 120 mm R=3,20 nu</v>
          </cell>
          <cell r="B131" t="str">
            <v>m²</v>
          </cell>
        </row>
        <row r="132">
          <cell r="A132" t="str">
            <v>Rockmur 120 mm R=3,20 avec PV</v>
          </cell>
          <cell r="B132" t="str">
            <v>m²</v>
          </cell>
        </row>
        <row r="133">
          <cell r="A133" t="str">
            <v>Rockmur 140 mm R=3,75 nu</v>
          </cell>
          <cell r="B133" t="str">
            <v>m²</v>
          </cell>
        </row>
        <row r="134">
          <cell r="A134" t="str">
            <v>Rockmur 140 mm R=3,75 avec PV</v>
          </cell>
          <cell r="B134" t="str">
            <v>m²</v>
          </cell>
        </row>
        <row r="135">
          <cell r="A135" t="str">
            <v>Rockmur 160 mm R=4,30 avec PV</v>
          </cell>
          <cell r="B135" t="str">
            <v>m²</v>
          </cell>
        </row>
        <row r="136">
          <cell r="A136" t="str">
            <v>Rockmur 180 mm R=4,85 avec PV</v>
          </cell>
          <cell r="B136" t="str">
            <v>m²</v>
          </cell>
        </row>
        <row r="137">
          <cell r="A137" t="str">
            <v>Rockmur 200 mm R=5,40 avec PV</v>
          </cell>
          <cell r="B137" t="str">
            <v>m²</v>
          </cell>
        </row>
        <row r="138">
          <cell r="B138">
            <v>0</v>
          </cell>
        </row>
        <row r="139">
          <cell r="A139" t="str">
            <v>Roulrock 60 mm R=1,40 avec PV</v>
          </cell>
          <cell r="B139" t="str">
            <v>m²</v>
          </cell>
        </row>
        <row r="140">
          <cell r="A140" t="str">
            <v>Roulrock 80 mm R=1,90 avec PV</v>
          </cell>
          <cell r="B140" t="str">
            <v>m²</v>
          </cell>
        </row>
        <row r="141">
          <cell r="A141" t="str">
            <v>Roulrock 100 mm R=2,35 avec PV</v>
          </cell>
          <cell r="B141" t="str">
            <v>m²</v>
          </cell>
        </row>
        <row r="142">
          <cell r="A142" t="str">
            <v>Roulrock 120 mm R=2,85 avec PV</v>
          </cell>
          <cell r="B142" t="str">
            <v>m²</v>
          </cell>
        </row>
        <row r="143">
          <cell r="A143" t="str">
            <v>Roulrock 140 mm R=3,30 avec PV</v>
          </cell>
          <cell r="B143" t="str">
            <v>m²</v>
          </cell>
        </row>
        <row r="144">
          <cell r="A144" t="str">
            <v>Roulrock 160 mm R=3,80 avec PV</v>
          </cell>
          <cell r="B144" t="str">
            <v>m²</v>
          </cell>
        </row>
        <row r="145">
          <cell r="A145" t="str">
            <v>Roulrock 180 mm R=4,25 avec PV</v>
          </cell>
          <cell r="B145" t="str">
            <v>m²</v>
          </cell>
        </row>
        <row r="146">
          <cell r="A146" t="str">
            <v>Roulrock 200 mm R=5,1 avec PV</v>
          </cell>
          <cell r="B146" t="str">
            <v>sac</v>
          </cell>
        </row>
        <row r="147">
          <cell r="A147" t="str">
            <v>Le flocon 2 (sac de 25 kg) pour épandage manuel</v>
          </cell>
          <cell r="B147" t="str">
            <v>sac</v>
          </cell>
        </row>
        <row r="148">
          <cell r="A148" t="str">
            <v>Jetrock flocons (sac de 20 kg) pour épandage mécanique</v>
          </cell>
          <cell r="B148" t="str">
            <v>U</v>
          </cell>
        </row>
        <row r="149">
          <cell r="A149" t="str">
            <v>Location machine à souffler</v>
          </cell>
          <cell r="B149" t="str">
            <v>U</v>
          </cell>
        </row>
        <row r="150">
          <cell r="B150">
            <v>0</v>
          </cell>
        </row>
        <row r="151">
          <cell r="A151" t="str">
            <v>Laine de bois (Densité 55kg/m3) :</v>
          </cell>
          <cell r="B151">
            <v>0</v>
          </cell>
        </row>
        <row r="152">
          <cell r="A152" t="str">
            <v>Panneau laine de bois 40 mm</v>
          </cell>
          <cell r="B152" t="str">
            <v>m²</v>
          </cell>
        </row>
        <row r="153">
          <cell r="A153" t="str">
            <v>Panneau laine de bois 50 mm</v>
          </cell>
          <cell r="B153" t="str">
            <v>m²</v>
          </cell>
        </row>
        <row r="154">
          <cell r="A154" t="str">
            <v>Panneau laine de bois 60 mm</v>
          </cell>
          <cell r="B154" t="str">
            <v>m²</v>
          </cell>
        </row>
        <row r="155">
          <cell r="A155" t="str">
            <v>Panneau laine de bois 80 mm</v>
          </cell>
          <cell r="B155" t="str">
            <v>m²</v>
          </cell>
        </row>
        <row r="156">
          <cell r="A156" t="str">
            <v>Panneau laine de bois 100 mm</v>
          </cell>
          <cell r="B156" t="str">
            <v>m²</v>
          </cell>
        </row>
        <row r="157">
          <cell r="A157" t="str">
            <v>Panneau laine de bois 120 mm</v>
          </cell>
          <cell r="B157" t="str">
            <v>m²</v>
          </cell>
        </row>
        <row r="158">
          <cell r="A158" t="str">
            <v>Panneau laine de bois 140 mm</v>
          </cell>
          <cell r="B158" t="str">
            <v>m²</v>
          </cell>
        </row>
        <row r="159">
          <cell r="A159" t="str">
            <v>Panneau laine de bois 160 mm</v>
          </cell>
          <cell r="B159" t="str">
            <v>m²</v>
          </cell>
        </row>
        <row r="160">
          <cell r="A160" t="str">
            <v>Panneau laine de bois 180 mm</v>
          </cell>
          <cell r="B160" t="str">
            <v>m²</v>
          </cell>
        </row>
        <row r="161">
          <cell r="A161" t="str">
            <v>Panneau laine de bois 200 mm</v>
          </cell>
          <cell r="B161" t="str">
            <v>m²</v>
          </cell>
        </row>
        <row r="162">
          <cell r="A162" t="str">
            <v>Panneau laine de bois 220 mm</v>
          </cell>
          <cell r="B162" t="str">
            <v>m²</v>
          </cell>
        </row>
        <row r="163">
          <cell r="A163" t="str">
            <v>Panneau laine de bois 240 mm</v>
          </cell>
          <cell r="B163" t="str">
            <v>m²</v>
          </cell>
        </row>
        <row r="164">
          <cell r="B164">
            <v>0</v>
          </cell>
        </row>
        <row r="165">
          <cell r="A165" t="str">
            <v>Membranes :</v>
          </cell>
          <cell r="B165">
            <v>0</v>
          </cell>
        </row>
        <row r="166">
          <cell r="A166" t="str">
            <v>Vario Duplex  rlx 40x1,50 ml (60 m²)</v>
          </cell>
          <cell r="B166" t="str">
            <v>Roul</v>
          </cell>
        </row>
        <row r="167">
          <cell r="A167" t="str">
            <v>Stopvap rlx 40x1,50 ml (60 m²)</v>
          </cell>
          <cell r="B167" t="str">
            <v>Roul</v>
          </cell>
        </row>
        <row r="168">
          <cell r="A168" t="str">
            <v>Opt'air rlx 50x1,5 ml (75 m²)</v>
          </cell>
          <cell r="B168" t="str">
            <v>Roul</v>
          </cell>
        </row>
        <row r="169">
          <cell r="A169" t="str">
            <v>Adhésif KB1 Vario 40ml x 60mm</v>
          </cell>
          <cell r="B169" t="str">
            <v>U</v>
          </cell>
        </row>
        <row r="170">
          <cell r="A170" t="str">
            <v>Cartouche Mastic étanchéité Vario DS 310ml</v>
          </cell>
          <cell r="B170" t="str">
            <v>U</v>
          </cell>
        </row>
        <row r="171">
          <cell r="A171" t="str">
            <v>Passelec œillet adhésif (pqt 10)</v>
          </cell>
          <cell r="B171" t="str">
            <v>sac</v>
          </cell>
        </row>
        <row r="172">
          <cell r="A172" t="str">
            <v>Suspente intégra 2 12-16 (bte 50)</v>
          </cell>
          <cell r="B172" t="str">
            <v>Bte</v>
          </cell>
        </row>
        <row r="173">
          <cell r="A173" t="str">
            <v>Suspente intégra 2 20-24 (bte 50)</v>
          </cell>
          <cell r="B173" t="str">
            <v>Bte</v>
          </cell>
        </row>
        <row r="174">
          <cell r="B174">
            <v>0</v>
          </cell>
        </row>
        <row r="175">
          <cell r="A175" t="str">
            <v>Fermacell :</v>
          </cell>
          <cell r="B175">
            <v>0</v>
          </cell>
        </row>
        <row r="176">
          <cell r="A176" t="str">
            <v>Plaque Fermacell 2400x1200x12,5 MO bords droits</v>
          </cell>
          <cell r="B176" t="str">
            <v>m²</v>
          </cell>
        </row>
        <row r="177">
          <cell r="A177" t="str">
            <v>Plaque Fermacell 2500x1200x12,5 MO bords droits</v>
          </cell>
          <cell r="B177" t="str">
            <v>m²</v>
          </cell>
        </row>
        <row r="178">
          <cell r="A178" t="str">
            <v>Plaque Fermacell 2600x1200x12,5 MO bords droits</v>
          </cell>
          <cell r="B178" t="str">
            <v>m²</v>
          </cell>
        </row>
        <row r="179">
          <cell r="A179" t="str">
            <v>Plaque Fermacell 2800x1200x12,5 MO bords droits</v>
          </cell>
          <cell r="B179" t="str">
            <v>m²</v>
          </cell>
        </row>
        <row r="180">
          <cell r="A180" t="str">
            <v>Plaque Fermacell 3000x1200x12,5 MO bords droits</v>
          </cell>
          <cell r="B180" t="str">
            <v>m²</v>
          </cell>
        </row>
        <row r="181">
          <cell r="A181" t="str">
            <v>Plaque Fermacell 1500x1000x12,5 MO bords droits</v>
          </cell>
          <cell r="B181" t="str">
            <v>m²</v>
          </cell>
        </row>
        <row r="182">
          <cell r="A182" t="str">
            <v>Plaque Fermacell 2500x1200x12,5 MO bords amincis</v>
          </cell>
          <cell r="B182" t="str">
            <v>m²</v>
          </cell>
        </row>
        <row r="183">
          <cell r="A183" t="str">
            <v>Plaque Fermacell 2600x1200x12,5 MO bords amincis</v>
          </cell>
          <cell r="B183" t="str">
            <v>m²</v>
          </cell>
        </row>
        <row r="184">
          <cell r="A184" t="str">
            <v>Plaque Fermacell 2800x1200x12,5 MO bords amincis</v>
          </cell>
          <cell r="B184" t="str">
            <v>m²</v>
          </cell>
        </row>
        <row r="185">
          <cell r="A185" t="str">
            <v>Granulé égalisation (sac 50L)</v>
          </cell>
          <cell r="B185" t="str">
            <v>sac</v>
          </cell>
        </row>
        <row r="186">
          <cell r="A186" t="str">
            <v>Vis autoperceuse 3,9x19 mm (pqt 1000)</v>
          </cell>
          <cell r="B186" t="str">
            <v>Bte</v>
          </cell>
        </row>
        <row r="187">
          <cell r="A187" t="str">
            <v>Vis autoperceuse 3,9x22 mm (pqt 1000)</v>
          </cell>
          <cell r="B187" t="str">
            <v>Bte</v>
          </cell>
        </row>
        <row r="188">
          <cell r="A188" t="str">
            <v>Vis autoperceuse 3,9x30 mm (pqt 1000)</v>
          </cell>
          <cell r="B188" t="str">
            <v>Bte</v>
          </cell>
        </row>
        <row r="189">
          <cell r="A189" t="str">
            <v>Plaque de sol Fermacell 20 mm 1500x500</v>
          </cell>
          <cell r="B189" t="str">
            <v>m²</v>
          </cell>
        </row>
        <row r="190">
          <cell r="A190" t="str">
            <v>Plaque de sol Fermacell 25 mm 1500x500</v>
          </cell>
          <cell r="B190" t="str">
            <v>m²</v>
          </cell>
        </row>
        <row r="191">
          <cell r="A191" t="str">
            <v>Plaque de sol Fermacell 30 mm 1500x500</v>
          </cell>
          <cell r="B191" t="str">
            <v>m²</v>
          </cell>
        </row>
        <row r="192">
          <cell r="A192" t="str">
            <v>Colle pour plaque de sol (bouteille 1 kg)</v>
          </cell>
          <cell r="B192" t="str">
            <v>U</v>
          </cell>
        </row>
        <row r="193">
          <cell r="A193" t="str">
            <v>Bande armée en rouleau de 45 ml</v>
          </cell>
          <cell r="B193" t="str">
            <v>Roul</v>
          </cell>
        </row>
        <row r="194">
          <cell r="A194" t="str">
            <v>Enduit en sac de 5 kg</v>
          </cell>
          <cell r="B194" t="str">
            <v>U</v>
          </cell>
        </row>
        <row r="195">
          <cell r="B195">
            <v>0</v>
          </cell>
        </row>
        <row r="196">
          <cell r="A196" t="str">
            <v>Trappe de visite 60 x 60 non isolée</v>
          </cell>
          <cell r="B196" t="str">
            <v>U</v>
          </cell>
        </row>
        <row r="197">
          <cell r="A197" t="str">
            <v>Trappe de visite 60 x 60 isolée</v>
          </cell>
          <cell r="B197" t="str">
            <v>U</v>
          </cell>
        </row>
        <row r="198">
          <cell r="A198" t="str">
            <v>Transport</v>
          </cell>
          <cell r="B198" t="str">
            <v>U</v>
          </cell>
        </row>
        <row r="199">
          <cell r="B199">
            <v>0</v>
          </cell>
        </row>
        <row r="200">
          <cell r="B200">
            <v>0</v>
          </cell>
        </row>
        <row r="201">
          <cell r="B201">
            <v>0</v>
          </cell>
        </row>
        <row r="202">
          <cell r="B202">
            <v>0</v>
          </cell>
        </row>
        <row r="203">
          <cell r="B203">
            <v>0</v>
          </cell>
        </row>
        <row r="204">
          <cell r="B204">
            <v>0</v>
          </cell>
        </row>
        <row r="205">
          <cell r="B205">
            <v>0</v>
          </cell>
        </row>
        <row r="206">
          <cell r="B206">
            <v>0</v>
          </cell>
        </row>
        <row r="207">
          <cell r="B207">
            <v>0</v>
          </cell>
        </row>
        <row r="208">
          <cell r="B208">
            <v>0</v>
          </cell>
        </row>
        <row r="209">
          <cell r="B209">
            <v>0</v>
          </cell>
        </row>
        <row r="210">
          <cell r="B210">
            <v>0</v>
          </cell>
        </row>
        <row r="211">
          <cell r="B211">
            <v>0</v>
          </cell>
        </row>
        <row r="212">
          <cell r="B212">
            <v>0</v>
          </cell>
        </row>
        <row r="213">
          <cell r="B213">
            <v>0</v>
          </cell>
        </row>
        <row r="214">
          <cell r="B214">
            <v>0</v>
          </cell>
        </row>
        <row r="215">
          <cell r="B215">
            <v>0</v>
          </cell>
        </row>
        <row r="216">
          <cell r="B216">
            <v>0</v>
          </cell>
        </row>
        <row r="217">
          <cell r="B217">
            <v>0</v>
          </cell>
        </row>
        <row r="218">
          <cell r="B218">
            <v>0</v>
          </cell>
        </row>
        <row r="219">
          <cell r="B219">
            <v>0</v>
          </cell>
        </row>
        <row r="220">
          <cell r="B220">
            <v>0</v>
          </cell>
        </row>
        <row r="221">
          <cell r="B221">
            <v>0</v>
          </cell>
        </row>
        <row r="222">
          <cell r="B222">
            <v>0</v>
          </cell>
        </row>
        <row r="223">
          <cell r="B223">
            <v>0</v>
          </cell>
        </row>
        <row r="224">
          <cell r="B224">
            <v>0</v>
          </cell>
        </row>
        <row r="225">
          <cell r="B225">
            <v>0</v>
          </cell>
        </row>
        <row r="226">
          <cell r="B226">
            <v>0</v>
          </cell>
        </row>
        <row r="227">
          <cell r="B227">
            <v>0</v>
          </cell>
        </row>
        <row r="228">
          <cell r="B228">
            <v>0</v>
          </cell>
        </row>
        <row r="229">
          <cell r="B229">
            <v>0</v>
          </cell>
        </row>
        <row r="230">
          <cell r="B230">
            <v>0</v>
          </cell>
        </row>
        <row r="231">
          <cell r="B231">
            <v>0</v>
          </cell>
        </row>
        <row r="232">
          <cell r="B232">
            <v>0</v>
          </cell>
        </row>
        <row r="233">
          <cell r="B233">
            <v>0</v>
          </cell>
        </row>
        <row r="234">
          <cell r="B234">
            <v>0</v>
          </cell>
        </row>
        <row r="235">
          <cell r="B235">
            <v>0</v>
          </cell>
        </row>
        <row r="236">
          <cell r="B236">
            <v>0</v>
          </cell>
        </row>
        <row r="237">
          <cell r="B237">
            <v>0</v>
          </cell>
        </row>
        <row r="238">
          <cell r="B238">
            <v>0</v>
          </cell>
        </row>
        <row r="239">
          <cell r="B239">
            <v>0</v>
          </cell>
        </row>
        <row r="240">
          <cell r="B240">
            <v>0</v>
          </cell>
        </row>
        <row r="241">
          <cell r="B241">
            <v>0</v>
          </cell>
        </row>
        <row r="242">
          <cell r="B242">
            <v>0</v>
          </cell>
        </row>
        <row r="243">
          <cell r="B243">
            <v>0</v>
          </cell>
        </row>
        <row r="244">
          <cell r="B244">
            <v>0</v>
          </cell>
        </row>
        <row r="245">
          <cell r="B245">
            <v>0</v>
          </cell>
        </row>
        <row r="246">
          <cell r="B246">
            <v>0</v>
          </cell>
        </row>
        <row r="247">
          <cell r="B247">
            <v>0</v>
          </cell>
        </row>
        <row r="248">
          <cell r="B248">
            <v>0</v>
          </cell>
        </row>
        <row r="249">
          <cell r="B249">
            <v>0</v>
          </cell>
        </row>
        <row r="250">
          <cell r="B250">
            <v>0</v>
          </cell>
        </row>
        <row r="251">
          <cell r="B251">
            <v>0</v>
          </cell>
        </row>
        <row r="252">
          <cell r="B252">
            <v>0</v>
          </cell>
        </row>
        <row r="253">
          <cell r="B253">
            <v>0</v>
          </cell>
        </row>
        <row r="254">
          <cell r="B254">
            <v>0</v>
          </cell>
        </row>
        <row r="255">
          <cell r="B255">
            <v>0</v>
          </cell>
        </row>
        <row r="256">
          <cell r="B256">
            <v>0</v>
          </cell>
        </row>
        <row r="257">
          <cell r="B257">
            <v>0</v>
          </cell>
        </row>
        <row r="258">
          <cell r="B258">
            <v>0</v>
          </cell>
        </row>
        <row r="259">
          <cell r="B259">
            <v>0</v>
          </cell>
        </row>
        <row r="260">
          <cell r="B260">
            <v>0</v>
          </cell>
        </row>
        <row r="261">
          <cell r="B261">
            <v>0</v>
          </cell>
        </row>
        <row r="262">
          <cell r="B262">
            <v>0</v>
          </cell>
        </row>
        <row r="263">
          <cell r="B263">
            <v>0</v>
          </cell>
        </row>
        <row r="264">
          <cell r="B264">
            <v>0</v>
          </cell>
        </row>
        <row r="265">
          <cell r="B265">
            <v>0</v>
          </cell>
        </row>
        <row r="266">
          <cell r="B266">
            <v>0</v>
          </cell>
        </row>
        <row r="267">
          <cell r="B267">
            <v>0</v>
          </cell>
        </row>
        <row r="268">
          <cell r="B268">
            <v>0</v>
          </cell>
        </row>
        <row r="269">
          <cell r="B269">
            <v>0</v>
          </cell>
        </row>
        <row r="270">
          <cell r="B270">
            <v>0</v>
          </cell>
        </row>
        <row r="271">
          <cell r="B271">
            <v>0</v>
          </cell>
        </row>
        <row r="272">
          <cell r="B272">
            <v>0</v>
          </cell>
        </row>
        <row r="273">
          <cell r="B273">
            <v>0</v>
          </cell>
        </row>
        <row r="274">
          <cell r="B274">
            <v>0</v>
          </cell>
        </row>
        <row r="275">
          <cell r="B275">
            <v>0</v>
          </cell>
        </row>
        <row r="276">
          <cell r="B276">
            <v>0</v>
          </cell>
        </row>
        <row r="277">
          <cell r="B277">
            <v>0</v>
          </cell>
        </row>
        <row r="278">
          <cell r="B278">
            <v>0</v>
          </cell>
        </row>
        <row r="279">
          <cell r="B279">
            <v>0</v>
          </cell>
        </row>
        <row r="280">
          <cell r="B280">
            <v>0</v>
          </cell>
        </row>
        <row r="281">
          <cell r="B281">
            <v>0</v>
          </cell>
        </row>
        <row r="282">
          <cell r="B282">
            <v>0</v>
          </cell>
        </row>
        <row r="283">
          <cell r="B283">
            <v>0</v>
          </cell>
        </row>
        <row r="284">
          <cell r="B284">
            <v>0</v>
          </cell>
        </row>
        <row r="285">
          <cell r="B285">
            <v>0</v>
          </cell>
        </row>
        <row r="286">
          <cell r="B286">
            <v>0</v>
          </cell>
        </row>
        <row r="287">
          <cell r="B287">
            <v>0</v>
          </cell>
        </row>
        <row r="288">
          <cell r="B288">
            <v>0</v>
          </cell>
        </row>
        <row r="289">
          <cell r="B289">
            <v>0</v>
          </cell>
        </row>
        <row r="290">
          <cell r="B290">
            <v>0</v>
          </cell>
        </row>
        <row r="291">
          <cell r="B291">
            <v>0</v>
          </cell>
        </row>
        <row r="292">
          <cell r="B292">
            <v>0</v>
          </cell>
        </row>
        <row r="293">
          <cell r="B293">
            <v>0</v>
          </cell>
        </row>
        <row r="294">
          <cell r="B294">
            <v>0</v>
          </cell>
        </row>
        <row r="295">
          <cell r="B295">
            <v>0</v>
          </cell>
        </row>
        <row r="296">
          <cell r="B296">
            <v>0</v>
          </cell>
        </row>
        <row r="297">
          <cell r="B297">
            <v>0</v>
          </cell>
        </row>
        <row r="298">
          <cell r="B298">
            <v>0</v>
          </cell>
        </row>
        <row r="299">
          <cell r="B299">
            <v>0</v>
          </cell>
        </row>
        <row r="300">
          <cell r="B300">
            <v>0</v>
          </cell>
        </row>
        <row r="301">
          <cell r="B301">
            <v>0</v>
          </cell>
        </row>
        <row r="302">
          <cell r="B302">
            <v>0</v>
          </cell>
        </row>
        <row r="303">
          <cell r="B303">
            <v>0</v>
          </cell>
        </row>
        <row r="304">
          <cell r="B304">
            <v>0</v>
          </cell>
        </row>
        <row r="305">
          <cell r="B305">
            <v>0</v>
          </cell>
        </row>
        <row r="306">
          <cell r="B306">
            <v>0</v>
          </cell>
        </row>
        <row r="307">
          <cell r="B307">
            <v>0</v>
          </cell>
        </row>
        <row r="308">
          <cell r="B308">
            <v>0</v>
          </cell>
        </row>
        <row r="309">
          <cell r="B309">
            <v>0</v>
          </cell>
        </row>
        <row r="310">
          <cell r="B310">
            <v>0</v>
          </cell>
        </row>
        <row r="311">
          <cell r="B311">
            <v>0</v>
          </cell>
        </row>
        <row r="312">
          <cell r="B312">
            <v>0</v>
          </cell>
        </row>
        <row r="313">
          <cell r="B313">
            <v>0</v>
          </cell>
        </row>
        <row r="314">
          <cell r="B314">
            <v>0</v>
          </cell>
        </row>
        <row r="315">
          <cell r="B315">
            <v>0</v>
          </cell>
        </row>
        <row r="316">
          <cell r="B316">
            <v>0</v>
          </cell>
        </row>
        <row r="317">
          <cell r="B317">
            <v>0</v>
          </cell>
        </row>
        <row r="318">
          <cell r="B318">
            <v>0</v>
          </cell>
        </row>
        <row r="319">
          <cell r="B319">
            <v>0</v>
          </cell>
        </row>
        <row r="320">
          <cell r="B320">
            <v>0</v>
          </cell>
        </row>
        <row r="321">
          <cell r="B321">
            <v>0</v>
          </cell>
        </row>
        <row r="322">
          <cell r="B322">
            <v>0</v>
          </cell>
        </row>
        <row r="323">
          <cell r="B323">
            <v>0</v>
          </cell>
        </row>
        <row r="324">
          <cell r="B324">
            <v>0</v>
          </cell>
        </row>
        <row r="325">
          <cell r="B325">
            <v>0</v>
          </cell>
        </row>
        <row r="326">
          <cell r="B326">
            <v>0</v>
          </cell>
        </row>
        <row r="327">
          <cell r="B327">
            <v>0</v>
          </cell>
        </row>
        <row r="328">
          <cell r="B328">
            <v>0</v>
          </cell>
        </row>
        <row r="329">
          <cell r="B329">
            <v>0</v>
          </cell>
        </row>
        <row r="330">
          <cell r="B330">
            <v>0</v>
          </cell>
        </row>
        <row r="331">
          <cell r="B331">
            <v>0</v>
          </cell>
        </row>
        <row r="332">
          <cell r="B332">
            <v>0</v>
          </cell>
        </row>
        <row r="333">
          <cell r="B333">
            <v>0</v>
          </cell>
        </row>
        <row r="334">
          <cell r="B334">
            <v>0</v>
          </cell>
        </row>
        <row r="335">
          <cell r="B335">
            <v>0</v>
          </cell>
        </row>
        <row r="336">
          <cell r="B336">
            <v>0</v>
          </cell>
        </row>
        <row r="337">
          <cell r="B337">
            <v>0</v>
          </cell>
        </row>
        <row r="338">
          <cell r="B338" t="str">
            <v/>
          </cell>
        </row>
        <row r="339">
          <cell r="B339" t="str">
            <v/>
          </cell>
        </row>
        <row r="340">
          <cell r="B340" t="str">
            <v/>
          </cell>
        </row>
        <row r="341">
          <cell r="B341" t="str">
            <v/>
          </cell>
        </row>
        <row r="342">
          <cell r="B342" t="str">
            <v/>
          </cell>
        </row>
        <row r="343">
          <cell r="B343" t="str">
            <v/>
          </cell>
        </row>
        <row r="344">
          <cell r="B344" t="str">
            <v/>
          </cell>
        </row>
        <row r="345">
          <cell r="B345" t="str">
            <v/>
          </cell>
        </row>
        <row r="346">
          <cell r="B346" t="str">
            <v/>
          </cell>
        </row>
        <row r="347">
          <cell r="B347" t="str">
            <v/>
          </cell>
        </row>
        <row r="348">
          <cell r="B348" t="str">
            <v/>
          </cell>
        </row>
        <row r="349">
          <cell r="B349" t="str">
            <v/>
          </cell>
        </row>
        <row r="350">
          <cell r="B350" t="str">
            <v/>
          </cell>
        </row>
        <row r="351">
          <cell r="B351" t="str">
            <v/>
          </cell>
        </row>
        <row r="352">
          <cell r="B352" t="str">
            <v/>
          </cell>
        </row>
        <row r="353">
          <cell r="B353" t="str">
            <v/>
          </cell>
        </row>
        <row r="354">
          <cell r="B354" t="str">
            <v/>
          </cell>
        </row>
        <row r="355">
          <cell r="B355" t="str">
            <v/>
          </cell>
        </row>
        <row r="356">
          <cell r="B356" t="str">
            <v/>
          </cell>
        </row>
        <row r="357">
          <cell r="B357" t="str">
            <v/>
          </cell>
        </row>
        <row r="358">
          <cell r="B358" t="str">
            <v/>
          </cell>
        </row>
        <row r="359">
          <cell r="B359" t="str">
            <v/>
          </cell>
        </row>
        <row r="360">
          <cell r="B360" t="str">
            <v/>
          </cell>
        </row>
        <row r="361">
          <cell r="B361" t="str">
            <v/>
          </cell>
        </row>
        <row r="362">
          <cell r="B362" t="str">
            <v/>
          </cell>
        </row>
        <row r="363">
          <cell r="B363" t="str">
            <v/>
          </cell>
        </row>
        <row r="364">
          <cell r="B364" t="str">
            <v/>
          </cell>
        </row>
        <row r="365">
          <cell r="B365" t="str">
            <v/>
          </cell>
        </row>
        <row r="366">
          <cell r="B366" t="str">
            <v/>
          </cell>
        </row>
        <row r="367">
          <cell r="B367" t="str">
            <v/>
          </cell>
        </row>
        <row r="368">
          <cell r="B368" t="str">
            <v/>
          </cell>
        </row>
        <row r="369">
          <cell r="B369" t="str">
            <v/>
          </cell>
        </row>
        <row r="370">
          <cell r="B370" t="str">
            <v/>
          </cell>
        </row>
        <row r="371">
          <cell r="B371" t="str">
            <v/>
          </cell>
        </row>
        <row r="372">
          <cell r="B372" t="str">
            <v/>
          </cell>
        </row>
        <row r="373">
          <cell r="B373" t="str">
            <v/>
          </cell>
        </row>
        <row r="374">
          <cell r="B374" t="str">
            <v/>
          </cell>
        </row>
        <row r="375">
          <cell r="B375" t="str">
            <v/>
          </cell>
        </row>
        <row r="376">
          <cell r="B376" t="str">
            <v/>
          </cell>
        </row>
        <row r="377">
          <cell r="B377" t="str">
            <v/>
          </cell>
        </row>
        <row r="378">
          <cell r="B378" t="str">
            <v/>
          </cell>
        </row>
        <row r="379">
          <cell r="B379" t="str">
            <v/>
          </cell>
        </row>
        <row r="380">
          <cell r="B380" t="str">
            <v/>
          </cell>
        </row>
        <row r="381">
          <cell r="B381" t="str">
            <v/>
          </cell>
        </row>
        <row r="382">
          <cell r="B382" t="str">
            <v/>
          </cell>
        </row>
        <row r="383">
          <cell r="B383" t="str">
            <v/>
          </cell>
        </row>
        <row r="384">
          <cell r="B384" t="str">
            <v/>
          </cell>
        </row>
        <row r="385">
          <cell r="B385" t="str">
            <v/>
          </cell>
        </row>
        <row r="386">
          <cell r="B386" t="str">
            <v/>
          </cell>
        </row>
        <row r="387">
          <cell r="B387" t="str">
            <v/>
          </cell>
        </row>
        <row r="388">
          <cell r="B388" t="str">
            <v/>
          </cell>
        </row>
        <row r="389">
          <cell r="B389" t="str">
            <v/>
          </cell>
        </row>
        <row r="390">
          <cell r="B390" t="str">
            <v/>
          </cell>
        </row>
        <row r="391">
          <cell r="B391" t="str">
            <v/>
          </cell>
        </row>
        <row r="392">
          <cell r="B392" t="str">
            <v/>
          </cell>
        </row>
        <row r="393">
          <cell r="B393" t="str">
            <v/>
          </cell>
        </row>
        <row r="394">
          <cell r="B394" t="str">
            <v/>
          </cell>
        </row>
        <row r="395">
          <cell r="B395" t="str">
            <v/>
          </cell>
        </row>
        <row r="396">
          <cell r="B396" t="str">
            <v/>
          </cell>
        </row>
        <row r="397">
          <cell r="B397" t="str">
            <v/>
          </cell>
        </row>
        <row r="398">
          <cell r="B398" t="str">
            <v/>
          </cell>
        </row>
        <row r="399">
          <cell r="B399" t="str">
            <v/>
          </cell>
        </row>
        <row r="400">
          <cell r="B400" t="str">
            <v/>
          </cell>
        </row>
        <row r="401">
          <cell r="B401" t="str">
            <v/>
          </cell>
        </row>
        <row r="402">
          <cell r="B402" t="str">
            <v/>
          </cell>
        </row>
        <row r="403">
          <cell r="B403" t="str">
            <v/>
          </cell>
        </row>
        <row r="404">
          <cell r="B404" t="str">
            <v/>
          </cell>
        </row>
        <row r="405">
          <cell r="B405" t="str">
            <v/>
          </cell>
        </row>
        <row r="406">
          <cell r="B406" t="str">
            <v/>
          </cell>
        </row>
        <row r="407">
          <cell r="B407" t="str">
            <v/>
          </cell>
        </row>
        <row r="408">
          <cell r="B408" t="str">
            <v/>
          </cell>
        </row>
        <row r="409">
          <cell r="B409" t="str">
            <v/>
          </cell>
        </row>
        <row r="410">
          <cell r="B410" t="str">
            <v/>
          </cell>
        </row>
        <row r="411">
          <cell r="B411" t="str">
            <v/>
          </cell>
        </row>
        <row r="412">
          <cell r="B412" t="str">
            <v/>
          </cell>
        </row>
        <row r="413">
          <cell r="B413" t="str">
            <v/>
          </cell>
        </row>
        <row r="414">
          <cell r="B414" t="str">
            <v/>
          </cell>
        </row>
        <row r="415">
          <cell r="B415" t="str">
            <v/>
          </cell>
        </row>
        <row r="416">
          <cell r="B416" t="str">
            <v/>
          </cell>
        </row>
        <row r="417">
          <cell r="B417" t="str">
            <v/>
          </cell>
        </row>
        <row r="418">
          <cell r="B418" t="str">
            <v/>
          </cell>
        </row>
        <row r="419">
          <cell r="B419" t="str">
            <v/>
          </cell>
        </row>
        <row r="420">
          <cell r="B420" t="str">
            <v/>
          </cell>
        </row>
        <row r="421">
          <cell r="B421" t="str">
            <v/>
          </cell>
        </row>
        <row r="422">
          <cell r="B422" t="str">
            <v/>
          </cell>
        </row>
        <row r="423">
          <cell r="B423" t="str">
            <v/>
          </cell>
        </row>
        <row r="424">
          <cell r="B424" t="str">
            <v/>
          </cell>
        </row>
        <row r="425">
          <cell r="B425" t="str">
            <v/>
          </cell>
        </row>
        <row r="426">
          <cell r="B426" t="str">
            <v/>
          </cell>
        </row>
        <row r="427">
          <cell r="B427" t="str">
            <v/>
          </cell>
        </row>
        <row r="428">
          <cell r="B428" t="str">
            <v/>
          </cell>
        </row>
        <row r="429">
          <cell r="B429" t="str">
            <v/>
          </cell>
        </row>
        <row r="430">
          <cell r="B430" t="str">
            <v/>
          </cell>
        </row>
        <row r="431">
          <cell r="B431" t="str">
            <v/>
          </cell>
        </row>
        <row r="432">
          <cell r="B432" t="str">
            <v/>
          </cell>
        </row>
        <row r="433">
          <cell r="B433" t="str">
            <v/>
          </cell>
        </row>
        <row r="434">
          <cell r="B434" t="str">
            <v/>
          </cell>
        </row>
        <row r="435">
          <cell r="B435" t="str">
            <v/>
          </cell>
        </row>
        <row r="436">
          <cell r="B436" t="str">
            <v/>
          </cell>
        </row>
        <row r="437">
          <cell r="B437" t="str">
            <v/>
          </cell>
        </row>
        <row r="438">
          <cell r="B438" t="str">
            <v/>
          </cell>
        </row>
        <row r="439">
          <cell r="B439" t="str">
            <v/>
          </cell>
        </row>
        <row r="440">
          <cell r="B440" t="str">
            <v/>
          </cell>
        </row>
        <row r="441">
          <cell r="B441" t="str">
            <v/>
          </cell>
        </row>
        <row r="442">
          <cell r="B442" t="str">
            <v/>
          </cell>
        </row>
        <row r="443">
          <cell r="B443" t="str">
            <v/>
          </cell>
        </row>
        <row r="444">
          <cell r="B444" t="str">
            <v/>
          </cell>
        </row>
        <row r="445">
          <cell r="B445" t="str">
            <v/>
          </cell>
        </row>
        <row r="446">
          <cell r="B446" t="str">
            <v/>
          </cell>
        </row>
        <row r="447">
          <cell r="B447" t="str">
            <v/>
          </cell>
        </row>
        <row r="448">
          <cell r="B448" t="str">
            <v/>
          </cell>
        </row>
        <row r="449">
          <cell r="B449" t="str">
            <v/>
          </cell>
        </row>
        <row r="450">
          <cell r="B450" t="str">
            <v/>
          </cell>
        </row>
        <row r="451">
          <cell r="B451" t="str">
            <v/>
          </cell>
        </row>
        <row r="452">
          <cell r="B452" t="str">
            <v/>
          </cell>
        </row>
        <row r="453">
          <cell r="B453" t="str">
            <v/>
          </cell>
        </row>
        <row r="454">
          <cell r="B454" t="str">
            <v/>
          </cell>
        </row>
        <row r="455">
          <cell r="B455" t="str">
            <v/>
          </cell>
        </row>
        <row r="456">
          <cell r="B456" t="str">
            <v/>
          </cell>
        </row>
        <row r="457">
          <cell r="B457" t="str">
            <v/>
          </cell>
        </row>
        <row r="458">
          <cell r="B458" t="str">
            <v/>
          </cell>
        </row>
        <row r="459">
          <cell r="B459" t="str">
            <v/>
          </cell>
        </row>
        <row r="460">
          <cell r="B460" t="str">
            <v/>
          </cell>
        </row>
        <row r="461">
          <cell r="B461" t="str">
            <v/>
          </cell>
        </row>
        <row r="462">
          <cell r="B462" t="str">
            <v/>
          </cell>
        </row>
        <row r="463">
          <cell r="B463" t="str">
            <v/>
          </cell>
        </row>
        <row r="464">
          <cell r="B464" t="str">
            <v/>
          </cell>
        </row>
        <row r="465">
          <cell r="B465" t="str">
            <v/>
          </cell>
        </row>
        <row r="466">
          <cell r="B466" t="str">
            <v/>
          </cell>
        </row>
        <row r="467">
          <cell r="B467" t="str">
            <v/>
          </cell>
        </row>
        <row r="468">
          <cell r="B468" t="str">
            <v/>
          </cell>
        </row>
        <row r="469">
          <cell r="B469" t="str">
            <v/>
          </cell>
        </row>
        <row r="470">
          <cell r="B470" t="str">
            <v/>
          </cell>
        </row>
        <row r="471">
          <cell r="B471" t="str">
            <v/>
          </cell>
        </row>
        <row r="472">
          <cell r="B472" t="str">
            <v/>
          </cell>
        </row>
        <row r="473">
          <cell r="B473" t="str">
            <v/>
          </cell>
        </row>
        <row r="474">
          <cell r="B474" t="str">
            <v/>
          </cell>
        </row>
        <row r="475">
          <cell r="B475" t="str">
            <v/>
          </cell>
        </row>
        <row r="476">
          <cell r="B476" t="str">
            <v/>
          </cell>
        </row>
        <row r="477">
          <cell r="B477" t="str">
            <v/>
          </cell>
        </row>
        <row r="478">
          <cell r="B478" t="str">
            <v/>
          </cell>
        </row>
        <row r="479">
          <cell r="B479" t="str">
            <v/>
          </cell>
        </row>
        <row r="480">
          <cell r="B480" t="str">
            <v/>
          </cell>
        </row>
        <row r="481">
          <cell r="B481" t="str">
            <v/>
          </cell>
        </row>
        <row r="482">
          <cell r="B482" t="str">
            <v/>
          </cell>
        </row>
        <row r="483">
          <cell r="B483" t="str">
            <v/>
          </cell>
        </row>
        <row r="484">
          <cell r="B484" t="str">
            <v/>
          </cell>
        </row>
        <row r="485">
          <cell r="B485" t="str">
            <v/>
          </cell>
        </row>
        <row r="486">
          <cell r="B486" t="str">
            <v/>
          </cell>
        </row>
        <row r="487">
          <cell r="B487" t="str">
            <v/>
          </cell>
        </row>
        <row r="488">
          <cell r="B488" t="str">
            <v/>
          </cell>
        </row>
        <row r="489">
          <cell r="B489" t="str">
            <v/>
          </cell>
        </row>
        <row r="490">
          <cell r="B490" t="str">
            <v/>
          </cell>
        </row>
        <row r="491">
          <cell r="B491" t="str">
            <v/>
          </cell>
        </row>
        <row r="492">
          <cell r="B492" t="str">
            <v/>
          </cell>
        </row>
        <row r="493">
          <cell r="B493" t="str">
            <v/>
          </cell>
        </row>
        <row r="494">
          <cell r="B494" t="str">
            <v/>
          </cell>
        </row>
        <row r="495">
          <cell r="B495" t="str">
            <v/>
          </cell>
        </row>
        <row r="496">
          <cell r="B496" t="str">
            <v/>
          </cell>
        </row>
        <row r="497">
          <cell r="B497" t="str">
            <v/>
          </cell>
        </row>
        <row r="498">
          <cell r="B498" t="str">
            <v/>
          </cell>
        </row>
        <row r="499">
          <cell r="B499" t="str">
            <v/>
          </cell>
        </row>
        <row r="500">
          <cell r="B500" t="str">
            <v/>
          </cell>
        </row>
        <row r="501">
          <cell r="B501" t="str">
            <v/>
          </cell>
        </row>
      </sheetData>
      <sheetData sheetId="3">
        <row r="2">
          <cell r="A2" t="str">
            <v>LOT PLATRERIE</v>
          </cell>
        </row>
        <row r="3">
          <cell r="A3" t="str">
            <v>Sac de plâtre (25 kg) cercle rouge pour le montage et l'enduisage des cloisons</v>
          </cell>
        </row>
        <row r="4">
          <cell r="A4" t="str">
            <v>Sac de plâtre (40 kg) cercle rouge pour le montage et l'enduisage des cloisons</v>
          </cell>
        </row>
        <row r="5">
          <cell r="A5" t="str">
            <v>Sac de plâtre Lutèce 2000 C (33 kg) pour enduisage intérieur (murs et plafonds), prise courte 1h15</v>
          </cell>
        </row>
        <row r="6">
          <cell r="A6" t="str">
            <v>Sac de plâtre Lutèce 2000 L (33 kg) pour enduisage intérieur (murs et plafonds), prise courte 2h</v>
          </cell>
        </row>
        <row r="7">
          <cell r="A7" t="str">
            <v>Sac de plâtre Projection 33X (33 kg) pour enduisage intérieur (murs et plafonds)</v>
          </cell>
        </row>
        <row r="8">
          <cell r="A8" t="str">
            <v>Sac de plâtre Projection 33XPlus (33 kg) pour enduisage intérieur (murs et plafonds), rendement élévé</v>
          </cell>
        </row>
        <row r="9">
          <cell r="A9" t="str">
            <v>Sac de plâtre Projection 33XPERT (33 kg), pour enduisage intérieur parfait (murs et plafonds), rendement plus élévé</v>
          </cell>
        </row>
        <row r="10">
          <cell r="A10" t="str">
            <v>Protege angle galva standard en 2,50 ml</v>
          </cell>
        </row>
        <row r="11">
          <cell r="A11" t="str">
            <v>Protege angle alu en 2,50 ml</v>
          </cell>
        </row>
        <row r="12">
          <cell r="A12" t="str">
            <v>Colle Prégycolle 120 (25 kg) pour collage des complexes de doublages</v>
          </cell>
        </row>
        <row r="13">
          <cell r="A13" t="str">
            <v>Pregylys 45PN prise normale (enduit en poudre 25 kg) pour joints entre plaques de plâtre temps d'emploi 2 à 3 h</v>
          </cell>
        </row>
        <row r="14">
          <cell r="A14" t="str">
            <v>Pregylys 35PR prise rapide (enduit en poudre 25 kg) pour joints entre plaques de plâtre temps d'emploi 8 à 10 h</v>
          </cell>
        </row>
        <row r="15">
          <cell r="A15" t="str">
            <v>Placojoint PR1 (enduit en poudre 25 kg) pour jointoiement prise rapide 1 h</v>
          </cell>
        </row>
        <row r="16">
          <cell r="A16" t="str">
            <v>Placojoint PR2 (enduit en poudre 25 kg) pour réalisation des joints avec bande papier microperforée entre plaques</v>
          </cell>
        </row>
        <row r="17">
          <cell r="A17" t="str">
            <v>Enduit placojoint GDX (enduit à séchage 25kg) pour traitement manuel ou mécanique des joints</v>
          </cell>
        </row>
        <row r="18">
          <cell r="A18" t="str">
            <v>Enduit placomix (seau 25 kg prêt à l'emploi) pour traitement manuel ou mécanique des joints</v>
          </cell>
        </row>
        <row r="20">
          <cell r="A20" t="str">
            <v>Plaques de plâtre :</v>
          </cell>
        </row>
        <row r="21">
          <cell r="A21" t="str">
            <v>Plaques BA13 250x120</v>
          </cell>
        </row>
        <row r="22">
          <cell r="A22" t="str">
            <v>Plaques BA13 260x120</v>
          </cell>
        </row>
        <row r="23">
          <cell r="A23" t="str">
            <v>Plaques BA13 280x120</v>
          </cell>
        </row>
        <row r="24">
          <cell r="A24" t="str">
            <v>Plaques BA13 300x120</v>
          </cell>
        </row>
        <row r="25">
          <cell r="A25" t="str">
            <v>Plaques BA13 320x120</v>
          </cell>
        </row>
        <row r="26">
          <cell r="A26" t="str">
            <v>Plaques hydrofuge BA13 250x120</v>
          </cell>
        </row>
        <row r="27">
          <cell r="A27" t="str">
            <v>Plaques hydrofuge BA13 260x120</v>
          </cell>
        </row>
        <row r="28">
          <cell r="A28" t="str">
            <v>Plaques hydrofuge BA13 300x120</v>
          </cell>
        </row>
        <row r="29">
          <cell r="A29" t="str">
            <v>Plaques feu Mo BA13 250x120</v>
          </cell>
        </row>
        <row r="31">
          <cell r="A31" t="str">
            <v>Rails (épaisseur 0,53 mm) :</v>
          </cell>
        </row>
        <row r="32">
          <cell r="A32" t="str">
            <v>Rails 48 en 3 ml</v>
          </cell>
        </row>
        <row r="33">
          <cell r="A33" t="str">
            <v>Rails 70 en 3 ml</v>
          </cell>
        </row>
        <row r="34">
          <cell r="A34" t="str">
            <v>Rails 90 en 3 ml</v>
          </cell>
        </row>
        <row r="36">
          <cell r="A36" t="str">
            <v>Montants (épaisseur 0,59 mm) :</v>
          </cell>
        </row>
        <row r="37">
          <cell r="A37" t="str">
            <v>Montants 48 en 2,50 ml</v>
          </cell>
        </row>
        <row r="38">
          <cell r="A38" t="str">
            <v>Montants 48 en 2,60 ml</v>
          </cell>
        </row>
        <row r="39">
          <cell r="A39" t="str">
            <v>Montants 48 en 2,70 ml</v>
          </cell>
        </row>
        <row r="40">
          <cell r="A40" t="str">
            <v>Montants 48 en 2,80 ml</v>
          </cell>
        </row>
        <row r="41">
          <cell r="A41" t="str">
            <v>Montants 48 en 3,00 ml</v>
          </cell>
        </row>
        <row r="42">
          <cell r="A42" t="str">
            <v>Montants 48 en 3,20 ml</v>
          </cell>
        </row>
        <row r="43">
          <cell r="A43" t="str">
            <v>Montants 48 en 3,40 ml</v>
          </cell>
        </row>
        <row r="44">
          <cell r="A44" t="str">
            <v>Montants 48 en 4,00 ml</v>
          </cell>
        </row>
        <row r="45">
          <cell r="A45" t="str">
            <v>Montants 48 en 6,00 ml</v>
          </cell>
        </row>
        <row r="47">
          <cell r="A47" t="str">
            <v>Montants 70 en 2,50 ml</v>
          </cell>
        </row>
        <row r="48">
          <cell r="A48" t="str">
            <v>Montants 70 en 2,60 ml</v>
          </cell>
        </row>
        <row r="49">
          <cell r="A49" t="str">
            <v>Montants 70 en 2,80 ml</v>
          </cell>
        </row>
        <row r="50">
          <cell r="A50" t="str">
            <v>Montants 70 en 3,00 ml</v>
          </cell>
        </row>
        <row r="51">
          <cell r="A51" t="str">
            <v>Montants 70 en 3,20 ml</v>
          </cell>
        </row>
        <row r="52">
          <cell r="A52" t="str">
            <v>Montants 70 en 3,60 ml</v>
          </cell>
        </row>
        <row r="53">
          <cell r="A53" t="str">
            <v>Montants 70 en 4,00 ml</v>
          </cell>
        </row>
        <row r="55">
          <cell r="A55" t="str">
            <v>Montants 90 en 2,50 ml</v>
          </cell>
        </row>
        <row r="56">
          <cell r="A56" t="str">
            <v>Montants 90 en 2,60 ml</v>
          </cell>
        </row>
        <row r="57">
          <cell r="A57" t="str">
            <v>Montants 90 en 2,80 ml</v>
          </cell>
        </row>
        <row r="58">
          <cell r="A58" t="str">
            <v>Montants 90 en 3,00 ml</v>
          </cell>
        </row>
        <row r="59">
          <cell r="A59" t="str">
            <v>Montants 90 en 3,20 ml</v>
          </cell>
        </row>
        <row r="60">
          <cell r="A60" t="str">
            <v>Montants 90 en 3,40 ml</v>
          </cell>
        </row>
        <row r="61">
          <cell r="A61" t="str">
            <v>Montants 90 en 4,00 ml</v>
          </cell>
        </row>
        <row r="63">
          <cell r="A63" t="str">
            <v>Vis :</v>
          </cell>
        </row>
        <row r="64">
          <cell r="A64" t="str">
            <v>Vis de Pregy RT 421x9,5 (Bte 500 u)</v>
          </cell>
        </row>
        <row r="65">
          <cell r="A65" t="str">
            <v>Vis de Pregy RT 421x13 (Bte 1000 u)</v>
          </cell>
        </row>
        <row r="66">
          <cell r="A66" t="str">
            <v>Vis Pregy de 212x25 mm (Bte 1000 u)</v>
          </cell>
        </row>
        <row r="67">
          <cell r="A67" t="str">
            <v>Vis Pregy de 212x35 mm (Bte 1000 u)</v>
          </cell>
        </row>
        <row r="68">
          <cell r="A68" t="str">
            <v>Vis Pregy de 212x45 mm (Bte 1000 u)</v>
          </cell>
        </row>
        <row r="69">
          <cell r="A69" t="str">
            <v>Vis Pregy de 212x55 mm (Bte 500 u)</v>
          </cell>
        </row>
        <row r="70">
          <cell r="A70" t="str">
            <v>Vis à frapper 5-5/27 (bte 100p)</v>
          </cell>
        </row>
        <row r="72">
          <cell r="A72" t="str">
            <v>Accessoires :</v>
          </cell>
        </row>
        <row r="73">
          <cell r="A73" t="str">
            <v>Fourrures S47 en 5,25 m</v>
          </cell>
        </row>
        <row r="74">
          <cell r="A74" t="str">
            <v>Fourrures S47 en 3,00 m</v>
          </cell>
        </row>
        <row r="75">
          <cell r="A75" t="str">
            <v>Suspentes P11 95 mm (100 u)</v>
          </cell>
        </row>
        <row r="76">
          <cell r="A76" t="str">
            <v>Suspentes P21 190 mm (100 u)</v>
          </cell>
        </row>
        <row r="77">
          <cell r="A77" t="str">
            <v>Suspentes P31 300 mm (100 u)</v>
          </cell>
        </row>
        <row r="78">
          <cell r="A78" t="str">
            <v>Suspentes P41 450 mm (100 u)</v>
          </cell>
        </row>
        <row r="79">
          <cell r="A79" t="str">
            <v>Suspentes P61 630 mm (50 u)</v>
          </cell>
        </row>
        <row r="80">
          <cell r="A80" t="str">
            <v>Pointes Galva (40 x 2,7 à 200 x 7)</v>
          </cell>
        </row>
        <row r="81">
          <cell r="A81" t="str">
            <v>Bandes pour joints 150 ml</v>
          </cell>
        </row>
        <row r="82">
          <cell r="A82" t="str">
            <v>Grille de verre adhésive, largeur 48 mm. Rouleau 45ml</v>
          </cell>
        </row>
        <row r="83">
          <cell r="A83" t="str">
            <v>Eclysse F47 bte 50</v>
          </cell>
        </row>
        <row r="84">
          <cell r="A84" t="str">
            <v>Bande armé (rl de 30 ml)</v>
          </cell>
        </row>
        <row r="85">
          <cell r="A85" t="str">
            <v>Appui optima 2 ajustable de 75 à 160 mm (bte de 40)</v>
          </cell>
        </row>
        <row r="86">
          <cell r="A86" t="str">
            <v>Appui optima 2 75 mm (bte de 50)</v>
          </cell>
        </row>
        <row r="87">
          <cell r="A87" t="str">
            <v>Appui optima 2 100 mm (bte de 50)</v>
          </cell>
        </row>
        <row r="88">
          <cell r="A88" t="str">
            <v>Appui optima 2 120 mm (bte de 50)</v>
          </cell>
        </row>
        <row r="89">
          <cell r="A89" t="str">
            <v>Appui optima 2 140 mm (bte e 50)</v>
          </cell>
        </row>
        <row r="90">
          <cell r="A90" t="str">
            <v>Lisse clip en 3 ml</v>
          </cell>
        </row>
        <row r="92">
          <cell r="A92" t="str">
            <v>Laine de verre :</v>
          </cell>
        </row>
        <row r="93">
          <cell r="A93" t="str">
            <v>Laine de verre Par Confort 45 mm (pour cloison)</v>
          </cell>
        </row>
        <row r="94">
          <cell r="A94" t="str">
            <v>Laine de verre Par Confort 70 mm (pour cloison)</v>
          </cell>
        </row>
        <row r="95">
          <cell r="A95" t="str">
            <v>Panolène PB38 100 mm R=2,65 avec PV</v>
          </cell>
        </row>
        <row r="96">
          <cell r="A96" t="str">
            <v>Panolène PB38 120 mm R=3,20 avec PV</v>
          </cell>
        </row>
        <row r="97">
          <cell r="A97" t="str">
            <v>Panolène GR32 100 mm R=3,15 avec PV</v>
          </cell>
        </row>
        <row r="98">
          <cell r="A98" t="str">
            <v>Panolène GR32 120 mm R=3,75 avec PV</v>
          </cell>
        </row>
        <row r="99">
          <cell r="A99" t="str">
            <v>Panolène GR32 140 mm R=4,35 avec PV</v>
          </cell>
        </row>
        <row r="100">
          <cell r="A100" t="str">
            <v>Panolène GR32 160 mm R=5 avec PV</v>
          </cell>
        </row>
        <row r="101">
          <cell r="A101" t="str">
            <v>Monospace 35 100 mm R=2,75 avec PV</v>
          </cell>
        </row>
        <row r="102">
          <cell r="A102" t="str">
            <v>Laine de verre IBR 200 mm R=5 nu</v>
          </cell>
        </row>
        <row r="103">
          <cell r="A103" t="str">
            <v>Laine de verre IBR 200 mm R=5 avec PV</v>
          </cell>
        </row>
        <row r="104">
          <cell r="A104" t="str">
            <v>Laine de verre IBR 220 mm R=5,5 avec PV</v>
          </cell>
        </row>
        <row r="105">
          <cell r="A105" t="str">
            <v>Laine de verre IBR 240 mm R=6 avec PV</v>
          </cell>
        </row>
        <row r="106">
          <cell r="A106" t="str">
            <v>Laine de verre IBR 260 mm R=6,50 avec PV</v>
          </cell>
        </row>
        <row r="107">
          <cell r="A107" t="str">
            <v>Laine de verre IBR 300 mm R=7,50 avec PV</v>
          </cell>
        </row>
        <row r="108">
          <cell r="A108" t="str">
            <v>Laine de verre IBR 320 mm R=8 avec PV</v>
          </cell>
        </row>
        <row r="109">
          <cell r="A109" t="str">
            <v>Isoconfort 35 nu 60 mm R=1,70</v>
          </cell>
        </row>
        <row r="110">
          <cell r="A110" t="str">
            <v>Isoconfort 35 nu 80 mm R=2,25</v>
          </cell>
        </row>
        <row r="111">
          <cell r="A111" t="str">
            <v>Isoconfort 35 nu 120 mm R=3,40</v>
          </cell>
        </row>
        <row r="112">
          <cell r="A112" t="str">
            <v>Isoconfort 35 nu 140 mm R=4</v>
          </cell>
        </row>
        <row r="113">
          <cell r="A113" t="str">
            <v>Isoconfort 35 nu 160 mm R=4,55</v>
          </cell>
        </row>
        <row r="114">
          <cell r="A114" t="str">
            <v>Isoconfort 35 revetu kraft 160 mm R=4,55</v>
          </cell>
        </row>
        <row r="115">
          <cell r="A115" t="str">
            <v>Isoconfort 35 revetu kraft 200 mm R=5,70</v>
          </cell>
        </row>
        <row r="116">
          <cell r="A116" t="str">
            <v>Isoconfort 35 revetu kraft 220 mm R=6,25</v>
          </cell>
        </row>
        <row r="117">
          <cell r="A117" t="str">
            <v>Isoconfort 35 revetu kraft 240 mm R=6,85</v>
          </cell>
        </row>
        <row r="118">
          <cell r="A118" t="str">
            <v>Isomob35 145 mm R=4,10 avec PV</v>
          </cell>
        </row>
        <row r="119">
          <cell r="A119" t="str">
            <v>Comblissimo flocons (sac 17,30 kg) pour épandage mécanique</v>
          </cell>
        </row>
        <row r="120">
          <cell r="A120" t="str">
            <v>Location machine à souffler</v>
          </cell>
        </row>
        <row r="122">
          <cell r="A122" t="str">
            <v>Lainde de roche :</v>
          </cell>
        </row>
        <row r="123">
          <cell r="A123" t="str">
            <v>Rockmur 45 mm R=1,20 nu</v>
          </cell>
        </row>
        <row r="124">
          <cell r="A124" t="str">
            <v>Rockmur 45 mm R=1,20 avec PV</v>
          </cell>
        </row>
        <row r="125">
          <cell r="A125" t="str">
            <v>Rockmur 60 mm R=1,60 nu</v>
          </cell>
        </row>
        <row r="126">
          <cell r="A126" t="str">
            <v>Rockmur 60 mm R=1,60 avec PV</v>
          </cell>
        </row>
        <row r="127">
          <cell r="A127" t="str">
            <v>Rockmur 75 mm R=2 nu</v>
          </cell>
        </row>
        <row r="128">
          <cell r="A128" t="str">
            <v>Rockmur 75 mm R=2 avec PV</v>
          </cell>
        </row>
        <row r="129">
          <cell r="A129" t="str">
            <v>Rockmur 100 mm R=2,7 nu</v>
          </cell>
        </row>
        <row r="130">
          <cell r="A130" t="str">
            <v>Rockmur 100 mm R=2,7 avec PV</v>
          </cell>
        </row>
        <row r="131">
          <cell r="A131" t="str">
            <v>Rockmur 120 mm R=3,20 nu</v>
          </cell>
        </row>
        <row r="132">
          <cell r="A132" t="str">
            <v>Rockmur 120 mm R=3,20 avec PV</v>
          </cell>
        </row>
        <row r="133">
          <cell r="A133" t="str">
            <v>Rockmur 140 mm R=3,75 nu</v>
          </cell>
        </row>
        <row r="134">
          <cell r="A134" t="str">
            <v>Rockmur 140 mm R=3,75 avec PV</v>
          </cell>
        </row>
        <row r="135">
          <cell r="A135" t="str">
            <v>Rockmur 160 mm R=4,30 avec PV</v>
          </cell>
        </row>
        <row r="136">
          <cell r="A136" t="str">
            <v>Rockmur 180 mm R=4,85 avec PV</v>
          </cell>
        </row>
        <row r="137">
          <cell r="A137" t="str">
            <v>Rockmur 200 mm R=5,40 avec PV</v>
          </cell>
        </row>
        <row r="139">
          <cell r="A139" t="str">
            <v>Roulrock 60 mm R=1,40 avec PV</v>
          </cell>
        </row>
        <row r="140">
          <cell r="A140" t="str">
            <v>Roulrock 80 mm R=1,90 avec PV</v>
          </cell>
        </row>
        <row r="141">
          <cell r="A141" t="str">
            <v>Roulrock 100 mm R=2,35 avec PV</v>
          </cell>
        </row>
        <row r="142">
          <cell r="A142" t="str">
            <v>Roulrock 120 mm R=2,85 avec PV</v>
          </cell>
        </row>
        <row r="143">
          <cell r="A143" t="str">
            <v>Roulrock 140 mm R=3,30 avec PV</v>
          </cell>
        </row>
        <row r="144">
          <cell r="A144" t="str">
            <v>Roulrock 160 mm R=3,80 avec PV</v>
          </cell>
        </row>
        <row r="145">
          <cell r="A145" t="str">
            <v>Roulrock 180 mm R=4,25 avec PV</v>
          </cell>
        </row>
        <row r="146">
          <cell r="A146" t="str">
            <v>Roulrock 200 mm R=5,1 avec PV</v>
          </cell>
        </row>
        <row r="147">
          <cell r="A147" t="str">
            <v>Le flocon 2 (sac de 25 kg) pour épandage manuel</v>
          </cell>
        </row>
        <row r="148">
          <cell r="A148" t="str">
            <v>Jetrock flocons (sac de 20 kg) pour épandage mécanique</v>
          </cell>
        </row>
        <row r="149">
          <cell r="A149" t="str">
            <v>Location machine à souffler</v>
          </cell>
        </row>
        <row r="151">
          <cell r="A151" t="str">
            <v>Laine de bois (Densité 55kg/m3) :</v>
          </cell>
        </row>
        <row r="152">
          <cell r="A152" t="str">
            <v>Panneau laine de bois 40 mm</v>
          </cell>
        </row>
        <row r="153">
          <cell r="A153" t="str">
            <v>Panneau laine de bois 50 mm</v>
          </cell>
        </row>
        <row r="154">
          <cell r="A154" t="str">
            <v>Panneau laine de bois 60 mm</v>
          </cell>
        </row>
        <row r="155">
          <cell r="A155" t="str">
            <v>Panneau laine de bois 80 mm</v>
          </cell>
        </row>
        <row r="156">
          <cell r="A156" t="str">
            <v>Panneau laine de bois 100 mm</v>
          </cell>
        </row>
        <row r="157">
          <cell r="A157" t="str">
            <v>Panneau laine de bois 120 mm</v>
          </cell>
        </row>
        <row r="158">
          <cell r="A158" t="str">
            <v>Panneau laine de bois 140 mm</v>
          </cell>
        </row>
        <row r="159">
          <cell r="A159" t="str">
            <v>Panneau laine de bois 160 mm</v>
          </cell>
        </row>
        <row r="160">
          <cell r="A160" t="str">
            <v>Panneau laine de bois 180 mm</v>
          </cell>
        </row>
        <row r="161">
          <cell r="A161" t="str">
            <v>Panneau laine de bois 200 mm</v>
          </cell>
        </row>
        <row r="162">
          <cell r="A162" t="str">
            <v>Panneau laine de bois 220 mm</v>
          </cell>
        </row>
        <row r="163">
          <cell r="A163" t="str">
            <v>Panneau laine de bois 240 mm</v>
          </cell>
        </row>
        <row r="165">
          <cell r="A165" t="str">
            <v>Membranes :</v>
          </cell>
        </row>
        <row r="166">
          <cell r="A166" t="str">
            <v>Vario Duplex  rlx 40x1,50 ml (60 m²)</v>
          </cell>
        </row>
        <row r="167">
          <cell r="A167" t="str">
            <v>Stopvap rlx 40x1,50 ml (60 m²)</v>
          </cell>
        </row>
        <row r="168">
          <cell r="A168" t="str">
            <v>Opt'air rlx 50x1,5 ml (75 m²)</v>
          </cell>
        </row>
        <row r="169">
          <cell r="A169" t="str">
            <v>Adhésif KB1 Vario 40ml x 60mm</v>
          </cell>
        </row>
        <row r="170">
          <cell r="A170" t="str">
            <v>Cartouche Mastic étanchéité Vario DS 310ml</v>
          </cell>
        </row>
        <row r="171">
          <cell r="A171" t="str">
            <v>Passelec œillet adhésif (pqt 10)</v>
          </cell>
        </row>
        <row r="172">
          <cell r="A172" t="str">
            <v>Suspente intégra 2 12-16 (bte 50)</v>
          </cell>
        </row>
        <row r="173">
          <cell r="A173" t="str">
            <v>Suspente intégra 2 20-24 (bte 50)</v>
          </cell>
        </row>
        <row r="175">
          <cell r="A175" t="str">
            <v>Fermacell :</v>
          </cell>
        </row>
        <row r="176">
          <cell r="A176" t="str">
            <v>Plaque Fermacell 2400x1200x12,5 MO bords droits</v>
          </cell>
        </row>
        <row r="177">
          <cell r="A177" t="str">
            <v>Plaque Fermacell 2500x1200x12,5 MO bords droits</v>
          </cell>
        </row>
        <row r="178">
          <cell r="A178" t="str">
            <v>Plaque Fermacell 2600x1200x12,5 MO bords droits</v>
          </cell>
        </row>
        <row r="179">
          <cell r="A179" t="str">
            <v>Plaque Fermacell 2800x1200x12,5 MO bords droits</v>
          </cell>
        </row>
        <row r="180">
          <cell r="A180" t="str">
            <v>Plaque Fermacell 3000x1200x12,5 MO bords droits</v>
          </cell>
        </row>
        <row r="181">
          <cell r="A181" t="str">
            <v>Plaque Fermacell 1500x1000x12,5 MO bords droits</v>
          </cell>
        </row>
        <row r="182">
          <cell r="A182" t="str">
            <v>Plaque Fermacell 2500x1200x12,5 MO bords amincis</v>
          </cell>
        </row>
        <row r="183">
          <cell r="A183" t="str">
            <v>Plaque Fermacell 2600x1200x12,5 MO bords amincis</v>
          </cell>
        </row>
        <row r="184">
          <cell r="A184" t="str">
            <v>Plaque Fermacell 2800x1200x12,5 MO bords amincis</v>
          </cell>
        </row>
        <row r="185">
          <cell r="A185" t="str">
            <v>Granulé égalisation (sac 50L)</v>
          </cell>
        </row>
        <row r="186">
          <cell r="A186" t="str">
            <v>Vis autoperceuse 3,9x19 mm (pqt 1000)</v>
          </cell>
        </row>
        <row r="187">
          <cell r="A187" t="str">
            <v>Vis autoperceuse 3,9x22 mm (pqt 1000)</v>
          </cell>
        </row>
        <row r="188">
          <cell r="A188" t="str">
            <v>Vis autoperceuse 3,9x30 mm (pqt 1000)</v>
          </cell>
        </row>
        <row r="189">
          <cell r="A189" t="str">
            <v>Plaque de sol Fermacell 20 mm 1500x500</v>
          </cell>
        </row>
        <row r="190">
          <cell r="A190" t="str">
            <v>Plaque de sol Fermacell 25 mm 1500x500</v>
          </cell>
        </row>
        <row r="191">
          <cell r="A191" t="str">
            <v>Plaque de sol Fermacell 30 mm 1500x500</v>
          </cell>
        </row>
        <row r="192">
          <cell r="A192" t="str">
            <v>Colle pour plaque de sol (bouteille 1 kg)</v>
          </cell>
        </row>
        <row r="193">
          <cell r="A193" t="str">
            <v>Bande armée en rouleau de 45 ml</v>
          </cell>
        </row>
        <row r="194">
          <cell r="A194" t="str">
            <v>Enduit en sac de 5 kg</v>
          </cell>
        </row>
        <row r="196">
          <cell r="A196" t="str">
            <v>Trappe de visite 60 x 60 non isolée</v>
          </cell>
        </row>
        <row r="197">
          <cell r="A197" t="str">
            <v>Trappe de visite 60 x 60 isolée</v>
          </cell>
        </row>
        <row r="198">
          <cell r="A198" t="str">
            <v>Transport</v>
          </cell>
        </row>
      </sheetData>
      <sheetData sheetId="4">
        <row r="3">
          <cell r="A3" t="str">
            <v>Berthault</v>
          </cell>
        </row>
        <row r="4">
          <cell r="A4" t="str">
            <v>CMA</v>
          </cell>
        </row>
        <row r="5">
          <cell r="A5" t="str">
            <v>Point P</v>
          </cell>
        </row>
        <row r="6">
          <cell r="A6" t="str">
            <v>Reseau Pro</v>
          </cell>
        </row>
      </sheetData>
      <sheetData sheetId="5">
        <row r="3">
          <cell r="A3" t="str">
            <v>17</v>
          </cell>
        </row>
        <row r="4">
          <cell r="A4" t="str">
            <v>22</v>
          </cell>
        </row>
        <row r="5">
          <cell r="A5" t="str">
            <v>29</v>
          </cell>
        </row>
        <row r="6">
          <cell r="A6" t="str">
            <v>35</v>
          </cell>
        </row>
        <row r="7">
          <cell r="A7" t="str">
            <v>37</v>
          </cell>
        </row>
        <row r="8">
          <cell r="A8" t="str">
            <v>44</v>
          </cell>
        </row>
        <row r="9">
          <cell r="A9" t="str">
            <v>49</v>
          </cell>
        </row>
        <row r="10">
          <cell r="A10" t="str">
            <v>53</v>
          </cell>
        </row>
        <row r="11">
          <cell r="A11" t="str">
            <v>56</v>
          </cell>
        </row>
        <row r="12">
          <cell r="A12" t="str">
            <v>72</v>
          </cell>
        </row>
        <row r="13">
          <cell r="A13" t="str">
            <v>79</v>
          </cell>
        </row>
        <row r="14">
          <cell r="A14" t="str">
            <v>85</v>
          </cell>
        </row>
        <row r="15">
          <cell r="A15" t="str">
            <v>99</v>
          </cell>
        </row>
        <row r="16">
          <cell r="A16" t="str">
            <v>Bretagne</v>
          </cell>
        </row>
        <row r="17">
          <cell r="A17" t="str">
            <v>Pays de Loire</v>
          </cell>
        </row>
      </sheetData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J30"/>
  <sheetViews>
    <sheetView tabSelected="1" workbookViewId="0">
      <selection activeCell="B24" sqref="B24"/>
    </sheetView>
  </sheetViews>
  <sheetFormatPr baseColWidth="10" defaultRowHeight="15" x14ac:dyDescent="0.25"/>
  <cols>
    <col min="1" max="1" width="83.140625" customWidth="1"/>
    <col min="4" max="4" width="19.7109375" customWidth="1"/>
    <col min="257" max="257" width="83.140625" customWidth="1"/>
    <col min="513" max="513" width="83.140625" customWidth="1"/>
    <col min="769" max="769" width="83.140625" customWidth="1"/>
    <col min="1025" max="1025" width="83.140625" customWidth="1"/>
    <col min="1281" max="1281" width="83.140625" customWidth="1"/>
    <col min="1537" max="1537" width="83.140625" customWidth="1"/>
    <col min="1793" max="1793" width="83.140625" customWidth="1"/>
    <col min="2049" max="2049" width="83.140625" customWidth="1"/>
    <col min="2305" max="2305" width="83.140625" customWidth="1"/>
    <col min="2561" max="2561" width="83.140625" customWidth="1"/>
    <col min="2817" max="2817" width="83.140625" customWidth="1"/>
    <col min="3073" max="3073" width="83.140625" customWidth="1"/>
    <col min="3329" max="3329" width="83.140625" customWidth="1"/>
    <col min="3585" max="3585" width="83.140625" customWidth="1"/>
    <col min="3841" max="3841" width="83.140625" customWidth="1"/>
    <col min="4097" max="4097" width="83.140625" customWidth="1"/>
    <col min="4353" max="4353" width="83.140625" customWidth="1"/>
    <col min="4609" max="4609" width="83.140625" customWidth="1"/>
    <col min="4865" max="4865" width="83.140625" customWidth="1"/>
    <col min="5121" max="5121" width="83.140625" customWidth="1"/>
    <col min="5377" max="5377" width="83.140625" customWidth="1"/>
    <col min="5633" max="5633" width="83.140625" customWidth="1"/>
    <col min="5889" max="5889" width="83.140625" customWidth="1"/>
    <col min="6145" max="6145" width="83.140625" customWidth="1"/>
    <col min="6401" max="6401" width="83.140625" customWidth="1"/>
    <col min="6657" max="6657" width="83.140625" customWidth="1"/>
    <col min="6913" max="6913" width="83.140625" customWidth="1"/>
    <col min="7169" max="7169" width="83.140625" customWidth="1"/>
    <col min="7425" max="7425" width="83.140625" customWidth="1"/>
    <col min="7681" max="7681" width="83.140625" customWidth="1"/>
    <col min="7937" max="7937" width="83.140625" customWidth="1"/>
    <col min="8193" max="8193" width="83.140625" customWidth="1"/>
    <col min="8449" max="8449" width="83.140625" customWidth="1"/>
    <col min="8705" max="8705" width="83.140625" customWidth="1"/>
    <col min="8961" max="8961" width="83.140625" customWidth="1"/>
    <col min="9217" max="9217" width="83.140625" customWidth="1"/>
    <col min="9473" max="9473" width="83.140625" customWidth="1"/>
    <col min="9729" max="9729" width="83.140625" customWidth="1"/>
    <col min="9985" max="9985" width="83.140625" customWidth="1"/>
    <col min="10241" max="10241" width="83.140625" customWidth="1"/>
    <col min="10497" max="10497" width="83.140625" customWidth="1"/>
    <col min="10753" max="10753" width="83.140625" customWidth="1"/>
    <col min="11009" max="11009" width="83.140625" customWidth="1"/>
    <col min="11265" max="11265" width="83.140625" customWidth="1"/>
    <col min="11521" max="11521" width="83.140625" customWidth="1"/>
    <col min="11777" max="11777" width="83.140625" customWidth="1"/>
    <col min="12033" max="12033" width="83.140625" customWidth="1"/>
    <col min="12289" max="12289" width="83.140625" customWidth="1"/>
    <col min="12545" max="12545" width="83.140625" customWidth="1"/>
    <col min="12801" max="12801" width="83.140625" customWidth="1"/>
    <col min="13057" max="13057" width="83.140625" customWidth="1"/>
    <col min="13313" max="13313" width="83.140625" customWidth="1"/>
    <col min="13569" max="13569" width="83.140625" customWidth="1"/>
    <col min="13825" max="13825" width="83.140625" customWidth="1"/>
    <col min="14081" max="14081" width="83.140625" customWidth="1"/>
    <col min="14337" max="14337" width="83.140625" customWidth="1"/>
    <col min="14593" max="14593" width="83.140625" customWidth="1"/>
    <col min="14849" max="14849" width="83.140625" customWidth="1"/>
    <col min="15105" max="15105" width="83.140625" customWidth="1"/>
    <col min="15361" max="15361" width="83.140625" customWidth="1"/>
    <col min="15617" max="15617" width="83.140625" customWidth="1"/>
    <col min="15873" max="15873" width="83.140625" customWidth="1"/>
    <col min="16129" max="16129" width="83.140625" customWidth="1"/>
  </cols>
  <sheetData>
    <row r="4" spans="1:10" x14ac:dyDescent="0.25">
      <c r="D4" s="29" t="s">
        <v>23</v>
      </c>
      <c r="E4" s="29"/>
      <c r="F4" s="29"/>
    </row>
    <row r="5" spans="1:10" x14ac:dyDescent="0.25">
      <c r="B5" s="3"/>
      <c r="C5" s="3"/>
      <c r="D5" s="40" t="s">
        <v>24</v>
      </c>
      <c r="E5" s="41"/>
      <c r="F5" s="41"/>
      <c r="G5" s="41"/>
      <c r="I5" s="3"/>
      <c r="J5" s="3"/>
    </row>
    <row r="6" spans="1:10" ht="15.75" thickBot="1" x14ac:dyDescent="0.3">
      <c r="A6" s="4" t="s">
        <v>2</v>
      </c>
      <c r="B6" s="30">
        <v>49</v>
      </c>
      <c r="C6" s="3"/>
      <c r="D6" s="3"/>
      <c r="I6" s="5"/>
      <c r="J6" s="3"/>
    </row>
    <row r="7" spans="1:10" ht="26.25" thickTop="1" x14ac:dyDescent="0.25">
      <c r="A7" s="6" t="s">
        <v>3</v>
      </c>
      <c r="B7" s="7" t="s">
        <v>4</v>
      </c>
      <c r="C7" s="8" t="s">
        <v>5</v>
      </c>
      <c r="D7" s="8" t="s">
        <v>6</v>
      </c>
      <c r="E7" s="9" t="s">
        <v>7</v>
      </c>
      <c r="F7" s="10"/>
      <c r="G7" s="9" t="s">
        <v>8</v>
      </c>
      <c r="H7" s="10"/>
      <c r="I7" s="34" t="s">
        <v>9</v>
      </c>
      <c r="J7" s="35"/>
    </row>
    <row r="8" spans="1:10" ht="15.75" thickBot="1" x14ac:dyDescent="0.3">
      <c r="A8" s="11"/>
      <c r="B8" s="12"/>
      <c r="C8" s="13"/>
      <c r="D8" s="14"/>
      <c r="E8" s="15" t="s">
        <v>10</v>
      </c>
      <c r="F8" s="16" t="s">
        <v>11</v>
      </c>
      <c r="G8" s="15" t="s">
        <v>10</v>
      </c>
      <c r="H8" s="16" t="s">
        <v>11</v>
      </c>
      <c r="I8" s="15" t="s">
        <v>10</v>
      </c>
      <c r="J8" s="16" t="s">
        <v>11</v>
      </c>
    </row>
    <row r="9" spans="1:10" ht="15.75" thickTop="1" x14ac:dyDescent="0.25">
      <c r="A9" s="17" t="s">
        <v>12</v>
      </c>
      <c r="B9" s="18">
        <v>5</v>
      </c>
      <c r="C9" s="19" t="str">
        <f>IFERROR(IF(AND($A9&lt;&gt;" ",$B9&lt;&gt;""),VLOOKUP($A9,[1]prix!$B$2:$G$90,5,FALSE),0),"non créé")</f>
        <v>m²</v>
      </c>
      <c r="D9" s="20"/>
      <c r="E9" s="21">
        <f>IFERROR(IF($A9&lt;&gt;" ",VLOOKUP($A9,[1]GSB!$A$2:$E$501,5,FALSE),0),IF($A9=""," ","non créé"))</f>
        <v>2.0166666666666666</v>
      </c>
      <c r="F9" s="22">
        <f>IF(OR(E9="non créé",E9=""),0,IF($B9&gt;0,E9*$B9,0))</f>
        <v>10.083333333333332</v>
      </c>
      <c r="G9" s="21" t="str">
        <f>IFERROR(IF($A9&lt;&gt;" ",VLOOKUP(CONCATENATE($A9,$B$7,G$8),[1]prix!$A$2:$G$90,5,FALSE),0),IF($A9="","","non créé"))</f>
        <v>non créé</v>
      </c>
      <c r="H9" s="22">
        <f>IF(OR(G9="non créé",G9=""),0,IF($B9&gt;0,G9*$B9,0))</f>
        <v>0</v>
      </c>
      <c r="I9" s="21"/>
      <c r="J9" s="22">
        <f>IF(OR(I9="non créé",I9=""),0,IF($B9&gt;0,I9*$B9,0))</f>
        <v>0</v>
      </c>
    </row>
    <row r="10" spans="1:10" x14ac:dyDescent="0.25">
      <c r="A10" s="38" t="s">
        <v>0</v>
      </c>
      <c r="B10" s="24">
        <v>6</v>
      </c>
      <c r="C10" s="19" t="str">
        <f>IFERROR(IF(AND($A10&lt;&gt;" ",$B10&lt;&gt;""),VLOOKUP($A10,[1]prix!$B$2:$G$90,5,FALSE),0),"non créé")</f>
        <v>U</v>
      </c>
      <c r="D10" s="25"/>
      <c r="E10" s="26">
        <f>IFERROR(IF($A10&lt;&gt;" ",VLOOKUP($A10,[1]GSB!$A$2:$E$501,5,FALSE),0),IF($A10=""," ","non créé"))</f>
        <v>0</v>
      </c>
      <c r="F10" s="27">
        <f t="shared" ref="F10:F21" si="0">IF(OR(E10="non créé",E10=""),0,IF($B10&gt;0,E10*$B10,0))</f>
        <v>0</v>
      </c>
      <c r="G10" s="26" t="str">
        <f>IFERROR(IF($A10&lt;&gt;" ",VLOOKUP(CONCATENATE($A10,$B$7,G$8),[1]prix!$A$2:$G$90,5,FALSE),0),IF($A10="","","non créé"))</f>
        <v>non créé</v>
      </c>
      <c r="H10" s="27">
        <f t="shared" ref="H10:H21" si="1">IF(OR(G10="non créé",G10=""),0,IF($B10&gt;0,G10*$B10,0))</f>
        <v>0</v>
      </c>
      <c r="I10" s="32"/>
      <c r="J10" s="27">
        <v>3000</v>
      </c>
    </row>
    <row r="11" spans="1:10" x14ac:dyDescent="0.25">
      <c r="A11" s="23" t="s">
        <v>13</v>
      </c>
      <c r="B11" s="24"/>
      <c r="C11" s="19">
        <f>IFERROR(IF(AND($A11&lt;&gt;" ",$B11&lt;&gt;""),VLOOKUP($A11,[1]prix!$B$2:$G$90,5,FALSE),0),"non créé")</f>
        <v>0</v>
      </c>
      <c r="D11" s="25"/>
      <c r="E11" s="26">
        <f>IFERROR(IF($A11&lt;&gt;" ",VLOOKUP($A11,[1]GSB!$A$2:$E$501,5,FALSE),0),IF($A11=""," ","non créé"))</f>
        <v>0</v>
      </c>
      <c r="F11" s="27">
        <f t="shared" si="0"/>
        <v>0</v>
      </c>
      <c r="G11" s="26" t="str">
        <f>IFERROR(IF($A11&lt;&gt;" ",VLOOKUP(CONCATENATE($A11,$B$7,G$8),[1]prix!$A$2:$G$90,5,FALSE),0),IF($A11="","","non créé"))</f>
        <v>non créé</v>
      </c>
      <c r="H11" s="27">
        <f t="shared" si="1"/>
        <v>0</v>
      </c>
      <c r="I11" s="26"/>
      <c r="J11" s="27">
        <f t="shared" ref="J11:J21" si="2">IF(OR(I11="non créé",I11=""),0,IF($B11&gt;0,I11*$B11,0))</f>
        <v>0</v>
      </c>
    </row>
    <row r="12" spans="1:10" x14ac:dyDescent="0.25">
      <c r="A12" s="23"/>
      <c r="B12" s="24"/>
      <c r="C12" s="19">
        <f>IFERROR(IF(AND($A12&lt;&gt;" ",$B12&lt;&gt;""),VLOOKUP($A12,[1]prix!$B$2:$G$90,5,FALSE),0),"non créé")</f>
        <v>0</v>
      </c>
      <c r="D12" s="25"/>
      <c r="E12" s="26" t="str">
        <f>IFERROR(IF($A12&lt;&gt;" ",VLOOKUP($A12,[1]GSB!$A$2:$E$501,5,FALSE),0),IF($A12=""," ","non créé"))</f>
        <v xml:space="preserve"> </v>
      </c>
      <c r="F12" s="27">
        <f t="shared" si="0"/>
        <v>0</v>
      </c>
      <c r="G12" s="26" t="str">
        <f>IFERROR(IF($A12&lt;&gt;" ",VLOOKUP(CONCATENATE($A12,$B$7,G$8),[1]prix!$A$2:$G$90,5,FALSE),0),IF($A12="","","non créé"))</f>
        <v/>
      </c>
      <c r="H12" s="27">
        <f t="shared" si="1"/>
        <v>0</v>
      </c>
      <c r="I12" s="26"/>
      <c r="J12" s="27">
        <f t="shared" si="2"/>
        <v>0</v>
      </c>
    </row>
    <row r="13" spans="1:10" x14ac:dyDescent="0.25">
      <c r="A13" s="23"/>
      <c r="B13" s="24"/>
      <c r="C13" s="19">
        <f>IFERROR(IF(AND($A13&lt;&gt;" ",$B13&lt;&gt;""),VLOOKUP($A13,[1]prix!$B$2:$G$90,5,FALSE),0),"non créé")</f>
        <v>0</v>
      </c>
      <c r="D13" s="25"/>
      <c r="E13" s="26" t="str">
        <f>IFERROR(IF($A13&lt;&gt;" ",VLOOKUP($A13,[1]GSB!$A$2:$E$501,5,FALSE),0),IF($A13=""," ","non créé"))</f>
        <v xml:space="preserve"> </v>
      </c>
      <c r="F13" s="27">
        <f t="shared" si="0"/>
        <v>0</v>
      </c>
      <c r="G13" s="26" t="str">
        <f>IFERROR(IF($A13&lt;&gt;" ",VLOOKUP(CONCATENATE($A13,$B$7,G$8),[1]prix!$A$2:$G$90,5,FALSE),0),IF($A13="","","non créé"))</f>
        <v/>
      </c>
      <c r="H13" s="27">
        <f t="shared" si="1"/>
        <v>0</v>
      </c>
      <c r="I13" s="26"/>
      <c r="J13" s="27">
        <f t="shared" si="2"/>
        <v>0</v>
      </c>
    </row>
    <row r="14" spans="1:10" x14ac:dyDescent="0.25">
      <c r="A14" s="23"/>
      <c r="B14" s="24"/>
      <c r="C14" s="19">
        <f>IFERROR(IF(AND($A14&lt;&gt;" ",$B14&lt;&gt;""),VLOOKUP($A14,[1]prix!$B$2:$G$90,5,FALSE),0),"non créé")</f>
        <v>0</v>
      </c>
      <c r="D14" s="25"/>
      <c r="E14" s="26" t="str">
        <f>IFERROR(IF($A14&lt;&gt;" ",VLOOKUP($A14,[1]GSB!$A$2:$E$501,5,FALSE),0),IF($A14=""," ","non créé"))</f>
        <v xml:space="preserve"> </v>
      </c>
      <c r="F14" s="27">
        <f t="shared" si="0"/>
        <v>0</v>
      </c>
      <c r="G14" s="26" t="str">
        <f>IFERROR(IF($A14&lt;&gt;" ",VLOOKUP(CONCATENATE($A14,$B$7,G$8),[1]prix!$A$2:$G$90,5,FALSE),0),IF($A14="","","non créé"))</f>
        <v/>
      </c>
      <c r="H14" s="27">
        <f t="shared" si="1"/>
        <v>0</v>
      </c>
      <c r="I14" s="26"/>
      <c r="J14" s="27">
        <f t="shared" si="2"/>
        <v>0</v>
      </c>
    </row>
    <row r="15" spans="1:10" x14ac:dyDescent="0.25">
      <c r="A15" s="23"/>
      <c r="B15" s="24"/>
      <c r="C15" s="19">
        <f>IFERROR(IF(AND($A15&lt;&gt;" ",$B15&lt;&gt;""),VLOOKUP($A15,[1]prix!$B$2:$G$90,5,FALSE),0),"non créé")</f>
        <v>0</v>
      </c>
      <c r="D15" s="25"/>
      <c r="E15" s="26" t="str">
        <f>IFERROR(IF($A15&lt;&gt;" ",VLOOKUP($A15,[1]GSB!$A$2:$E$501,5,FALSE),0),IF($A15=""," ","non créé"))</f>
        <v xml:space="preserve"> </v>
      </c>
      <c r="F15" s="27">
        <f t="shared" si="0"/>
        <v>0</v>
      </c>
      <c r="G15" s="26" t="str">
        <f>IFERROR(IF($A15&lt;&gt;" ",VLOOKUP(CONCATENATE($A15,$B$7,G$8),[1]prix!$A$2:$G$90,5,FALSE),0),IF($A15="","","non créé"))</f>
        <v/>
      </c>
      <c r="H15" s="27">
        <f t="shared" si="1"/>
        <v>0</v>
      </c>
      <c r="I15" s="26"/>
      <c r="J15" s="27">
        <f t="shared" si="2"/>
        <v>0</v>
      </c>
    </row>
    <row r="16" spans="1:10" x14ac:dyDescent="0.25">
      <c r="A16" s="23"/>
      <c r="B16" s="24"/>
      <c r="C16" s="19">
        <f>IFERROR(IF(AND($A16&lt;&gt;" ",$B16&lt;&gt;""),VLOOKUP($A16,[1]prix!$B$2:$G$90,5,FALSE),0),"non créé")</f>
        <v>0</v>
      </c>
      <c r="D16" s="25"/>
      <c r="E16" s="26" t="str">
        <f>IFERROR(IF($A16&lt;&gt;" ",VLOOKUP($A16,[1]GSB!$A$2:$E$501,5,FALSE),0),IF($A16=""," ","non créé"))</f>
        <v xml:space="preserve"> </v>
      </c>
      <c r="F16" s="27">
        <f t="shared" si="0"/>
        <v>0</v>
      </c>
      <c r="G16" s="26" t="str">
        <f>IFERROR(IF($A16&lt;&gt;" ",VLOOKUP(CONCATENATE($A16,$B$7,G$8),[1]prix!$A$2:$G$90,5,FALSE),0),IF($A16="","","non créé"))</f>
        <v/>
      </c>
      <c r="H16" s="27">
        <f t="shared" si="1"/>
        <v>0</v>
      </c>
      <c r="I16" s="26"/>
      <c r="J16" s="27">
        <f t="shared" si="2"/>
        <v>0</v>
      </c>
    </row>
    <row r="17" spans="1:10" x14ac:dyDescent="0.25">
      <c r="A17" s="23" t="s">
        <v>14</v>
      </c>
      <c r="B17" s="24">
        <v>100</v>
      </c>
      <c r="C17" s="19" t="str">
        <f>IFERROR(IF(AND($A17&lt;&gt;" ",$B17&lt;&gt;""),VLOOKUP($A17,[1]prix!$B$2:$G$90,5,FALSE),0),"non créé")</f>
        <v>m²</v>
      </c>
      <c r="D17" s="25"/>
      <c r="E17" s="26">
        <f>IFERROR(IF($A17&lt;&gt;" ",VLOOKUP($A17,[1]GSB!$A$2:$E$501,5,FALSE),0),IF($A17=""," ","non créé"))</f>
        <v>2.7583333333333333</v>
      </c>
      <c r="F17" s="27">
        <f t="shared" si="0"/>
        <v>275.83333333333331</v>
      </c>
      <c r="G17" s="26" t="str">
        <f>IFERROR(IF($A17&lt;&gt;" ",VLOOKUP(CONCATENATE($A17,$B$7,G$8),[1]prix!$A$2:$G$90,5,FALSE),0),IF($A17="","","non créé"))</f>
        <v>non créé</v>
      </c>
      <c r="H17" s="27">
        <f t="shared" si="1"/>
        <v>0</v>
      </c>
      <c r="I17" s="26"/>
      <c r="J17" s="27">
        <f t="shared" si="2"/>
        <v>0</v>
      </c>
    </row>
    <row r="18" spans="1:10" x14ac:dyDescent="0.25">
      <c r="A18" s="23"/>
      <c r="B18" s="24"/>
      <c r="C18" s="19">
        <f>IFERROR(IF(AND($A18&lt;&gt;" ",$B18&lt;&gt;""),VLOOKUP($A18,[1]prix!$B$2:$G$90,5,FALSE),0),"non créé")</f>
        <v>0</v>
      </c>
      <c r="D18" s="25"/>
      <c r="E18" s="26" t="str">
        <f>IFERROR(IF($A18&lt;&gt;" ",VLOOKUP($A18,[1]GSB!$A$2:$E$501,5,FALSE),0),IF($A18=""," ","non créé"))</f>
        <v xml:space="preserve"> </v>
      </c>
      <c r="F18" s="27">
        <f t="shared" si="0"/>
        <v>0</v>
      </c>
      <c r="G18" s="26" t="str">
        <f>IFERROR(IF($A18&lt;&gt;" ",VLOOKUP(CONCATENATE($A18,$B$7,G$8),[1]prix!$A$2:$G$90,5,FALSE),0),IF($A18="","","non créé"))</f>
        <v/>
      </c>
      <c r="H18" s="27">
        <f t="shared" si="1"/>
        <v>0</v>
      </c>
      <c r="I18" s="26"/>
      <c r="J18" s="27">
        <f t="shared" si="2"/>
        <v>0</v>
      </c>
    </row>
    <row r="19" spans="1:10" x14ac:dyDescent="0.25">
      <c r="A19" s="23"/>
      <c r="B19" s="24"/>
      <c r="C19" s="19">
        <f>IFERROR(IF(AND($A19&lt;&gt;" ",$B19&lt;&gt;""),VLOOKUP($A19,[1]prix!$B$2:$G$90,5,FALSE),0),"non créé")</f>
        <v>0</v>
      </c>
      <c r="D19" s="25"/>
      <c r="E19" s="26" t="str">
        <f>IFERROR(IF($A19&lt;&gt;" ",VLOOKUP($A19,[1]GSB!$A$2:$E$501,5,FALSE),0),IF($A19=""," ","non créé"))</f>
        <v xml:space="preserve"> </v>
      </c>
      <c r="F19" s="27">
        <f t="shared" si="0"/>
        <v>0</v>
      </c>
      <c r="G19" s="26" t="str">
        <f>IFERROR(IF($A19&lt;&gt;" ",VLOOKUP(CONCATENATE($A19,$B$7,G$8),[1]prix!$A$2:$G$90,5,FALSE),0),IF($A19="","","non créé"))</f>
        <v/>
      </c>
      <c r="H19" s="27">
        <f t="shared" si="1"/>
        <v>0</v>
      </c>
      <c r="I19" s="26"/>
      <c r="J19" s="27">
        <f t="shared" si="2"/>
        <v>0</v>
      </c>
    </row>
    <row r="20" spans="1:10" x14ac:dyDescent="0.25">
      <c r="A20" s="23"/>
      <c r="B20" s="24"/>
      <c r="C20" s="19">
        <f>IFERROR(IF(AND($A20&lt;&gt;" ",$B20&lt;&gt;""),VLOOKUP($A20,[1]prix!$B$2:$G$90,5,FALSE),0),"non créé")</f>
        <v>0</v>
      </c>
      <c r="D20" s="25"/>
      <c r="E20" s="26" t="str">
        <f>IFERROR(IF($A20&lt;&gt;" ",VLOOKUP($A20,[1]GSB!$A$2:$E$501,5,FALSE),0),IF($A20=""," ","non créé"))</f>
        <v xml:space="preserve"> </v>
      </c>
      <c r="F20" s="27">
        <f t="shared" si="0"/>
        <v>0</v>
      </c>
      <c r="G20" s="26" t="str">
        <f>IFERROR(IF($A20&lt;&gt;" ",VLOOKUP(CONCATENATE($A20,$B$7,G$8),[1]prix!$A$2:$G$90,5,FALSE),0),IF($A20="","","non créé"))</f>
        <v/>
      </c>
      <c r="H20" s="27">
        <f t="shared" si="1"/>
        <v>0</v>
      </c>
      <c r="I20" s="26"/>
      <c r="J20" s="27">
        <f t="shared" si="2"/>
        <v>0</v>
      </c>
    </row>
    <row r="21" spans="1:10" x14ac:dyDescent="0.25">
      <c r="A21" s="23"/>
      <c r="B21" s="24"/>
      <c r="C21" s="19">
        <f>IFERROR(IF(AND($A21&lt;&gt;" ",$B21&lt;&gt;""),VLOOKUP($A21,[1]prix!$B$2:$G$90,5,FALSE),0),"non créé")</f>
        <v>0</v>
      </c>
      <c r="D21" s="25"/>
      <c r="E21" s="26" t="str">
        <f>IFERROR(IF($A21&lt;&gt;" ",VLOOKUP($A21,[1]GSB!$A$2:$E$501,5,FALSE),0),IF($A21=""," ","non créé"))</f>
        <v xml:space="preserve"> </v>
      </c>
      <c r="F21" s="27">
        <f t="shared" si="0"/>
        <v>0</v>
      </c>
      <c r="G21" s="26" t="str">
        <f>IFERROR(IF($A21&lt;&gt;" ",VLOOKUP(CONCATENATE($A21,$B$7,G$8),[1]prix!$A$2:$G$90,5,FALSE),0),IF($A21="","","non créé"))</f>
        <v/>
      </c>
      <c r="H21" s="27">
        <f t="shared" si="1"/>
        <v>0</v>
      </c>
      <c r="I21" s="26"/>
      <c r="J21" s="27">
        <f t="shared" si="2"/>
        <v>0</v>
      </c>
    </row>
    <row r="25" spans="1:10" x14ac:dyDescent="0.25">
      <c r="A25" s="39" t="s">
        <v>28</v>
      </c>
      <c r="F25" s="31" t="s">
        <v>20</v>
      </c>
      <c r="G25" s="31"/>
      <c r="H25" s="31"/>
      <c r="I25" s="31"/>
      <c r="J25" s="31"/>
    </row>
    <row r="26" spans="1:10" x14ac:dyDescent="0.25">
      <c r="F26" s="31" t="s">
        <v>21</v>
      </c>
      <c r="G26" s="31"/>
      <c r="H26" s="31"/>
      <c r="I26" s="31"/>
      <c r="J26" s="31"/>
    </row>
    <row r="27" spans="1:10" x14ac:dyDescent="0.25">
      <c r="F27" s="31" t="s">
        <v>22</v>
      </c>
      <c r="G27" s="31"/>
      <c r="H27" s="31"/>
      <c r="I27" s="31"/>
      <c r="J27" s="31"/>
    </row>
    <row r="28" spans="1:10" x14ac:dyDescent="0.25">
      <c r="F28" s="33" t="s">
        <v>26</v>
      </c>
      <c r="G28" s="33"/>
      <c r="H28" s="33"/>
      <c r="I28" s="33"/>
      <c r="J28" s="33"/>
    </row>
    <row r="29" spans="1:10" x14ac:dyDescent="0.25">
      <c r="F29" s="36" t="s">
        <v>27</v>
      </c>
      <c r="G29" s="36"/>
      <c r="H29" s="36"/>
      <c r="I29" s="36"/>
      <c r="J29" s="36"/>
    </row>
    <row r="30" spans="1:10" x14ac:dyDescent="0.25">
      <c r="F30" s="36" t="s">
        <v>25</v>
      </c>
      <c r="G30" s="36"/>
      <c r="H30" s="36"/>
      <c r="I30" s="36"/>
      <c r="J30" s="36"/>
    </row>
  </sheetData>
  <mergeCells count="3">
    <mergeCell ref="E7:F7"/>
    <mergeCell ref="G7:H7"/>
    <mergeCell ref="I7:J7"/>
  </mergeCells>
  <conditionalFormatting sqref="E9:J21">
    <cfRule type="cellIs" dxfId="11" priority="12" stopIfTrue="1" operator="equal">
      <formula>0</formula>
    </cfRule>
  </conditionalFormatting>
  <conditionalFormatting sqref="E9:E21">
    <cfRule type="cellIs" dxfId="10" priority="11" stopIfTrue="1" operator="equal">
      <formula>#N/A</formula>
    </cfRule>
  </conditionalFormatting>
  <conditionalFormatting sqref="G9:G21">
    <cfRule type="cellIs" dxfId="9" priority="10" stopIfTrue="1" operator="equal">
      <formula>#N/A</formula>
    </cfRule>
  </conditionalFormatting>
  <conditionalFormatting sqref="I9:I21">
    <cfRule type="cellIs" dxfId="8" priority="9" stopIfTrue="1" operator="equal">
      <formula>#N/A</formula>
    </cfRule>
  </conditionalFormatting>
  <conditionalFormatting sqref="C9:C21">
    <cfRule type="cellIs" dxfId="7" priority="8" stopIfTrue="1" operator="equal">
      <formula>0</formula>
    </cfRule>
  </conditionalFormatting>
  <conditionalFormatting sqref="I9:I21">
    <cfRule type="cellIs" dxfId="6" priority="7" stopIfTrue="1" operator="equal">
      <formula>#N/A</formula>
    </cfRule>
  </conditionalFormatting>
  <conditionalFormatting sqref="G9:G21">
    <cfRule type="cellIs" dxfId="5" priority="6" stopIfTrue="1" operator="equal">
      <formula>#N/A</formula>
    </cfRule>
  </conditionalFormatting>
  <conditionalFormatting sqref="G9:G21">
    <cfRule type="cellIs" dxfId="4" priority="5" stopIfTrue="1" operator="equal">
      <formula>#N/A</formula>
    </cfRule>
  </conditionalFormatting>
  <conditionalFormatting sqref="I9:I21">
    <cfRule type="cellIs" dxfId="3" priority="4" stopIfTrue="1" operator="equal">
      <formula>#N/A</formula>
    </cfRule>
  </conditionalFormatting>
  <conditionalFormatting sqref="I9">
    <cfRule type="cellIs" dxfId="2" priority="3" stopIfTrue="1" operator="equal">
      <formula>#N/A</formula>
    </cfRule>
  </conditionalFormatting>
  <conditionalFormatting sqref="I9">
    <cfRule type="cellIs" dxfId="1" priority="2" stopIfTrue="1" operator="equal">
      <formula>#N/A</formula>
    </cfRule>
  </conditionalFormatting>
  <conditionalFormatting sqref="I9">
    <cfRule type="cellIs" dxfId="0" priority="1" stopIfTrue="1" operator="equal">
      <formula>#N/A</formula>
    </cfRule>
  </conditionalFormatting>
  <dataValidations count="3">
    <dataValidation type="list" allowBlank="1" showInputMessage="1" showErrorMessage="1" sqref="B6">
      <formula1>agence</formula1>
    </dataValidation>
    <dataValidation type="list" allowBlank="1" showInputMessage="1" showErrorMessage="1" sqref="I7:J7">
      <formula1>fournisseur</formula1>
    </dataValidation>
    <dataValidation type="list" allowBlank="1" showInputMessage="1" showErrorMessage="1" sqref="A9:A21">
      <formula1>articles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G12"/>
  <sheetViews>
    <sheetView workbookViewId="0">
      <selection activeCell="A18" sqref="A18"/>
    </sheetView>
  </sheetViews>
  <sheetFormatPr baseColWidth="10" defaultRowHeight="15" x14ac:dyDescent="0.25"/>
  <cols>
    <col min="1" max="1" width="83.140625" customWidth="1"/>
    <col min="257" max="257" width="83.140625" customWidth="1"/>
    <col min="513" max="513" width="83.140625" customWidth="1"/>
    <col min="769" max="769" width="83.140625" customWidth="1"/>
    <col min="1025" max="1025" width="83.140625" customWidth="1"/>
    <col min="1281" max="1281" width="83.140625" customWidth="1"/>
    <col min="1537" max="1537" width="83.140625" customWidth="1"/>
    <col min="1793" max="1793" width="83.140625" customWidth="1"/>
    <col min="2049" max="2049" width="83.140625" customWidth="1"/>
    <col min="2305" max="2305" width="83.140625" customWidth="1"/>
    <col min="2561" max="2561" width="83.140625" customWidth="1"/>
    <col min="2817" max="2817" width="83.140625" customWidth="1"/>
    <col min="3073" max="3073" width="83.140625" customWidth="1"/>
    <col min="3329" max="3329" width="83.140625" customWidth="1"/>
    <col min="3585" max="3585" width="83.140625" customWidth="1"/>
    <col min="3841" max="3841" width="83.140625" customWidth="1"/>
    <col min="4097" max="4097" width="83.140625" customWidth="1"/>
    <col min="4353" max="4353" width="83.140625" customWidth="1"/>
    <col min="4609" max="4609" width="83.140625" customWidth="1"/>
    <col min="4865" max="4865" width="83.140625" customWidth="1"/>
    <col min="5121" max="5121" width="83.140625" customWidth="1"/>
    <col min="5377" max="5377" width="83.140625" customWidth="1"/>
    <col min="5633" max="5633" width="83.140625" customWidth="1"/>
    <col min="5889" max="5889" width="83.140625" customWidth="1"/>
    <col min="6145" max="6145" width="83.140625" customWidth="1"/>
    <col min="6401" max="6401" width="83.140625" customWidth="1"/>
    <col min="6657" max="6657" width="83.140625" customWidth="1"/>
    <col min="6913" max="6913" width="83.140625" customWidth="1"/>
    <col min="7169" max="7169" width="83.140625" customWidth="1"/>
    <col min="7425" max="7425" width="83.140625" customWidth="1"/>
    <col min="7681" max="7681" width="83.140625" customWidth="1"/>
    <col min="7937" max="7937" width="83.140625" customWidth="1"/>
    <col min="8193" max="8193" width="83.140625" customWidth="1"/>
    <col min="8449" max="8449" width="83.140625" customWidth="1"/>
    <col min="8705" max="8705" width="83.140625" customWidth="1"/>
    <col min="8961" max="8961" width="83.140625" customWidth="1"/>
    <col min="9217" max="9217" width="83.140625" customWidth="1"/>
    <col min="9473" max="9473" width="83.140625" customWidth="1"/>
    <col min="9729" max="9729" width="83.140625" customWidth="1"/>
    <col min="9985" max="9985" width="83.140625" customWidth="1"/>
    <col min="10241" max="10241" width="83.140625" customWidth="1"/>
    <col min="10497" max="10497" width="83.140625" customWidth="1"/>
    <col min="10753" max="10753" width="83.140625" customWidth="1"/>
    <col min="11009" max="11009" width="83.140625" customWidth="1"/>
    <col min="11265" max="11265" width="83.140625" customWidth="1"/>
    <col min="11521" max="11521" width="83.140625" customWidth="1"/>
    <col min="11777" max="11777" width="83.140625" customWidth="1"/>
    <col min="12033" max="12033" width="83.140625" customWidth="1"/>
    <col min="12289" max="12289" width="83.140625" customWidth="1"/>
    <col min="12545" max="12545" width="83.140625" customWidth="1"/>
    <col min="12801" max="12801" width="83.140625" customWidth="1"/>
    <col min="13057" max="13057" width="83.140625" customWidth="1"/>
    <col min="13313" max="13313" width="83.140625" customWidth="1"/>
    <col min="13569" max="13569" width="83.140625" customWidth="1"/>
    <col min="13825" max="13825" width="83.140625" customWidth="1"/>
    <col min="14081" max="14081" width="83.140625" customWidth="1"/>
    <col min="14337" max="14337" width="83.140625" customWidth="1"/>
    <col min="14593" max="14593" width="83.140625" customWidth="1"/>
    <col min="14849" max="14849" width="83.140625" customWidth="1"/>
    <col min="15105" max="15105" width="83.140625" customWidth="1"/>
    <col min="15361" max="15361" width="83.140625" customWidth="1"/>
    <col min="15617" max="15617" width="83.140625" customWidth="1"/>
    <col min="15873" max="15873" width="83.140625" customWidth="1"/>
    <col min="16129" max="16129" width="83.140625" customWidth="1"/>
  </cols>
  <sheetData>
    <row r="2" spans="1:7" x14ac:dyDescent="0.25">
      <c r="A2" s="28" t="s">
        <v>19</v>
      </c>
      <c r="B2" t="s">
        <v>15</v>
      </c>
      <c r="C2">
        <v>17</v>
      </c>
      <c r="D2">
        <v>37</v>
      </c>
      <c r="E2" s="36">
        <v>49</v>
      </c>
      <c r="F2">
        <v>72</v>
      </c>
      <c r="G2">
        <v>44</v>
      </c>
    </row>
    <row r="4" spans="1:7" ht="15.75" thickBot="1" x14ac:dyDescent="0.3">
      <c r="A4" s="17" t="s">
        <v>12</v>
      </c>
      <c r="B4" s="1" t="s">
        <v>1</v>
      </c>
      <c r="C4" s="29">
        <v>2</v>
      </c>
      <c r="D4" s="29">
        <v>3</v>
      </c>
      <c r="E4" s="29">
        <v>4</v>
      </c>
      <c r="F4" s="29">
        <v>5</v>
      </c>
      <c r="G4" s="29">
        <v>6</v>
      </c>
    </row>
    <row r="5" spans="1:7" ht="15.75" thickBot="1" x14ac:dyDescent="0.3">
      <c r="A5" s="38" t="s">
        <v>0</v>
      </c>
      <c r="B5" s="2" t="s">
        <v>1</v>
      </c>
      <c r="C5" s="29">
        <v>12</v>
      </c>
      <c r="D5" s="29">
        <v>15</v>
      </c>
      <c r="E5" s="37">
        <v>11</v>
      </c>
      <c r="F5" s="29">
        <v>19</v>
      </c>
      <c r="G5" s="29">
        <v>14</v>
      </c>
    </row>
    <row r="6" spans="1:7" x14ac:dyDescent="0.25">
      <c r="A6" s="23" t="s">
        <v>13</v>
      </c>
      <c r="B6" s="2" t="s">
        <v>1</v>
      </c>
      <c r="C6" s="29">
        <v>22</v>
      </c>
      <c r="D6" s="29">
        <v>28</v>
      </c>
      <c r="E6" s="29">
        <v>29</v>
      </c>
      <c r="F6" s="29">
        <v>24</v>
      </c>
      <c r="G6" s="29">
        <v>21</v>
      </c>
    </row>
    <row r="10" spans="1:7" x14ac:dyDescent="0.25">
      <c r="E10" t="s">
        <v>16</v>
      </c>
    </row>
    <row r="11" spans="1:7" x14ac:dyDescent="0.25">
      <c r="E11" t="s">
        <v>17</v>
      </c>
    </row>
    <row r="12" spans="1:7" x14ac:dyDescent="0.25">
      <c r="E12" t="s">
        <v>18</v>
      </c>
    </row>
  </sheetData>
  <dataValidations count="1">
    <dataValidation type="list" allowBlank="1" showInputMessage="1" showErrorMessage="1" sqref="A4:A6">
      <formula1>articles</formula1>
    </dataValidation>
  </dataValidation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reseau pro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 LE</dc:creator>
  <cp:lastModifiedBy>Christ LE</cp:lastModifiedBy>
  <dcterms:created xsi:type="dcterms:W3CDTF">2015-06-11T17:34:23Z</dcterms:created>
  <dcterms:modified xsi:type="dcterms:W3CDTF">2015-06-11T18:23:09Z</dcterms:modified>
</cp:coreProperties>
</file>