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25200" windowHeight="11385" tabRatio="773" activeTab="9"/>
  </bookViews>
  <sheets>
    <sheet name="Locataire 1" sheetId="4" r:id="rId1"/>
    <sheet name="Locataire 2" sheetId="1" r:id="rId2"/>
    <sheet name="Locataire 3" sheetId="3" r:id="rId3"/>
    <sheet name="Locataire 4" sheetId="8" r:id="rId4"/>
    <sheet name="Locataire 5" sheetId="5" r:id="rId5"/>
    <sheet name="Locataire 6" sheetId="7" r:id="rId6"/>
    <sheet name="Locataire 7" sheetId="6" r:id="rId7"/>
    <sheet name="Locataire 8" sheetId="2" r:id="rId8"/>
    <sheet name="Locataire 9" sheetId="9" r:id="rId9"/>
    <sheet name="Locataire 10" sheetId="13" r:id="rId10"/>
  </sheets>
  <definedNames>
    <definedName name="CALCUL">'Locataire 1'!$M$10</definedName>
  </definedNames>
  <calcPr calcId="125725"/>
</workbook>
</file>

<file path=xl/calcChain.xml><?xml version="1.0" encoding="utf-8"?>
<calcChain xmlns="http://schemas.openxmlformats.org/spreadsheetml/2006/main">
  <c r="F7" i="13"/>
  <c r="F7" i="9"/>
  <c r="F7" i="2"/>
  <c r="F7" i="6"/>
  <c r="F7" i="7"/>
  <c r="F7" i="5"/>
  <c r="F7" i="8"/>
  <c r="F7" i="3"/>
  <c r="F7" i="1"/>
  <c r="F7" i="4"/>
  <c r="H28" i="13" l="1"/>
  <c r="L28"/>
  <c r="K28"/>
  <c r="J28"/>
  <c r="I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F10"/>
  <c r="M13" s="1"/>
  <c r="D10"/>
  <c r="L28" i="9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F10"/>
  <c r="M13" s="1"/>
  <c r="D10"/>
  <c r="L28" i="2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F10"/>
  <c r="M13" s="1"/>
  <c r="D10"/>
  <c r="L28" i="6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D10"/>
  <c r="F10" s="1"/>
  <c r="M13" s="1"/>
  <c r="L28" i="7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L17"/>
  <c r="M17" s="1"/>
  <c r="N17" s="1"/>
  <c r="L16"/>
  <c r="M16" s="1"/>
  <c r="D10"/>
  <c r="F10" s="1"/>
  <c r="M13" s="1"/>
  <c r="L28" i="5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D10"/>
  <c r="F10" s="1"/>
  <c r="M13" s="1"/>
  <c r="L28" i="8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F10"/>
  <c r="M13" s="1"/>
  <c r="D10"/>
  <c r="L28" i="3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F10"/>
  <c r="M13" s="1"/>
  <c r="D10"/>
  <c r="L28" i="1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D10"/>
  <c r="F10" s="1"/>
  <c r="M13" s="1"/>
  <c r="L28" i="4"/>
  <c r="K28"/>
  <c r="J28"/>
  <c r="I28"/>
  <c r="H28"/>
  <c r="G28"/>
  <c r="C28"/>
  <c r="B28"/>
  <c r="L27"/>
  <c r="M27" s="1"/>
  <c r="N27" s="1"/>
  <c r="L26"/>
  <c r="M26" s="1"/>
  <c r="N26" s="1"/>
  <c r="L25"/>
  <c r="M25" s="1"/>
  <c r="N25" s="1"/>
  <c r="L24"/>
  <c r="M24" s="1"/>
  <c r="N24" s="1"/>
  <c r="L23"/>
  <c r="M23" s="1"/>
  <c r="N23" s="1"/>
  <c r="L22"/>
  <c r="M22" s="1"/>
  <c r="N22" s="1"/>
  <c r="L21"/>
  <c r="M21" s="1"/>
  <c r="N21" s="1"/>
  <c r="L20"/>
  <c r="M20" s="1"/>
  <c r="N20" s="1"/>
  <c r="L19"/>
  <c r="M19" s="1"/>
  <c r="N19" s="1"/>
  <c r="L18"/>
  <c r="M18" s="1"/>
  <c r="N18" s="1"/>
  <c r="L17"/>
  <c r="M17" s="1"/>
  <c r="N17" s="1"/>
  <c r="L16"/>
  <c r="M16" s="1"/>
  <c r="D10"/>
  <c r="F10" s="1"/>
  <c r="M13" s="1"/>
  <c r="M28" i="13" l="1"/>
  <c r="N16"/>
  <c r="N28" s="1"/>
  <c r="M28" i="9"/>
  <c r="N16"/>
  <c r="N28" s="1"/>
  <c r="M28" i="2"/>
  <c r="N16"/>
  <c r="N28" s="1"/>
  <c r="M28" i="6"/>
  <c r="N16"/>
  <c r="N28" s="1"/>
  <c r="M28" i="7"/>
  <c r="N16"/>
  <c r="N28" s="1"/>
  <c r="M28" i="5"/>
  <c r="N16"/>
  <c r="N28" s="1"/>
  <c r="M28" i="8"/>
  <c r="N16"/>
  <c r="N28" s="1"/>
  <c r="M28" i="3"/>
  <c r="N16"/>
  <c r="N28" s="1"/>
  <c r="M28" i="1"/>
  <c r="N16"/>
  <c r="N28" s="1"/>
  <c r="M28" i="4"/>
  <c r="N16"/>
  <c r="N28" s="1"/>
</calcChain>
</file>

<file path=xl/sharedStrings.xml><?xml version="1.0" encoding="utf-8"?>
<sst xmlns="http://schemas.openxmlformats.org/spreadsheetml/2006/main" count="493" uniqueCount="46">
  <si>
    <t>Nom du locataire</t>
  </si>
  <si>
    <t>Dépôt de garantie</t>
  </si>
  <si>
    <t>Loyer</t>
  </si>
  <si>
    <t>Charges</t>
  </si>
  <si>
    <t xml:space="preserve"> gestion % TTC Loyer</t>
  </si>
  <si>
    <t>Honoraires gestion TTC</t>
  </si>
  <si>
    <t>Solde Propriétaire Loyer</t>
  </si>
  <si>
    <t>TOTAL</t>
  </si>
  <si>
    <t>Nom du propriétaire</t>
  </si>
  <si>
    <t>LRAR</t>
  </si>
  <si>
    <t>Envoi appel de loyer</t>
  </si>
  <si>
    <t>Montant appelé</t>
  </si>
  <si>
    <t>Formule de Gestion</t>
  </si>
  <si>
    <t>Paiement CAF</t>
  </si>
  <si>
    <t>CAF</t>
  </si>
  <si>
    <t>Date d'effet du bail</t>
  </si>
  <si>
    <t xml:space="preserve"> Paiement</t>
  </si>
  <si>
    <t>1/LOYER        2/ CHARGES 3/ TOTAL</t>
  </si>
  <si>
    <t>Nouvel indice</t>
  </si>
  <si>
    <t>Nouveau loyer</t>
  </si>
  <si>
    <t>Loyer Précédent</t>
  </si>
  <si>
    <t>Indice précédent</t>
  </si>
  <si>
    <t>Coordonnées Propriétaire</t>
  </si>
  <si>
    <t>Coordonnées Locataire</t>
  </si>
  <si>
    <t>Tel 2 :</t>
  </si>
  <si>
    <t>Fin du bail</t>
  </si>
  <si>
    <t>Préavis</t>
  </si>
  <si>
    <t>Départ</t>
  </si>
  <si>
    <t>Nombre de jours dernier mois</t>
  </si>
  <si>
    <t>Dernier loyer</t>
  </si>
  <si>
    <t>Détail "Divers"</t>
  </si>
  <si>
    <t>AGENCE</t>
  </si>
  <si>
    <t>PROPRIETAIRE</t>
  </si>
  <si>
    <t>Mode paiement Locataire (C/V/E)</t>
  </si>
  <si>
    <t>ESSENTIELLE (5% HT)</t>
  </si>
  <si>
    <t>Honoraires location</t>
  </si>
  <si>
    <t xml:space="preserve">Tel 1 : </t>
  </si>
  <si>
    <t xml:space="preserve"> Travaux/ Divers</t>
  </si>
  <si>
    <t xml:space="preserve">Mandat de Gestion N°                                                                                                                                                                                            Adresse du bien :                                                                                                                                                                                                           Type :  </t>
  </si>
  <si>
    <t xml:space="preserve">Tel : </t>
  </si>
  <si>
    <r>
      <t xml:space="preserve">Mail : </t>
    </r>
    <r>
      <rPr>
        <b/>
        <u/>
        <sz val="8"/>
        <color theme="4"/>
        <rFont val="Calibri"/>
        <family val="2"/>
        <scheme val="minor"/>
      </rPr>
      <t/>
    </r>
  </si>
  <si>
    <t>Notes :</t>
  </si>
  <si>
    <t xml:space="preserve">REFERENCE ASSURANCE : </t>
  </si>
  <si>
    <t xml:space="preserve">EXPIRATION ASSURANCE : </t>
  </si>
  <si>
    <t>Date Virement</t>
  </si>
  <si>
    <t>générer appel loyer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</si>
</sst>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#,##0.00\ &quot;€&quot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8"/>
      <color theme="4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2">
    <xf numFmtId="0" fontId="0" fillId="0" borderId="0" xfId="0"/>
    <xf numFmtId="17" fontId="1" fillId="0" borderId="1" xfId="0" applyNumberFormat="1" applyFont="1" applyBorder="1" applyAlignment="1">
      <alignment wrapText="1"/>
    </xf>
    <xf numFmtId="10" fontId="0" fillId="0" borderId="1" xfId="0" applyNumberFormat="1" applyBorder="1" applyAlignment="1">
      <alignment wrapText="1"/>
    </xf>
    <xf numFmtId="0" fontId="0" fillId="0" borderId="1" xfId="0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Border="1"/>
    <xf numFmtId="14" fontId="0" fillId="0" borderId="1" xfId="0" applyNumberFormat="1" applyBorder="1" applyAlignment="1">
      <alignment wrapText="1"/>
    </xf>
    <xf numFmtId="0" fontId="1" fillId="0" borderId="1" xfId="0" applyFont="1" applyBorder="1"/>
    <xf numFmtId="164" fontId="0" fillId="0" borderId="1" xfId="0" applyNumberFormat="1" applyBorder="1" applyAlignment="1">
      <alignment wrapText="1"/>
    </xf>
    <xf numFmtId="164" fontId="0" fillId="0" borderId="1" xfId="0" applyNumberFormat="1" applyBorder="1"/>
    <xf numFmtId="164" fontId="0" fillId="0" borderId="0" xfId="0" applyNumberFormat="1"/>
    <xf numFmtId="164" fontId="0" fillId="0" borderId="14" xfId="0" applyNumberFormat="1" applyBorder="1" applyAlignment="1">
      <alignment wrapText="1"/>
    </xf>
    <xf numFmtId="14" fontId="0" fillId="0" borderId="14" xfId="0" applyNumberFormat="1" applyBorder="1" applyAlignment="1">
      <alignment wrapText="1"/>
    </xf>
    <xf numFmtId="0" fontId="0" fillId="0" borderId="14" xfId="0" applyBorder="1" applyAlignment="1">
      <alignment wrapText="1"/>
    </xf>
    <xf numFmtId="2" fontId="0" fillId="0" borderId="1" xfId="0" applyNumberFormat="1" applyBorder="1" applyAlignment="1">
      <alignment wrapText="1"/>
    </xf>
    <xf numFmtId="2" fontId="0" fillId="0" borderId="14" xfId="0" applyNumberFormat="1" applyBorder="1" applyAlignment="1">
      <alignment wrapText="1"/>
    </xf>
    <xf numFmtId="2" fontId="1" fillId="0" borderId="13" xfId="0" applyNumberFormat="1" applyFont="1" applyFill="1" applyBorder="1" applyAlignment="1">
      <alignment wrapText="1"/>
    </xf>
    <xf numFmtId="2" fontId="1" fillId="0" borderId="1" xfId="0" applyNumberFormat="1" applyFont="1" applyFill="1" applyBorder="1" applyAlignment="1">
      <alignment wrapText="1"/>
    </xf>
    <xf numFmtId="14" fontId="1" fillId="0" borderId="1" xfId="0" applyNumberFormat="1" applyFont="1" applyBorder="1" applyAlignment="1">
      <alignment wrapText="1"/>
    </xf>
    <xf numFmtId="164" fontId="1" fillId="0" borderId="1" xfId="0" applyNumberFormat="1" applyFont="1" applyFill="1" applyBorder="1" applyAlignment="1">
      <alignment wrapText="1"/>
    </xf>
    <xf numFmtId="164" fontId="1" fillId="0" borderId="13" xfId="0" applyNumberFormat="1" applyFont="1" applyFill="1" applyBorder="1" applyAlignment="1">
      <alignment wrapText="1"/>
    </xf>
    <xf numFmtId="14" fontId="1" fillId="0" borderId="13" xfId="0" applyNumberFormat="1" applyFont="1" applyBorder="1" applyAlignment="1">
      <alignment wrapText="1"/>
    </xf>
    <xf numFmtId="0" fontId="6" fillId="0" borderId="3" xfId="0" applyFont="1" applyBorder="1" applyAlignment="1">
      <alignment wrapText="1"/>
    </xf>
    <xf numFmtId="0" fontId="2" fillId="5" borderId="1" xfId="0" applyFont="1" applyFill="1" applyBorder="1" applyAlignment="1">
      <alignment vertical="center"/>
    </xf>
    <xf numFmtId="165" fontId="8" fillId="0" borderId="3" xfId="0" applyNumberFormat="1" applyFont="1" applyBorder="1" applyAlignment="1">
      <alignment wrapText="1"/>
    </xf>
    <xf numFmtId="165" fontId="8" fillId="0" borderId="4" xfId="0" applyNumberFormat="1" applyFont="1" applyBorder="1" applyAlignment="1">
      <alignment wrapText="1"/>
    </xf>
    <xf numFmtId="164" fontId="0" fillId="0" borderId="7" xfId="0" applyNumberFormat="1" applyBorder="1"/>
    <xf numFmtId="2" fontId="0" fillId="0" borderId="13" xfId="0" applyNumberFormat="1" applyBorder="1" applyAlignment="1">
      <alignment wrapText="1"/>
    </xf>
    <xf numFmtId="14" fontId="0" fillId="0" borderId="13" xfId="0" applyNumberFormat="1" applyBorder="1" applyAlignment="1">
      <alignment wrapText="1"/>
    </xf>
    <xf numFmtId="164" fontId="0" fillId="0" borderId="13" xfId="0" applyNumberFormat="1" applyBorder="1" applyAlignment="1">
      <alignment wrapText="1"/>
    </xf>
    <xf numFmtId="0" fontId="8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wrapText="1"/>
    </xf>
    <xf numFmtId="164" fontId="1" fillId="0" borderId="14" xfId="0" applyNumberFormat="1" applyFont="1" applyBorder="1" applyAlignment="1">
      <alignment wrapText="1"/>
    </xf>
    <xf numFmtId="164" fontId="1" fillId="0" borderId="1" xfId="0" applyNumberFormat="1" applyFont="1" applyBorder="1"/>
    <xf numFmtId="10" fontId="0" fillId="0" borderId="14" xfId="0" applyNumberFormat="1" applyBorder="1" applyAlignment="1">
      <alignment wrapText="1"/>
    </xf>
    <xf numFmtId="10" fontId="0" fillId="0" borderId="13" xfId="0" applyNumberFormat="1" applyBorder="1" applyAlignment="1">
      <alignment wrapText="1"/>
    </xf>
    <xf numFmtId="164" fontId="1" fillId="0" borderId="13" xfId="0" applyNumberFormat="1" applyFont="1" applyBorder="1" applyAlignment="1">
      <alignment wrapText="1"/>
    </xf>
    <xf numFmtId="0" fontId="1" fillId="0" borderId="14" xfId="0" applyFont="1" applyBorder="1" applyAlignment="1">
      <alignment wrapText="1"/>
    </xf>
    <xf numFmtId="0" fontId="1" fillId="0" borderId="13" xfId="0" applyFont="1" applyBorder="1" applyAlignment="1">
      <alignment wrapText="1"/>
    </xf>
    <xf numFmtId="0" fontId="8" fillId="0" borderId="3" xfId="0" applyFont="1" applyBorder="1" applyAlignment="1">
      <alignment horizontal="center" vertical="center" wrapText="1"/>
    </xf>
    <xf numFmtId="0" fontId="0" fillId="0" borderId="0" xfId="0"/>
    <xf numFmtId="0" fontId="8" fillId="0" borderId="4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0" borderId="14" xfId="0" applyFont="1" applyBorder="1" applyAlignment="1">
      <alignment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0" fillId="0" borderId="0" xfId="0"/>
    <xf numFmtId="0" fontId="1" fillId="0" borderId="13" xfId="0" applyFont="1" applyBorder="1" applyAlignment="1">
      <alignment wrapText="1"/>
    </xf>
    <xf numFmtId="14" fontId="0" fillId="0" borderId="1" xfId="0" applyNumberFormat="1" applyBorder="1"/>
    <xf numFmtId="0" fontId="3" fillId="0" borderId="1" xfId="0" applyNumberFormat="1" applyFont="1" applyBorder="1" applyAlignment="1">
      <alignment horizontal="center"/>
    </xf>
    <xf numFmtId="0" fontId="3" fillId="0" borderId="14" xfId="0" applyNumberFormat="1" applyFont="1" applyBorder="1" applyAlignment="1">
      <alignment horizontal="center"/>
    </xf>
    <xf numFmtId="17" fontId="1" fillId="0" borderId="14" xfId="0" applyNumberFormat="1" applyFont="1" applyBorder="1" applyAlignment="1">
      <alignment wrapText="1"/>
    </xf>
    <xf numFmtId="14" fontId="0" fillId="0" borderId="14" xfId="0" applyNumberFormat="1" applyBorder="1"/>
    <xf numFmtId="0" fontId="8" fillId="3" borderId="2" xfId="0" applyFont="1" applyFill="1" applyBorder="1" applyAlignment="1">
      <alignment wrapText="1"/>
    </xf>
    <xf numFmtId="0" fontId="8" fillId="0" borderId="3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0" fillId="0" borderId="4" xfId="0" applyBorder="1" applyAlignment="1">
      <alignment wrapText="1"/>
    </xf>
    <xf numFmtId="0" fontId="1" fillId="0" borderId="14" xfId="0" applyFont="1" applyBorder="1" applyAlignment="1">
      <alignment wrapText="1"/>
    </xf>
    <xf numFmtId="0" fontId="1" fillId="0" borderId="13" xfId="0" applyFont="1" applyBorder="1" applyAlignment="1">
      <alignment wrapText="1"/>
    </xf>
    <xf numFmtId="17" fontId="0" fillId="0" borderId="0" xfId="0" applyNumberFormat="1" applyAlignment="1"/>
    <xf numFmtId="0" fontId="0" fillId="0" borderId="0" xfId="0" applyAlignment="1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1" xfId="0" applyBorder="1" applyAlignment="1"/>
    <xf numFmtId="0" fontId="8" fillId="0" borderId="3" xfId="0" applyFont="1" applyBorder="1" applyAlignment="1">
      <alignment horizontal="center" vertical="center" wrapText="1"/>
    </xf>
    <xf numFmtId="10" fontId="8" fillId="0" borderId="3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8" fillId="0" borderId="4" xfId="0" applyFont="1" applyBorder="1" applyAlignment="1">
      <alignment wrapText="1"/>
    </xf>
    <xf numFmtId="14" fontId="0" fillId="0" borderId="1" xfId="0" applyNumberFormat="1" applyBorder="1" applyAlignment="1"/>
    <xf numFmtId="0" fontId="7" fillId="5" borderId="1" xfId="0" applyFont="1" applyFill="1" applyBorder="1" applyAlignment="1">
      <alignment vertical="center" wrapText="1"/>
    </xf>
    <xf numFmtId="0" fontId="0" fillId="4" borderId="6" xfId="0" applyFill="1" applyBorder="1" applyAlignment="1">
      <alignment vertical="top" wrapText="1"/>
    </xf>
    <xf numFmtId="0" fontId="0" fillId="4" borderId="7" xfId="0" applyFill="1" applyBorder="1" applyAlignment="1">
      <alignment vertical="top" wrapText="1"/>
    </xf>
    <xf numFmtId="0" fontId="0" fillId="0" borderId="7" xfId="0" applyBorder="1" applyAlignment="1"/>
    <xf numFmtId="0" fontId="0" fillId="0" borderId="10" xfId="0" applyBorder="1" applyAlignment="1"/>
    <xf numFmtId="0" fontId="0" fillId="0" borderId="8" xfId="0" applyBorder="1" applyAlignment="1"/>
    <xf numFmtId="0" fontId="0" fillId="0" borderId="0" xfId="0" applyBorder="1" applyAlignment="1"/>
    <xf numFmtId="0" fontId="0" fillId="0" borderId="11" xfId="0" applyBorder="1" applyAlignment="1"/>
    <xf numFmtId="0" fontId="0" fillId="6" borderId="2" xfId="0" applyFill="1" applyBorder="1" applyAlignment="1"/>
    <xf numFmtId="0" fontId="0" fillId="6" borderId="3" xfId="0" applyFill="1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6" borderId="9" xfId="0" applyFill="1" applyBorder="1" applyAlignment="1"/>
    <xf numFmtId="0" fontId="0" fillId="6" borderId="5" xfId="0" applyFill="1" applyBorder="1" applyAlignment="1"/>
    <xf numFmtId="0" fontId="0" fillId="6" borderId="2" xfId="0" applyFill="1" applyBorder="1" applyAlignment="1">
      <alignment horizontal="center" vertical="center" wrapText="1"/>
    </xf>
    <xf numFmtId="0" fontId="0" fillId="6" borderId="4" xfId="0" applyFill="1" applyBorder="1" applyAlignment="1"/>
    <xf numFmtId="0" fontId="0" fillId="0" borderId="8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5" xfId="0" applyBorder="1"/>
    <xf numFmtId="0" fontId="8" fillId="0" borderId="4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 wrapText="1"/>
    </xf>
    <xf numFmtId="14" fontId="8" fillId="0" borderId="3" xfId="0" applyNumberFormat="1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wrapText="1"/>
    </xf>
    <xf numFmtId="0" fontId="1" fillId="0" borderId="13" xfId="0" applyFont="1" applyFill="1" applyBorder="1" applyAlignment="1">
      <alignment wrapText="1"/>
    </xf>
    <xf numFmtId="0" fontId="1" fillId="0" borderId="12" xfId="0" applyFont="1" applyFill="1" applyBorder="1" applyAlignment="1">
      <alignment wrapText="1"/>
    </xf>
    <xf numFmtId="0" fontId="1" fillId="0" borderId="12" xfId="0" applyFont="1" applyBorder="1" applyAlignment="1">
      <alignment wrapText="1"/>
    </xf>
    <xf numFmtId="0" fontId="2" fillId="0" borderId="1" xfId="0" applyFont="1" applyBorder="1" applyAlignment="1"/>
    <xf numFmtId="0" fontId="5" fillId="0" borderId="14" xfId="0" applyFont="1" applyBorder="1" applyAlignment="1">
      <alignment wrapText="1"/>
    </xf>
    <xf numFmtId="0" fontId="5" fillId="0" borderId="13" xfId="0" applyFont="1" applyBorder="1" applyAlignment="1">
      <alignment wrapText="1"/>
    </xf>
    <xf numFmtId="0" fontId="0" fillId="0" borderId="0" xfId="0" applyFill="1" applyBorder="1" applyAlignment="1"/>
    <xf numFmtId="0" fontId="0" fillId="0" borderId="0" xfId="0" applyAlignment="1">
      <alignment wrapText="1"/>
    </xf>
    <xf numFmtId="0" fontId="0" fillId="0" borderId="13" xfId="0" applyBorder="1" applyAlignment="1">
      <alignment wrapText="1"/>
    </xf>
    <xf numFmtId="0" fontId="1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81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4300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909637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2" name="ZoneTexte 11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0" name="ZoneTexte 19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4" name="ZoneTexte 23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7" name="ZoneTexte 26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8" name="ZoneTexte 27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629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05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909637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704850</xdr:colOff>
      <xdr:row>13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81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909637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2" name="ZoneTexte 11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4" name="ZoneTexte 2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5" name="ZoneTexte 2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6" name="ZoneTexte 25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9" name="ZoneTexte 2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30" name="ZoneTexte 29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704850</xdr:colOff>
      <xdr:row>13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81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17</xdr:col>
      <xdr:colOff>704850</xdr:colOff>
      <xdr:row>13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2087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909637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0" name="ZoneTexte 19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4" name="ZoneTexte 23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5" name="ZoneTexte 24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8" name="ZoneTexte 27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9" name="ZoneTexte 2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31" name="ZoneTexte 30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32" name="ZoneTexte 31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33" name="ZoneTexte 32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34" name="ZoneTexte 3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35" name="ZoneTexte 3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36" name="ZoneTexte 35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39" name="ZoneTexte 3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40" name="ZoneTexte 39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629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0563225" y="305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909637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2" name="ZoneTexte 11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0" name="ZoneTexte 19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4" name="ZoneTexte 23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5" name="ZoneTexte 24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6" name="ZoneTexte 25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7" name="ZoneTexte 26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30" name="ZoneTexte 29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31" name="ZoneTexte 30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629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056322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10563225" y="305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909637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2" name="ZoneTexte 11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704850</xdr:colOff>
      <xdr:row>12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629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12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12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056322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11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10563225" y="305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12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909637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11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12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2" name="ZoneTexte 11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704850</xdr:colOff>
      <xdr:row>13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81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13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704850</xdr:colOff>
      <xdr:row>13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2087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909637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11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12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704850</xdr:colOff>
      <xdr:row>13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2087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13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704850</xdr:colOff>
      <xdr:row>13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2087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909637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11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12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002060"/>
      </a:accent1>
      <a:accent2>
        <a:srgbClr val="548BB7"/>
      </a:accent2>
      <a:accent3>
        <a:srgbClr val="00B0F0"/>
      </a:accent3>
      <a:accent4>
        <a:srgbClr val="94B6D2"/>
      </a:accent4>
      <a:accent5>
        <a:srgbClr val="002060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40"/>
  <sheetViews>
    <sheetView workbookViewId="0">
      <selection activeCell="I16" sqref="I16"/>
    </sheetView>
  </sheetViews>
  <sheetFormatPr baseColWidth="10" defaultRowHeight="15"/>
  <cols>
    <col min="1" max="1" width="9.28515625" style="41" customWidth="1"/>
    <col min="2" max="2" width="7.7109375" style="41" customWidth="1"/>
    <col min="3" max="3" width="8" style="41" bestFit="1" customWidth="1"/>
    <col min="4" max="4" width="11.28515625" style="41" customWidth="1"/>
    <col min="5" max="5" width="8" style="41" customWidth="1"/>
    <col min="6" max="6" width="10.7109375" style="41" customWidth="1"/>
    <col min="7" max="8" width="11" style="41" customWidth="1"/>
    <col min="9" max="9" width="6.85546875" style="41" customWidth="1"/>
    <col min="10" max="10" width="10.7109375" style="41" customWidth="1"/>
    <col min="11" max="14" width="11.42578125" style="41"/>
    <col min="15" max="15" width="8.28515625" style="41" customWidth="1"/>
    <col min="16" max="16" width="11.42578125" style="41"/>
    <col min="17" max="17" width="22.5703125" style="41" customWidth="1"/>
    <col min="18" max="16384" width="11.42578125" style="41"/>
  </cols>
  <sheetData>
    <row r="1" spans="1:17" ht="51" customHeight="1">
      <c r="A1" s="98" t="s">
        <v>38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100"/>
    </row>
    <row r="2" spans="1:17" ht="18" customHeight="1">
      <c r="A2" s="55" t="s">
        <v>0</v>
      </c>
      <c r="B2" s="56"/>
      <c r="C2" s="56"/>
      <c r="D2" s="56"/>
      <c r="E2" s="56"/>
      <c r="F2" s="69"/>
      <c r="G2" s="72" t="s">
        <v>41</v>
      </c>
      <c r="H2" s="73"/>
      <c r="I2" s="74"/>
      <c r="J2" s="74"/>
      <c r="K2" s="74"/>
      <c r="L2" s="74"/>
      <c r="M2" s="74"/>
      <c r="N2" s="75"/>
    </row>
    <row r="3" spans="1:17" ht="27.75" customHeight="1">
      <c r="A3" s="55" t="s">
        <v>23</v>
      </c>
      <c r="B3" s="56"/>
      <c r="C3" s="56" t="s">
        <v>36</v>
      </c>
      <c r="D3" s="56"/>
      <c r="E3" s="56" t="s">
        <v>24</v>
      </c>
      <c r="F3" s="69"/>
      <c r="G3" s="76"/>
      <c r="H3" s="77"/>
      <c r="I3" s="62"/>
      <c r="J3" s="62"/>
      <c r="K3" s="62"/>
      <c r="L3" s="62"/>
      <c r="M3" s="62"/>
      <c r="N3" s="78"/>
    </row>
    <row r="4" spans="1:17">
      <c r="A4" s="55" t="s">
        <v>8</v>
      </c>
      <c r="B4" s="56"/>
      <c r="C4" s="56"/>
      <c r="D4" s="56"/>
      <c r="E4" s="56"/>
      <c r="F4" s="69"/>
      <c r="G4" s="76"/>
      <c r="H4" s="77"/>
      <c r="I4" s="62"/>
      <c r="J4" s="62"/>
      <c r="K4" s="62"/>
      <c r="L4" s="62"/>
      <c r="M4" s="62"/>
      <c r="N4" s="78"/>
    </row>
    <row r="5" spans="1:17" ht="49.5" customHeight="1">
      <c r="A5" s="55" t="s">
        <v>22</v>
      </c>
      <c r="B5" s="56"/>
      <c r="C5" s="95" t="s">
        <v>39</v>
      </c>
      <c r="D5" s="95"/>
      <c r="E5" s="95" t="s">
        <v>40</v>
      </c>
      <c r="F5" s="96"/>
      <c r="G5" s="76"/>
      <c r="H5" s="77"/>
      <c r="I5" s="62"/>
      <c r="J5" s="62"/>
      <c r="K5" s="62"/>
      <c r="L5" s="62"/>
      <c r="M5" s="62"/>
      <c r="N5" s="78"/>
    </row>
    <row r="6" spans="1:17">
      <c r="A6" s="55" t="s">
        <v>15</v>
      </c>
      <c r="B6" s="56"/>
      <c r="C6" s="97">
        <v>0</v>
      </c>
      <c r="D6" s="66"/>
      <c r="E6" s="66"/>
      <c r="F6" s="94"/>
      <c r="G6" s="83" t="s">
        <v>42</v>
      </c>
      <c r="H6" s="84"/>
      <c r="I6" s="84"/>
      <c r="J6" s="84"/>
      <c r="K6" s="84"/>
      <c r="L6" s="84"/>
      <c r="M6" s="84"/>
      <c r="N6" s="84"/>
    </row>
    <row r="7" spans="1:17" ht="28.5" customHeight="1">
      <c r="A7" s="55" t="s">
        <v>20</v>
      </c>
      <c r="B7" s="56"/>
      <c r="C7" s="22" t="s">
        <v>17</v>
      </c>
      <c r="D7" s="24">
        <v>0</v>
      </c>
      <c r="E7" s="24">
        <v>0</v>
      </c>
      <c r="F7" s="25">
        <f>D7+E7</f>
        <v>0</v>
      </c>
      <c r="G7" s="79" t="s">
        <v>43</v>
      </c>
      <c r="H7" s="80"/>
      <c r="I7" s="81"/>
      <c r="J7" s="81"/>
      <c r="K7" s="81"/>
      <c r="L7" s="81"/>
      <c r="M7" s="81"/>
      <c r="N7" s="82"/>
    </row>
    <row r="8" spans="1:17">
      <c r="A8" s="55" t="s">
        <v>21</v>
      </c>
      <c r="B8" s="56"/>
      <c r="C8" s="66">
        <v>0</v>
      </c>
      <c r="D8" s="66"/>
      <c r="E8" s="66">
        <v>0</v>
      </c>
      <c r="F8" s="94"/>
      <c r="G8" s="87"/>
      <c r="H8" s="88"/>
      <c r="I8" s="89"/>
      <c r="J8" s="89"/>
      <c r="K8" s="89"/>
      <c r="L8" s="85" t="s">
        <v>25</v>
      </c>
      <c r="M8" s="80"/>
      <c r="N8" s="86"/>
    </row>
    <row r="9" spans="1:17" ht="15" customHeight="1">
      <c r="A9" s="55" t="s">
        <v>18</v>
      </c>
      <c r="B9" s="56"/>
      <c r="C9" s="66">
        <v>0</v>
      </c>
      <c r="D9" s="66"/>
      <c r="E9" s="66">
        <v>0</v>
      </c>
      <c r="F9" s="94"/>
      <c r="G9" s="90"/>
      <c r="H9" s="91"/>
      <c r="I9" s="89"/>
      <c r="J9" s="89"/>
      <c r="K9" s="89"/>
      <c r="L9" s="23" t="s">
        <v>26</v>
      </c>
      <c r="M9" s="70"/>
      <c r="N9" s="70"/>
    </row>
    <row r="10" spans="1:17" ht="28.5" customHeight="1">
      <c r="A10" s="55" t="s">
        <v>19</v>
      </c>
      <c r="B10" s="56"/>
      <c r="C10" s="22" t="s">
        <v>17</v>
      </c>
      <c r="D10" s="24" t="e">
        <f>(D7/C8)*C9</f>
        <v>#DIV/0!</v>
      </c>
      <c r="E10" s="24">
        <v>0</v>
      </c>
      <c r="F10" s="25" t="e">
        <f>D10+E10</f>
        <v>#DIV/0!</v>
      </c>
      <c r="G10" s="90"/>
      <c r="H10" s="91"/>
      <c r="I10" s="89"/>
      <c r="J10" s="89"/>
      <c r="K10" s="89"/>
      <c r="L10" s="23" t="s">
        <v>27</v>
      </c>
      <c r="M10" s="70"/>
      <c r="N10" s="65"/>
    </row>
    <row r="11" spans="1:17" ht="15" customHeight="1">
      <c r="A11" s="55" t="s">
        <v>13</v>
      </c>
      <c r="B11" s="56"/>
      <c r="C11" s="66"/>
      <c r="D11" s="66"/>
      <c r="E11" s="66"/>
      <c r="F11" s="94"/>
      <c r="G11" s="90"/>
      <c r="H11" s="91"/>
      <c r="I11" s="89"/>
      <c r="J11" s="89"/>
      <c r="K11" s="89"/>
      <c r="L11" s="71" t="s">
        <v>28</v>
      </c>
      <c r="M11" s="65"/>
      <c r="N11" s="65"/>
    </row>
    <row r="12" spans="1:17" ht="15" customHeight="1">
      <c r="A12" s="55" t="s">
        <v>1</v>
      </c>
      <c r="B12" s="56"/>
      <c r="C12" s="40" t="s">
        <v>31</v>
      </c>
      <c r="D12" s="30">
        <v>0</v>
      </c>
      <c r="E12" s="31" t="s">
        <v>32</v>
      </c>
      <c r="F12" s="42"/>
      <c r="G12" s="90"/>
      <c r="H12" s="91"/>
      <c r="I12" s="89"/>
      <c r="J12" s="89"/>
      <c r="K12" s="89"/>
      <c r="L12" s="71"/>
      <c r="M12" s="65"/>
      <c r="N12" s="65"/>
      <c r="O12" s="43"/>
    </row>
    <row r="13" spans="1:17" ht="15" customHeight="1">
      <c r="A13" s="55" t="s">
        <v>12</v>
      </c>
      <c r="B13" s="56"/>
      <c r="C13" s="66" t="s">
        <v>34</v>
      </c>
      <c r="D13" s="66"/>
      <c r="E13" s="67">
        <v>0.05</v>
      </c>
      <c r="F13" s="68"/>
      <c r="G13" s="92"/>
      <c r="H13" s="93"/>
      <c r="I13" s="93"/>
      <c r="J13" s="93"/>
      <c r="K13" s="93"/>
      <c r="L13" s="23" t="s">
        <v>29</v>
      </c>
      <c r="M13" s="65" t="e">
        <f>(F10/30)*M11</f>
        <v>#DIV/0!</v>
      </c>
      <c r="N13" s="65"/>
      <c r="O13" s="43"/>
    </row>
    <row r="14" spans="1:17" ht="15" customHeight="1">
      <c r="A14" s="3"/>
      <c r="B14" s="57" t="s">
        <v>11</v>
      </c>
      <c r="C14" s="58"/>
      <c r="D14" s="59" t="s">
        <v>10</v>
      </c>
      <c r="E14" s="101" t="s">
        <v>9</v>
      </c>
      <c r="F14" s="101" t="s">
        <v>16</v>
      </c>
      <c r="G14" s="101" t="s">
        <v>37</v>
      </c>
      <c r="H14" s="101" t="s">
        <v>35</v>
      </c>
      <c r="I14" s="101" t="s">
        <v>14</v>
      </c>
      <c r="J14" s="101" t="s">
        <v>2</v>
      </c>
      <c r="K14" s="59" t="s">
        <v>3</v>
      </c>
      <c r="L14" s="59" t="s">
        <v>4</v>
      </c>
      <c r="M14" s="59" t="s">
        <v>5</v>
      </c>
      <c r="N14" s="59" t="s">
        <v>6</v>
      </c>
      <c r="O14" s="106" t="s">
        <v>33</v>
      </c>
      <c r="P14" s="105" t="s">
        <v>44</v>
      </c>
    </row>
    <row r="15" spans="1:17">
      <c r="A15" s="13"/>
      <c r="B15" s="38" t="s">
        <v>2</v>
      </c>
      <c r="C15" s="38" t="s">
        <v>3</v>
      </c>
      <c r="D15" s="60"/>
      <c r="E15" s="102"/>
      <c r="F15" s="102"/>
      <c r="G15" s="103"/>
      <c r="H15" s="110"/>
      <c r="I15" s="103"/>
      <c r="J15" s="103"/>
      <c r="K15" s="104"/>
      <c r="L15" s="104"/>
      <c r="M15" s="104"/>
      <c r="N15" s="104"/>
      <c r="O15" s="107"/>
      <c r="P15" s="105"/>
    </row>
    <row r="16" spans="1:17" ht="15" customHeight="1">
      <c r="A16" s="1">
        <v>42005</v>
      </c>
      <c r="B16" s="32"/>
      <c r="C16" s="32"/>
      <c r="D16" s="18"/>
      <c r="E16" s="18"/>
      <c r="F16" s="18"/>
      <c r="G16" s="19"/>
      <c r="H16" s="19"/>
      <c r="I16" s="19"/>
      <c r="J16" s="17"/>
      <c r="K16" s="4"/>
      <c r="L16" s="2">
        <f>E13</f>
        <v>0.05</v>
      </c>
      <c r="M16" s="8">
        <f>(J16+I16+K16)*L16</f>
        <v>0</v>
      </c>
      <c r="N16" s="8">
        <f>I16+J16+K16-M16-G16-H16</f>
        <v>0</v>
      </c>
      <c r="O16" s="51"/>
      <c r="P16" s="50"/>
      <c r="Q16" s="111" t="s">
        <v>45</v>
      </c>
    </row>
    <row r="17" spans="1:17">
      <c r="A17" s="1">
        <v>42036</v>
      </c>
      <c r="B17" s="32"/>
      <c r="C17" s="32"/>
      <c r="D17" s="18"/>
      <c r="E17" s="18"/>
      <c r="F17" s="18"/>
      <c r="G17" s="19"/>
      <c r="H17" s="19"/>
      <c r="I17" s="19"/>
      <c r="J17" s="17"/>
      <c r="K17" s="4"/>
      <c r="L17" s="2">
        <f>E13</f>
        <v>0.05</v>
      </c>
      <c r="M17" s="8">
        <f t="shared" ref="M17:M27" si="0">(J17+I17+K17)*L17</f>
        <v>0</v>
      </c>
      <c r="N17" s="8">
        <f t="shared" ref="N17:N27" si="1">I17+J17+K17-M17-G17-H17</f>
        <v>0</v>
      </c>
      <c r="O17" s="51"/>
      <c r="P17" s="50"/>
      <c r="Q17" s="111" t="s">
        <v>45</v>
      </c>
    </row>
    <row r="18" spans="1:17">
      <c r="A18" s="1">
        <v>42064</v>
      </c>
      <c r="B18" s="32"/>
      <c r="C18" s="32"/>
      <c r="D18" s="21"/>
      <c r="E18" s="21"/>
      <c r="F18" s="21"/>
      <c r="G18" s="20"/>
      <c r="H18" s="20"/>
      <c r="I18" s="20"/>
      <c r="J18" s="16"/>
      <c r="K18" s="39"/>
      <c r="L18" s="2">
        <f>E13</f>
        <v>0.05</v>
      </c>
      <c r="M18" s="8">
        <f t="shared" si="0"/>
        <v>0</v>
      </c>
      <c r="N18" s="8">
        <f t="shared" si="1"/>
        <v>0</v>
      </c>
      <c r="O18" s="51"/>
      <c r="P18" s="50"/>
      <c r="Q18" s="111" t="s">
        <v>45</v>
      </c>
    </row>
    <row r="19" spans="1:17" ht="20.25" customHeight="1">
      <c r="A19" s="53">
        <v>42095</v>
      </c>
      <c r="B19" s="33"/>
      <c r="C19" s="11"/>
      <c r="D19" s="12"/>
      <c r="E19" s="12"/>
      <c r="F19" s="12"/>
      <c r="G19" s="11"/>
      <c r="H19" s="11"/>
      <c r="I19" s="11"/>
      <c r="J19" s="15"/>
      <c r="K19" s="11"/>
      <c r="L19" s="35">
        <f>E13</f>
        <v>0.05</v>
      </c>
      <c r="M19" s="11">
        <f t="shared" si="0"/>
        <v>0</v>
      </c>
      <c r="N19" s="11">
        <f t="shared" si="1"/>
        <v>0</v>
      </c>
      <c r="O19" s="52"/>
      <c r="P19" s="54"/>
      <c r="Q19" s="111" t="s">
        <v>45</v>
      </c>
    </row>
    <row r="20" spans="1:17">
      <c r="A20" s="1">
        <v>42125</v>
      </c>
      <c r="B20" s="32"/>
      <c r="C20" s="8"/>
      <c r="D20" s="6"/>
      <c r="E20" s="6"/>
      <c r="F20" s="6"/>
      <c r="G20" s="8"/>
      <c r="H20" s="8"/>
      <c r="I20" s="8"/>
      <c r="J20" s="14"/>
      <c r="K20" s="8"/>
      <c r="L20" s="2">
        <f>E13</f>
        <v>0.05</v>
      </c>
      <c r="M20" s="8">
        <f t="shared" si="0"/>
        <v>0</v>
      </c>
      <c r="N20" s="8">
        <f t="shared" si="1"/>
        <v>0</v>
      </c>
      <c r="O20" s="51"/>
      <c r="P20" s="50"/>
      <c r="Q20" s="111" t="s">
        <v>45</v>
      </c>
    </row>
    <row r="21" spans="1:17">
      <c r="A21" s="1">
        <v>42156</v>
      </c>
      <c r="B21" s="32"/>
      <c r="C21" s="8"/>
      <c r="D21" s="6"/>
      <c r="E21" s="6"/>
      <c r="F21" s="6"/>
      <c r="G21" s="8"/>
      <c r="H21" s="8"/>
      <c r="I21" s="8"/>
      <c r="J21" s="14"/>
      <c r="K21" s="8"/>
      <c r="L21" s="35">
        <f>E13</f>
        <v>0.05</v>
      </c>
      <c r="M21" s="11">
        <f t="shared" si="0"/>
        <v>0</v>
      </c>
      <c r="N21" s="8">
        <f t="shared" si="1"/>
        <v>0</v>
      </c>
      <c r="O21" s="52"/>
      <c r="P21" s="50"/>
      <c r="Q21" s="111" t="s">
        <v>45</v>
      </c>
    </row>
    <row r="22" spans="1:17">
      <c r="A22" s="1">
        <v>42186</v>
      </c>
      <c r="B22" s="32"/>
      <c r="C22" s="8"/>
      <c r="D22" s="6"/>
      <c r="E22" s="6"/>
      <c r="F22" s="6"/>
      <c r="G22" s="8"/>
      <c r="H22" s="8"/>
      <c r="I22" s="8"/>
      <c r="J22" s="14"/>
      <c r="K22" s="8"/>
      <c r="L22" s="2">
        <f>E13</f>
        <v>0.05</v>
      </c>
      <c r="M22" s="8">
        <f t="shared" si="0"/>
        <v>0</v>
      </c>
      <c r="N22" s="8">
        <f t="shared" si="1"/>
        <v>0</v>
      </c>
      <c r="O22" s="51"/>
      <c r="P22" s="50"/>
      <c r="Q22" s="111" t="s">
        <v>45</v>
      </c>
    </row>
    <row r="23" spans="1:17">
      <c r="A23" s="1">
        <v>42217</v>
      </c>
      <c r="B23" s="37"/>
      <c r="C23" s="29"/>
      <c r="D23" s="28"/>
      <c r="E23" s="28"/>
      <c r="F23" s="28"/>
      <c r="G23" s="29"/>
      <c r="H23" s="29"/>
      <c r="I23" s="29"/>
      <c r="J23" s="27"/>
      <c r="K23" s="29"/>
      <c r="L23" s="36">
        <f>E13</f>
        <v>0.05</v>
      </c>
      <c r="M23" s="29">
        <f t="shared" si="0"/>
        <v>0</v>
      </c>
      <c r="N23" s="8">
        <f t="shared" si="1"/>
        <v>0</v>
      </c>
      <c r="O23" s="51"/>
      <c r="P23" s="50"/>
      <c r="Q23" s="111" t="s">
        <v>45</v>
      </c>
    </row>
    <row r="24" spans="1:17">
      <c r="A24" s="1">
        <v>42248</v>
      </c>
      <c r="B24" s="32"/>
      <c r="C24" s="8"/>
      <c r="D24" s="6"/>
      <c r="E24" s="6"/>
      <c r="F24" s="6"/>
      <c r="G24" s="8"/>
      <c r="H24" s="8"/>
      <c r="I24" s="8"/>
      <c r="J24" s="14"/>
      <c r="K24" s="8"/>
      <c r="L24" s="2">
        <f>E13</f>
        <v>0.05</v>
      </c>
      <c r="M24" s="8">
        <f t="shared" si="0"/>
        <v>0</v>
      </c>
      <c r="N24" s="8">
        <f t="shared" si="1"/>
        <v>0</v>
      </c>
      <c r="O24" s="51"/>
      <c r="P24" s="50"/>
      <c r="Q24" s="111" t="s">
        <v>45</v>
      </c>
    </row>
    <row r="25" spans="1:17">
      <c r="A25" s="1">
        <v>42278</v>
      </c>
      <c r="B25" s="32"/>
      <c r="C25" s="8"/>
      <c r="D25" s="6"/>
      <c r="E25" s="6"/>
      <c r="F25" s="6"/>
      <c r="G25" s="8"/>
      <c r="H25" s="8"/>
      <c r="I25" s="8"/>
      <c r="J25" s="14"/>
      <c r="K25" s="8"/>
      <c r="L25" s="2">
        <f>E13</f>
        <v>0.05</v>
      </c>
      <c r="M25" s="8">
        <f t="shared" si="0"/>
        <v>0</v>
      </c>
      <c r="N25" s="8">
        <f t="shared" si="1"/>
        <v>0</v>
      </c>
      <c r="O25" s="51"/>
      <c r="P25" s="50"/>
      <c r="Q25" s="111" t="s">
        <v>45</v>
      </c>
    </row>
    <row r="26" spans="1:17">
      <c r="A26" s="1">
        <v>42309</v>
      </c>
      <c r="B26" s="33"/>
      <c r="C26" s="11"/>
      <c r="D26" s="12"/>
      <c r="E26" s="12"/>
      <c r="F26" s="12"/>
      <c r="G26" s="11"/>
      <c r="H26" s="11"/>
      <c r="I26" s="11"/>
      <c r="J26" s="15"/>
      <c r="K26" s="8"/>
      <c r="L26" s="2">
        <f>E13</f>
        <v>0.05</v>
      </c>
      <c r="M26" s="8">
        <f t="shared" si="0"/>
        <v>0</v>
      </c>
      <c r="N26" s="8">
        <f t="shared" si="1"/>
        <v>0</v>
      </c>
      <c r="O26" s="51"/>
      <c r="P26" s="50"/>
      <c r="Q26" s="111" t="s">
        <v>45</v>
      </c>
    </row>
    <row r="27" spans="1:17">
      <c r="A27" s="1">
        <v>42339</v>
      </c>
      <c r="B27" s="32"/>
      <c r="C27" s="11"/>
      <c r="D27" s="12"/>
      <c r="E27" s="12"/>
      <c r="F27" s="12"/>
      <c r="G27" s="11"/>
      <c r="H27" s="11"/>
      <c r="I27" s="11"/>
      <c r="J27" s="15"/>
      <c r="K27" s="8"/>
      <c r="L27" s="2">
        <f>E13</f>
        <v>0.05</v>
      </c>
      <c r="M27" s="8">
        <f t="shared" si="0"/>
        <v>0</v>
      </c>
      <c r="N27" s="8">
        <f t="shared" si="1"/>
        <v>0</v>
      </c>
      <c r="O27" s="51"/>
      <c r="P27" s="50"/>
      <c r="Q27" s="111" t="s">
        <v>45</v>
      </c>
    </row>
    <row r="28" spans="1:17">
      <c r="A28" s="7" t="s">
        <v>7</v>
      </c>
      <c r="B28" s="34">
        <f>SUM(B16:B27)</f>
        <v>0</v>
      </c>
      <c r="C28" s="9">
        <f>SUM(C16:C27)</f>
        <v>0</v>
      </c>
      <c r="D28" s="5"/>
      <c r="E28" s="5"/>
      <c r="F28" s="5"/>
      <c r="G28" s="9">
        <f>G16+G17+G18+G19+G20+G21+G22+G23+G24+G25+G26+G27</f>
        <v>0</v>
      </c>
      <c r="H28" s="9">
        <f>SUM(H16:H27)</f>
        <v>0</v>
      </c>
      <c r="I28" s="9">
        <f>I16+I17+I18+I19+I20+I21+I22+I23+I24+I25+I26+I27</f>
        <v>0</v>
      </c>
      <c r="J28" s="9">
        <f>SUM(J16:J27)</f>
        <v>0</v>
      </c>
      <c r="K28" s="9">
        <f>SUM(K16:K27)</f>
        <v>0</v>
      </c>
      <c r="L28" s="2">
        <f>E13</f>
        <v>0.05</v>
      </c>
      <c r="M28" s="8">
        <f>SUM(M16:M27)</f>
        <v>0</v>
      </c>
      <c r="N28" s="8">
        <f>SUM(N16:N27)</f>
        <v>0</v>
      </c>
      <c r="O28" s="51"/>
      <c r="P28" s="50"/>
      <c r="Q28" s="111" t="s">
        <v>45</v>
      </c>
    </row>
    <row r="29" spans="1:17">
      <c r="K29" s="10"/>
      <c r="M29" s="10"/>
      <c r="N29" s="26"/>
    </row>
    <row r="30" spans="1:17">
      <c r="A30" s="41" t="s">
        <v>30</v>
      </c>
    </row>
    <row r="31" spans="1:17" ht="30.75" customHeight="1">
      <c r="A31" s="62"/>
      <c r="B31" s="62"/>
      <c r="C31" s="62"/>
      <c r="D31" s="109"/>
      <c r="E31" s="109"/>
      <c r="F31" s="109"/>
      <c r="G31" s="109"/>
      <c r="H31" s="109"/>
      <c r="I31" s="109"/>
      <c r="J31" s="109"/>
      <c r="K31" s="109"/>
      <c r="L31" s="109"/>
      <c r="M31" s="109"/>
      <c r="N31" s="109"/>
    </row>
    <row r="32" spans="1:17">
      <c r="A32" s="61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</row>
    <row r="33" spans="1:14">
      <c r="A33" s="61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</row>
    <row r="34" spans="1:14">
      <c r="A34" s="61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</row>
    <row r="35" spans="1:14">
      <c r="A35" s="61"/>
      <c r="B35" s="62"/>
      <c r="C35" s="62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</row>
    <row r="36" spans="1:14">
      <c r="A36" s="61"/>
      <c r="B36" s="62"/>
      <c r="C36" s="62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</row>
    <row r="37" spans="1:14">
      <c r="A37" s="61"/>
      <c r="B37" s="62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</row>
    <row r="38" spans="1:14">
      <c r="A38" s="64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</row>
    <row r="39" spans="1:14">
      <c r="A39" s="64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</row>
    <row r="40" spans="1:14">
      <c r="A40" s="64"/>
      <c r="B40" s="63"/>
      <c r="C40" s="63"/>
    </row>
  </sheetData>
  <mergeCells count="70">
    <mergeCell ref="P14:P15"/>
    <mergeCell ref="O14:O15"/>
    <mergeCell ref="A35:C35"/>
    <mergeCell ref="D35:N35"/>
    <mergeCell ref="A31:C31"/>
    <mergeCell ref="A32:C32"/>
    <mergeCell ref="D32:N32"/>
    <mergeCell ref="A33:C33"/>
    <mergeCell ref="D33:N33"/>
    <mergeCell ref="D31:N31"/>
    <mergeCell ref="A34:C34"/>
    <mergeCell ref="D34:N34"/>
    <mergeCell ref="H14:H15"/>
    <mergeCell ref="A1:N1"/>
    <mergeCell ref="E14:E15"/>
    <mergeCell ref="F14:F15"/>
    <mergeCell ref="G14:G15"/>
    <mergeCell ref="I14:I15"/>
    <mergeCell ref="J14:J15"/>
    <mergeCell ref="K14:K15"/>
    <mergeCell ref="L14:L15"/>
    <mergeCell ref="M14:M15"/>
    <mergeCell ref="N14:N15"/>
    <mergeCell ref="A7:B7"/>
    <mergeCell ref="A8:B8"/>
    <mergeCell ref="A9:B9"/>
    <mergeCell ref="A10:B10"/>
    <mergeCell ref="A11:B11"/>
    <mergeCell ref="A2:B2"/>
    <mergeCell ref="A3:B3"/>
    <mergeCell ref="A4:B4"/>
    <mergeCell ref="A5:B5"/>
    <mergeCell ref="A6:B6"/>
    <mergeCell ref="C9:D9"/>
    <mergeCell ref="E9:F9"/>
    <mergeCell ref="C11:F11"/>
    <mergeCell ref="E5:F5"/>
    <mergeCell ref="C3:D3"/>
    <mergeCell ref="E3:F3"/>
    <mergeCell ref="C6:F6"/>
    <mergeCell ref="C5:D5"/>
    <mergeCell ref="M13:N13"/>
    <mergeCell ref="C13:D13"/>
    <mergeCell ref="E13:F13"/>
    <mergeCell ref="C2:F2"/>
    <mergeCell ref="C4:F4"/>
    <mergeCell ref="M10:N10"/>
    <mergeCell ref="L11:L12"/>
    <mergeCell ref="M11:N12"/>
    <mergeCell ref="G2:N5"/>
    <mergeCell ref="G7:N7"/>
    <mergeCell ref="G6:N6"/>
    <mergeCell ref="L8:N8"/>
    <mergeCell ref="M9:N9"/>
    <mergeCell ref="G8:K13"/>
    <mergeCell ref="C8:D8"/>
    <mergeCell ref="E8:F8"/>
    <mergeCell ref="A37:C37"/>
    <mergeCell ref="D36:N36"/>
    <mergeCell ref="D37:N37"/>
    <mergeCell ref="A40:C40"/>
    <mergeCell ref="A38:C38"/>
    <mergeCell ref="A39:C39"/>
    <mergeCell ref="D38:N38"/>
    <mergeCell ref="D39:N39"/>
    <mergeCell ref="A12:B12"/>
    <mergeCell ref="A13:B13"/>
    <mergeCell ref="B14:C14"/>
    <mergeCell ref="D14:D15"/>
    <mergeCell ref="A36:C36"/>
  </mergeCells>
  <pageMargins left="0.39370078740157483" right="0.39370078740157483" top="0.39370078740157483" bottom="0.39370078740157483" header="0.31496062992125984" footer="0.31496062992125984"/>
  <pageSetup paperSize="9" scale="9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P40"/>
  <sheetViews>
    <sheetView workbookViewId="0">
      <selection activeCell="G8" sqref="G8:K13"/>
    </sheetView>
  </sheetViews>
  <sheetFormatPr baseColWidth="10" defaultRowHeight="15"/>
  <cols>
    <col min="1" max="1" width="9.28515625" style="48" customWidth="1"/>
    <col min="2" max="2" width="7.7109375" style="48" customWidth="1"/>
    <col min="3" max="3" width="8" style="48" bestFit="1" customWidth="1"/>
    <col min="4" max="4" width="11.28515625" style="48" customWidth="1"/>
    <col min="5" max="5" width="8" style="48" customWidth="1"/>
    <col min="6" max="6" width="10.7109375" style="48" customWidth="1"/>
    <col min="7" max="8" width="11" style="48" customWidth="1"/>
    <col min="9" max="9" width="6.85546875" style="48" customWidth="1"/>
    <col min="10" max="10" width="10.7109375" style="48" customWidth="1"/>
    <col min="11" max="14" width="11.42578125" style="48"/>
    <col min="15" max="15" width="8.28515625" style="48" customWidth="1"/>
    <col min="16" max="16384" width="11.42578125" style="48"/>
  </cols>
  <sheetData>
    <row r="1" spans="1:16" ht="51" customHeight="1">
      <c r="A1" s="98" t="s">
        <v>38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100"/>
    </row>
    <row r="2" spans="1:16" ht="18" customHeight="1">
      <c r="A2" s="55" t="s">
        <v>0</v>
      </c>
      <c r="B2" s="56"/>
      <c r="C2" s="56"/>
      <c r="D2" s="56"/>
      <c r="E2" s="56"/>
      <c r="F2" s="69"/>
      <c r="G2" s="72" t="s">
        <v>41</v>
      </c>
      <c r="H2" s="73"/>
      <c r="I2" s="74"/>
      <c r="J2" s="74"/>
      <c r="K2" s="74"/>
      <c r="L2" s="74"/>
      <c r="M2" s="74"/>
      <c r="N2" s="75"/>
    </row>
    <row r="3" spans="1:16" ht="27.75" customHeight="1">
      <c r="A3" s="55" t="s">
        <v>23</v>
      </c>
      <c r="B3" s="56"/>
      <c r="C3" s="56" t="s">
        <v>36</v>
      </c>
      <c r="D3" s="56"/>
      <c r="E3" s="56" t="s">
        <v>24</v>
      </c>
      <c r="F3" s="69"/>
      <c r="G3" s="76"/>
      <c r="H3" s="77"/>
      <c r="I3" s="62"/>
      <c r="J3" s="62"/>
      <c r="K3" s="62"/>
      <c r="L3" s="62"/>
      <c r="M3" s="62"/>
      <c r="N3" s="78"/>
    </row>
    <row r="4" spans="1:16">
      <c r="A4" s="55" t="s">
        <v>8</v>
      </c>
      <c r="B4" s="56"/>
      <c r="C4" s="56"/>
      <c r="D4" s="56"/>
      <c r="E4" s="56"/>
      <c r="F4" s="69"/>
      <c r="G4" s="76"/>
      <c r="H4" s="77"/>
      <c r="I4" s="62"/>
      <c r="J4" s="62"/>
      <c r="K4" s="62"/>
      <c r="L4" s="62"/>
      <c r="M4" s="62"/>
      <c r="N4" s="78"/>
    </row>
    <row r="5" spans="1:16" ht="49.5" customHeight="1">
      <c r="A5" s="55" t="s">
        <v>22</v>
      </c>
      <c r="B5" s="56"/>
      <c r="C5" s="95" t="s">
        <v>39</v>
      </c>
      <c r="D5" s="95"/>
      <c r="E5" s="95" t="s">
        <v>40</v>
      </c>
      <c r="F5" s="96"/>
      <c r="G5" s="76"/>
      <c r="H5" s="77"/>
      <c r="I5" s="62"/>
      <c r="J5" s="62"/>
      <c r="K5" s="62"/>
      <c r="L5" s="62"/>
      <c r="M5" s="62"/>
      <c r="N5" s="78"/>
    </row>
    <row r="6" spans="1:16">
      <c r="A6" s="55" t="s">
        <v>15</v>
      </c>
      <c r="B6" s="56"/>
      <c r="C6" s="97">
        <v>0</v>
      </c>
      <c r="D6" s="66"/>
      <c r="E6" s="66"/>
      <c r="F6" s="94"/>
      <c r="G6" s="83" t="s">
        <v>42</v>
      </c>
      <c r="H6" s="84"/>
      <c r="I6" s="84"/>
      <c r="J6" s="84"/>
      <c r="K6" s="84"/>
      <c r="L6" s="84"/>
      <c r="M6" s="84"/>
      <c r="N6" s="84"/>
    </row>
    <row r="7" spans="1:16" ht="28.5" customHeight="1">
      <c r="A7" s="55" t="s">
        <v>20</v>
      </c>
      <c r="B7" s="56"/>
      <c r="C7" s="22" t="s">
        <v>17</v>
      </c>
      <c r="D7" s="24">
        <v>0</v>
      </c>
      <c r="E7" s="24">
        <v>0</v>
      </c>
      <c r="F7" s="25">
        <f>D7+E7</f>
        <v>0</v>
      </c>
      <c r="G7" s="79" t="s">
        <v>43</v>
      </c>
      <c r="H7" s="80"/>
      <c r="I7" s="81"/>
      <c r="J7" s="81"/>
      <c r="K7" s="81"/>
      <c r="L7" s="81"/>
      <c r="M7" s="81"/>
      <c r="N7" s="82"/>
    </row>
    <row r="8" spans="1:16">
      <c r="A8" s="55" t="s">
        <v>21</v>
      </c>
      <c r="B8" s="56"/>
      <c r="C8" s="66">
        <v>0</v>
      </c>
      <c r="D8" s="66"/>
      <c r="E8" s="66">
        <v>0</v>
      </c>
      <c r="F8" s="94"/>
      <c r="G8" s="87"/>
      <c r="H8" s="88"/>
      <c r="I8" s="89"/>
      <c r="J8" s="89"/>
      <c r="K8" s="89"/>
      <c r="L8" s="85" t="s">
        <v>25</v>
      </c>
      <c r="M8" s="80"/>
      <c r="N8" s="86"/>
    </row>
    <row r="9" spans="1:16" ht="15" customHeight="1">
      <c r="A9" s="55" t="s">
        <v>18</v>
      </c>
      <c r="B9" s="56"/>
      <c r="C9" s="66">
        <v>0</v>
      </c>
      <c r="D9" s="66"/>
      <c r="E9" s="66">
        <v>0</v>
      </c>
      <c r="F9" s="94"/>
      <c r="G9" s="90"/>
      <c r="H9" s="91"/>
      <c r="I9" s="89"/>
      <c r="J9" s="89"/>
      <c r="K9" s="89"/>
      <c r="L9" s="23" t="s">
        <v>26</v>
      </c>
      <c r="M9" s="70"/>
      <c r="N9" s="70"/>
    </row>
    <row r="10" spans="1:16" ht="28.5" customHeight="1">
      <c r="A10" s="55" t="s">
        <v>19</v>
      </c>
      <c r="B10" s="56"/>
      <c r="C10" s="22" t="s">
        <v>17</v>
      </c>
      <c r="D10" s="24" t="e">
        <f>(D7/C8)*C9</f>
        <v>#DIV/0!</v>
      </c>
      <c r="E10" s="24">
        <v>0</v>
      </c>
      <c r="F10" s="25" t="e">
        <f>D10+E10</f>
        <v>#DIV/0!</v>
      </c>
      <c r="G10" s="90"/>
      <c r="H10" s="91"/>
      <c r="I10" s="89"/>
      <c r="J10" s="89"/>
      <c r="K10" s="89"/>
      <c r="L10" s="23" t="s">
        <v>27</v>
      </c>
      <c r="M10" s="70"/>
      <c r="N10" s="65"/>
    </row>
    <row r="11" spans="1:16" ht="15" customHeight="1">
      <c r="A11" s="55" t="s">
        <v>13</v>
      </c>
      <c r="B11" s="56"/>
      <c r="C11" s="66"/>
      <c r="D11" s="66"/>
      <c r="E11" s="66"/>
      <c r="F11" s="94"/>
      <c r="G11" s="90"/>
      <c r="H11" s="91"/>
      <c r="I11" s="89"/>
      <c r="J11" s="89"/>
      <c r="K11" s="89"/>
      <c r="L11" s="71" t="s">
        <v>28</v>
      </c>
      <c r="M11" s="65"/>
      <c r="N11" s="65"/>
    </row>
    <row r="12" spans="1:16" ht="15" customHeight="1">
      <c r="A12" s="55" t="s">
        <v>1</v>
      </c>
      <c r="B12" s="56"/>
      <c r="C12" s="46" t="s">
        <v>31</v>
      </c>
      <c r="D12" s="30">
        <v>0</v>
      </c>
      <c r="E12" s="31" t="s">
        <v>32</v>
      </c>
      <c r="F12" s="47"/>
      <c r="G12" s="90"/>
      <c r="H12" s="91"/>
      <c r="I12" s="89"/>
      <c r="J12" s="89"/>
      <c r="K12" s="89"/>
      <c r="L12" s="71"/>
      <c r="M12" s="65"/>
      <c r="N12" s="65"/>
      <c r="O12" s="44"/>
    </row>
    <row r="13" spans="1:16" ht="15" customHeight="1">
      <c r="A13" s="55" t="s">
        <v>12</v>
      </c>
      <c r="B13" s="56"/>
      <c r="C13" s="66" t="s">
        <v>34</v>
      </c>
      <c r="D13" s="66"/>
      <c r="E13" s="67">
        <v>0</v>
      </c>
      <c r="F13" s="68"/>
      <c r="G13" s="92"/>
      <c r="H13" s="93"/>
      <c r="I13" s="93"/>
      <c r="J13" s="93"/>
      <c r="K13" s="93"/>
      <c r="L13" s="23" t="s">
        <v>29</v>
      </c>
      <c r="M13" s="65" t="e">
        <f>(F10/30)*M11</f>
        <v>#DIV/0!</v>
      </c>
      <c r="N13" s="65"/>
      <c r="O13" s="44"/>
    </row>
    <row r="14" spans="1:16" ht="15" customHeight="1">
      <c r="A14" s="3"/>
      <c r="B14" s="57" t="s">
        <v>11</v>
      </c>
      <c r="C14" s="58"/>
      <c r="D14" s="59" t="s">
        <v>10</v>
      </c>
      <c r="E14" s="101" t="s">
        <v>9</v>
      </c>
      <c r="F14" s="101" t="s">
        <v>16</v>
      </c>
      <c r="G14" s="101" t="s">
        <v>37</v>
      </c>
      <c r="H14" s="101" t="s">
        <v>35</v>
      </c>
      <c r="I14" s="101" t="s">
        <v>14</v>
      </c>
      <c r="J14" s="101" t="s">
        <v>2</v>
      </c>
      <c r="K14" s="59" t="s">
        <v>3</v>
      </c>
      <c r="L14" s="59" t="s">
        <v>4</v>
      </c>
      <c r="M14" s="59" t="s">
        <v>5</v>
      </c>
      <c r="N14" s="59" t="s">
        <v>6</v>
      </c>
      <c r="O14" s="106" t="s">
        <v>33</v>
      </c>
      <c r="P14" s="105" t="s">
        <v>44</v>
      </c>
    </row>
    <row r="15" spans="1:16">
      <c r="A15" s="13"/>
      <c r="B15" s="45" t="s">
        <v>2</v>
      </c>
      <c r="C15" s="45" t="s">
        <v>3</v>
      </c>
      <c r="D15" s="60"/>
      <c r="E15" s="102"/>
      <c r="F15" s="102"/>
      <c r="G15" s="103"/>
      <c r="H15" s="110"/>
      <c r="I15" s="103"/>
      <c r="J15" s="103"/>
      <c r="K15" s="104"/>
      <c r="L15" s="104"/>
      <c r="M15" s="104"/>
      <c r="N15" s="104"/>
      <c r="O15" s="107"/>
      <c r="P15" s="105"/>
    </row>
    <row r="16" spans="1:16" ht="15" customHeight="1">
      <c r="A16" s="1">
        <v>42005</v>
      </c>
      <c r="B16" s="32"/>
      <c r="C16" s="32"/>
      <c r="D16" s="18"/>
      <c r="E16" s="18"/>
      <c r="F16" s="18"/>
      <c r="G16" s="19"/>
      <c r="H16" s="19"/>
      <c r="I16" s="19"/>
      <c r="J16" s="17"/>
      <c r="K16" s="4"/>
      <c r="L16" s="2">
        <f>E13</f>
        <v>0</v>
      </c>
      <c r="M16" s="8">
        <f>(J16+I16+K16)*L16</f>
        <v>0</v>
      </c>
      <c r="N16" s="8">
        <f>I16+J16+K16-M16-G16-H16</f>
        <v>0</v>
      </c>
      <c r="O16" s="51"/>
      <c r="P16" s="50"/>
    </row>
    <row r="17" spans="1:16">
      <c r="A17" s="1">
        <v>42036</v>
      </c>
      <c r="B17" s="32"/>
      <c r="C17" s="32"/>
      <c r="D17" s="21"/>
      <c r="E17" s="21"/>
      <c r="F17" s="21"/>
      <c r="G17" s="20"/>
      <c r="H17" s="20"/>
      <c r="I17" s="20"/>
      <c r="J17" s="16"/>
      <c r="K17" s="49"/>
      <c r="L17" s="2">
        <f>E13</f>
        <v>0</v>
      </c>
      <c r="M17" s="8">
        <f t="shared" ref="M17:M27" si="0">(J17+I17+K17)*L17</f>
        <v>0</v>
      </c>
      <c r="N17" s="8">
        <f t="shared" ref="N17:N27" si="1">I17+J17+K17-M17-G17-H17</f>
        <v>0</v>
      </c>
      <c r="O17" s="51"/>
      <c r="P17" s="50"/>
    </row>
    <row r="18" spans="1:16">
      <c r="A18" s="1">
        <v>42064</v>
      </c>
      <c r="B18" s="32"/>
      <c r="C18" s="32"/>
      <c r="D18" s="21"/>
      <c r="E18" s="21"/>
      <c r="F18" s="21"/>
      <c r="G18" s="20"/>
      <c r="H18" s="20"/>
      <c r="I18" s="20"/>
      <c r="J18" s="16"/>
      <c r="K18" s="49"/>
      <c r="L18" s="2">
        <f>E13</f>
        <v>0</v>
      </c>
      <c r="M18" s="8">
        <f t="shared" si="0"/>
        <v>0</v>
      </c>
      <c r="N18" s="8">
        <f t="shared" si="1"/>
        <v>0</v>
      </c>
      <c r="O18" s="51"/>
      <c r="P18" s="50"/>
    </row>
    <row r="19" spans="1:16" ht="20.25" customHeight="1">
      <c r="A19" s="53">
        <v>42095</v>
      </c>
      <c r="B19" s="33"/>
      <c r="C19" s="11"/>
      <c r="D19" s="12"/>
      <c r="E19" s="12"/>
      <c r="F19" s="12"/>
      <c r="G19" s="11"/>
      <c r="H19" s="11"/>
      <c r="I19" s="11"/>
      <c r="J19" s="15"/>
      <c r="K19" s="11"/>
      <c r="L19" s="35">
        <f>E13</f>
        <v>0</v>
      </c>
      <c r="M19" s="11">
        <f t="shared" si="0"/>
        <v>0</v>
      </c>
      <c r="N19" s="11">
        <f t="shared" si="1"/>
        <v>0</v>
      </c>
      <c r="O19" s="52"/>
      <c r="P19" s="54"/>
    </row>
    <row r="20" spans="1:16">
      <c r="A20" s="1">
        <v>42125</v>
      </c>
      <c r="B20" s="32"/>
      <c r="C20" s="8"/>
      <c r="D20" s="6"/>
      <c r="E20" s="6"/>
      <c r="F20" s="6"/>
      <c r="G20" s="8"/>
      <c r="H20" s="8"/>
      <c r="I20" s="8"/>
      <c r="J20" s="14"/>
      <c r="K20" s="8"/>
      <c r="L20" s="2">
        <f>E13</f>
        <v>0</v>
      </c>
      <c r="M20" s="8">
        <f t="shared" si="0"/>
        <v>0</v>
      </c>
      <c r="N20" s="8">
        <f t="shared" si="1"/>
        <v>0</v>
      </c>
      <c r="O20" s="51"/>
      <c r="P20" s="50"/>
    </row>
    <row r="21" spans="1:16">
      <c r="A21" s="1">
        <v>42156</v>
      </c>
      <c r="B21" s="32"/>
      <c r="C21" s="8"/>
      <c r="D21" s="6"/>
      <c r="E21" s="6"/>
      <c r="F21" s="6"/>
      <c r="G21" s="8"/>
      <c r="H21" s="8"/>
      <c r="I21" s="8"/>
      <c r="J21" s="14"/>
      <c r="K21" s="8"/>
      <c r="L21" s="35">
        <f>E13</f>
        <v>0</v>
      </c>
      <c r="M21" s="11">
        <f t="shared" si="0"/>
        <v>0</v>
      </c>
      <c r="N21" s="8">
        <f t="shared" si="1"/>
        <v>0</v>
      </c>
      <c r="O21" s="52"/>
      <c r="P21" s="50"/>
    </row>
    <row r="22" spans="1:16">
      <c r="A22" s="1">
        <v>42186</v>
      </c>
      <c r="B22" s="32"/>
      <c r="C22" s="8"/>
      <c r="D22" s="6"/>
      <c r="E22" s="6"/>
      <c r="F22" s="6"/>
      <c r="G22" s="8"/>
      <c r="H22" s="8"/>
      <c r="I22" s="8"/>
      <c r="J22" s="14"/>
      <c r="K22" s="8"/>
      <c r="L22" s="2">
        <f>E13</f>
        <v>0</v>
      </c>
      <c r="M22" s="8">
        <f t="shared" si="0"/>
        <v>0</v>
      </c>
      <c r="N22" s="8">
        <f t="shared" si="1"/>
        <v>0</v>
      </c>
      <c r="O22" s="51"/>
      <c r="P22" s="50"/>
    </row>
    <row r="23" spans="1:16">
      <c r="A23" s="1">
        <v>42217</v>
      </c>
      <c r="B23" s="37"/>
      <c r="C23" s="29"/>
      <c r="D23" s="28"/>
      <c r="E23" s="28"/>
      <c r="F23" s="28"/>
      <c r="G23" s="29"/>
      <c r="H23" s="29"/>
      <c r="I23" s="29"/>
      <c r="J23" s="27"/>
      <c r="K23" s="29"/>
      <c r="L23" s="36">
        <f>E13</f>
        <v>0</v>
      </c>
      <c r="M23" s="29">
        <f t="shared" si="0"/>
        <v>0</v>
      </c>
      <c r="N23" s="8">
        <f t="shared" si="1"/>
        <v>0</v>
      </c>
      <c r="O23" s="51"/>
      <c r="P23" s="50"/>
    </row>
    <row r="24" spans="1:16">
      <c r="A24" s="1">
        <v>42248</v>
      </c>
      <c r="B24" s="32"/>
      <c r="C24" s="8"/>
      <c r="D24" s="6"/>
      <c r="E24" s="6"/>
      <c r="F24" s="6"/>
      <c r="G24" s="8"/>
      <c r="H24" s="8"/>
      <c r="I24" s="8"/>
      <c r="J24" s="14"/>
      <c r="K24" s="8"/>
      <c r="L24" s="2">
        <f>E13</f>
        <v>0</v>
      </c>
      <c r="M24" s="8">
        <f t="shared" si="0"/>
        <v>0</v>
      </c>
      <c r="N24" s="8">
        <f t="shared" si="1"/>
        <v>0</v>
      </c>
      <c r="O24" s="51"/>
      <c r="P24" s="50"/>
    </row>
    <row r="25" spans="1:16">
      <c r="A25" s="1">
        <v>42278</v>
      </c>
      <c r="B25" s="32"/>
      <c r="C25" s="8"/>
      <c r="D25" s="6"/>
      <c r="E25" s="6"/>
      <c r="F25" s="6"/>
      <c r="G25" s="8"/>
      <c r="H25" s="8"/>
      <c r="I25" s="8"/>
      <c r="J25" s="14"/>
      <c r="K25" s="8"/>
      <c r="L25" s="2">
        <f>E13</f>
        <v>0</v>
      </c>
      <c r="M25" s="8">
        <f t="shared" si="0"/>
        <v>0</v>
      </c>
      <c r="N25" s="8">
        <f t="shared" si="1"/>
        <v>0</v>
      </c>
      <c r="O25" s="51"/>
      <c r="P25" s="50"/>
    </row>
    <row r="26" spans="1:16">
      <c r="A26" s="1">
        <v>42309</v>
      </c>
      <c r="B26" s="33"/>
      <c r="C26" s="11"/>
      <c r="D26" s="12"/>
      <c r="E26" s="12"/>
      <c r="F26" s="12"/>
      <c r="G26" s="11"/>
      <c r="H26" s="11"/>
      <c r="I26" s="11"/>
      <c r="J26" s="15"/>
      <c r="K26" s="8"/>
      <c r="L26" s="2">
        <f>E13</f>
        <v>0</v>
      </c>
      <c r="M26" s="8">
        <f t="shared" si="0"/>
        <v>0</v>
      </c>
      <c r="N26" s="8">
        <f t="shared" si="1"/>
        <v>0</v>
      </c>
      <c r="O26" s="51"/>
      <c r="P26" s="50"/>
    </row>
    <row r="27" spans="1:16">
      <c r="A27" s="1">
        <v>42339</v>
      </c>
      <c r="B27" s="32"/>
      <c r="C27" s="11"/>
      <c r="D27" s="12"/>
      <c r="E27" s="12"/>
      <c r="F27" s="12"/>
      <c r="G27" s="11"/>
      <c r="H27" s="11"/>
      <c r="I27" s="11"/>
      <c r="J27" s="15"/>
      <c r="K27" s="8"/>
      <c r="L27" s="2">
        <f>E13</f>
        <v>0</v>
      </c>
      <c r="M27" s="8">
        <f t="shared" si="0"/>
        <v>0</v>
      </c>
      <c r="N27" s="8">
        <f t="shared" si="1"/>
        <v>0</v>
      </c>
      <c r="O27" s="51"/>
      <c r="P27" s="50"/>
    </row>
    <row r="28" spans="1:16">
      <c r="A28" s="7" t="s">
        <v>7</v>
      </c>
      <c r="B28" s="34">
        <f>SUM(B16:B27)</f>
        <v>0</v>
      </c>
      <c r="C28" s="9">
        <f>SUM(C16:C27)</f>
        <v>0</v>
      </c>
      <c r="D28" s="5"/>
      <c r="E28" s="5"/>
      <c r="F28" s="5"/>
      <c r="G28" s="9">
        <f>G16+G17+G18+G19+G20+G21+G22+G23+G24+G25+G26+G27</f>
        <v>0</v>
      </c>
      <c r="H28" s="9">
        <f>SUM(H16:H27)</f>
        <v>0</v>
      </c>
      <c r="I28" s="9">
        <f>I16+I17+I18+I19+I20+I21+I22+I23+I24+I25+I26+I27</f>
        <v>0</v>
      </c>
      <c r="J28" s="9">
        <f>SUM(J16:J27)</f>
        <v>0</v>
      </c>
      <c r="K28" s="9">
        <f>SUM(K16:K27)</f>
        <v>0</v>
      </c>
      <c r="L28" s="2">
        <f>E13</f>
        <v>0</v>
      </c>
      <c r="M28" s="8">
        <f>SUM(M16:M27)</f>
        <v>0</v>
      </c>
      <c r="N28" s="8">
        <f>SUM(N16:N27)</f>
        <v>0</v>
      </c>
      <c r="O28" s="51"/>
      <c r="P28" s="50"/>
    </row>
    <row r="29" spans="1:16">
      <c r="K29" s="10"/>
      <c r="M29" s="10"/>
      <c r="N29" s="26"/>
    </row>
    <row r="30" spans="1:16">
      <c r="A30" s="48" t="s">
        <v>30</v>
      </c>
    </row>
    <row r="31" spans="1:16" ht="30.75" customHeight="1">
      <c r="A31" s="62"/>
      <c r="B31" s="62"/>
      <c r="C31" s="62"/>
      <c r="D31" s="109"/>
      <c r="E31" s="109"/>
      <c r="F31" s="109"/>
      <c r="G31" s="109"/>
      <c r="H31" s="109"/>
      <c r="I31" s="109"/>
      <c r="J31" s="109"/>
      <c r="K31" s="109"/>
      <c r="L31" s="109"/>
      <c r="M31" s="109"/>
      <c r="N31" s="109"/>
    </row>
    <row r="32" spans="1:16">
      <c r="A32" s="61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</row>
    <row r="33" spans="1:14">
      <c r="A33" s="61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</row>
    <row r="34" spans="1:14">
      <c r="A34" s="61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</row>
    <row r="35" spans="1:14">
      <c r="A35" s="61"/>
      <c r="B35" s="62"/>
      <c r="C35" s="62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</row>
    <row r="36" spans="1:14">
      <c r="A36" s="61"/>
      <c r="B36" s="62"/>
      <c r="C36" s="62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</row>
    <row r="37" spans="1:14">
      <c r="A37" s="61"/>
      <c r="B37" s="62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</row>
    <row r="38" spans="1:14">
      <c r="A38" s="64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</row>
    <row r="39" spans="1:14">
      <c r="A39" s="64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</row>
    <row r="40" spans="1:14">
      <c r="A40" s="64"/>
      <c r="B40" s="63"/>
      <c r="C40" s="63"/>
    </row>
  </sheetData>
  <mergeCells count="70">
    <mergeCell ref="P14:P15"/>
    <mergeCell ref="O14:O15"/>
    <mergeCell ref="A1:N1"/>
    <mergeCell ref="C2:F2"/>
    <mergeCell ref="C4:F4"/>
    <mergeCell ref="A2:B2"/>
    <mergeCell ref="A3:B3"/>
    <mergeCell ref="A4:B4"/>
    <mergeCell ref="C3:D3"/>
    <mergeCell ref="E3:F3"/>
    <mergeCell ref="C6:F6"/>
    <mergeCell ref="A5:B5"/>
    <mergeCell ref="A6:B6"/>
    <mergeCell ref="A7:B7"/>
    <mergeCell ref="C5:D5"/>
    <mergeCell ref="E14:E15"/>
    <mergeCell ref="E5:F5"/>
    <mergeCell ref="A8:B8"/>
    <mergeCell ref="G8:K13"/>
    <mergeCell ref="A9:B9"/>
    <mergeCell ref="A10:B10"/>
    <mergeCell ref="A11:B11"/>
    <mergeCell ref="A12:B12"/>
    <mergeCell ref="C11:F11"/>
    <mergeCell ref="C9:D9"/>
    <mergeCell ref="E9:F9"/>
    <mergeCell ref="E8:F8"/>
    <mergeCell ref="G2:N5"/>
    <mergeCell ref="G6:N6"/>
    <mergeCell ref="G7:N7"/>
    <mergeCell ref="A34:C34"/>
    <mergeCell ref="D34:N34"/>
    <mergeCell ref="A35:C35"/>
    <mergeCell ref="D35:N35"/>
    <mergeCell ref="M13:N13"/>
    <mergeCell ref="A31:C31"/>
    <mergeCell ref="D31:N31"/>
    <mergeCell ref="A32:C32"/>
    <mergeCell ref="D32:N32"/>
    <mergeCell ref="C13:D13"/>
    <mergeCell ref="E13:F13"/>
    <mergeCell ref="M14:M15"/>
    <mergeCell ref="N14:N15"/>
    <mergeCell ref="I14:I15"/>
    <mergeCell ref="J14:J15"/>
    <mergeCell ref="K14:K15"/>
    <mergeCell ref="A33:C33"/>
    <mergeCell ref="D33:N33"/>
    <mergeCell ref="L14:L15"/>
    <mergeCell ref="A13:B13"/>
    <mergeCell ref="L8:N8"/>
    <mergeCell ref="M9:N9"/>
    <mergeCell ref="M10:N10"/>
    <mergeCell ref="L11:L12"/>
    <mergeCell ref="M11:N12"/>
    <mergeCell ref="C8:D8"/>
    <mergeCell ref="G14:G15"/>
    <mergeCell ref="B14:C14"/>
    <mergeCell ref="D14:D15"/>
    <mergeCell ref="H14:H15"/>
    <mergeCell ref="F14:F15"/>
    <mergeCell ref="A40:C40"/>
    <mergeCell ref="A39:C39"/>
    <mergeCell ref="D39:N39"/>
    <mergeCell ref="D37:N37"/>
    <mergeCell ref="A36:C36"/>
    <mergeCell ref="D36:N36"/>
    <mergeCell ref="A38:C38"/>
    <mergeCell ref="A37:C37"/>
    <mergeCell ref="D38:N38"/>
  </mergeCells>
  <printOptions horizontalCentered="1" verticalCentered="1"/>
  <pageMargins left="0.70866141732283472" right="0.70866141732283472" top="0.35433070866141736" bottom="0.35433070866141736" header="0.31496062992125984" footer="0.31496062992125984"/>
  <pageSetup paperSize="9" scale="71" orientation="landscape" r:id="rId1"/>
  <headerFooter>
    <oddHeader>&amp;L&amp;G</oddHead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40"/>
  <sheetViews>
    <sheetView workbookViewId="0">
      <selection activeCell="G8" sqref="G8:K13"/>
    </sheetView>
  </sheetViews>
  <sheetFormatPr baseColWidth="10" defaultRowHeight="15"/>
  <cols>
    <col min="1" max="1" width="9.28515625" style="48" customWidth="1"/>
    <col min="2" max="2" width="7.7109375" style="48" customWidth="1"/>
    <col min="3" max="3" width="8" style="48" bestFit="1" customWidth="1"/>
    <col min="4" max="4" width="11.28515625" style="48" customWidth="1"/>
    <col min="5" max="5" width="8" style="48" customWidth="1"/>
    <col min="6" max="6" width="10.7109375" style="48" customWidth="1"/>
    <col min="7" max="8" width="11" style="48" customWidth="1"/>
    <col min="9" max="9" width="6.85546875" style="48" customWidth="1"/>
    <col min="10" max="10" width="10.7109375" style="48" customWidth="1"/>
    <col min="11" max="14" width="11.42578125" style="48"/>
    <col min="15" max="15" width="8.28515625" style="48" customWidth="1"/>
    <col min="16" max="16384" width="11.42578125" style="48"/>
  </cols>
  <sheetData>
    <row r="1" spans="1:16" ht="51" customHeight="1">
      <c r="A1" s="98" t="s">
        <v>38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100"/>
    </row>
    <row r="2" spans="1:16" ht="18" customHeight="1">
      <c r="A2" s="55" t="s">
        <v>0</v>
      </c>
      <c r="B2" s="56"/>
      <c r="C2" s="56"/>
      <c r="D2" s="56"/>
      <c r="E2" s="56"/>
      <c r="F2" s="69"/>
      <c r="G2" s="72" t="s">
        <v>41</v>
      </c>
      <c r="H2" s="73"/>
      <c r="I2" s="74"/>
      <c r="J2" s="74"/>
      <c r="K2" s="74"/>
      <c r="L2" s="74"/>
      <c r="M2" s="74"/>
      <c r="N2" s="75"/>
    </row>
    <row r="3" spans="1:16" ht="27.75" customHeight="1">
      <c r="A3" s="55" t="s">
        <v>23</v>
      </c>
      <c r="B3" s="56"/>
      <c r="C3" s="56" t="s">
        <v>36</v>
      </c>
      <c r="D3" s="56"/>
      <c r="E3" s="56" t="s">
        <v>24</v>
      </c>
      <c r="F3" s="69"/>
      <c r="G3" s="76"/>
      <c r="H3" s="77"/>
      <c r="I3" s="62"/>
      <c r="J3" s="62"/>
      <c r="K3" s="62"/>
      <c r="L3" s="62"/>
      <c r="M3" s="62"/>
      <c r="N3" s="78"/>
    </row>
    <row r="4" spans="1:16">
      <c r="A4" s="55" t="s">
        <v>8</v>
      </c>
      <c r="B4" s="56"/>
      <c r="C4" s="56"/>
      <c r="D4" s="56"/>
      <c r="E4" s="56"/>
      <c r="F4" s="69"/>
      <c r="G4" s="76"/>
      <c r="H4" s="77"/>
      <c r="I4" s="62"/>
      <c r="J4" s="62"/>
      <c r="K4" s="62"/>
      <c r="L4" s="62"/>
      <c r="M4" s="62"/>
      <c r="N4" s="78"/>
    </row>
    <row r="5" spans="1:16" ht="49.5" customHeight="1">
      <c r="A5" s="55" t="s">
        <v>22</v>
      </c>
      <c r="B5" s="56"/>
      <c r="C5" s="95" t="s">
        <v>39</v>
      </c>
      <c r="D5" s="95"/>
      <c r="E5" s="95" t="s">
        <v>40</v>
      </c>
      <c r="F5" s="96"/>
      <c r="G5" s="76"/>
      <c r="H5" s="77"/>
      <c r="I5" s="62"/>
      <c r="J5" s="62"/>
      <c r="K5" s="62"/>
      <c r="L5" s="62"/>
      <c r="M5" s="62"/>
      <c r="N5" s="78"/>
    </row>
    <row r="6" spans="1:16">
      <c r="A6" s="55" t="s">
        <v>15</v>
      </c>
      <c r="B6" s="56"/>
      <c r="C6" s="97">
        <v>0</v>
      </c>
      <c r="D6" s="66"/>
      <c r="E6" s="66"/>
      <c r="F6" s="94"/>
      <c r="G6" s="83" t="s">
        <v>42</v>
      </c>
      <c r="H6" s="84"/>
      <c r="I6" s="84"/>
      <c r="J6" s="84"/>
      <c r="K6" s="84"/>
      <c r="L6" s="84"/>
      <c r="M6" s="84"/>
      <c r="N6" s="84"/>
    </row>
    <row r="7" spans="1:16" ht="28.5" customHeight="1">
      <c r="A7" s="55" t="s">
        <v>20</v>
      </c>
      <c r="B7" s="56"/>
      <c r="C7" s="22" t="s">
        <v>17</v>
      </c>
      <c r="D7" s="24">
        <v>0</v>
      </c>
      <c r="E7" s="24">
        <v>0</v>
      </c>
      <c r="F7" s="25">
        <f>D7+E7</f>
        <v>0</v>
      </c>
      <c r="G7" s="79" t="s">
        <v>43</v>
      </c>
      <c r="H7" s="80"/>
      <c r="I7" s="81"/>
      <c r="J7" s="81"/>
      <c r="K7" s="81"/>
      <c r="L7" s="81"/>
      <c r="M7" s="81"/>
      <c r="N7" s="82"/>
    </row>
    <row r="8" spans="1:16">
      <c r="A8" s="55" t="s">
        <v>21</v>
      </c>
      <c r="B8" s="56"/>
      <c r="C8" s="66">
        <v>0</v>
      </c>
      <c r="D8" s="66"/>
      <c r="E8" s="66">
        <v>0</v>
      </c>
      <c r="F8" s="94"/>
      <c r="G8" s="87"/>
      <c r="H8" s="88"/>
      <c r="I8" s="89"/>
      <c r="J8" s="89"/>
      <c r="K8" s="89"/>
      <c r="L8" s="85" t="s">
        <v>25</v>
      </c>
      <c r="M8" s="80"/>
      <c r="N8" s="86"/>
    </row>
    <row r="9" spans="1:16" ht="15" customHeight="1">
      <c r="A9" s="55" t="s">
        <v>18</v>
      </c>
      <c r="B9" s="56"/>
      <c r="C9" s="66">
        <v>0</v>
      </c>
      <c r="D9" s="66"/>
      <c r="E9" s="66">
        <v>0</v>
      </c>
      <c r="F9" s="94"/>
      <c r="G9" s="90"/>
      <c r="H9" s="91"/>
      <c r="I9" s="89"/>
      <c r="J9" s="89"/>
      <c r="K9" s="89"/>
      <c r="L9" s="23" t="s">
        <v>26</v>
      </c>
      <c r="M9" s="70"/>
      <c r="N9" s="70"/>
    </row>
    <row r="10" spans="1:16" ht="28.5" customHeight="1">
      <c r="A10" s="55" t="s">
        <v>19</v>
      </c>
      <c r="B10" s="56"/>
      <c r="C10" s="22" t="s">
        <v>17</v>
      </c>
      <c r="D10" s="24" t="e">
        <f>(D7/C8)*C9</f>
        <v>#DIV/0!</v>
      </c>
      <c r="E10" s="24">
        <v>0</v>
      </c>
      <c r="F10" s="25" t="e">
        <f>D10+E10</f>
        <v>#DIV/0!</v>
      </c>
      <c r="G10" s="90"/>
      <c r="H10" s="91"/>
      <c r="I10" s="89"/>
      <c r="J10" s="89"/>
      <c r="K10" s="89"/>
      <c r="L10" s="23" t="s">
        <v>27</v>
      </c>
      <c r="M10" s="70"/>
      <c r="N10" s="65"/>
    </row>
    <row r="11" spans="1:16" ht="15" customHeight="1">
      <c r="A11" s="55" t="s">
        <v>13</v>
      </c>
      <c r="B11" s="56"/>
      <c r="C11" s="66"/>
      <c r="D11" s="66"/>
      <c r="E11" s="66"/>
      <c r="F11" s="94"/>
      <c r="G11" s="90"/>
      <c r="H11" s="91"/>
      <c r="I11" s="89"/>
      <c r="J11" s="89"/>
      <c r="K11" s="89"/>
      <c r="L11" s="71" t="s">
        <v>28</v>
      </c>
      <c r="M11" s="65"/>
      <c r="N11" s="65"/>
    </row>
    <row r="12" spans="1:16" ht="15" customHeight="1">
      <c r="A12" s="55" t="s">
        <v>1</v>
      </c>
      <c r="B12" s="56"/>
      <c r="C12" s="46" t="s">
        <v>31</v>
      </c>
      <c r="D12" s="30">
        <v>0</v>
      </c>
      <c r="E12" s="31" t="s">
        <v>32</v>
      </c>
      <c r="F12" s="47"/>
      <c r="G12" s="90"/>
      <c r="H12" s="91"/>
      <c r="I12" s="89"/>
      <c r="J12" s="89"/>
      <c r="K12" s="89"/>
      <c r="L12" s="71"/>
      <c r="M12" s="65"/>
      <c r="N12" s="65"/>
      <c r="O12" s="44"/>
    </row>
    <row r="13" spans="1:16" ht="15" customHeight="1">
      <c r="A13" s="55" t="s">
        <v>12</v>
      </c>
      <c r="B13" s="56"/>
      <c r="C13" s="66" t="s">
        <v>34</v>
      </c>
      <c r="D13" s="66"/>
      <c r="E13" s="67">
        <v>0</v>
      </c>
      <c r="F13" s="68"/>
      <c r="G13" s="92"/>
      <c r="H13" s="93"/>
      <c r="I13" s="93"/>
      <c r="J13" s="93"/>
      <c r="K13" s="93"/>
      <c r="L13" s="23" t="s">
        <v>29</v>
      </c>
      <c r="M13" s="65" t="e">
        <f>(F10/30)*M11</f>
        <v>#DIV/0!</v>
      </c>
      <c r="N13" s="65"/>
      <c r="O13" s="44"/>
    </row>
    <row r="14" spans="1:16" ht="15" customHeight="1">
      <c r="A14" s="3"/>
      <c r="B14" s="57" t="s">
        <v>11</v>
      </c>
      <c r="C14" s="58"/>
      <c r="D14" s="59" t="s">
        <v>10</v>
      </c>
      <c r="E14" s="101" t="s">
        <v>9</v>
      </c>
      <c r="F14" s="101" t="s">
        <v>16</v>
      </c>
      <c r="G14" s="101" t="s">
        <v>37</v>
      </c>
      <c r="H14" s="101" t="s">
        <v>35</v>
      </c>
      <c r="I14" s="101" t="s">
        <v>14</v>
      </c>
      <c r="J14" s="101" t="s">
        <v>2</v>
      </c>
      <c r="K14" s="59" t="s">
        <v>3</v>
      </c>
      <c r="L14" s="59" t="s">
        <v>4</v>
      </c>
      <c r="M14" s="59" t="s">
        <v>5</v>
      </c>
      <c r="N14" s="59" t="s">
        <v>6</v>
      </c>
      <c r="O14" s="106" t="s">
        <v>33</v>
      </c>
      <c r="P14" s="105" t="s">
        <v>44</v>
      </c>
    </row>
    <row r="15" spans="1:16">
      <c r="A15" s="13"/>
      <c r="B15" s="45" t="s">
        <v>2</v>
      </c>
      <c r="C15" s="45" t="s">
        <v>3</v>
      </c>
      <c r="D15" s="60"/>
      <c r="E15" s="102"/>
      <c r="F15" s="102"/>
      <c r="G15" s="103"/>
      <c r="H15" s="110"/>
      <c r="I15" s="103"/>
      <c r="J15" s="103"/>
      <c r="K15" s="104"/>
      <c r="L15" s="104"/>
      <c r="M15" s="104"/>
      <c r="N15" s="104"/>
      <c r="O15" s="107"/>
      <c r="P15" s="105"/>
    </row>
    <row r="16" spans="1:16" ht="15" customHeight="1">
      <c r="A16" s="1">
        <v>42005</v>
      </c>
      <c r="B16" s="32"/>
      <c r="C16" s="32"/>
      <c r="D16" s="18"/>
      <c r="E16" s="18"/>
      <c r="F16" s="18"/>
      <c r="G16" s="19"/>
      <c r="H16" s="19"/>
      <c r="I16" s="19"/>
      <c r="J16" s="17"/>
      <c r="K16" s="4"/>
      <c r="L16" s="2">
        <f>E13</f>
        <v>0</v>
      </c>
      <c r="M16" s="8">
        <f>(J16+I16+K16)*L16</f>
        <v>0</v>
      </c>
      <c r="N16" s="8">
        <f>I16+J16+K16-M16-G16-H16</f>
        <v>0</v>
      </c>
      <c r="O16" s="51"/>
      <c r="P16" s="50"/>
    </row>
    <row r="17" spans="1:16">
      <c r="A17" s="1">
        <v>42036</v>
      </c>
      <c r="B17" s="32"/>
      <c r="C17" s="32"/>
      <c r="D17" s="21"/>
      <c r="E17" s="21"/>
      <c r="F17" s="21"/>
      <c r="G17" s="20"/>
      <c r="H17" s="20"/>
      <c r="I17" s="20"/>
      <c r="J17" s="16"/>
      <c r="K17" s="49"/>
      <c r="L17" s="2">
        <f>E13</f>
        <v>0</v>
      </c>
      <c r="M17" s="8">
        <f t="shared" ref="M17:M27" si="0">(J17+I17+K17)*L17</f>
        <v>0</v>
      </c>
      <c r="N17" s="8">
        <f t="shared" ref="N17:N27" si="1">I17+J17+K17-M17-G17-H17</f>
        <v>0</v>
      </c>
      <c r="O17" s="51"/>
      <c r="P17" s="50"/>
    </row>
    <row r="18" spans="1:16">
      <c r="A18" s="1">
        <v>42064</v>
      </c>
      <c r="B18" s="32"/>
      <c r="C18" s="32"/>
      <c r="D18" s="21"/>
      <c r="E18" s="21"/>
      <c r="F18" s="21"/>
      <c r="G18" s="20"/>
      <c r="H18" s="20"/>
      <c r="I18" s="20"/>
      <c r="J18" s="16"/>
      <c r="K18" s="49"/>
      <c r="L18" s="2">
        <f>E13</f>
        <v>0</v>
      </c>
      <c r="M18" s="8">
        <f t="shared" si="0"/>
        <v>0</v>
      </c>
      <c r="N18" s="8">
        <f t="shared" si="1"/>
        <v>0</v>
      </c>
      <c r="O18" s="51"/>
      <c r="P18" s="50"/>
    </row>
    <row r="19" spans="1:16" ht="20.25" customHeight="1">
      <c r="A19" s="53">
        <v>42095</v>
      </c>
      <c r="B19" s="33"/>
      <c r="C19" s="11"/>
      <c r="D19" s="12"/>
      <c r="E19" s="12"/>
      <c r="F19" s="12"/>
      <c r="G19" s="11"/>
      <c r="H19" s="11"/>
      <c r="I19" s="11"/>
      <c r="J19" s="15"/>
      <c r="K19" s="11"/>
      <c r="L19" s="35">
        <f>E13</f>
        <v>0</v>
      </c>
      <c r="M19" s="11">
        <f t="shared" si="0"/>
        <v>0</v>
      </c>
      <c r="N19" s="11">
        <f t="shared" si="1"/>
        <v>0</v>
      </c>
      <c r="O19" s="52"/>
      <c r="P19" s="54"/>
    </row>
    <row r="20" spans="1:16">
      <c r="A20" s="1">
        <v>42125</v>
      </c>
      <c r="B20" s="32"/>
      <c r="C20" s="8"/>
      <c r="D20" s="6"/>
      <c r="E20" s="6"/>
      <c r="F20" s="6"/>
      <c r="G20" s="8"/>
      <c r="H20" s="8"/>
      <c r="I20" s="8"/>
      <c r="J20" s="14"/>
      <c r="K20" s="8"/>
      <c r="L20" s="2">
        <f>E13</f>
        <v>0</v>
      </c>
      <c r="M20" s="8">
        <f t="shared" si="0"/>
        <v>0</v>
      </c>
      <c r="N20" s="8">
        <f t="shared" si="1"/>
        <v>0</v>
      </c>
      <c r="O20" s="51"/>
      <c r="P20" s="50"/>
    </row>
    <row r="21" spans="1:16">
      <c r="A21" s="1">
        <v>42156</v>
      </c>
      <c r="B21" s="32"/>
      <c r="C21" s="8"/>
      <c r="D21" s="6"/>
      <c r="E21" s="6"/>
      <c r="F21" s="6"/>
      <c r="G21" s="8"/>
      <c r="H21" s="8"/>
      <c r="I21" s="8"/>
      <c r="J21" s="14"/>
      <c r="K21" s="8"/>
      <c r="L21" s="35">
        <f>E13</f>
        <v>0</v>
      </c>
      <c r="M21" s="11">
        <f t="shared" si="0"/>
        <v>0</v>
      </c>
      <c r="N21" s="8">
        <f t="shared" si="1"/>
        <v>0</v>
      </c>
      <c r="O21" s="52"/>
      <c r="P21" s="50"/>
    </row>
    <row r="22" spans="1:16">
      <c r="A22" s="1">
        <v>42186</v>
      </c>
      <c r="B22" s="32"/>
      <c r="C22" s="8"/>
      <c r="D22" s="6"/>
      <c r="E22" s="6"/>
      <c r="F22" s="6"/>
      <c r="G22" s="8"/>
      <c r="H22" s="8"/>
      <c r="I22" s="8"/>
      <c r="J22" s="14"/>
      <c r="K22" s="8"/>
      <c r="L22" s="2">
        <f>E13</f>
        <v>0</v>
      </c>
      <c r="M22" s="8">
        <f t="shared" si="0"/>
        <v>0</v>
      </c>
      <c r="N22" s="8">
        <f t="shared" si="1"/>
        <v>0</v>
      </c>
      <c r="O22" s="51"/>
      <c r="P22" s="50"/>
    </row>
    <row r="23" spans="1:16">
      <c r="A23" s="1">
        <v>42217</v>
      </c>
      <c r="B23" s="37"/>
      <c r="C23" s="29"/>
      <c r="D23" s="28"/>
      <c r="E23" s="28"/>
      <c r="F23" s="28"/>
      <c r="G23" s="29"/>
      <c r="H23" s="29"/>
      <c r="I23" s="29"/>
      <c r="J23" s="27"/>
      <c r="K23" s="29"/>
      <c r="L23" s="36">
        <f>E13</f>
        <v>0</v>
      </c>
      <c r="M23" s="29">
        <f t="shared" si="0"/>
        <v>0</v>
      </c>
      <c r="N23" s="8">
        <f t="shared" si="1"/>
        <v>0</v>
      </c>
      <c r="O23" s="51"/>
      <c r="P23" s="50"/>
    </row>
    <row r="24" spans="1:16">
      <c r="A24" s="1">
        <v>42248</v>
      </c>
      <c r="B24" s="32"/>
      <c r="C24" s="8"/>
      <c r="D24" s="6"/>
      <c r="E24" s="6"/>
      <c r="F24" s="6"/>
      <c r="G24" s="8"/>
      <c r="H24" s="8"/>
      <c r="I24" s="8"/>
      <c r="J24" s="14"/>
      <c r="K24" s="8"/>
      <c r="L24" s="2">
        <f>E13</f>
        <v>0</v>
      </c>
      <c r="M24" s="8">
        <f t="shared" si="0"/>
        <v>0</v>
      </c>
      <c r="N24" s="8">
        <f t="shared" si="1"/>
        <v>0</v>
      </c>
      <c r="O24" s="51"/>
      <c r="P24" s="50"/>
    </row>
    <row r="25" spans="1:16">
      <c r="A25" s="1">
        <v>42278</v>
      </c>
      <c r="B25" s="32"/>
      <c r="C25" s="8"/>
      <c r="D25" s="6"/>
      <c r="E25" s="6"/>
      <c r="F25" s="6"/>
      <c r="G25" s="8"/>
      <c r="H25" s="8"/>
      <c r="I25" s="8"/>
      <c r="J25" s="14"/>
      <c r="K25" s="8"/>
      <c r="L25" s="2">
        <f>E13</f>
        <v>0</v>
      </c>
      <c r="M25" s="8">
        <f t="shared" si="0"/>
        <v>0</v>
      </c>
      <c r="N25" s="8">
        <f t="shared" si="1"/>
        <v>0</v>
      </c>
      <c r="O25" s="51"/>
      <c r="P25" s="50"/>
    </row>
    <row r="26" spans="1:16">
      <c r="A26" s="1">
        <v>42309</v>
      </c>
      <c r="B26" s="33"/>
      <c r="C26" s="11"/>
      <c r="D26" s="12"/>
      <c r="E26" s="12"/>
      <c r="F26" s="12"/>
      <c r="G26" s="11"/>
      <c r="H26" s="11"/>
      <c r="I26" s="11"/>
      <c r="J26" s="15"/>
      <c r="K26" s="8"/>
      <c r="L26" s="2">
        <f>E13</f>
        <v>0</v>
      </c>
      <c r="M26" s="8">
        <f t="shared" si="0"/>
        <v>0</v>
      </c>
      <c r="N26" s="8">
        <f t="shared" si="1"/>
        <v>0</v>
      </c>
      <c r="O26" s="51"/>
      <c r="P26" s="50"/>
    </row>
    <row r="27" spans="1:16">
      <c r="A27" s="1">
        <v>42339</v>
      </c>
      <c r="B27" s="32"/>
      <c r="C27" s="11"/>
      <c r="D27" s="12"/>
      <c r="E27" s="12"/>
      <c r="F27" s="12"/>
      <c r="G27" s="11"/>
      <c r="H27" s="11"/>
      <c r="I27" s="11"/>
      <c r="J27" s="15"/>
      <c r="K27" s="8"/>
      <c r="L27" s="2">
        <f>E13</f>
        <v>0</v>
      </c>
      <c r="M27" s="8">
        <f t="shared" si="0"/>
        <v>0</v>
      </c>
      <c r="N27" s="8">
        <f t="shared" si="1"/>
        <v>0</v>
      </c>
      <c r="O27" s="51"/>
      <c r="P27" s="50"/>
    </row>
    <row r="28" spans="1:16">
      <c r="A28" s="7" t="s">
        <v>7</v>
      </c>
      <c r="B28" s="34">
        <f>SUM(B16:B27)</f>
        <v>0</v>
      </c>
      <c r="C28" s="9">
        <f>SUM(C16:C27)</f>
        <v>0</v>
      </c>
      <c r="D28" s="5"/>
      <c r="E28" s="5"/>
      <c r="F28" s="5"/>
      <c r="G28" s="9">
        <f>G16+G17+G18+G19+G20+G21+G22+G23+G24+G25+G26+G27</f>
        <v>0</v>
      </c>
      <c r="H28" s="9">
        <f>SUM(H16:H27)</f>
        <v>0</v>
      </c>
      <c r="I28" s="9">
        <f>I16+I17+I18+I19+I20+I21+I22+I23+I24+I25+I26+I27</f>
        <v>0</v>
      </c>
      <c r="J28" s="9">
        <f>SUM(J16:J27)</f>
        <v>0</v>
      </c>
      <c r="K28" s="9">
        <f>SUM(K16:K27)</f>
        <v>0</v>
      </c>
      <c r="L28" s="2">
        <f>E13</f>
        <v>0</v>
      </c>
      <c r="M28" s="8">
        <f>SUM(M16:M27)</f>
        <v>0</v>
      </c>
      <c r="N28" s="8">
        <f>SUM(N16:N27)</f>
        <v>0</v>
      </c>
      <c r="O28" s="51"/>
      <c r="P28" s="50"/>
    </row>
    <row r="29" spans="1:16">
      <c r="K29" s="10"/>
      <c r="M29" s="10"/>
      <c r="N29" s="26"/>
    </row>
    <row r="30" spans="1:16">
      <c r="A30" s="48" t="s">
        <v>30</v>
      </c>
    </row>
    <row r="31" spans="1:16" ht="30.75" customHeight="1">
      <c r="A31" s="62"/>
      <c r="B31" s="62"/>
      <c r="C31" s="62"/>
      <c r="D31" s="109"/>
      <c r="E31" s="109"/>
      <c r="F31" s="109"/>
      <c r="G31" s="109"/>
      <c r="H31" s="109"/>
      <c r="I31" s="109"/>
      <c r="J31" s="109"/>
      <c r="K31" s="109"/>
      <c r="L31" s="109"/>
      <c r="M31" s="109"/>
      <c r="N31" s="109"/>
    </row>
    <row r="32" spans="1:16">
      <c r="A32" s="61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</row>
    <row r="33" spans="1:14">
      <c r="A33" s="61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</row>
    <row r="34" spans="1:14">
      <c r="A34" s="61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</row>
    <row r="35" spans="1:14">
      <c r="A35" s="61"/>
      <c r="B35" s="62"/>
      <c r="C35" s="62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</row>
    <row r="36" spans="1:14">
      <c r="A36" s="61"/>
      <c r="B36" s="62"/>
      <c r="C36" s="62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</row>
    <row r="37" spans="1:14">
      <c r="A37" s="61"/>
      <c r="B37" s="62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</row>
    <row r="38" spans="1:14">
      <c r="A38" s="64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</row>
    <row r="39" spans="1:14">
      <c r="A39" s="64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</row>
    <row r="40" spans="1:14">
      <c r="A40" s="64"/>
      <c r="B40" s="63"/>
      <c r="C40" s="63"/>
    </row>
  </sheetData>
  <mergeCells count="70">
    <mergeCell ref="P14:P15"/>
    <mergeCell ref="A36:C36"/>
    <mergeCell ref="A37:C37"/>
    <mergeCell ref="D36:N36"/>
    <mergeCell ref="D37:N37"/>
    <mergeCell ref="B14:C14"/>
    <mergeCell ref="D14:D15"/>
    <mergeCell ref="E14:E15"/>
    <mergeCell ref="F14:F15"/>
    <mergeCell ref="O14:O15"/>
    <mergeCell ref="I14:I15"/>
    <mergeCell ref="J14:J15"/>
    <mergeCell ref="G14:G15"/>
    <mergeCell ref="M14:M15"/>
    <mergeCell ref="N14:N15"/>
    <mergeCell ref="K14:K15"/>
    <mergeCell ref="L14:L15"/>
    <mergeCell ref="H14:H15"/>
    <mergeCell ref="A2:B2"/>
    <mergeCell ref="A1:N1"/>
    <mergeCell ref="C2:F2"/>
    <mergeCell ref="C4:F4"/>
    <mergeCell ref="A3:B3"/>
    <mergeCell ref="A4:B4"/>
    <mergeCell ref="C3:D3"/>
    <mergeCell ref="E3:F3"/>
    <mergeCell ref="G2:N5"/>
    <mergeCell ref="A5:B5"/>
    <mergeCell ref="A6:B6"/>
    <mergeCell ref="A7:B7"/>
    <mergeCell ref="C5:D5"/>
    <mergeCell ref="E5:F5"/>
    <mergeCell ref="C6:F6"/>
    <mergeCell ref="C8:D8"/>
    <mergeCell ref="E8:F8"/>
    <mergeCell ref="C11:F11"/>
    <mergeCell ref="A13:B13"/>
    <mergeCell ref="A8:B8"/>
    <mergeCell ref="A9:B9"/>
    <mergeCell ref="A10:B10"/>
    <mergeCell ref="A11:B11"/>
    <mergeCell ref="A12:B12"/>
    <mergeCell ref="M10:N10"/>
    <mergeCell ref="L11:L12"/>
    <mergeCell ref="M11:N12"/>
    <mergeCell ref="G8:K13"/>
    <mergeCell ref="M13:N13"/>
    <mergeCell ref="L8:N8"/>
    <mergeCell ref="M9:N9"/>
    <mergeCell ref="G6:N6"/>
    <mergeCell ref="G7:N7"/>
    <mergeCell ref="A34:C34"/>
    <mergeCell ref="D34:N34"/>
    <mergeCell ref="A35:C35"/>
    <mergeCell ref="D35:N35"/>
    <mergeCell ref="C13:D13"/>
    <mergeCell ref="E13:F13"/>
    <mergeCell ref="A31:C31"/>
    <mergeCell ref="D31:N31"/>
    <mergeCell ref="A32:C32"/>
    <mergeCell ref="D32:N32"/>
    <mergeCell ref="A33:C33"/>
    <mergeCell ref="D33:N33"/>
    <mergeCell ref="C9:D9"/>
    <mergeCell ref="E9:F9"/>
    <mergeCell ref="A40:C40"/>
    <mergeCell ref="A39:C39"/>
    <mergeCell ref="D39:N39"/>
    <mergeCell ref="A38:C38"/>
    <mergeCell ref="D38:N38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P40"/>
  <sheetViews>
    <sheetView workbookViewId="0">
      <selection activeCell="G8" sqref="G8:K13"/>
    </sheetView>
  </sheetViews>
  <sheetFormatPr baseColWidth="10" defaultRowHeight="15"/>
  <cols>
    <col min="1" max="1" width="9.28515625" style="48" customWidth="1"/>
    <col min="2" max="2" width="7.7109375" style="48" customWidth="1"/>
    <col min="3" max="3" width="8" style="48" bestFit="1" customWidth="1"/>
    <col min="4" max="4" width="11.28515625" style="48" customWidth="1"/>
    <col min="5" max="5" width="8" style="48" customWidth="1"/>
    <col min="6" max="6" width="10.7109375" style="48" customWidth="1"/>
    <col min="7" max="8" width="11" style="48" customWidth="1"/>
    <col min="9" max="9" width="6.85546875" style="48" customWidth="1"/>
    <col min="10" max="10" width="10.7109375" style="48" customWidth="1"/>
    <col min="11" max="14" width="11.42578125" style="48"/>
    <col min="15" max="15" width="8.28515625" style="48" customWidth="1"/>
    <col min="16" max="16384" width="11.42578125" style="48"/>
  </cols>
  <sheetData>
    <row r="1" spans="1:16" ht="51" customHeight="1">
      <c r="A1" s="98" t="s">
        <v>38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100"/>
    </row>
    <row r="2" spans="1:16" ht="18" customHeight="1">
      <c r="A2" s="55" t="s">
        <v>0</v>
      </c>
      <c r="B2" s="56"/>
      <c r="C2" s="56"/>
      <c r="D2" s="56"/>
      <c r="E2" s="56"/>
      <c r="F2" s="69"/>
      <c r="G2" s="72" t="s">
        <v>41</v>
      </c>
      <c r="H2" s="73"/>
      <c r="I2" s="74"/>
      <c r="J2" s="74"/>
      <c r="K2" s="74"/>
      <c r="L2" s="74"/>
      <c r="M2" s="74"/>
      <c r="N2" s="75"/>
    </row>
    <row r="3" spans="1:16" ht="27.75" customHeight="1">
      <c r="A3" s="55" t="s">
        <v>23</v>
      </c>
      <c r="B3" s="56"/>
      <c r="C3" s="56" t="s">
        <v>36</v>
      </c>
      <c r="D3" s="56"/>
      <c r="E3" s="56" t="s">
        <v>24</v>
      </c>
      <c r="F3" s="69"/>
      <c r="G3" s="76"/>
      <c r="H3" s="77"/>
      <c r="I3" s="62"/>
      <c r="J3" s="62"/>
      <c r="K3" s="62"/>
      <c r="L3" s="62"/>
      <c r="M3" s="62"/>
      <c r="N3" s="78"/>
    </row>
    <row r="4" spans="1:16">
      <c r="A4" s="55" t="s">
        <v>8</v>
      </c>
      <c r="B4" s="56"/>
      <c r="C4" s="56"/>
      <c r="D4" s="56"/>
      <c r="E4" s="56"/>
      <c r="F4" s="69"/>
      <c r="G4" s="76"/>
      <c r="H4" s="77"/>
      <c r="I4" s="62"/>
      <c r="J4" s="62"/>
      <c r="K4" s="62"/>
      <c r="L4" s="62"/>
      <c r="M4" s="62"/>
      <c r="N4" s="78"/>
    </row>
    <row r="5" spans="1:16" ht="49.5" customHeight="1">
      <c r="A5" s="55" t="s">
        <v>22</v>
      </c>
      <c r="B5" s="56"/>
      <c r="C5" s="95" t="s">
        <v>39</v>
      </c>
      <c r="D5" s="95"/>
      <c r="E5" s="95" t="s">
        <v>40</v>
      </c>
      <c r="F5" s="96"/>
      <c r="G5" s="76"/>
      <c r="H5" s="77"/>
      <c r="I5" s="62"/>
      <c r="J5" s="62"/>
      <c r="K5" s="62"/>
      <c r="L5" s="62"/>
      <c r="M5" s="62"/>
      <c r="N5" s="78"/>
    </row>
    <row r="6" spans="1:16">
      <c r="A6" s="55" t="s">
        <v>15</v>
      </c>
      <c r="B6" s="56"/>
      <c r="C6" s="97">
        <v>0</v>
      </c>
      <c r="D6" s="66"/>
      <c r="E6" s="66"/>
      <c r="F6" s="94"/>
      <c r="G6" s="83" t="s">
        <v>42</v>
      </c>
      <c r="H6" s="84"/>
      <c r="I6" s="84"/>
      <c r="J6" s="84"/>
      <c r="K6" s="84"/>
      <c r="L6" s="84"/>
      <c r="M6" s="84"/>
      <c r="N6" s="84"/>
    </row>
    <row r="7" spans="1:16" ht="28.5" customHeight="1">
      <c r="A7" s="55" t="s">
        <v>20</v>
      </c>
      <c r="B7" s="56"/>
      <c r="C7" s="22" t="s">
        <v>17</v>
      </c>
      <c r="D7" s="24">
        <v>0</v>
      </c>
      <c r="E7" s="24">
        <v>0</v>
      </c>
      <c r="F7" s="25">
        <f>D7+E7</f>
        <v>0</v>
      </c>
      <c r="G7" s="79" t="s">
        <v>43</v>
      </c>
      <c r="H7" s="80"/>
      <c r="I7" s="81"/>
      <c r="J7" s="81"/>
      <c r="K7" s="81"/>
      <c r="L7" s="81"/>
      <c r="M7" s="81"/>
      <c r="N7" s="82"/>
    </row>
    <row r="8" spans="1:16">
      <c r="A8" s="55" t="s">
        <v>21</v>
      </c>
      <c r="B8" s="56"/>
      <c r="C8" s="66">
        <v>0</v>
      </c>
      <c r="D8" s="66"/>
      <c r="E8" s="66">
        <v>0</v>
      </c>
      <c r="F8" s="94"/>
      <c r="G8" s="87"/>
      <c r="H8" s="88"/>
      <c r="I8" s="89"/>
      <c r="J8" s="89"/>
      <c r="K8" s="89"/>
      <c r="L8" s="85" t="s">
        <v>25</v>
      </c>
      <c r="M8" s="80"/>
      <c r="N8" s="86"/>
    </row>
    <row r="9" spans="1:16" ht="15" customHeight="1">
      <c r="A9" s="55" t="s">
        <v>18</v>
      </c>
      <c r="B9" s="56"/>
      <c r="C9" s="66">
        <v>0</v>
      </c>
      <c r="D9" s="66"/>
      <c r="E9" s="66">
        <v>0</v>
      </c>
      <c r="F9" s="94"/>
      <c r="G9" s="90"/>
      <c r="H9" s="91"/>
      <c r="I9" s="89"/>
      <c r="J9" s="89"/>
      <c r="K9" s="89"/>
      <c r="L9" s="23" t="s">
        <v>26</v>
      </c>
      <c r="M9" s="70"/>
      <c r="N9" s="70"/>
    </row>
    <row r="10" spans="1:16" ht="28.5" customHeight="1">
      <c r="A10" s="55" t="s">
        <v>19</v>
      </c>
      <c r="B10" s="56"/>
      <c r="C10" s="22" t="s">
        <v>17</v>
      </c>
      <c r="D10" s="24" t="e">
        <f>(D7/C8)*C9</f>
        <v>#DIV/0!</v>
      </c>
      <c r="E10" s="24">
        <v>0</v>
      </c>
      <c r="F10" s="25" t="e">
        <f>D10+E10</f>
        <v>#DIV/0!</v>
      </c>
      <c r="G10" s="90"/>
      <c r="H10" s="91"/>
      <c r="I10" s="89"/>
      <c r="J10" s="89"/>
      <c r="K10" s="89"/>
      <c r="L10" s="23" t="s">
        <v>27</v>
      </c>
      <c r="M10" s="70"/>
      <c r="N10" s="65"/>
    </row>
    <row r="11" spans="1:16" ht="15" customHeight="1">
      <c r="A11" s="55" t="s">
        <v>13</v>
      </c>
      <c r="B11" s="56"/>
      <c r="C11" s="66"/>
      <c r="D11" s="66"/>
      <c r="E11" s="66"/>
      <c r="F11" s="94"/>
      <c r="G11" s="90"/>
      <c r="H11" s="91"/>
      <c r="I11" s="89"/>
      <c r="J11" s="89"/>
      <c r="K11" s="89"/>
      <c r="L11" s="71" t="s">
        <v>28</v>
      </c>
      <c r="M11" s="65"/>
      <c r="N11" s="65"/>
    </row>
    <row r="12" spans="1:16" ht="15" customHeight="1">
      <c r="A12" s="55" t="s">
        <v>1</v>
      </c>
      <c r="B12" s="56"/>
      <c r="C12" s="46" t="s">
        <v>31</v>
      </c>
      <c r="D12" s="30">
        <v>0</v>
      </c>
      <c r="E12" s="31" t="s">
        <v>32</v>
      </c>
      <c r="F12" s="47"/>
      <c r="G12" s="90"/>
      <c r="H12" s="91"/>
      <c r="I12" s="89"/>
      <c r="J12" s="89"/>
      <c r="K12" s="89"/>
      <c r="L12" s="71"/>
      <c r="M12" s="65"/>
      <c r="N12" s="65"/>
      <c r="O12" s="44"/>
    </row>
    <row r="13" spans="1:16" ht="15" customHeight="1">
      <c r="A13" s="55" t="s">
        <v>12</v>
      </c>
      <c r="B13" s="56"/>
      <c r="C13" s="66" t="s">
        <v>34</v>
      </c>
      <c r="D13" s="66"/>
      <c r="E13" s="67">
        <v>0</v>
      </c>
      <c r="F13" s="68"/>
      <c r="G13" s="92"/>
      <c r="H13" s="93"/>
      <c r="I13" s="93"/>
      <c r="J13" s="93"/>
      <c r="K13" s="93"/>
      <c r="L13" s="23" t="s">
        <v>29</v>
      </c>
      <c r="M13" s="65" t="e">
        <f>(F10/30)*M11</f>
        <v>#DIV/0!</v>
      </c>
      <c r="N13" s="65"/>
      <c r="O13" s="44"/>
    </row>
    <row r="14" spans="1:16" ht="15" customHeight="1">
      <c r="A14" s="3"/>
      <c r="B14" s="57" t="s">
        <v>11</v>
      </c>
      <c r="C14" s="58"/>
      <c r="D14" s="59" t="s">
        <v>10</v>
      </c>
      <c r="E14" s="101" t="s">
        <v>9</v>
      </c>
      <c r="F14" s="101" t="s">
        <v>16</v>
      </c>
      <c r="G14" s="101" t="s">
        <v>37</v>
      </c>
      <c r="H14" s="101" t="s">
        <v>35</v>
      </c>
      <c r="I14" s="101" t="s">
        <v>14</v>
      </c>
      <c r="J14" s="101" t="s">
        <v>2</v>
      </c>
      <c r="K14" s="59" t="s">
        <v>3</v>
      </c>
      <c r="L14" s="59" t="s">
        <v>4</v>
      </c>
      <c r="M14" s="59" t="s">
        <v>5</v>
      </c>
      <c r="N14" s="59" t="s">
        <v>6</v>
      </c>
      <c r="O14" s="106" t="s">
        <v>33</v>
      </c>
      <c r="P14" s="105" t="s">
        <v>44</v>
      </c>
    </row>
    <row r="15" spans="1:16">
      <c r="A15" s="13"/>
      <c r="B15" s="45" t="s">
        <v>2</v>
      </c>
      <c r="C15" s="45" t="s">
        <v>3</v>
      </c>
      <c r="D15" s="60"/>
      <c r="E15" s="102"/>
      <c r="F15" s="102"/>
      <c r="G15" s="103"/>
      <c r="H15" s="110"/>
      <c r="I15" s="103"/>
      <c r="J15" s="103"/>
      <c r="K15" s="104"/>
      <c r="L15" s="104"/>
      <c r="M15" s="104"/>
      <c r="N15" s="104"/>
      <c r="O15" s="107"/>
      <c r="P15" s="105"/>
    </row>
    <row r="16" spans="1:16" ht="15" customHeight="1">
      <c r="A16" s="1">
        <v>42005</v>
      </c>
      <c r="B16" s="32"/>
      <c r="C16" s="32"/>
      <c r="D16" s="18"/>
      <c r="E16" s="18"/>
      <c r="F16" s="18"/>
      <c r="G16" s="19"/>
      <c r="H16" s="19"/>
      <c r="I16" s="19"/>
      <c r="J16" s="17"/>
      <c r="K16" s="4"/>
      <c r="L16" s="2">
        <f>E13</f>
        <v>0</v>
      </c>
      <c r="M16" s="8">
        <f>(J16+I16+K16)*L16</f>
        <v>0</v>
      </c>
      <c r="N16" s="8">
        <f>I16+J16+K16-M16-G16-H16</f>
        <v>0</v>
      </c>
      <c r="O16" s="51"/>
      <c r="P16" s="50"/>
    </row>
    <row r="17" spans="1:16">
      <c r="A17" s="1">
        <v>42036</v>
      </c>
      <c r="B17" s="32"/>
      <c r="C17" s="32"/>
      <c r="D17" s="21"/>
      <c r="E17" s="21"/>
      <c r="F17" s="21"/>
      <c r="G17" s="20"/>
      <c r="H17" s="20"/>
      <c r="I17" s="20"/>
      <c r="J17" s="16"/>
      <c r="K17" s="49"/>
      <c r="L17" s="2">
        <f>E13</f>
        <v>0</v>
      </c>
      <c r="M17" s="8">
        <f t="shared" ref="M17:M27" si="0">(J17+I17+K17)*L17</f>
        <v>0</v>
      </c>
      <c r="N17" s="8">
        <f t="shared" ref="N17:N27" si="1">I17+J17+K17-M17-G17-H17</f>
        <v>0</v>
      </c>
      <c r="O17" s="51"/>
      <c r="P17" s="50"/>
    </row>
    <row r="18" spans="1:16">
      <c r="A18" s="1">
        <v>42064</v>
      </c>
      <c r="B18" s="32"/>
      <c r="C18" s="32"/>
      <c r="D18" s="21"/>
      <c r="E18" s="21"/>
      <c r="F18" s="21"/>
      <c r="G18" s="20"/>
      <c r="H18" s="20"/>
      <c r="I18" s="20"/>
      <c r="J18" s="16"/>
      <c r="K18" s="49"/>
      <c r="L18" s="2">
        <f>E13</f>
        <v>0</v>
      </c>
      <c r="M18" s="8">
        <f t="shared" si="0"/>
        <v>0</v>
      </c>
      <c r="N18" s="8">
        <f t="shared" si="1"/>
        <v>0</v>
      </c>
      <c r="O18" s="51"/>
      <c r="P18" s="50"/>
    </row>
    <row r="19" spans="1:16" ht="20.25" customHeight="1">
      <c r="A19" s="53">
        <v>42095</v>
      </c>
      <c r="B19" s="33"/>
      <c r="C19" s="11"/>
      <c r="D19" s="12"/>
      <c r="E19" s="12"/>
      <c r="F19" s="12"/>
      <c r="G19" s="11"/>
      <c r="H19" s="11"/>
      <c r="I19" s="11"/>
      <c r="J19" s="15"/>
      <c r="K19" s="11"/>
      <c r="L19" s="35">
        <f>E13</f>
        <v>0</v>
      </c>
      <c r="M19" s="11">
        <f t="shared" si="0"/>
        <v>0</v>
      </c>
      <c r="N19" s="11">
        <f t="shared" si="1"/>
        <v>0</v>
      </c>
      <c r="O19" s="52"/>
      <c r="P19" s="54"/>
    </row>
    <row r="20" spans="1:16">
      <c r="A20" s="1">
        <v>42125</v>
      </c>
      <c r="B20" s="32"/>
      <c r="C20" s="8"/>
      <c r="D20" s="6"/>
      <c r="E20" s="6"/>
      <c r="F20" s="6"/>
      <c r="G20" s="8"/>
      <c r="H20" s="8"/>
      <c r="I20" s="8"/>
      <c r="J20" s="14"/>
      <c r="K20" s="8"/>
      <c r="L20" s="2">
        <f>E13</f>
        <v>0</v>
      </c>
      <c r="M20" s="8">
        <f t="shared" si="0"/>
        <v>0</v>
      </c>
      <c r="N20" s="8">
        <f t="shared" si="1"/>
        <v>0</v>
      </c>
      <c r="O20" s="51"/>
      <c r="P20" s="50"/>
    </row>
    <row r="21" spans="1:16">
      <c r="A21" s="1">
        <v>42156</v>
      </c>
      <c r="B21" s="32"/>
      <c r="C21" s="8"/>
      <c r="D21" s="6"/>
      <c r="E21" s="6"/>
      <c r="F21" s="6"/>
      <c r="G21" s="8"/>
      <c r="H21" s="8"/>
      <c r="I21" s="8"/>
      <c r="J21" s="14"/>
      <c r="K21" s="8"/>
      <c r="L21" s="35">
        <f>E13</f>
        <v>0</v>
      </c>
      <c r="M21" s="11">
        <f t="shared" si="0"/>
        <v>0</v>
      </c>
      <c r="N21" s="8">
        <f t="shared" si="1"/>
        <v>0</v>
      </c>
      <c r="O21" s="52"/>
      <c r="P21" s="50"/>
    </row>
    <row r="22" spans="1:16">
      <c r="A22" s="1">
        <v>42186</v>
      </c>
      <c r="B22" s="32"/>
      <c r="C22" s="8"/>
      <c r="D22" s="6"/>
      <c r="E22" s="6"/>
      <c r="F22" s="6"/>
      <c r="G22" s="8"/>
      <c r="H22" s="8"/>
      <c r="I22" s="8"/>
      <c r="J22" s="14"/>
      <c r="K22" s="8"/>
      <c r="L22" s="2">
        <f>E13</f>
        <v>0</v>
      </c>
      <c r="M22" s="8">
        <f t="shared" si="0"/>
        <v>0</v>
      </c>
      <c r="N22" s="8">
        <f t="shared" si="1"/>
        <v>0</v>
      </c>
      <c r="O22" s="51"/>
      <c r="P22" s="50"/>
    </row>
    <row r="23" spans="1:16">
      <c r="A23" s="1">
        <v>42217</v>
      </c>
      <c r="B23" s="37"/>
      <c r="C23" s="29"/>
      <c r="D23" s="28"/>
      <c r="E23" s="28"/>
      <c r="F23" s="28"/>
      <c r="G23" s="29"/>
      <c r="H23" s="29"/>
      <c r="I23" s="29"/>
      <c r="J23" s="27"/>
      <c r="K23" s="29"/>
      <c r="L23" s="36">
        <f>E13</f>
        <v>0</v>
      </c>
      <c r="M23" s="29">
        <f t="shared" si="0"/>
        <v>0</v>
      </c>
      <c r="N23" s="8">
        <f t="shared" si="1"/>
        <v>0</v>
      </c>
      <c r="O23" s="51"/>
      <c r="P23" s="50"/>
    </row>
    <row r="24" spans="1:16">
      <c r="A24" s="1">
        <v>42248</v>
      </c>
      <c r="B24" s="32"/>
      <c r="C24" s="8"/>
      <c r="D24" s="6"/>
      <c r="E24" s="6"/>
      <c r="F24" s="6"/>
      <c r="G24" s="8"/>
      <c r="H24" s="8"/>
      <c r="I24" s="8"/>
      <c r="J24" s="14"/>
      <c r="K24" s="8"/>
      <c r="L24" s="2">
        <f>E13</f>
        <v>0</v>
      </c>
      <c r="M24" s="8">
        <f t="shared" si="0"/>
        <v>0</v>
      </c>
      <c r="N24" s="8">
        <f t="shared" si="1"/>
        <v>0</v>
      </c>
      <c r="O24" s="51"/>
      <c r="P24" s="50"/>
    </row>
    <row r="25" spans="1:16">
      <c r="A25" s="1">
        <v>42278</v>
      </c>
      <c r="B25" s="32"/>
      <c r="C25" s="8"/>
      <c r="D25" s="6"/>
      <c r="E25" s="6"/>
      <c r="F25" s="6"/>
      <c r="G25" s="8"/>
      <c r="H25" s="8"/>
      <c r="I25" s="8"/>
      <c r="J25" s="14"/>
      <c r="K25" s="8"/>
      <c r="L25" s="2">
        <f>E13</f>
        <v>0</v>
      </c>
      <c r="M25" s="8">
        <f t="shared" si="0"/>
        <v>0</v>
      </c>
      <c r="N25" s="8">
        <f t="shared" si="1"/>
        <v>0</v>
      </c>
      <c r="O25" s="51"/>
      <c r="P25" s="50"/>
    </row>
    <row r="26" spans="1:16">
      <c r="A26" s="1">
        <v>42309</v>
      </c>
      <c r="B26" s="33"/>
      <c r="C26" s="11"/>
      <c r="D26" s="12"/>
      <c r="E26" s="12"/>
      <c r="F26" s="12"/>
      <c r="G26" s="11"/>
      <c r="H26" s="11"/>
      <c r="I26" s="11"/>
      <c r="J26" s="15"/>
      <c r="K26" s="8"/>
      <c r="L26" s="2">
        <f>E13</f>
        <v>0</v>
      </c>
      <c r="M26" s="8">
        <f t="shared" si="0"/>
        <v>0</v>
      </c>
      <c r="N26" s="8">
        <f t="shared" si="1"/>
        <v>0</v>
      </c>
      <c r="O26" s="51"/>
      <c r="P26" s="50"/>
    </row>
    <row r="27" spans="1:16">
      <c r="A27" s="1">
        <v>42339</v>
      </c>
      <c r="B27" s="32"/>
      <c r="C27" s="11"/>
      <c r="D27" s="12"/>
      <c r="E27" s="12"/>
      <c r="F27" s="12"/>
      <c r="G27" s="11"/>
      <c r="H27" s="11"/>
      <c r="I27" s="11"/>
      <c r="J27" s="15"/>
      <c r="K27" s="8"/>
      <c r="L27" s="2">
        <f>E13</f>
        <v>0</v>
      </c>
      <c r="M27" s="8">
        <f t="shared" si="0"/>
        <v>0</v>
      </c>
      <c r="N27" s="8">
        <f t="shared" si="1"/>
        <v>0</v>
      </c>
      <c r="O27" s="51"/>
      <c r="P27" s="50"/>
    </row>
    <row r="28" spans="1:16">
      <c r="A28" s="7" t="s">
        <v>7</v>
      </c>
      <c r="B28" s="34">
        <f>SUM(B16:B27)</f>
        <v>0</v>
      </c>
      <c r="C28" s="9">
        <f>SUM(C16:C27)</f>
        <v>0</v>
      </c>
      <c r="D28" s="5"/>
      <c r="E28" s="5"/>
      <c r="F28" s="5"/>
      <c r="G28" s="9">
        <f>G16+G17+G18+G19+G20+G21+G22+G23+G24+G25+G26+G27</f>
        <v>0</v>
      </c>
      <c r="H28" s="9">
        <f>SUM(H16:H27)</f>
        <v>0</v>
      </c>
      <c r="I28" s="9">
        <f>I16+I17+I18+I19+I20+I21+I22+I23+I24+I25+I26+I27</f>
        <v>0</v>
      </c>
      <c r="J28" s="9">
        <f>SUM(J16:J27)</f>
        <v>0</v>
      </c>
      <c r="K28" s="9">
        <f>SUM(K16:K27)</f>
        <v>0</v>
      </c>
      <c r="L28" s="2">
        <f>E13</f>
        <v>0</v>
      </c>
      <c r="M28" s="8">
        <f>SUM(M16:M27)</f>
        <v>0</v>
      </c>
      <c r="N28" s="8">
        <f>SUM(N16:N27)</f>
        <v>0</v>
      </c>
      <c r="O28" s="51"/>
      <c r="P28" s="50"/>
    </row>
    <row r="29" spans="1:16">
      <c r="K29" s="10"/>
      <c r="M29" s="10"/>
      <c r="N29" s="26"/>
    </row>
    <row r="30" spans="1:16">
      <c r="A30" s="48" t="s">
        <v>30</v>
      </c>
    </row>
    <row r="31" spans="1:16" ht="30.75" customHeight="1">
      <c r="A31" s="62"/>
      <c r="B31" s="62"/>
      <c r="C31" s="62"/>
      <c r="D31" s="109"/>
      <c r="E31" s="109"/>
      <c r="F31" s="109"/>
      <c r="G31" s="109"/>
      <c r="H31" s="109"/>
      <c r="I31" s="109"/>
      <c r="J31" s="109"/>
      <c r="K31" s="109"/>
      <c r="L31" s="109"/>
      <c r="M31" s="109"/>
      <c r="N31" s="109"/>
    </row>
    <row r="32" spans="1:16">
      <c r="A32" s="61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</row>
    <row r="33" spans="1:14">
      <c r="A33" s="61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</row>
    <row r="34" spans="1:14">
      <c r="A34" s="61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</row>
    <row r="35" spans="1:14">
      <c r="A35" s="61"/>
      <c r="B35" s="62"/>
      <c r="C35" s="62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</row>
    <row r="36" spans="1:14">
      <c r="A36" s="61"/>
      <c r="B36" s="62"/>
      <c r="C36" s="62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</row>
    <row r="37" spans="1:14">
      <c r="A37" s="61"/>
      <c r="B37" s="62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</row>
    <row r="38" spans="1:14">
      <c r="A38" s="64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</row>
    <row r="39" spans="1:14">
      <c r="A39" s="64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</row>
    <row r="40" spans="1:14">
      <c r="A40" s="64"/>
      <c r="B40" s="63"/>
      <c r="C40" s="63"/>
    </row>
  </sheetData>
  <mergeCells count="70">
    <mergeCell ref="P14:P15"/>
    <mergeCell ref="O14:O15"/>
    <mergeCell ref="I14:I15"/>
    <mergeCell ref="J14:J15"/>
    <mergeCell ref="G14:G15"/>
    <mergeCell ref="A35:C35"/>
    <mergeCell ref="D35:N35"/>
    <mergeCell ref="M14:M15"/>
    <mergeCell ref="N14:N15"/>
    <mergeCell ref="E14:E15"/>
    <mergeCell ref="F14:F15"/>
    <mergeCell ref="A34:C34"/>
    <mergeCell ref="D34:N34"/>
    <mergeCell ref="A32:C32"/>
    <mergeCell ref="D32:N32"/>
    <mergeCell ref="A33:C33"/>
    <mergeCell ref="D33:N33"/>
    <mergeCell ref="K14:K15"/>
    <mergeCell ref="L14:L15"/>
    <mergeCell ref="H14:H15"/>
    <mergeCell ref="A7:B7"/>
    <mergeCell ref="A36:C36"/>
    <mergeCell ref="A37:C37"/>
    <mergeCell ref="D36:N36"/>
    <mergeCell ref="D37:N37"/>
    <mergeCell ref="L8:N8"/>
    <mergeCell ref="M9:N9"/>
    <mergeCell ref="G8:K13"/>
    <mergeCell ref="C8:D8"/>
    <mergeCell ref="E8:F8"/>
    <mergeCell ref="C9:D9"/>
    <mergeCell ref="E9:F9"/>
    <mergeCell ref="A8:B8"/>
    <mergeCell ref="M13:N13"/>
    <mergeCell ref="A31:C31"/>
    <mergeCell ref="D31:N31"/>
    <mergeCell ref="C4:F4"/>
    <mergeCell ref="A5:B5"/>
    <mergeCell ref="A6:B6"/>
    <mergeCell ref="C6:F6"/>
    <mergeCell ref="A2:B2"/>
    <mergeCell ref="C2:F2"/>
    <mergeCell ref="A3:B3"/>
    <mergeCell ref="A4:B4"/>
    <mergeCell ref="A1:N1"/>
    <mergeCell ref="A10:B10"/>
    <mergeCell ref="A11:B11"/>
    <mergeCell ref="C11:F11"/>
    <mergeCell ref="C5:D5"/>
    <mergeCell ref="E5:F5"/>
    <mergeCell ref="C3:D3"/>
    <mergeCell ref="E3:F3"/>
    <mergeCell ref="M10:N10"/>
    <mergeCell ref="L11:L12"/>
    <mergeCell ref="M11:N12"/>
    <mergeCell ref="G2:N5"/>
    <mergeCell ref="G6:N6"/>
    <mergeCell ref="G7:N7"/>
    <mergeCell ref="A12:B12"/>
    <mergeCell ref="A9:B9"/>
    <mergeCell ref="C13:D13"/>
    <mergeCell ref="E13:F13"/>
    <mergeCell ref="A13:B13"/>
    <mergeCell ref="B14:C14"/>
    <mergeCell ref="D14:D15"/>
    <mergeCell ref="A38:C38"/>
    <mergeCell ref="D38:N38"/>
    <mergeCell ref="A39:C39"/>
    <mergeCell ref="D39:N39"/>
    <mergeCell ref="A40:C40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P40"/>
  <sheetViews>
    <sheetView workbookViewId="0">
      <selection activeCell="G8" sqref="G8:K13"/>
    </sheetView>
  </sheetViews>
  <sheetFormatPr baseColWidth="10" defaultRowHeight="15"/>
  <cols>
    <col min="1" max="1" width="9.28515625" style="48" customWidth="1"/>
    <col min="2" max="2" width="7.7109375" style="48" customWidth="1"/>
    <col min="3" max="3" width="8" style="48" bestFit="1" customWidth="1"/>
    <col min="4" max="4" width="11.28515625" style="48" customWidth="1"/>
    <col min="5" max="5" width="8" style="48" customWidth="1"/>
    <col min="6" max="6" width="10.7109375" style="48" customWidth="1"/>
    <col min="7" max="8" width="11" style="48" customWidth="1"/>
    <col min="9" max="9" width="6.85546875" style="48" customWidth="1"/>
    <col min="10" max="10" width="10.7109375" style="48" customWidth="1"/>
    <col min="11" max="14" width="11.42578125" style="48"/>
    <col min="15" max="15" width="8.28515625" style="48" customWidth="1"/>
    <col min="16" max="16384" width="11.42578125" style="48"/>
  </cols>
  <sheetData>
    <row r="1" spans="1:16" ht="51" customHeight="1">
      <c r="A1" s="98" t="s">
        <v>38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100"/>
    </row>
    <row r="2" spans="1:16" ht="18" customHeight="1">
      <c r="A2" s="55" t="s">
        <v>0</v>
      </c>
      <c r="B2" s="56"/>
      <c r="C2" s="56"/>
      <c r="D2" s="56"/>
      <c r="E2" s="56"/>
      <c r="F2" s="69"/>
      <c r="G2" s="72" t="s">
        <v>41</v>
      </c>
      <c r="H2" s="73"/>
      <c r="I2" s="74"/>
      <c r="J2" s="74"/>
      <c r="K2" s="74"/>
      <c r="L2" s="74"/>
      <c r="M2" s="74"/>
      <c r="N2" s="75"/>
    </row>
    <row r="3" spans="1:16" ht="27.75" customHeight="1">
      <c r="A3" s="55" t="s">
        <v>23</v>
      </c>
      <c r="B3" s="56"/>
      <c r="C3" s="56" t="s">
        <v>36</v>
      </c>
      <c r="D3" s="56"/>
      <c r="E3" s="56" t="s">
        <v>24</v>
      </c>
      <c r="F3" s="69"/>
      <c r="G3" s="76"/>
      <c r="H3" s="77"/>
      <c r="I3" s="62"/>
      <c r="J3" s="62"/>
      <c r="K3" s="62"/>
      <c r="L3" s="62"/>
      <c r="M3" s="62"/>
      <c r="N3" s="78"/>
    </row>
    <row r="4" spans="1:16">
      <c r="A4" s="55" t="s">
        <v>8</v>
      </c>
      <c r="B4" s="56"/>
      <c r="C4" s="56"/>
      <c r="D4" s="56"/>
      <c r="E4" s="56"/>
      <c r="F4" s="69"/>
      <c r="G4" s="76"/>
      <c r="H4" s="77"/>
      <c r="I4" s="62"/>
      <c r="J4" s="62"/>
      <c r="K4" s="62"/>
      <c r="L4" s="62"/>
      <c r="M4" s="62"/>
      <c r="N4" s="78"/>
    </row>
    <row r="5" spans="1:16" ht="49.5" customHeight="1">
      <c r="A5" s="55" t="s">
        <v>22</v>
      </c>
      <c r="B5" s="56"/>
      <c r="C5" s="95" t="s">
        <v>39</v>
      </c>
      <c r="D5" s="95"/>
      <c r="E5" s="95" t="s">
        <v>40</v>
      </c>
      <c r="F5" s="96"/>
      <c r="G5" s="76"/>
      <c r="H5" s="77"/>
      <c r="I5" s="62"/>
      <c r="J5" s="62"/>
      <c r="K5" s="62"/>
      <c r="L5" s="62"/>
      <c r="M5" s="62"/>
      <c r="N5" s="78"/>
    </row>
    <row r="6" spans="1:16">
      <c r="A6" s="55" t="s">
        <v>15</v>
      </c>
      <c r="B6" s="56"/>
      <c r="C6" s="97">
        <v>0</v>
      </c>
      <c r="D6" s="66"/>
      <c r="E6" s="66"/>
      <c r="F6" s="94"/>
      <c r="G6" s="83" t="s">
        <v>42</v>
      </c>
      <c r="H6" s="84"/>
      <c r="I6" s="84"/>
      <c r="J6" s="84"/>
      <c r="K6" s="84"/>
      <c r="L6" s="84"/>
      <c r="M6" s="84"/>
      <c r="N6" s="84"/>
    </row>
    <row r="7" spans="1:16" ht="28.5" customHeight="1">
      <c r="A7" s="55" t="s">
        <v>20</v>
      </c>
      <c r="B7" s="56"/>
      <c r="C7" s="22" t="s">
        <v>17</v>
      </c>
      <c r="D7" s="24">
        <v>0</v>
      </c>
      <c r="E7" s="24">
        <v>0</v>
      </c>
      <c r="F7" s="25">
        <f>D7+E7</f>
        <v>0</v>
      </c>
      <c r="G7" s="79" t="s">
        <v>43</v>
      </c>
      <c r="H7" s="80"/>
      <c r="I7" s="81"/>
      <c r="J7" s="81"/>
      <c r="K7" s="81"/>
      <c r="L7" s="81"/>
      <c r="M7" s="81"/>
      <c r="N7" s="82"/>
    </row>
    <row r="8" spans="1:16">
      <c r="A8" s="55" t="s">
        <v>21</v>
      </c>
      <c r="B8" s="56"/>
      <c r="C8" s="66">
        <v>0</v>
      </c>
      <c r="D8" s="66"/>
      <c r="E8" s="66">
        <v>0</v>
      </c>
      <c r="F8" s="94"/>
      <c r="G8" s="87"/>
      <c r="H8" s="88"/>
      <c r="I8" s="89"/>
      <c r="J8" s="89"/>
      <c r="K8" s="89"/>
      <c r="L8" s="85" t="s">
        <v>25</v>
      </c>
      <c r="M8" s="80"/>
      <c r="N8" s="86"/>
    </row>
    <row r="9" spans="1:16" ht="15" customHeight="1">
      <c r="A9" s="55" t="s">
        <v>18</v>
      </c>
      <c r="B9" s="56"/>
      <c r="C9" s="66">
        <v>0</v>
      </c>
      <c r="D9" s="66"/>
      <c r="E9" s="66">
        <v>0</v>
      </c>
      <c r="F9" s="94"/>
      <c r="G9" s="90"/>
      <c r="H9" s="91"/>
      <c r="I9" s="89"/>
      <c r="J9" s="89"/>
      <c r="K9" s="89"/>
      <c r="L9" s="23" t="s">
        <v>26</v>
      </c>
      <c r="M9" s="70"/>
      <c r="N9" s="70"/>
    </row>
    <row r="10" spans="1:16" ht="28.5" customHeight="1">
      <c r="A10" s="55" t="s">
        <v>19</v>
      </c>
      <c r="B10" s="56"/>
      <c r="C10" s="22" t="s">
        <v>17</v>
      </c>
      <c r="D10" s="24" t="e">
        <f>(D7/C8)*C9</f>
        <v>#DIV/0!</v>
      </c>
      <c r="E10" s="24">
        <v>0</v>
      </c>
      <c r="F10" s="25" t="e">
        <f>D10+E10</f>
        <v>#DIV/0!</v>
      </c>
      <c r="G10" s="90"/>
      <c r="H10" s="91"/>
      <c r="I10" s="89"/>
      <c r="J10" s="89"/>
      <c r="K10" s="89"/>
      <c r="L10" s="23" t="s">
        <v>27</v>
      </c>
      <c r="M10" s="70"/>
      <c r="N10" s="65"/>
    </row>
    <row r="11" spans="1:16" ht="15" customHeight="1">
      <c r="A11" s="55" t="s">
        <v>13</v>
      </c>
      <c r="B11" s="56"/>
      <c r="C11" s="66"/>
      <c r="D11" s="66"/>
      <c r="E11" s="66"/>
      <c r="F11" s="94"/>
      <c r="G11" s="90"/>
      <c r="H11" s="91"/>
      <c r="I11" s="89"/>
      <c r="J11" s="89"/>
      <c r="K11" s="89"/>
      <c r="L11" s="71" t="s">
        <v>28</v>
      </c>
      <c r="M11" s="65"/>
      <c r="N11" s="65"/>
    </row>
    <row r="12" spans="1:16" ht="15" customHeight="1">
      <c r="A12" s="55" t="s">
        <v>1</v>
      </c>
      <c r="B12" s="56"/>
      <c r="C12" s="46" t="s">
        <v>31</v>
      </c>
      <c r="D12" s="30">
        <v>0</v>
      </c>
      <c r="E12" s="31" t="s">
        <v>32</v>
      </c>
      <c r="F12" s="47"/>
      <c r="G12" s="90"/>
      <c r="H12" s="91"/>
      <c r="I12" s="89"/>
      <c r="J12" s="89"/>
      <c r="K12" s="89"/>
      <c r="L12" s="71"/>
      <c r="M12" s="65"/>
      <c r="N12" s="65"/>
      <c r="O12" s="44"/>
    </row>
    <row r="13" spans="1:16" ht="15" customHeight="1">
      <c r="A13" s="55" t="s">
        <v>12</v>
      </c>
      <c r="B13" s="56"/>
      <c r="C13" s="66" t="s">
        <v>34</v>
      </c>
      <c r="D13" s="66"/>
      <c r="E13" s="67">
        <v>0</v>
      </c>
      <c r="F13" s="68"/>
      <c r="G13" s="92"/>
      <c r="H13" s="93"/>
      <c r="I13" s="93"/>
      <c r="J13" s="93"/>
      <c r="K13" s="93"/>
      <c r="L13" s="23" t="s">
        <v>29</v>
      </c>
      <c r="M13" s="65" t="e">
        <f>(F10/30)*M11</f>
        <v>#DIV/0!</v>
      </c>
      <c r="N13" s="65"/>
      <c r="O13" s="44"/>
    </row>
    <row r="14" spans="1:16" ht="15" customHeight="1">
      <c r="A14" s="3"/>
      <c r="B14" s="57" t="s">
        <v>11</v>
      </c>
      <c r="C14" s="58"/>
      <c r="D14" s="59" t="s">
        <v>10</v>
      </c>
      <c r="E14" s="101" t="s">
        <v>9</v>
      </c>
      <c r="F14" s="101" t="s">
        <v>16</v>
      </c>
      <c r="G14" s="101" t="s">
        <v>37</v>
      </c>
      <c r="H14" s="101" t="s">
        <v>35</v>
      </c>
      <c r="I14" s="101" t="s">
        <v>14</v>
      </c>
      <c r="J14" s="101" t="s">
        <v>2</v>
      </c>
      <c r="K14" s="59" t="s">
        <v>3</v>
      </c>
      <c r="L14" s="59" t="s">
        <v>4</v>
      </c>
      <c r="M14" s="59" t="s">
        <v>5</v>
      </c>
      <c r="N14" s="59" t="s">
        <v>6</v>
      </c>
      <c r="O14" s="106" t="s">
        <v>33</v>
      </c>
      <c r="P14" s="105" t="s">
        <v>44</v>
      </c>
    </row>
    <row r="15" spans="1:16">
      <c r="A15" s="13"/>
      <c r="B15" s="45" t="s">
        <v>2</v>
      </c>
      <c r="C15" s="45" t="s">
        <v>3</v>
      </c>
      <c r="D15" s="60"/>
      <c r="E15" s="102"/>
      <c r="F15" s="102"/>
      <c r="G15" s="103"/>
      <c r="H15" s="110"/>
      <c r="I15" s="103"/>
      <c r="J15" s="103"/>
      <c r="K15" s="104"/>
      <c r="L15" s="104"/>
      <c r="M15" s="104"/>
      <c r="N15" s="104"/>
      <c r="O15" s="107"/>
      <c r="P15" s="105"/>
    </row>
    <row r="16" spans="1:16" ht="15" customHeight="1">
      <c r="A16" s="1">
        <v>42005</v>
      </c>
      <c r="B16" s="32"/>
      <c r="C16" s="32"/>
      <c r="D16" s="18"/>
      <c r="E16" s="18"/>
      <c r="F16" s="18"/>
      <c r="G16" s="19"/>
      <c r="H16" s="19"/>
      <c r="I16" s="19"/>
      <c r="J16" s="17"/>
      <c r="K16" s="4"/>
      <c r="L16" s="2">
        <f>E13</f>
        <v>0</v>
      </c>
      <c r="M16" s="8">
        <f>(J16+I16+K16)*L16</f>
        <v>0</v>
      </c>
      <c r="N16" s="8">
        <f>I16+J16+K16-M16-G16-H16</f>
        <v>0</v>
      </c>
      <c r="O16" s="51"/>
      <c r="P16" s="50"/>
    </row>
    <row r="17" spans="1:16">
      <c r="A17" s="1">
        <v>42036</v>
      </c>
      <c r="B17" s="32"/>
      <c r="C17" s="32"/>
      <c r="D17" s="21"/>
      <c r="E17" s="21"/>
      <c r="F17" s="21"/>
      <c r="G17" s="20"/>
      <c r="H17" s="20"/>
      <c r="I17" s="20"/>
      <c r="J17" s="16"/>
      <c r="K17" s="49"/>
      <c r="L17" s="2">
        <f>E13</f>
        <v>0</v>
      </c>
      <c r="M17" s="8">
        <f t="shared" ref="M17:M27" si="0">(J17+I17+K17)*L17</f>
        <v>0</v>
      </c>
      <c r="N17" s="8">
        <f t="shared" ref="N17:N27" si="1">I17+J17+K17-M17-G17-H17</f>
        <v>0</v>
      </c>
      <c r="O17" s="51"/>
      <c r="P17" s="50"/>
    </row>
    <row r="18" spans="1:16">
      <c r="A18" s="1">
        <v>42064</v>
      </c>
      <c r="B18" s="32"/>
      <c r="C18" s="32"/>
      <c r="D18" s="21"/>
      <c r="E18" s="21"/>
      <c r="F18" s="21"/>
      <c r="G18" s="20"/>
      <c r="H18" s="20"/>
      <c r="I18" s="20"/>
      <c r="J18" s="16"/>
      <c r="K18" s="49"/>
      <c r="L18" s="2">
        <f>E13</f>
        <v>0</v>
      </c>
      <c r="M18" s="8">
        <f t="shared" si="0"/>
        <v>0</v>
      </c>
      <c r="N18" s="8">
        <f t="shared" si="1"/>
        <v>0</v>
      </c>
      <c r="O18" s="51"/>
      <c r="P18" s="50"/>
    </row>
    <row r="19" spans="1:16" ht="20.25" customHeight="1">
      <c r="A19" s="1">
        <v>42095</v>
      </c>
      <c r="B19" s="33"/>
      <c r="C19" s="11"/>
      <c r="D19" s="12"/>
      <c r="E19" s="12"/>
      <c r="F19" s="12"/>
      <c r="G19" s="11"/>
      <c r="H19" s="11"/>
      <c r="I19" s="11"/>
      <c r="J19" s="15"/>
      <c r="K19" s="11"/>
      <c r="L19" s="35">
        <f>E13</f>
        <v>0</v>
      </c>
      <c r="M19" s="11">
        <f t="shared" si="0"/>
        <v>0</v>
      </c>
      <c r="N19" s="11">
        <f t="shared" si="1"/>
        <v>0</v>
      </c>
      <c r="O19" s="52"/>
      <c r="P19" s="54"/>
    </row>
    <row r="20" spans="1:16">
      <c r="A20" s="1">
        <v>42125</v>
      </c>
      <c r="B20" s="32"/>
      <c r="C20" s="8"/>
      <c r="D20" s="6"/>
      <c r="E20" s="6"/>
      <c r="F20" s="6"/>
      <c r="G20" s="8"/>
      <c r="H20" s="8"/>
      <c r="I20" s="8"/>
      <c r="J20" s="14"/>
      <c r="K20" s="8"/>
      <c r="L20" s="2">
        <f>E13</f>
        <v>0</v>
      </c>
      <c r="M20" s="8">
        <f t="shared" si="0"/>
        <v>0</v>
      </c>
      <c r="N20" s="8">
        <f t="shared" si="1"/>
        <v>0</v>
      </c>
      <c r="O20" s="51"/>
      <c r="P20" s="50"/>
    </row>
    <row r="21" spans="1:16">
      <c r="A21" s="1">
        <v>42156</v>
      </c>
      <c r="B21" s="32"/>
      <c r="C21" s="8"/>
      <c r="D21" s="6"/>
      <c r="E21" s="6"/>
      <c r="F21" s="6"/>
      <c r="G21" s="8"/>
      <c r="H21" s="8"/>
      <c r="I21" s="8"/>
      <c r="J21" s="14"/>
      <c r="K21" s="8"/>
      <c r="L21" s="35">
        <f>E13</f>
        <v>0</v>
      </c>
      <c r="M21" s="11">
        <f t="shared" si="0"/>
        <v>0</v>
      </c>
      <c r="N21" s="8">
        <f t="shared" si="1"/>
        <v>0</v>
      </c>
      <c r="O21" s="52"/>
      <c r="P21" s="50"/>
    </row>
    <row r="22" spans="1:16">
      <c r="A22" s="1">
        <v>42186</v>
      </c>
      <c r="B22" s="32"/>
      <c r="C22" s="8"/>
      <c r="D22" s="6"/>
      <c r="E22" s="6"/>
      <c r="F22" s="6"/>
      <c r="G22" s="8"/>
      <c r="H22" s="8"/>
      <c r="I22" s="8"/>
      <c r="J22" s="14"/>
      <c r="K22" s="8"/>
      <c r="L22" s="2">
        <f>E13</f>
        <v>0</v>
      </c>
      <c r="M22" s="8">
        <f t="shared" si="0"/>
        <v>0</v>
      </c>
      <c r="N22" s="8">
        <f t="shared" si="1"/>
        <v>0</v>
      </c>
      <c r="O22" s="51"/>
      <c r="P22" s="50"/>
    </row>
    <row r="23" spans="1:16">
      <c r="A23" s="1">
        <v>42217</v>
      </c>
      <c r="B23" s="37"/>
      <c r="C23" s="29"/>
      <c r="D23" s="28"/>
      <c r="E23" s="28"/>
      <c r="F23" s="28"/>
      <c r="G23" s="29"/>
      <c r="H23" s="29"/>
      <c r="I23" s="29"/>
      <c r="J23" s="27"/>
      <c r="K23" s="29"/>
      <c r="L23" s="36">
        <f>E13</f>
        <v>0</v>
      </c>
      <c r="M23" s="29">
        <f t="shared" si="0"/>
        <v>0</v>
      </c>
      <c r="N23" s="8">
        <f t="shared" si="1"/>
        <v>0</v>
      </c>
      <c r="O23" s="51"/>
      <c r="P23" s="50"/>
    </row>
    <row r="24" spans="1:16">
      <c r="A24" s="1">
        <v>42248</v>
      </c>
      <c r="B24" s="32"/>
      <c r="C24" s="8"/>
      <c r="D24" s="6"/>
      <c r="E24" s="6"/>
      <c r="F24" s="6"/>
      <c r="G24" s="8"/>
      <c r="H24" s="8"/>
      <c r="I24" s="8"/>
      <c r="J24" s="14"/>
      <c r="K24" s="8"/>
      <c r="L24" s="2">
        <f>E13</f>
        <v>0</v>
      </c>
      <c r="M24" s="8">
        <f t="shared" si="0"/>
        <v>0</v>
      </c>
      <c r="N24" s="8">
        <f t="shared" si="1"/>
        <v>0</v>
      </c>
      <c r="O24" s="51"/>
      <c r="P24" s="50"/>
    </row>
    <row r="25" spans="1:16">
      <c r="A25" s="1">
        <v>42278</v>
      </c>
      <c r="B25" s="32"/>
      <c r="C25" s="8"/>
      <c r="D25" s="6"/>
      <c r="E25" s="6"/>
      <c r="F25" s="6"/>
      <c r="G25" s="8"/>
      <c r="H25" s="8"/>
      <c r="I25" s="8"/>
      <c r="J25" s="14"/>
      <c r="K25" s="8"/>
      <c r="L25" s="2">
        <f>E13</f>
        <v>0</v>
      </c>
      <c r="M25" s="8">
        <f t="shared" si="0"/>
        <v>0</v>
      </c>
      <c r="N25" s="8">
        <f t="shared" si="1"/>
        <v>0</v>
      </c>
      <c r="O25" s="51"/>
      <c r="P25" s="50"/>
    </row>
    <row r="26" spans="1:16">
      <c r="A26" s="1">
        <v>42309</v>
      </c>
      <c r="B26" s="33"/>
      <c r="C26" s="11"/>
      <c r="D26" s="12"/>
      <c r="E26" s="12"/>
      <c r="F26" s="12"/>
      <c r="G26" s="11"/>
      <c r="H26" s="11"/>
      <c r="I26" s="11"/>
      <c r="J26" s="15"/>
      <c r="K26" s="8"/>
      <c r="L26" s="2">
        <f>E13</f>
        <v>0</v>
      </c>
      <c r="M26" s="8">
        <f t="shared" si="0"/>
        <v>0</v>
      </c>
      <c r="N26" s="8">
        <f t="shared" si="1"/>
        <v>0</v>
      </c>
      <c r="O26" s="51"/>
      <c r="P26" s="50"/>
    </row>
    <row r="27" spans="1:16">
      <c r="A27" s="1">
        <v>42339</v>
      </c>
      <c r="B27" s="32"/>
      <c r="C27" s="11"/>
      <c r="D27" s="12"/>
      <c r="E27" s="12"/>
      <c r="F27" s="12"/>
      <c r="G27" s="11"/>
      <c r="H27" s="11"/>
      <c r="I27" s="11"/>
      <c r="J27" s="15"/>
      <c r="K27" s="8"/>
      <c r="L27" s="2">
        <f>E13</f>
        <v>0</v>
      </c>
      <c r="M27" s="8">
        <f t="shared" si="0"/>
        <v>0</v>
      </c>
      <c r="N27" s="8">
        <f t="shared" si="1"/>
        <v>0</v>
      </c>
      <c r="O27" s="51"/>
      <c r="P27" s="50"/>
    </row>
    <row r="28" spans="1:16">
      <c r="A28" s="7" t="s">
        <v>7</v>
      </c>
      <c r="B28" s="34">
        <f>SUM(B16:B27)</f>
        <v>0</v>
      </c>
      <c r="C28" s="9">
        <f>SUM(C16:C27)</f>
        <v>0</v>
      </c>
      <c r="D28" s="5"/>
      <c r="E28" s="5"/>
      <c r="F28" s="5"/>
      <c r="G28" s="9">
        <f>G16+G17+G18+G19+G20+G21+G22+G23+G24+G25+G26+G27</f>
        <v>0</v>
      </c>
      <c r="H28" s="9">
        <f>SUM(H16:H27)</f>
        <v>0</v>
      </c>
      <c r="I28" s="9">
        <f>I16+I17+I18+I19+I20+I21+I22+I23+I24+I25+I26+I27</f>
        <v>0</v>
      </c>
      <c r="J28" s="9">
        <f>SUM(J16:J27)</f>
        <v>0</v>
      </c>
      <c r="K28" s="9">
        <f>SUM(K16:K27)</f>
        <v>0</v>
      </c>
      <c r="L28" s="2">
        <f>E13</f>
        <v>0</v>
      </c>
      <c r="M28" s="8">
        <f>SUM(M16:M27)</f>
        <v>0</v>
      </c>
      <c r="N28" s="8">
        <f>SUM(N16:N27)</f>
        <v>0</v>
      </c>
      <c r="O28" s="51"/>
      <c r="P28" s="50"/>
    </row>
    <row r="29" spans="1:16">
      <c r="K29" s="10"/>
      <c r="M29" s="10"/>
      <c r="N29" s="26"/>
    </row>
    <row r="30" spans="1:16">
      <c r="A30" s="48" t="s">
        <v>30</v>
      </c>
    </row>
    <row r="31" spans="1:16" ht="30.75" customHeight="1">
      <c r="A31" s="62"/>
      <c r="B31" s="62"/>
      <c r="C31" s="62"/>
      <c r="D31" s="109"/>
      <c r="E31" s="109"/>
      <c r="F31" s="109"/>
      <c r="G31" s="109"/>
      <c r="H31" s="109"/>
      <c r="I31" s="109"/>
      <c r="J31" s="109"/>
      <c r="K31" s="109"/>
      <c r="L31" s="109"/>
      <c r="M31" s="109"/>
      <c r="N31" s="109"/>
    </row>
    <row r="32" spans="1:16">
      <c r="A32" s="61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</row>
    <row r="33" spans="1:14">
      <c r="A33" s="61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</row>
    <row r="34" spans="1:14">
      <c r="A34" s="61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</row>
    <row r="35" spans="1:14">
      <c r="A35" s="61"/>
      <c r="B35" s="62"/>
      <c r="C35" s="62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</row>
    <row r="36" spans="1:14">
      <c r="A36" s="61"/>
      <c r="B36" s="62"/>
      <c r="C36" s="62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</row>
    <row r="37" spans="1:14">
      <c r="A37" s="61"/>
      <c r="B37" s="62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</row>
    <row r="38" spans="1:14">
      <c r="A38" s="64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</row>
    <row r="39" spans="1:14">
      <c r="A39" s="64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</row>
    <row r="40" spans="1:14">
      <c r="A40" s="64"/>
      <c r="B40" s="63"/>
      <c r="C40" s="63"/>
    </row>
  </sheetData>
  <mergeCells count="70">
    <mergeCell ref="P14:P15"/>
    <mergeCell ref="O14:O15"/>
    <mergeCell ref="A5:B5"/>
    <mergeCell ref="C6:F6"/>
    <mergeCell ref="C5:D5"/>
    <mergeCell ref="E5:F5"/>
    <mergeCell ref="B14:C14"/>
    <mergeCell ref="D14:D15"/>
    <mergeCell ref="E14:E15"/>
    <mergeCell ref="F14:F15"/>
    <mergeCell ref="G14:G15"/>
    <mergeCell ref="N14:N15"/>
    <mergeCell ref="I14:I15"/>
    <mergeCell ref="J14:J15"/>
    <mergeCell ref="M14:M15"/>
    <mergeCell ref="E8:F8"/>
    <mergeCell ref="A1:N1"/>
    <mergeCell ref="C2:F2"/>
    <mergeCell ref="C4:F4"/>
    <mergeCell ref="A2:B2"/>
    <mergeCell ref="A3:B3"/>
    <mergeCell ref="A4:B4"/>
    <mergeCell ref="G2:N5"/>
    <mergeCell ref="C3:D3"/>
    <mergeCell ref="E3:F3"/>
    <mergeCell ref="C9:D9"/>
    <mergeCell ref="M11:N12"/>
    <mergeCell ref="A6:B6"/>
    <mergeCell ref="A7:B7"/>
    <mergeCell ref="M13:N13"/>
    <mergeCell ref="G6:N6"/>
    <mergeCell ref="G7:N7"/>
    <mergeCell ref="E9:F9"/>
    <mergeCell ref="C11:F11"/>
    <mergeCell ref="L8:N8"/>
    <mergeCell ref="M9:N9"/>
    <mergeCell ref="A10:B10"/>
    <mergeCell ref="A11:B11"/>
    <mergeCell ref="A12:B12"/>
    <mergeCell ref="M10:N10"/>
    <mergeCell ref="L11:L12"/>
    <mergeCell ref="A33:C33"/>
    <mergeCell ref="D33:N33"/>
    <mergeCell ref="G8:K13"/>
    <mergeCell ref="C8:D8"/>
    <mergeCell ref="K14:K15"/>
    <mergeCell ref="L14:L15"/>
    <mergeCell ref="C13:D13"/>
    <mergeCell ref="E13:F13"/>
    <mergeCell ref="A31:C31"/>
    <mergeCell ref="D31:N31"/>
    <mergeCell ref="A32:C32"/>
    <mergeCell ref="D32:N32"/>
    <mergeCell ref="H14:H15"/>
    <mergeCell ref="A13:B13"/>
    <mergeCell ref="A8:B8"/>
    <mergeCell ref="A9:B9"/>
    <mergeCell ref="A36:C36"/>
    <mergeCell ref="A37:C37"/>
    <mergeCell ref="D37:N37"/>
    <mergeCell ref="A34:C34"/>
    <mergeCell ref="D34:N34"/>
    <mergeCell ref="A35:C35"/>
    <mergeCell ref="D35:N35"/>
    <mergeCell ref="D36:N36"/>
    <mergeCell ref="A40:C40"/>
    <mergeCell ref="A39:C39"/>
    <mergeCell ref="D39:N39"/>
    <mergeCell ref="A38:C38"/>
    <mergeCell ref="D38:N38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P40"/>
  <sheetViews>
    <sheetView workbookViewId="0">
      <selection activeCell="B20" sqref="B20:P20"/>
    </sheetView>
  </sheetViews>
  <sheetFormatPr baseColWidth="10" defaultRowHeight="15"/>
  <cols>
    <col min="1" max="1" width="9.28515625" style="48" customWidth="1"/>
    <col min="2" max="2" width="7.7109375" style="48" customWidth="1"/>
    <col min="3" max="3" width="8" style="48" bestFit="1" customWidth="1"/>
    <col min="4" max="4" width="11.28515625" style="48" customWidth="1"/>
    <col min="5" max="5" width="8" style="48" customWidth="1"/>
    <col min="6" max="6" width="10.7109375" style="48" customWidth="1"/>
    <col min="7" max="8" width="11" style="48" customWidth="1"/>
    <col min="9" max="9" width="6.85546875" style="48" customWidth="1"/>
    <col min="10" max="10" width="10.7109375" style="48" customWidth="1"/>
    <col min="11" max="14" width="11.42578125" style="48"/>
    <col min="15" max="15" width="8.28515625" style="48" customWidth="1"/>
    <col min="16" max="16384" width="11.42578125" style="48"/>
  </cols>
  <sheetData>
    <row r="1" spans="1:16" ht="51" customHeight="1">
      <c r="A1" s="98" t="s">
        <v>38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100"/>
    </row>
    <row r="2" spans="1:16" ht="18" customHeight="1">
      <c r="A2" s="55" t="s">
        <v>0</v>
      </c>
      <c r="B2" s="56"/>
      <c r="C2" s="56"/>
      <c r="D2" s="56"/>
      <c r="E2" s="56"/>
      <c r="F2" s="69"/>
      <c r="G2" s="72" t="s">
        <v>41</v>
      </c>
      <c r="H2" s="73"/>
      <c r="I2" s="74"/>
      <c r="J2" s="74"/>
      <c r="K2" s="74"/>
      <c r="L2" s="74"/>
      <c r="M2" s="74"/>
      <c r="N2" s="75"/>
    </row>
    <row r="3" spans="1:16" ht="27.75" customHeight="1">
      <c r="A3" s="55" t="s">
        <v>23</v>
      </c>
      <c r="B3" s="56"/>
      <c r="C3" s="56" t="s">
        <v>36</v>
      </c>
      <c r="D3" s="56"/>
      <c r="E3" s="56" t="s">
        <v>24</v>
      </c>
      <c r="F3" s="69"/>
      <c r="G3" s="76"/>
      <c r="H3" s="77"/>
      <c r="I3" s="62"/>
      <c r="J3" s="62"/>
      <c r="K3" s="62"/>
      <c r="L3" s="62"/>
      <c r="M3" s="62"/>
      <c r="N3" s="78"/>
    </row>
    <row r="4" spans="1:16">
      <c r="A4" s="55" t="s">
        <v>8</v>
      </c>
      <c r="B4" s="56"/>
      <c r="C4" s="56"/>
      <c r="D4" s="56"/>
      <c r="E4" s="56"/>
      <c r="F4" s="69"/>
      <c r="G4" s="76"/>
      <c r="H4" s="77"/>
      <c r="I4" s="62"/>
      <c r="J4" s="62"/>
      <c r="K4" s="62"/>
      <c r="L4" s="62"/>
      <c r="M4" s="62"/>
      <c r="N4" s="78"/>
    </row>
    <row r="5" spans="1:16" ht="49.5" customHeight="1">
      <c r="A5" s="55" t="s">
        <v>22</v>
      </c>
      <c r="B5" s="56"/>
      <c r="C5" s="95" t="s">
        <v>39</v>
      </c>
      <c r="D5" s="95"/>
      <c r="E5" s="95" t="s">
        <v>40</v>
      </c>
      <c r="F5" s="96"/>
      <c r="G5" s="76"/>
      <c r="H5" s="77"/>
      <c r="I5" s="62"/>
      <c r="J5" s="62"/>
      <c r="K5" s="62"/>
      <c r="L5" s="62"/>
      <c r="M5" s="62"/>
      <c r="N5" s="78"/>
    </row>
    <row r="6" spans="1:16">
      <c r="A6" s="55" t="s">
        <v>15</v>
      </c>
      <c r="B6" s="56"/>
      <c r="C6" s="97">
        <v>0</v>
      </c>
      <c r="D6" s="66"/>
      <c r="E6" s="66"/>
      <c r="F6" s="94"/>
      <c r="G6" s="83" t="s">
        <v>42</v>
      </c>
      <c r="H6" s="84"/>
      <c r="I6" s="84"/>
      <c r="J6" s="84"/>
      <c r="K6" s="84"/>
      <c r="L6" s="84"/>
      <c r="M6" s="84"/>
      <c r="N6" s="84"/>
    </row>
    <row r="7" spans="1:16" ht="28.5" customHeight="1">
      <c r="A7" s="55" t="s">
        <v>20</v>
      </c>
      <c r="B7" s="56"/>
      <c r="C7" s="22" t="s">
        <v>17</v>
      </c>
      <c r="D7" s="24">
        <v>0</v>
      </c>
      <c r="E7" s="24">
        <v>0</v>
      </c>
      <c r="F7" s="25">
        <f>D7+E7</f>
        <v>0</v>
      </c>
      <c r="G7" s="79" t="s">
        <v>43</v>
      </c>
      <c r="H7" s="80"/>
      <c r="I7" s="81"/>
      <c r="J7" s="81"/>
      <c r="K7" s="81"/>
      <c r="L7" s="81"/>
      <c r="M7" s="81"/>
      <c r="N7" s="82"/>
    </row>
    <row r="8" spans="1:16">
      <c r="A8" s="55" t="s">
        <v>21</v>
      </c>
      <c r="B8" s="56"/>
      <c r="C8" s="66">
        <v>0</v>
      </c>
      <c r="D8" s="66"/>
      <c r="E8" s="66">
        <v>0</v>
      </c>
      <c r="F8" s="94"/>
      <c r="G8" s="87"/>
      <c r="H8" s="88"/>
      <c r="I8" s="89"/>
      <c r="J8" s="89"/>
      <c r="K8" s="89"/>
      <c r="L8" s="85" t="s">
        <v>25</v>
      </c>
      <c r="M8" s="80"/>
      <c r="N8" s="86"/>
    </row>
    <row r="9" spans="1:16" ht="15" customHeight="1">
      <c r="A9" s="55" t="s">
        <v>18</v>
      </c>
      <c r="B9" s="56"/>
      <c r="C9" s="66">
        <v>0</v>
      </c>
      <c r="D9" s="66"/>
      <c r="E9" s="66">
        <v>0</v>
      </c>
      <c r="F9" s="94"/>
      <c r="G9" s="90"/>
      <c r="H9" s="91"/>
      <c r="I9" s="89"/>
      <c r="J9" s="89"/>
      <c r="K9" s="89"/>
      <c r="L9" s="23" t="s">
        <v>26</v>
      </c>
      <c r="M9" s="70"/>
      <c r="N9" s="70"/>
    </row>
    <row r="10" spans="1:16" ht="28.5" customHeight="1">
      <c r="A10" s="55" t="s">
        <v>19</v>
      </c>
      <c r="B10" s="56"/>
      <c r="C10" s="22" t="s">
        <v>17</v>
      </c>
      <c r="D10" s="24" t="e">
        <f>(D7/C8)*C9</f>
        <v>#DIV/0!</v>
      </c>
      <c r="E10" s="24">
        <v>0</v>
      </c>
      <c r="F10" s="25" t="e">
        <f>D10+E10</f>
        <v>#DIV/0!</v>
      </c>
      <c r="G10" s="90"/>
      <c r="H10" s="91"/>
      <c r="I10" s="89"/>
      <c r="J10" s="89"/>
      <c r="K10" s="89"/>
      <c r="L10" s="23" t="s">
        <v>27</v>
      </c>
      <c r="M10" s="70"/>
      <c r="N10" s="65"/>
    </row>
    <row r="11" spans="1:16" ht="15" customHeight="1">
      <c r="A11" s="55" t="s">
        <v>13</v>
      </c>
      <c r="B11" s="56"/>
      <c r="C11" s="66"/>
      <c r="D11" s="66"/>
      <c r="E11" s="66"/>
      <c r="F11" s="94"/>
      <c r="G11" s="90"/>
      <c r="H11" s="91"/>
      <c r="I11" s="89"/>
      <c r="J11" s="89"/>
      <c r="K11" s="89"/>
      <c r="L11" s="71" t="s">
        <v>28</v>
      </c>
      <c r="M11" s="65"/>
      <c r="N11" s="65"/>
    </row>
    <row r="12" spans="1:16" ht="15" customHeight="1">
      <c r="A12" s="55" t="s">
        <v>1</v>
      </c>
      <c r="B12" s="56"/>
      <c r="C12" s="46" t="s">
        <v>31</v>
      </c>
      <c r="D12" s="30">
        <v>0</v>
      </c>
      <c r="E12" s="31" t="s">
        <v>32</v>
      </c>
      <c r="F12" s="47"/>
      <c r="G12" s="90"/>
      <c r="H12" s="91"/>
      <c r="I12" s="89"/>
      <c r="J12" s="89"/>
      <c r="K12" s="89"/>
      <c r="L12" s="71"/>
      <c r="M12" s="65"/>
      <c r="N12" s="65"/>
      <c r="O12" s="44"/>
    </row>
    <row r="13" spans="1:16" ht="15" customHeight="1">
      <c r="A13" s="55" t="s">
        <v>12</v>
      </c>
      <c r="B13" s="56"/>
      <c r="C13" s="66" t="s">
        <v>34</v>
      </c>
      <c r="D13" s="66"/>
      <c r="E13" s="67">
        <v>0</v>
      </c>
      <c r="F13" s="68"/>
      <c r="G13" s="92"/>
      <c r="H13" s="93"/>
      <c r="I13" s="93"/>
      <c r="J13" s="93"/>
      <c r="K13" s="93"/>
      <c r="L13" s="23" t="s">
        <v>29</v>
      </c>
      <c r="M13" s="65" t="e">
        <f>(F10/30)*M11</f>
        <v>#DIV/0!</v>
      </c>
      <c r="N13" s="65"/>
      <c r="O13" s="44"/>
    </row>
    <row r="14" spans="1:16" ht="15" customHeight="1">
      <c r="A14" s="3"/>
      <c r="B14" s="57" t="s">
        <v>11</v>
      </c>
      <c r="C14" s="58"/>
      <c r="D14" s="59" t="s">
        <v>10</v>
      </c>
      <c r="E14" s="101" t="s">
        <v>9</v>
      </c>
      <c r="F14" s="101" t="s">
        <v>16</v>
      </c>
      <c r="G14" s="101" t="s">
        <v>37</v>
      </c>
      <c r="H14" s="101" t="s">
        <v>35</v>
      </c>
      <c r="I14" s="101" t="s">
        <v>14</v>
      </c>
      <c r="J14" s="101" t="s">
        <v>2</v>
      </c>
      <c r="K14" s="59" t="s">
        <v>3</v>
      </c>
      <c r="L14" s="59" t="s">
        <v>4</v>
      </c>
      <c r="M14" s="59" t="s">
        <v>5</v>
      </c>
      <c r="N14" s="59" t="s">
        <v>6</v>
      </c>
      <c r="O14" s="106" t="s">
        <v>33</v>
      </c>
      <c r="P14" s="105" t="s">
        <v>44</v>
      </c>
    </row>
    <row r="15" spans="1:16">
      <c r="A15" s="13"/>
      <c r="B15" s="45" t="s">
        <v>2</v>
      </c>
      <c r="C15" s="45" t="s">
        <v>3</v>
      </c>
      <c r="D15" s="60"/>
      <c r="E15" s="102"/>
      <c r="F15" s="102"/>
      <c r="G15" s="103"/>
      <c r="H15" s="110"/>
      <c r="I15" s="103"/>
      <c r="J15" s="103"/>
      <c r="K15" s="104"/>
      <c r="L15" s="104"/>
      <c r="M15" s="104"/>
      <c r="N15" s="104"/>
      <c r="O15" s="107"/>
      <c r="P15" s="105"/>
    </row>
    <row r="16" spans="1:16" ht="15" customHeight="1">
      <c r="A16" s="1">
        <v>42005</v>
      </c>
      <c r="B16" s="32"/>
      <c r="C16" s="32"/>
      <c r="D16" s="18"/>
      <c r="E16" s="18"/>
      <c r="F16" s="18"/>
      <c r="G16" s="19"/>
      <c r="H16" s="19"/>
      <c r="I16" s="19"/>
      <c r="J16" s="17"/>
      <c r="K16" s="4"/>
      <c r="L16" s="2">
        <f>E13</f>
        <v>0</v>
      </c>
      <c r="M16" s="8">
        <f>(J16+I16+K16)*L16</f>
        <v>0</v>
      </c>
      <c r="N16" s="8">
        <f>I16+J16+K16-M16-G16-H16</f>
        <v>0</v>
      </c>
      <c r="O16" s="51"/>
      <c r="P16" s="50"/>
    </row>
    <row r="17" spans="1:16">
      <c r="A17" s="1">
        <v>42036</v>
      </c>
      <c r="B17" s="32"/>
      <c r="C17" s="32"/>
      <c r="D17" s="21"/>
      <c r="E17" s="21"/>
      <c r="F17" s="21"/>
      <c r="G17" s="20"/>
      <c r="H17" s="20"/>
      <c r="I17" s="20"/>
      <c r="J17" s="16"/>
      <c r="K17" s="49"/>
      <c r="L17" s="2">
        <f>E13</f>
        <v>0</v>
      </c>
      <c r="M17" s="8">
        <f t="shared" ref="M17:M27" si="0">(J17+I17+K17)*L17</f>
        <v>0</v>
      </c>
      <c r="N17" s="8">
        <f t="shared" ref="N17:N27" si="1">I17+J17+K17-M17-G17-H17</f>
        <v>0</v>
      </c>
      <c r="O17" s="51"/>
      <c r="P17" s="50"/>
    </row>
    <row r="18" spans="1:16">
      <c r="A18" s="1">
        <v>42064</v>
      </c>
      <c r="B18" s="32"/>
      <c r="C18" s="32"/>
      <c r="D18" s="21"/>
      <c r="E18" s="21"/>
      <c r="F18" s="21"/>
      <c r="G18" s="20"/>
      <c r="H18" s="20"/>
      <c r="I18" s="20"/>
      <c r="J18" s="16"/>
      <c r="K18" s="49"/>
      <c r="L18" s="2">
        <f>E13</f>
        <v>0</v>
      </c>
      <c r="M18" s="8">
        <f t="shared" si="0"/>
        <v>0</v>
      </c>
      <c r="N18" s="8">
        <f t="shared" si="1"/>
        <v>0</v>
      </c>
      <c r="O18" s="51"/>
      <c r="P18" s="50"/>
    </row>
    <row r="19" spans="1:16" ht="20.25" customHeight="1">
      <c r="A19" s="1">
        <v>42095</v>
      </c>
      <c r="B19" s="33"/>
      <c r="C19" s="11"/>
      <c r="D19" s="12"/>
      <c r="E19" s="12"/>
      <c r="F19" s="12"/>
      <c r="G19" s="11"/>
      <c r="H19" s="11"/>
      <c r="I19" s="11"/>
      <c r="J19" s="15"/>
      <c r="K19" s="11"/>
      <c r="L19" s="35">
        <f>E13</f>
        <v>0</v>
      </c>
      <c r="M19" s="11">
        <f t="shared" si="0"/>
        <v>0</v>
      </c>
      <c r="N19" s="11">
        <f t="shared" si="1"/>
        <v>0</v>
      </c>
      <c r="O19" s="52"/>
      <c r="P19" s="54"/>
    </row>
    <row r="20" spans="1:16">
      <c r="A20" s="1">
        <v>42125</v>
      </c>
      <c r="B20" s="32"/>
      <c r="C20" s="8"/>
      <c r="D20" s="6"/>
      <c r="E20" s="6"/>
      <c r="F20" s="6"/>
      <c r="G20" s="8"/>
      <c r="H20" s="8"/>
      <c r="I20" s="8"/>
      <c r="J20" s="14"/>
      <c r="K20" s="8"/>
      <c r="L20" s="2">
        <f>E13</f>
        <v>0</v>
      </c>
      <c r="M20" s="8">
        <f t="shared" si="0"/>
        <v>0</v>
      </c>
      <c r="N20" s="8">
        <f t="shared" si="1"/>
        <v>0</v>
      </c>
      <c r="O20" s="51"/>
      <c r="P20" s="50"/>
    </row>
    <row r="21" spans="1:16">
      <c r="A21" s="1">
        <v>42156</v>
      </c>
      <c r="B21" s="32"/>
      <c r="C21" s="8"/>
      <c r="D21" s="6"/>
      <c r="E21" s="6"/>
      <c r="F21" s="6"/>
      <c r="G21" s="8"/>
      <c r="H21" s="8"/>
      <c r="I21" s="8"/>
      <c r="J21" s="14"/>
      <c r="K21" s="8"/>
      <c r="L21" s="35">
        <f>E13</f>
        <v>0</v>
      </c>
      <c r="M21" s="11">
        <f t="shared" si="0"/>
        <v>0</v>
      </c>
      <c r="N21" s="8">
        <f t="shared" si="1"/>
        <v>0</v>
      </c>
      <c r="O21" s="52"/>
      <c r="P21" s="50"/>
    </row>
    <row r="22" spans="1:16">
      <c r="A22" s="1">
        <v>42186</v>
      </c>
      <c r="B22" s="32"/>
      <c r="C22" s="8"/>
      <c r="D22" s="6"/>
      <c r="E22" s="6"/>
      <c r="F22" s="6"/>
      <c r="G22" s="8"/>
      <c r="H22" s="8"/>
      <c r="I22" s="8"/>
      <c r="J22" s="14"/>
      <c r="K22" s="8"/>
      <c r="L22" s="2">
        <f>E13</f>
        <v>0</v>
      </c>
      <c r="M22" s="8">
        <f t="shared" si="0"/>
        <v>0</v>
      </c>
      <c r="N22" s="8">
        <f t="shared" si="1"/>
        <v>0</v>
      </c>
      <c r="O22" s="51"/>
      <c r="P22" s="50"/>
    </row>
    <row r="23" spans="1:16">
      <c r="A23" s="1">
        <v>42217</v>
      </c>
      <c r="B23" s="37"/>
      <c r="C23" s="29"/>
      <c r="D23" s="28"/>
      <c r="E23" s="28"/>
      <c r="F23" s="28"/>
      <c r="G23" s="29"/>
      <c r="H23" s="29"/>
      <c r="I23" s="29"/>
      <c r="J23" s="27"/>
      <c r="K23" s="29"/>
      <c r="L23" s="36">
        <f>E13</f>
        <v>0</v>
      </c>
      <c r="M23" s="29">
        <f t="shared" si="0"/>
        <v>0</v>
      </c>
      <c r="N23" s="8">
        <f t="shared" si="1"/>
        <v>0</v>
      </c>
      <c r="O23" s="51"/>
      <c r="P23" s="50"/>
    </row>
    <row r="24" spans="1:16">
      <c r="A24" s="1">
        <v>42248</v>
      </c>
      <c r="B24" s="32"/>
      <c r="C24" s="8"/>
      <c r="D24" s="6"/>
      <c r="E24" s="6"/>
      <c r="F24" s="6"/>
      <c r="G24" s="8"/>
      <c r="H24" s="8"/>
      <c r="I24" s="8"/>
      <c r="J24" s="14"/>
      <c r="K24" s="8"/>
      <c r="L24" s="2">
        <f>E13</f>
        <v>0</v>
      </c>
      <c r="M24" s="8">
        <f t="shared" si="0"/>
        <v>0</v>
      </c>
      <c r="N24" s="8">
        <f t="shared" si="1"/>
        <v>0</v>
      </c>
      <c r="O24" s="51"/>
      <c r="P24" s="50"/>
    </row>
    <row r="25" spans="1:16">
      <c r="A25" s="1">
        <v>42278</v>
      </c>
      <c r="B25" s="32"/>
      <c r="C25" s="8"/>
      <c r="D25" s="6"/>
      <c r="E25" s="6"/>
      <c r="F25" s="6"/>
      <c r="G25" s="8"/>
      <c r="H25" s="8"/>
      <c r="I25" s="8"/>
      <c r="J25" s="14"/>
      <c r="K25" s="8"/>
      <c r="L25" s="2">
        <f>E13</f>
        <v>0</v>
      </c>
      <c r="M25" s="8">
        <f t="shared" si="0"/>
        <v>0</v>
      </c>
      <c r="N25" s="8">
        <f t="shared" si="1"/>
        <v>0</v>
      </c>
      <c r="O25" s="51"/>
      <c r="P25" s="50"/>
    </row>
    <row r="26" spans="1:16">
      <c r="A26" s="1">
        <v>42309</v>
      </c>
      <c r="B26" s="33"/>
      <c r="C26" s="11"/>
      <c r="D26" s="12"/>
      <c r="E26" s="12"/>
      <c r="F26" s="12"/>
      <c r="G26" s="11"/>
      <c r="H26" s="11"/>
      <c r="I26" s="11"/>
      <c r="J26" s="15"/>
      <c r="K26" s="8"/>
      <c r="L26" s="2">
        <f>E13</f>
        <v>0</v>
      </c>
      <c r="M26" s="8">
        <f t="shared" si="0"/>
        <v>0</v>
      </c>
      <c r="N26" s="8">
        <f t="shared" si="1"/>
        <v>0</v>
      </c>
      <c r="O26" s="51"/>
      <c r="P26" s="50"/>
    </row>
    <row r="27" spans="1:16">
      <c r="A27" s="1">
        <v>42339</v>
      </c>
      <c r="B27" s="32"/>
      <c r="C27" s="11"/>
      <c r="D27" s="12"/>
      <c r="E27" s="12"/>
      <c r="F27" s="12"/>
      <c r="G27" s="11"/>
      <c r="H27" s="11"/>
      <c r="I27" s="11"/>
      <c r="J27" s="15"/>
      <c r="K27" s="8"/>
      <c r="L27" s="2">
        <f>E13</f>
        <v>0</v>
      </c>
      <c r="M27" s="8">
        <f t="shared" si="0"/>
        <v>0</v>
      </c>
      <c r="N27" s="8">
        <f t="shared" si="1"/>
        <v>0</v>
      </c>
      <c r="O27" s="51"/>
      <c r="P27" s="50"/>
    </row>
    <row r="28" spans="1:16">
      <c r="A28" s="7" t="s">
        <v>7</v>
      </c>
      <c r="B28" s="34">
        <f>SUM(B16:B27)</f>
        <v>0</v>
      </c>
      <c r="C28" s="9">
        <f>SUM(C16:C27)</f>
        <v>0</v>
      </c>
      <c r="D28" s="5"/>
      <c r="E28" s="5"/>
      <c r="F28" s="5"/>
      <c r="G28" s="9">
        <f>G16+G17+G18+G19+G20+G21+G22+G23+G24+G25+G26+G27</f>
        <v>0</v>
      </c>
      <c r="H28" s="9">
        <f>SUM(H16:H27)</f>
        <v>0</v>
      </c>
      <c r="I28" s="9">
        <f>I16+I17+I18+I19+I20+I21+I22+I23+I24+I25+I26+I27</f>
        <v>0</v>
      </c>
      <c r="J28" s="9">
        <f>SUM(J16:J27)</f>
        <v>0</v>
      </c>
      <c r="K28" s="9">
        <f>SUM(K16:K27)</f>
        <v>0</v>
      </c>
      <c r="L28" s="2">
        <f>E13</f>
        <v>0</v>
      </c>
      <c r="M28" s="8">
        <f>SUM(M16:M27)</f>
        <v>0</v>
      </c>
      <c r="N28" s="8">
        <f>SUM(N16:N27)</f>
        <v>0</v>
      </c>
      <c r="O28" s="51"/>
      <c r="P28" s="50"/>
    </row>
    <row r="29" spans="1:16">
      <c r="K29" s="10"/>
      <c r="M29" s="10"/>
      <c r="N29" s="26"/>
    </row>
    <row r="30" spans="1:16">
      <c r="A30" s="48" t="s">
        <v>30</v>
      </c>
    </row>
    <row r="31" spans="1:16" ht="30.75" customHeight="1">
      <c r="A31" s="62"/>
      <c r="B31" s="62"/>
      <c r="C31" s="62"/>
      <c r="D31" s="109"/>
      <c r="E31" s="109"/>
      <c r="F31" s="109"/>
      <c r="G31" s="109"/>
      <c r="H31" s="109"/>
      <c r="I31" s="109"/>
      <c r="J31" s="109"/>
      <c r="K31" s="109"/>
      <c r="L31" s="109"/>
      <c r="M31" s="109"/>
      <c r="N31" s="109"/>
    </row>
    <row r="32" spans="1:16">
      <c r="A32" s="61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</row>
    <row r="33" spans="1:14">
      <c r="A33" s="61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</row>
    <row r="34" spans="1:14">
      <c r="A34" s="61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</row>
    <row r="35" spans="1:14">
      <c r="A35" s="61"/>
      <c r="B35" s="62"/>
      <c r="C35" s="62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</row>
    <row r="36" spans="1:14">
      <c r="A36" s="61"/>
      <c r="B36" s="62"/>
      <c r="C36" s="62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</row>
    <row r="37" spans="1:14">
      <c r="A37" s="61"/>
      <c r="B37" s="62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</row>
    <row r="38" spans="1:14">
      <c r="A38" s="64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</row>
    <row r="39" spans="1:14">
      <c r="A39" s="64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</row>
    <row r="40" spans="1:14">
      <c r="A40" s="64"/>
      <c r="B40" s="63"/>
      <c r="C40" s="63"/>
    </row>
  </sheetData>
  <mergeCells count="70">
    <mergeCell ref="P14:P15"/>
    <mergeCell ref="E5:F5"/>
    <mergeCell ref="A10:B10"/>
    <mergeCell ref="A11:B11"/>
    <mergeCell ref="M10:N10"/>
    <mergeCell ref="L11:L12"/>
    <mergeCell ref="C11:F11"/>
    <mergeCell ref="A8:B8"/>
    <mergeCell ref="A9:B9"/>
    <mergeCell ref="A5:B5"/>
    <mergeCell ref="A6:B6"/>
    <mergeCell ref="A7:B7"/>
    <mergeCell ref="C5:D5"/>
    <mergeCell ref="C13:D13"/>
    <mergeCell ref="E13:F13"/>
    <mergeCell ref="A12:B12"/>
    <mergeCell ref="A2:B2"/>
    <mergeCell ref="A1:N1"/>
    <mergeCell ref="C2:F2"/>
    <mergeCell ref="C4:F4"/>
    <mergeCell ref="A3:B3"/>
    <mergeCell ref="A4:B4"/>
    <mergeCell ref="C3:D3"/>
    <mergeCell ref="E3:F3"/>
    <mergeCell ref="G2:N5"/>
    <mergeCell ref="L8:N8"/>
    <mergeCell ref="M9:N9"/>
    <mergeCell ref="C8:D8"/>
    <mergeCell ref="C6:F6"/>
    <mergeCell ref="E8:F8"/>
    <mergeCell ref="G6:N6"/>
    <mergeCell ref="G7:N7"/>
    <mergeCell ref="C9:D9"/>
    <mergeCell ref="E9:F9"/>
    <mergeCell ref="G8:K13"/>
    <mergeCell ref="M13:N13"/>
    <mergeCell ref="A13:B13"/>
    <mergeCell ref="H14:H15"/>
    <mergeCell ref="O14:O15"/>
    <mergeCell ref="D32:N32"/>
    <mergeCell ref="M11:N12"/>
    <mergeCell ref="K14:K15"/>
    <mergeCell ref="L14:L15"/>
    <mergeCell ref="M14:M15"/>
    <mergeCell ref="N14:N15"/>
    <mergeCell ref="I14:I15"/>
    <mergeCell ref="J14:J15"/>
    <mergeCell ref="G14:G15"/>
    <mergeCell ref="B14:C14"/>
    <mergeCell ref="D14:D15"/>
    <mergeCell ref="E14:E15"/>
    <mergeCell ref="F14:F15"/>
    <mergeCell ref="D38:N38"/>
    <mergeCell ref="D39:N39"/>
    <mergeCell ref="A31:C31"/>
    <mergeCell ref="D31:N31"/>
    <mergeCell ref="A32:C32"/>
    <mergeCell ref="A33:C33"/>
    <mergeCell ref="D33:N33"/>
    <mergeCell ref="D35:N35"/>
    <mergeCell ref="A37:C37"/>
    <mergeCell ref="A36:C36"/>
    <mergeCell ref="D34:N34"/>
    <mergeCell ref="D36:N36"/>
    <mergeCell ref="D37:N37"/>
    <mergeCell ref="A40:C40"/>
    <mergeCell ref="A39:C39"/>
    <mergeCell ref="A38:C38"/>
    <mergeCell ref="A34:C34"/>
    <mergeCell ref="A35:C3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P40"/>
  <sheetViews>
    <sheetView workbookViewId="0">
      <selection activeCell="G8" sqref="G8:K13"/>
    </sheetView>
  </sheetViews>
  <sheetFormatPr baseColWidth="10" defaultRowHeight="15"/>
  <cols>
    <col min="1" max="1" width="9.28515625" style="48" customWidth="1"/>
    <col min="2" max="2" width="7.7109375" style="48" customWidth="1"/>
    <col min="3" max="3" width="8" style="48" bestFit="1" customWidth="1"/>
    <col min="4" max="4" width="11.28515625" style="48" customWidth="1"/>
    <col min="5" max="5" width="8" style="48" customWidth="1"/>
    <col min="6" max="6" width="10.7109375" style="48" customWidth="1"/>
    <col min="7" max="8" width="11" style="48" customWidth="1"/>
    <col min="9" max="9" width="6.85546875" style="48" customWidth="1"/>
    <col min="10" max="10" width="10.7109375" style="48" customWidth="1"/>
    <col min="11" max="14" width="11.42578125" style="48"/>
    <col min="15" max="15" width="8.28515625" style="48" customWidth="1"/>
    <col min="16" max="16384" width="11.42578125" style="48"/>
  </cols>
  <sheetData>
    <row r="1" spans="1:16" ht="51" customHeight="1">
      <c r="A1" s="98" t="s">
        <v>38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100"/>
    </row>
    <row r="2" spans="1:16" ht="18" customHeight="1">
      <c r="A2" s="55" t="s">
        <v>0</v>
      </c>
      <c r="B2" s="56"/>
      <c r="C2" s="56"/>
      <c r="D2" s="56"/>
      <c r="E2" s="56"/>
      <c r="F2" s="69"/>
      <c r="G2" s="72" t="s">
        <v>41</v>
      </c>
      <c r="H2" s="73"/>
      <c r="I2" s="74"/>
      <c r="J2" s="74"/>
      <c r="K2" s="74"/>
      <c r="L2" s="74"/>
      <c r="M2" s="74"/>
      <c r="N2" s="75"/>
    </row>
    <row r="3" spans="1:16" ht="27.75" customHeight="1">
      <c r="A3" s="55" t="s">
        <v>23</v>
      </c>
      <c r="B3" s="56"/>
      <c r="C3" s="56" t="s">
        <v>36</v>
      </c>
      <c r="D3" s="56"/>
      <c r="E3" s="56" t="s">
        <v>24</v>
      </c>
      <c r="F3" s="69"/>
      <c r="G3" s="76"/>
      <c r="H3" s="77"/>
      <c r="I3" s="62"/>
      <c r="J3" s="62"/>
      <c r="K3" s="62"/>
      <c r="L3" s="62"/>
      <c r="M3" s="62"/>
      <c r="N3" s="78"/>
    </row>
    <row r="4" spans="1:16">
      <c r="A4" s="55" t="s">
        <v>8</v>
      </c>
      <c r="B4" s="56"/>
      <c r="C4" s="56"/>
      <c r="D4" s="56"/>
      <c r="E4" s="56"/>
      <c r="F4" s="69"/>
      <c r="G4" s="76"/>
      <c r="H4" s="77"/>
      <c r="I4" s="62"/>
      <c r="J4" s="62"/>
      <c r="K4" s="62"/>
      <c r="L4" s="62"/>
      <c r="M4" s="62"/>
      <c r="N4" s="78"/>
    </row>
    <row r="5" spans="1:16" ht="49.5" customHeight="1">
      <c r="A5" s="55" t="s">
        <v>22</v>
      </c>
      <c r="B5" s="56"/>
      <c r="C5" s="95" t="s">
        <v>39</v>
      </c>
      <c r="D5" s="95"/>
      <c r="E5" s="95" t="s">
        <v>40</v>
      </c>
      <c r="F5" s="96"/>
      <c r="G5" s="76"/>
      <c r="H5" s="77"/>
      <c r="I5" s="62"/>
      <c r="J5" s="62"/>
      <c r="K5" s="62"/>
      <c r="L5" s="62"/>
      <c r="M5" s="62"/>
      <c r="N5" s="78"/>
    </row>
    <row r="6" spans="1:16">
      <c r="A6" s="55" t="s">
        <v>15</v>
      </c>
      <c r="B6" s="56"/>
      <c r="C6" s="97">
        <v>0</v>
      </c>
      <c r="D6" s="66"/>
      <c r="E6" s="66"/>
      <c r="F6" s="94"/>
      <c r="G6" s="83" t="s">
        <v>42</v>
      </c>
      <c r="H6" s="84"/>
      <c r="I6" s="84"/>
      <c r="J6" s="84"/>
      <c r="K6" s="84"/>
      <c r="L6" s="84"/>
      <c r="M6" s="84"/>
      <c r="N6" s="84"/>
    </row>
    <row r="7" spans="1:16" ht="28.5" customHeight="1">
      <c r="A7" s="55" t="s">
        <v>20</v>
      </c>
      <c r="B7" s="56"/>
      <c r="C7" s="22" t="s">
        <v>17</v>
      </c>
      <c r="D7" s="24">
        <v>0</v>
      </c>
      <c r="E7" s="24">
        <v>0</v>
      </c>
      <c r="F7" s="25">
        <f>D7+E7</f>
        <v>0</v>
      </c>
      <c r="G7" s="79" t="s">
        <v>43</v>
      </c>
      <c r="H7" s="80"/>
      <c r="I7" s="81"/>
      <c r="J7" s="81"/>
      <c r="K7" s="81"/>
      <c r="L7" s="81"/>
      <c r="M7" s="81"/>
      <c r="N7" s="82"/>
    </row>
    <row r="8" spans="1:16">
      <c r="A8" s="55" t="s">
        <v>21</v>
      </c>
      <c r="B8" s="56"/>
      <c r="C8" s="66">
        <v>0</v>
      </c>
      <c r="D8" s="66"/>
      <c r="E8" s="66">
        <v>0</v>
      </c>
      <c r="F8" s="94"/>
      <c r="G8" s="87"/>
      <c r="H8" s="88"/>
      <c r="I8" s="89"/>
      <c r="J8" s="89"/>
      <c r="K8" s="89"/>
      <c r="L8" s="85" t="s">
        <v>25</v>
      </c>
      <c r="M8" s="80"/>
      <c r="N8" s="86"/>
    </row>
    <row r="9" spans="1:16" ht="15" customHeight="1">
      <c r="A9" s="55" t="s">
        <v>18</v>
      </c>
      <c r="B9" s="56"/>
      <c r="C9" s="66">
        <v>0</v>
      </c>
      <c r="D9" s="66"/>
      <c r="E9" s="66">
        <v>0</v>
      </c>
      <c r="F9" s="94"/>
      <c r="G9" s="90"/>
      <c r="H9" s="91"/>
      <c r="I9" s="89"/>
      <c r="J9" s="89"/>
      <c r="K9" s="89"/>
      <c r="L9" s="23" t="s">
        <v>26</v>
      </c>
      <c r="M9" s="70"/>
      <c r="N9" s="70"/>
    </row>
    <row r="10" spans="1:16" ht="28.5" customHeight="1">
      <c r="A10" s="55" t="s">
        <v>19</v>
      </c>
      <c r="B10" s="56"/>
      <c r="C10" s="22" t="s">
        <v>17</v>
      </c>
      <c r="D10" s="24" t="e">
        <f>(D7/C8)*C9</f>
        <v>#DIV/0!</v>
      </c>
      <c r="E10" s="24">
        <v>0</v>
      </c>
      <c r="F10" s="25" t="e">
        <f>D10+E10</f>
        <v>#DIV/0!</v>
      </c>
      <c r="G10" s="90"/>
      <c r="H10" s="91"/>
      <c r="I10" s="89"/>
      <c r="J10" s="89"/>
      <c r="K10" s="89"/>
      <c r="L10" s="23" t="s">
        <v>27</v>
      </c>
      <c r="M10" s="70"/>
      <c r="N10" s="65"/>
    </row>
    <row r="11" spans="1:16" ht="15" customHeight="1">
      <c r="A11" s="55" t="s">
        <v>13</v>
      </c>
      <c r="B11" s="56"/>
      <c r="C11" s="66"/>
      <c r="D11" s="66"/>
      <c r="E11" s="66"/>
      <c r="F11" s="94"/>
      <c r="G11" s="90"/>
      <c r="H11" s="91"/>
      <c r="I11" s="89"/>
      <c r="J11" s="89"/>
      <c r="K11" s="89"/>
      <c r="L11" s="71" t="s">
        <v>28</v>
      </c>
      <c r="M11" s="65"/>
      <c r="N11" s="65"/>
    </row>
    <row r="12" spans="1:16" ht="15" customHeight="1">
      <c r="A12" s="55" t="s">
        <v>1</v>
      </c>
      <c r="B12" s="56"/>
      <c r="C12" s="46" t="s">
        <v>31</v>
      </c>
      <c r="D12" s="30">
        <v>0</v>
      </c>
      <c r="E12" s="31" t="s">
        <v>32</v>
      </c>
      <c r="F12" s="47"/>
      <c r="G12" s="90"/>
      <c r="H12" s="91"/>
      <c r="I12" s="89"/>
      <c r="J12" s="89"/>
      <c r="K12" s="89"/>
      <c r="L12" s="71"/>
      <c r="M12" s="65"/>
      <c r="N12" s="65"/>
      <c r="O12" s="44"/>
    </row>
    <row r="13" spans="1:16" ht="15" customHeight="1">
      <c r="A13" s="55" t="s">
        <v>12</v>
      </c>
      <c r="B13" s="56"/>
      <c r="C13" s="66" t="s">
        <v>34</v>
      </c>
      <c r="D13" s="66"/>
      <c r="E13" s="67">
        <v>0</v>
      </c>
      <c r="F13" s="68"/>
      <c r="G13" s="92"/>
      <c r="H13" s="93"/>
      <c r="I13" s="93"/>
      <c r="J13" s="93"/>
      <c r="K13" s="93"/>
      <c r="L13" s="23" t="s">
        <v>29</v>
      </c>
      <c r="M13" s="65" t="e">
        <f>(F10/30)*M11</f>
        <v>#DIV/0!</v>
      </c>
      <c r="N13" s="65"/>
      <c r="O13" s="44"/>
    </row>
    <row r="14" spans="1:16" ht="15" customHeight="1">
      <c r="A14" s="3"/>
      <c r="B14" s="57" t="s">
        <v>11</v>
      </c>
      <c r="C14" s="58"/>
      <c r="D14" s="59" t="s">
        <v>10</v>
      </c>
      <c r="E14" s="101" t="s">
        <v>9</v>
      </c>
      <c r="F14" s="101" t="s">
        <v>16</v>
      </c>
      <c r="G14" s="101" t="s">
        <v>37</v>
      </c>
      <c r="H14" s="101" t="s">
        <v>35</v>
      </c>
      <c r="I14" s="101" t="s">
        <v>14</v>
      </c>
      <c r="J14" s="101" t="s">
        <v>2</v>
      </c>
      <c r="K14" s="59" t="s">
        <v>3</v>
      </c>
      <c r="L14" s="59" t="s">
        <v>4</v>
      </c>
      <c r="M14" s="59" t="s">
        <v>5</v>
      </c>
      <c r="N14" s="59" t="s">
        <v>6</v>
      </c>
      <c r="O14" s="106" t="s">
        <v>33</v>
      </c>
      <c r="P14" s="105" t="s">
        <v>44</v>
      </c>
    </row>
    <row r="15" spans="1:16">
      <c r="A15" s="13"/>
      <c r="B15" s="45" t="s">
        <v>2</v>
      </c>
      <c r="C15" s="45" t="s">
        <v>3</v>
      </c>
      <c r="D15" s="60"/>
      <c r="E15" s="102"/>
      <c r="F15" s="102"/>
      <c r="G15" s="103"/>
      <c r="H15" s="110"/>
      <c r="I15" s="103"/>
      <c r="J15" s="103"/>
      <c r="K15" s="104"/>
      <c r="L15" s="104"/>
      <c r="M15" s="104"/>
      <c r="N15" s="104"/>
      <c r="O15" s="107"/>
      <c r="P15" s="105"/>
    </row>
    <row r="16" spans="1:16" ht="15" customHeight="1">
      <c r="A16" s="1">
        <v>42005</v>
      </c>
      <c r="B16" s="32"/>
      <c r="C16" s="32"/>
      <c r="D16" s="18"/>
      <c r="E16" s="18"/>
      <c r="F16" s="18"/>
      <c r="G16" s="19"/>
      <c r="H16" s="19"/>
      <c r="I16" s="19"/>
      <c r="J16" s="17"/>
      <c r="K16" s="4"/>
      <c r="L16" s="2">
        <f>E13</f>
        <v>0</v>
      </c>
      <c r="M16" s="8">
        <f>(J16+I16+K16)*L16</f>
        <v>0</v>
      </c>
      <c r="N16" s="8">
        <f>I16+J16+K16-M16-G16-H16</f>
        <v>0</v>
      </c>
      <c r="O16" s="51"/>
      <c r="P16" s="50"/>
    </row>
    <row r="17" spans="1:16">
      <c r="A17" s="1">
        <v>42036</v>
      </c>
      <c r="B17" s="32"/>
      <c r="C17" s="32"/>
      <c r="D17" s="21"/>
      <c r="E17" s="21"/>
      <c r="F17" s="21"/>
      <c r="G17" s="20"/>
      <c r="H17" s="20"/>
      <c r="I17" s="20"/>
      <c r="J17" s="16"/>
      <c r="K17" s="49"/>
      <c r="L17" s="2">
        <f>E13</f>
        <v>0</v>
      </c>
      <c r="M17" s="8">
        <f t="shared" ref="M17:M27" si="0">(J17+I17+K17)*L17</f>
        <v>0</v>
      </c>
      <c r="N17" s="8">
        <f t="shared" ref="N17:N27" si="1">I17+J17+K17-M17-G17-H17</f>
        <v>0</v>
      </c>
      <c r="O17" s="51"/>
      <c r="P17" s="50"/>
    </row>
    <row r="18" spans="1:16">
      <c r="A18" s="1">
        <v>42064</v>
      </c>
      <c r="B18" s="32"/>
      <c r="C18" s="32"/>
      <c r="D18" s="21"/>
      <c r="E18" s="21"/>
      <c r="F18" s="21"/>
      <c r="G18" s="20"/>
      <c r="H18" s="20"/>
      <c r="I18" s="20"/>
      <c r="J18" s="16"/>
      <c r="K18" s="49"/>
      <c r="L18" s="2">
        <f>E13</f>
        <v>0</v>
      </c>
      <c r="M18" s="8">
        <f t="shared" si="0"/>
        <v>0</v>
      </c>
      <c r="N18" s="8">
        <f t="shared" si="1"/>
        <v>0</v>
      </c>
      <c r="O18" s="51"/>
      <c r="P18" s="50"/>
    </row>
    <row r="19" spans="1:16" ht="20.25" customHeight="1">
      <c r="A19" s="1">
        <v>42095</v>
      </c>
      <c r="B19" s="33"/>
      <c r="C19" s="11"/>
      <c r="D19" s="12"/>
      <c r="E19" s="12"/>
      <c r="F19" s="12"/>
      <c r="G19" s="11"/>
      <c r="H19" s="11"/>
      <c r="I19" s="11"/>
      <c r="J19" s="15"/>
      <c r="K19" s="11"/>
      <c r="L19" s="35">
        <f>E13</f>
        <v>0</v>
      </c>
      <c r="M19" s="11">
        <f t="shared" si="0"/>
        <v>0</v>
      </c>
      <c r="N19" s="11">
        <f t="shared" si="1"/>
        <v>0</v>
      </c>
      <c r="O19" s="52"/>
      <c r="P19" s="54"/>
    </row>
    <row r="20" spans="1:16">
      <c r="A20" s="1">
        <v>42125</v>
      </c>
      <c r="B20" s="32"/>
      <c r="C20" s="8"/>
      <c r="D20" s="6"/>
      <c r="E20" s="6"/>
      <c r="F20" s="6"/>
      <c r="G20" s="8"/>
      <c r="H20" s="8"/>
      <c r="I20" s="8"/>
      <c r="J20" s="14"/>
      <c r="K20" s="8"/>
      <c r="L20" s="2">
        <f>E13</f>
        <v>0</v>
      </c>
      <c r="M20" s="8">
        <f t="shared" si="0"/>
        <v>0</v>
      </c>
      <c r="N20" s="8">
        <f t="shared" si="1"/>
        <v>0</v>
      </c>
      <c r="O20" s="51"/>
      <c r="P20" s="50"/>
    </row>
    <row r="21" spans="1:16">
      <c r="A21" s="1">
        <v>42156</v>
      </c>
      <c r="B21" s="32"/>
      <c r="C21" s="8"/>
      <c r="D21" s="6"/>
      <c r="E21" s="6"/>
      <c r="F21" s="6"/>
      <c r="G21" s="8"/>
      <c r="H21" s="8"/>
      <c r="I21" s="8"/>
      <c r="J21" s="14"/>
      <c r="K21" s="8"/>
      <c r="L21" s="35">
        <f>E13</f>
        <v>0</v>
      </c>
      <c r="M21" s="11">
        <f t="shared" si="0"/>
        <v>0</v>
      </c>
      <c r="N21" s="8">
        <f t="shared" si="1"/>
        <v>0</v>
      </c>
      <c r="O21" s="52"/>
      <c r="P21" s="50"/>
    </row>
    <row r="22" spans="1:16">
      <c r="A22" s="1">
        <v>42186</v>
      </c>
      <c r="B22" s="32"/>
      <c r="C22" s="8"/>
      <c r="D22" s="6"/>
      <c r="E22" s="6"/>
      <c r="F22" s="6"/>
      <c r="G22" s="8"/>
      <c r="H22" s="8"/>
      <c r="I22" s="8"/>
      <c r="J22" s="14"/>
      <c r="K22" s="8"/>
      <c r="L22" s="2">
        <f>E13</f>
        <v>0</v>
      </c>
      <c r="M22" s="8">
        <f t="shared" si="0"/>
        <v>0</v>
      </c>
      <c r="N22" s="8">
        <f t="shared" si="1"/>
        <v>0</v>
      </c>
      <c r="O22" s="51"/>
      <c r="P22" s="50"/>
    </row>
    <row r="23" spans="1:16">
      <c r="A23" s="1">
        <v>42217</v>
      </c>
      <c r="B23" s="37"/>
      <c r="C23" s="29"/>
      <c r="D23" s="28"/>
      <c r="E23" s="28"/>
      <c r="F23" s="28"/>
      <c r="G23" s="29"/>
      <c r="H23" s="29"/>
      <c r="I23" s="29"/>
      <c r="J23" s="27"/>
      <c r="K23" s="29"/>
      <c r="L23" s="36">
        <f>E13</f>
        <v>0</v>
      </c>
      <c r="M23" s="29">
        <f t="shared" si="0"/>
        <v>0</v>
      </c>
      <c r="N23" s="8">
        <f t="shared" si="1"/>
        <v>0</v>
      </c>
      <c r="O23" s="51"/>
      <c r="P23" s="50"/>
    </row>
    <row r="24" spans="1:16">
      <c r="A24" s="1">
        <v>42248</v>
      </c>
      <c r="B24" s="32"/>
      <c r="C24" s="8"/>
      <c r="D24" s="6"/>
      <c r="E24" s="6"/>
      <c r="F24" s="6"/>
      <c r="G24" s="8"/>
      <c r="H24" s="8"/>
      <c r="I24" s="8"/>
      <c r="J24" s="14"/>
      <c r="K24" s="8"/>
      <c r="L24" s="2">
        <f>E13</f>
        <v>0</v>
      </c>
      <c r="M24" s="8">
        <f t="shared" si="0"/>
        <v>0</v>
      </c>
      <c r="N24" s="8">
        <f t="shared" si="1"/>
        <v>0</v>
      </c>
      <c r="O24" s="51"/>
      <c r="P24" s="50"/>
    </row>
    <row r="25" spans="1:16">
      <c r="A25" s="1">
        <v>42278</v>
      </c>
      <c r="B25" s="32"/>
      <c r="C25" s="8"/>
      <c r="D25" s="6"/>
      <c r="E25" s="6"/>
      <c r="F25" s="6"/>
      <c r="G25" s="8"/>
      <c r="H25" s="8"/>
      <c r="I25" s="8"/>
      <c r="J25" s="14"/>
      <c r="K25" s="8"/>
      <c r="L25" s="2">
        <f>E13</f>
        <v>0</v>
      </c>
      <c r="M25" s="8">
        <f t="shared" si="0"/>
        <v>0</v>
      </c>
      <c r="N25" s="8">
        <f t="shared" si="1"/>
        <v>0</v>
      </c>
      <c r="O25" s="51"/>
      <c r="P25" s="50"/>
    </row>
    <row r="26" spans="1:16">
      <c r="A26" s="1">
        <v>42309</v>
      </c>
      <c r="B26" s="33"/>
      <c r="C26" s="11"/>
      <c r="D26" s="12"/>
      <c r="E26" s="12"/>
      <c r="F26" s="12"/>
      <c r="G26" s="11"/>
      <c r="H26" s="11"/>
      <c r="I26" s="11"/>
      <c r="J26" s="15"/>
      <c r="K26" s="8"/>
      <c r="L26" s="2">
        <f>E13</f>
        <v>0</v>
      </c>
      <c r="M26" s="8">
        <f t="shared" si="0"/>
        <v>0</v>
      </c>
      <c r="N26" s="8">
        <f t="shared" si="1"/>
        <v>0</v>
      </c>
      <c r="O26" s="51"/>
      <c r="P26" s="50"/>
    </row>
    <row r="27" spans="1:16">
      <c r="A27" s="1">
        <v>42339</v>
      </c>
      <c r="B27" s="32"/>
      <c r="C27" s="11"/>
      <c r="D27" s="12"/>
      <c r="E27" s="12"/>
      <c r="F27" s="12"/>
      <c r="G27" s="11"/>
      <c r="H27" s="11"/>
      <c r="I27" s="11"/>
      <c r="J27" s="15"/>
      <c r="K27" s="8"/>
      <c r="L27" s="2">
        <f>E13</f>
        <v>0</v>
      </c>
      <c r="M27" s="8">
        <f t="shared" si="0"/>
        <v>0</v>
      </c>
      <c r="N27" s="8">
        <f t="shared" si="1"/>
        <v>0</v>
      </c>
      <c r="O27" s="51"/>
      <c r="P27" s="50"/>
    </row>
    <row r="28" spans="1:16">
      <c r="A28" s="7" t="s">
        <v>7</v>
      </c>
      <c r="B28" s="34">
        <f>SUM(B16:B27)</f>
        <v>0</v>
      </c>
      <c r="C28" s="9">
        <f>SUM(C16:C27)</f>
        <v>0</v>
      </c>
      <c r="D28" s="5"/>
      <c r="E28" s="5"/>
      <c r="F28" s="5"/>
      <c r="G28" s="9">
        <f>G16+G17+G18+G19+G20+G21+G22+G23+G24+G25+G26+G27</f>
        <v>0</v>
      </c>
      <c r="H28" s="9">
        <f>SUM(H16:H27)</f>
        <v>0</v>
      </c>
      <c r="I28" s="9">
        <f>I16+I17+I18+I19+I20+I21+I22+I23+I24+I25+I26+I27</f>
        <v>0</v>
      </c>
      <c r="J28" s="9">
        <f>SUM(J16:J27)</f>
        <v>0</v>
      </c>
      <c r="K28" s="9">
        <f>SUM(K16:K27)</f>
        <v>0</v>
      </c>
      <c r="L28" s="2">
        <f>E13</f>
        <v>0</v>
      </c>
      <c r="M28" s="8">
        <f>SUM(M16:M27)</f>
        <v>0</v>
      </c>
      <c r="N28" s="8">
        <f>SUM(N16:N27)</f>
        <v>0</v>
      </c>
      <c r="O28" s="51"/>
      <c r="P28" s="50"/>
    </row>
    <row r="29" spans="1:16">
      <c r="K29" s="10"/>
      <c r="M29" s="10"/>
      <c r="N29" s="26"/>
    </row>
    <row r="30" spans="1:16">
      <c r="A30" s="48" t="s">
        <v>30</v>
      </c>
    </row>
    <row r="31" spans="1:16" ht="30.75" customHeight="1">
      <c r="A31" s="62"/>
      <c r="B31" s="62"/>
      <c r="C31" s="62"/>
      <c r="D31" s="109"/>
      <c r="E31" s="109"/>
      <c r="F31" s="109"/>
      <c r="G31" s="109"/>
      <c r="H31" s="109"/>
      <c r="I31" s="109"/>
      <c r="J31" s="109"/>
      <c r="K31" s="109"/>
      <c r="L31" s="109"/>
      <c r="M31" s="109"/>
      <c r="N31" s="109"/>
    </row>
    <row r="32" spans="1:16">
      <c r="A32" s="61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</row>
    <row r="33" spans="1:14">
      <c r="A33" s="61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</row>
    <row r="34" spans="1:14">
      <c r="A34" s="61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</row>
    <row r="35" spans="1:14">
      <c r="A35" s="61"/>
      <c r="B35" s="62"/>
      <c r="C35" s="62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</row>
    <row r="36" spans="1:14">
      <c r="A36" s="61"/>
      <c r="B36" s="62"/>
      <c r="C36" s="62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</row>
    <row r="37" spans="1:14">
      <c r="A37" s="61"/>
      <c r="B37" s="62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</row>
    <row r="38" spans="1:14">
      <c r="A38" s="64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</row>
    <row r="39" spans="1:14">
      <c r="A39" s="64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</row>
    <row r="40" spans="1:14">
      <c r="A40" s="64"/>
      <c r="B40" s="63"/>
      <c r="C40" s="63"/>
    </row>
  </sheetData>
  <mergeCells count="70">
    <mergeCell ref="P14:P15"/>
    <mergeCell ref="A39:C39"/>
    <mergeCell ref="D39:N39"/>
    <mergeCell ref="A40:C40"/>
    <mergeCell ref="A36:C36"/>
    <mergeCell ref="D36:N36"/>
    <mergeCell ref="A37:C37"/>
    <mergeCell ref="D37:N37"/>
    <mergeCell ref="A38:C38"/>
    <mergeCell ref="D38:N38"/>
    <mergeCell ref="O14:O15"/>
    <mergeCell ref="I14:I15"/>
    <mergeCell ref="J14:J15"/>
    <mergeCell ref="G14:G15"/>
    <mergeCell ref="H14:H15"/>
    <mergeCell ref="M14:M15"/>
    <mergeCell ref="A2:B2"/>
    <mergeCell ref="A1:N1"/>
    <mergeCell ref="C2:F2"/>
    <mergeCell ref="C4:F4"/>
    <mergeCell ref="A3:B3"/>
    <mergeCell ref="A4:B4"/>
    <mergeCell ref="C3:D3"/>
    <mergeCell ref="E3:F3"/>
    <mergeCell ref="G2:N5"/>
    <mergeCell ref="A5:B5"/>
    <mergeCell ref="A6:B6"/>
    <mergeCell ref="A7:B7"/>
    <mergeCell ref="C5:D5"/>
    <mergeCell ref="E5:F5"/>
    <mergeCell ref="C6:F6"/>
    <mergeCell ref="A12:B12"/>
    <mergeCell ref="C11:F11"/>
    <mergeCell ref="B14:C14"/>
    <mergeCell ref="D14:D15"/>
    <mergeCell ref="E14:E15"/>
    <mergeCell ref="F14:F15"/>
    <mergeCell ref="A13:B13"/>
    <mergeCell ref="A35:C35"/>
    <mergeCell ref="D35:N35"/>
    <mergeCell ref="C13:D13"/>
    <mergeCell ref="E13:F13"/>
    <mergeCell ref="A31:C31"/>
    <mergeCell ref="D31:N31"/>
    <mergeCell ref="A32:C32"/>
    <mergeCell ref="D32:N32"/>
    <mergeCell ref="A33:C33"/>
    <mergeCell ref="D33:N33"/>
    <mergeCell ref="K14:K15"/>
    <mergeCell ref="L14:L15"/>
    <mergeCell ref="G8:K13"/>
    <mergeCell ref="M13:N13"/>
    <mergeCell ref="L8:N8"/>
    <mergeCell ref="M9:N9"/>
    <mergeCell ref="N14:N15"/>
    <mergeCell ref="G6:N6"/>
    <mergeCell ref="G7:N7"/>
    <mergeCell ref="A34:C34"/>
    <mergeCell ref="D34:N34"/>
    <mergeCell ref="C9:D9"/>
    <mergeCell ref="E9:F9"/>
    <mergeCell ref="M10:N10"/>
    <mergeCell ref="L11:L12"/>
    <mergeCell ref="M11:N12"/>
    <mergeCell ref="C8:D8"/>
    <mergeCell ref="E8:F8"/>
    <mergeCell ref="A8:B8"/>
    <mergeCell ref="A9:B9"/>
    <mergeCell ref="A10:B10"/>
    <mergeCell ref="A11:B11"/>
  </mergeCells>
  <pageMargins left="0.70866141732283472" right="0.70866141732283472" top="0.35433070866141736" bottom="0.35433070866141736" header="0.31496062992125984" footer="0.31496062992125984"/>
  <pageSetup paperSize="9" scale="95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P40"/>
  <sheetViews>
    <sheetView workbookViewId="0">
      <selection activeCell="B20" sqref="B20:P20"/>
    </sheetView>
  </sheetViews>
  <sheetFormatPr baseColWidth="10" defaultRowHeight="15"/>
  <cols>
    <col min="1" max="1" width="9.28515625" style="48" customWidth="1"/>
    <col min="2" max="2" width="7.7109375" style="48" customWidth="1"/>
    <col min="3" max="3" width="8" style="48" bestFit="1" customWidth="1"/>
    <col min="4" max="4" width="11.28515625" style="48" customWidth="1"/>
    <col min="5" max="5" width="8" style="48" customWidth="1"/>
    <col min="6" max="6" width="10.7109375" style="48" customWidth="1"/>
    <col min="7" max="8" width="11" style="48" customWidth="1"/>
    <col min="9" max="9" width="6.85546875" style="48" customWidth="1"/>
    <col min="10" max="10" width="10.7109375" style="48" customWidth="1"/>
    <col min="11" max="14" width="11.42578125" style="48"/>
    <col min="15" max="15" width="8.28515625" style="48" customWidth="1"/>
    <col min="16" max="16384" width="11.42578125" style="48"/>
  </cols>
  <sheetData>
    <row r="1" spans="1:16" ht="51" customHeight="1">
      <c r="A1" s="98" t="s">
        <v>38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100"/>
    </row>
    <row r="2" spans="1:16" ht="18" customHeight="1">
      <c r="A2" s="55" t="s">
        <v>0</v>
      </c>
      <c r="B2" s="56"/>
      <c r="C2" s="56"/>
      <c r="D2" s="56"/>
      <c r="E2" s="56"/>
      <c r="F2" s="69"/>
      <c r="G2" s="72" t="s">
        <v>41</v>
      </c>
      <c r="H2" s="73"/>
      <c r="I2" s="74"/>
      <c r="J2" s="74"/>
      <c r="K2" s="74"/>
      <c r="L2" s="74"/>
      <c r="M2" s="74"/>
      <c r="N2" s="75"/>
    </row>
    <row r="3" spans="1:16" ht="27.75" customHeight="1">
      <c r="A3" s="55" t="s">
        <v>23</v>
      </c>
      <c r="B3" s="56"/>
      <c r="C3" s="56" t="s">
        <v>36</v>
      </c>
      <c r="D3" s="56"/>
      <c r="E3" s="56" t="s">
        <v>24</v>
      </c>
      <c r="F3" s="69"/>
      <c r="G3" s="76"/>
      <c r="H3" s="77"/>
      <c r="I3" s="62"/>
      <c r="J3" s="62"/>
      <c r="K3" s="62"/>
      <c r="L3" s="62"/>
      <c r="M3" s="62"/>
      <c r="N3" s="78"/>
    </row>
    <row r="4" spans="1:16">
      <c r="A4" s="55" t="s">
        <v>8</v>
      </c>
      <c r="B4" s="56"/>
      <c r="C4" s="56"/>
      <c r="D4" s="56"/>
      <c r="E4" s="56"/>
      <c r="F4" s="69"/>
      <c r="G4" s="76"/>
      <c r="H4" s="77"/>
      <c r="I4" s="62"/>
      <c r="J4" s="62"/>
      <c r="K4" s="62"/>
      <c r="L4" s="62"/>
      <c r="M4" s="62"/>
      <c r="N4" s="78"/>
    </row>
    <row r="5" spans="1:16" ht="49.5" customHeight="1">
      <c r="A5" s="55" t="s">
        <v>22</v>
      </c>
      <c r="B5" s="56"/>
      <c r="C5" s="95" t="s">
        <v>39</v>
      </c>
      <c r="D5" s="95"/>
      <c r="E5" s="95" t="s">
        <v>40</v>
      </c>
      <c r="F5" s="96"/>
      <c r="G5" s="76"/>
      <c r="H5" s="77"/>
      <c r="I5" s="62"/>
      <c r="J5" s="62"/>
      <c r="K5" s="62"/>
      <c r="L5" s="62"/>
      <c r="M5" s="62"/>
      <c r="N5" s="78"/>
    </row>
    <row r="6" spans="1:16">
      <c r="A6" s="55" t="s">
        <v>15</v>
      </c>
      <c r="B6" s="56"/>
      <c r="C6" s="97">
        <v>0</v>
      </c>
      <c r="D6" s="66"/>
      <c r="E6" s="66"/>
      <c r="F6" s="94"/>
      <c r="G6" s="83" t="s">
        <v>42</v>
      </c>
      <c r="H6" s="84"/>
      <c r="I6" s="84"/>
      <c r="J6" s="84"/>
      <c r="K6" s="84"/>
      <c r="L6" s="84"/>
      <c r="M6" s="84"/>
      <c r="N6" s="84"/>
    </row>
    <row r="7" spans="1:16" ht="28.5" customHeight="1">
      <c r="A7" s="55" t="s">
        <v>20</v>
      </c>
      <c r="B7" s="56"/>
      <c r="C7" s="22" t="s">
        <v>17</v>
      </c>
      <c r="D7" s="24">
        <v>0</v>
      </c>
      <c r="E7" s="24">
        <v>0</v>
      </c>
      <c r="F7" s="25">
        <f>D7+E7</f>
        <v>0</v>
      </c>
      <c r="G7" s="79" t="s">
        <v>43</v>
      </c>
      <c r="H7" s="80"/>
      <c r="I7" s="81"/>
      <c r="J7" s="81"/>
      <c r="K7" s="81"/>
      <c r="L7" s="81"/>
      <c r="M7" s="81"/>
      <c r="N7" s="82"/>
    </row>
    <row r="8" spans="1:16">
      <c r="A8" s="55" t="s">
        <v>21</v>
      </c>
      <c r="B8" s="56"/>
      <c r="C8" s="66">
        <v>0</v>
      </c>
      <c r="D8" s="66"/>
      <c r="E8" s="66">
        <v>0</v>
      </c>
      <c r="F8" s="94"/>
      <c r="G8" s="87"/>
      <c r="H8" s="88"/>
      <c r="I8" s="89"/>
      <c r="J8" s="89"/>
      <c r="K8" s="89"/>
      <c r="L8" s="85" t="s">
        <v>25</v>
      </c>
      <c r="M8" s="80"/>
      <c r="N8" s="86"/>
    </row>
    <row r="9" spans="1:16" ht="15" customHeight="1">
      <c r="A9" s="55" t="s">
        <v>18</v>
      </c>
      <c r="B9" s="56"/>
      <c r="C9" s="66">
        <v>0</v>
      </c>
      <c r="D9" s="66"/>
      <c r="E9" s="66">
        <v>0</v>
      </c>
      <c r="F9" s="94"/>
      <c r="G9" s="90"/>
      <c r="H9" s="91"/>
      <c r="I9" s="89"/>
      <c r="J9" s="89"/>
      <c r="K9" s="89"/>
      <c r="L9" s="23" t="s">
        <v>26</v>
      </c>
      <c r="M9" s="70"/>
      <c r="N9" s="70"/>
    </row>
    <row r="10" spans="1:16" ht="28.5" customHeight="1">
      <c r="A10" s="55" t="s">
        <v>19</v>
      </c>
      <c r="B10" s="56"/>
      <c r="C10" s="22" t="s">
        <v>17</v>
      </c>
      <c r="D10" s="24" t="e">
        <f>(D7/C8)*C9</f>
        <v>#DIV/0!</v>
      </c>
      <c r="E10" s="24">
        <v>0</v>
      </c>
      <c r="F10" s="25" t="e">
        <f>D10+E10</f>
        <v>#DIV/0!</v>
      </c>
      <c r="G10" s="90"/>
      <c r="H10" s="91"/>
      <c r="I10" s="89"/>
      <c r="J10" s="89"/>
      <c r="K10" s="89"/>
      <c r="L10" s="23" t="s">
        <v>27</v>
      </c>
      <c r="M10" s="70"/>
      <c r="N10" s="65"/>
    </row>
    <row r="11" spans="1:16" ht="15" customHeight="1">
      <c r="A11" s="55" t="s">
        <v>13</v>
      </c>
      <c r="B11" s="56"/>
      <c r="C11" s="66"/>
      <c r="D11" s="66"/>
      <c r="E11" s="66"/>
      <c r="F11" s="94"/>
      <c r="G11" s="90"/>
      <c r="H11" s="91"/>
      <c r="I11" s="89"/>
      <c r="J11" s="89"/>
      <c r="K11" s="89"/>
      <c r="L11" s="71" t="s">
        <v>28</v>
      </c>
      <c r="M11" s="65"/>
      <c r="N11" s="65"/>
    </row>
    <row r="12" spans="1:16" ht="15" customHeight="1">
      <c r="A12" s="55" t="s">
        <v>1</v>
      </c>
      <c r="B12" s="56"/>
      <c r="C12" s="46" t="s">
        <v>31</v>
      </c>
      <c r="D12" s="30">
        <v>0</v>
      </c>
      <c r="E12" s="31" t="s">
        <v>32</v>
      </c>
      <c r="F12" s="47"/>
      <c r="G12" s="90"/>
      <c r="H12" s="91"/>
      <c r="I12" s="89"/>
      <c r="J12" s="89"/>
      <c r="K12" s="89"/>
      <c r="L12" s="71"/>
      <c r="M12" s="65"/>
      <c r="N12" s="65"/>
      <c r="O12" s="44"/>
    </row>
    <row r="13" spans="1:16" ht="15" customHeight="1">
      <c r="A13" s="55" t="s">
        <v>12</v>
      </c>
      <c r="B13" s="56"/>
      <c r="C13" s="66" t="s">
        <v>34</v>
      </c>
      <c r="D13" s="66"/>
      <c r="E13" s="67">
        <v>0</v>
      </c>
      <c r="F13" s="68"/>
      <c r="G13" s="92"/>
      <c r="H13" s="93"/>
      <c r="I13" s="93"/>
      <c r="J13" s="93"/>
      <c r="K13" s="93"/>
      <c r="L13" s="23" t="s">
        <v>29</v>
      </c>
      <c r="M13" s="65" t="e">
        <f>(F10/30)*M11</f>
        <v>#DIV/0!</v>
      </c>
      <c r="N13" s="65"/>
      <c r="O13" s="44"/>
    </row>
    <row r="14" spans="1:16" ht="15" customHeight="1">
      <c r="A14" s="3"/>
      <c r="B14" s="57" t="s">
        <v>11</v>
      </c>
      <c r="C14" s="58"/>
      <c r="D14" s="59" t="s">
        <v>10</v>
      </c>
      <c r="E14" s="101" t="s">
        <v>9</v>
      </c>
      <c r="F14" s="101" t="s">
        <v>16</v>
      </c>
      <c r="G14" s="101" t="s">
        <v>37</v>
      </c>
      <c r="H14" s="101" t="s">
        <v>35</v>
      </c>
      <c r="I14" s="101" t="s">
        <v>14</v>
      </c>
      <c r="J14" s="101" t="s">
        <v>2</v>
      </c>
      <c r="K14" s="59" t="s">
        <v>3</v>
      </c>
      <c r="L14" s="59" t="s">
        <v>4</v>
      </c>
      <c r="M14" s="59" t="s">
        <v>5</v>
      </c>
      <c r="N14" s="59" t="s">
        <v>6</v>
      </c>
      <c r="O14" s="106" t="s">
        <v>33</v>
      </c>
      <c r="P14" s="105" t="s">
        <v>44</v>
      </c>
    </row>
    <row r="15" spans="1:16">
      <c r="A15" s="13"/>
      <c r="B15" s="45" t="s">
        <v>2</v>
      </c>
      <c r="C15" s="45" t="s">
        <v>3</v>
      </c>
      <c r="D15" s="60"/>
      <c r="E15" s="102"/>
      <c r="F15" s="102"/>
      <c r="G15" s="103"/>
      <c r="H15" s="110"/>
      <c r="I15" s="103"/>
      <c r="J15" s="103"/>
      <c r="K15" s="104"/>
      <c r="L15" s="104"/>
      <c r="M15" s="104"/>
      <c r="N15" s="104"/>
      <c r="O15" s="107"/>
      <c r="P15" s="105"/>
    </row>
    <row r="16" spans="1:16" ht="15" customHeight="1">
      <c r="A16" s="1">
        <v>42005</v>
      </c>
      <c r="B16" s="32"/>
      <c r="C16" s="32"/>
      <c r="D16" s="18"/>
      <c r="E16" s="18"/>
      <c r="F16" s="18"/>
      <c r="G16" s="19"/>
      <c r="H16" s="19"/>
      <c r="I16" s="19"/>
      <c r="J16" s="17"/>
      <c r="K16" s="4"/>
      <c r="L16" s="2">
        <f>E13</f>
        <v>0</v>
      </c>
      <c r="M16" s="8">
        <f>(J16+I16+K16)*L16</f>
        <v>0</v>
      </c>
      <c r="N16" s="8">
        <f>I16+J16+K16-M16-G16-H16</f>
        <v>0</v>
      </c>
      <c r="O16" s="51"/>
      <c r="P16" s="50"/>
    </row>
    <row r="17" spans="1:16">
      <c r="A17" s="1">
        <v>42036</v>
      </c>
      <c r="B17" s="32"/>
      <c r="C17" s="32"/>
      <c r="D17" s="21"/>
      <c r="E17" s="21"/>
      <c r="F17" s="21"/>
      <c r="G17" s="20"/>
      <c r="H17" s="20"/>
      <c r="I17" s="20"/>
      <c r="J17" s="16"/>
      <c r="K17" s="49"/>
      <c r="L17" s="2">
        <f>E13</f>
        <v>0</v>
      </c>
      <c r="M17" s="8">
        <f t="shared" ref="M17:M27" si="0">(J17+I17+K17)*L17</f>
        <v>0</v>
      </c>
      <c r="N17" s="8">
        <f t="shared" ref="N17:N27" si="1">I17+J17+K17-M17-G17-H17</f>
        <v>0</v>
      </c>
      <c r="O17" s="51"/>
      <c r="P17" s="50"/>
    </row>
    <row r="18" spans="1:16">
      <c r="A18" s="1">
        <v>42064</v>
      </c>
      <c r="B18" s="32"/>
      <c r="C18" s="32"/>
      <c r="D18" s="21"/>
      <c r="E18" s="21"/>
      <c r="F18" s="21"/>
      <c r="G18" s="20"/>
      <c r="H18" s="20"/>
      <c r="I18" s="20"/>
      <c r="J18" s="16"/>
      <c r="K18" s="49"/>
      <c r="L18" s="2">
        <f>E13</f>
        <v>0</v>
      </c>
      <c r="M18" s="8">
        <f t="shared" si="0"/>
        <v>0</v>
      </c>
      <c r="N18" s="8">
        <f t="shared" si="1"/>
        <v>0</v>
      </c>
      <c r="O18" s="51"/>
      <c r="P18" s="50"/>
    </row>
    <row r="19" spans="1:16" ht="20.25" customHeight="1">
      <c r="A19" s="1">
        <v>42095</v>
      </c>
      <c r="B19" s="33"/>
      <c r="C19" s="11"/>
      <c r="D19" s="12"/>
      <c r="E19" s="12"/>
      <c r="F19" s="12"/>
      <c r="G19" s="11"/>
      <c r="H19" s="11"/>
      <c r="I19" s="11"/>
      <c r="J19" s="15"/>
      <c r="K19" s="11"/>
      <c r="L19" s="35">
        <f>E13</f>
        <v>0</v>
      </c>
      <c r="M19" s="11">
        <f t="shared" si="0"/>
        <v>0</v>
      </c>
      <c r="N19" s="11">
        <f t="shared" si="1"/>
        <v>0</v>
      </c>
      <c r="O19" s="52"/>
      <c r="P19" s="54"/>
    </row>
    <row r="20" spans="1:16">
      <c r="A20" s="1">
        <v>42125</v>
      </c>
      <c r="B20" s="32"/>
      <c r="C20" s="8"/>
      <c r="D20" s="6"/>
      <c r="E20" s="6"/>
      <c r="F20" s="6"/>
      <c r="G20" s="8"/>
      <c r="H20" s="8"/>
      <c r="I20" s="8"/>
      <c r="J20" s="14"/>
      <c r="K20" s="8"/>
      <c r="L20" s="2">
        <f>E13</f>
        <v>0</v>
      </c>
      <c r="M20" s="8">
        <f t="shared" si="0"/>
        <v>0</v>
      </c>
      <c r="N20" s="8">
        <f t="shared" si="1"/>
        <v>0</v>
      </c>
      <c r="O20" s="51"/>
      <c r="P20" s="50"/>
    </row>
    <row r="21" spans="1:16">
      <c r="A21" s="1">
        <v>42156</v>
      </c>
      <c r="B21" s="32"/>
      <c r="C21" s="8"/>
      <c r="D21" s="6"/>
      <c r="E21" s="6"/>
      <c r="F21" s="6"/>
      <c r="G21" s="8"/>
      <c r="H21" s="8"/>
      <c r="I21" s="8"/>
      <c r="J21" s="14"/>
      <c r="K21" s="8"/>
      <c r="L21" s="35">
        <f>E13</f>
        <v>0</v>
      </c>
      <c r="M21" s="11">
        <f t="shared" si="0"/>
        <v>0</v>
      </c>
      <c r="N21" s="8">
        <f t="shared" si="1"/>
        <v>0</v>
      </c>
      <c r="O21" s="52"/>
      <c r="P21" s="50"/>
    </row>
    <row r="22" spans="1:16">
      <c r="A22" s="1">
        <v>42186</v>
      </c>
      <c r="B22" s="32"/>
      <c r="C22" s="8"/>
      <c r="D22" s="6"/>
      <c r="E22" s="6"/>
      <c r="F22" s="6"/>
      <c r="G22" s="8"/>
      <c r="H22" s="8"/>
      <c r="I22" s="8"/>
      <c r="J22" s="14"/>
      <c r="K22" s="8"/>
      <c r="L22" s="2">
        <f>E13</f>
        <v>0</v>
      </c>
      <c r="M22" s="8">
        <f t="shared" si="0"/>
        <v>0</v>
      </c>
      <c r="N22" s="8">
        <f t="shared" si="1"/>
        <v>0</v>
      </c>
      <c r="O22" s="51"/>
      <c r="P22" s="50"/>
    </row>
    <row r="23" spans="1:16">
      <c r="A23" s="1">
        <v>42217</v>
      </c>
      <c r="B23" s="37"/>
      <c r="C23" s="29"/>
      <c r="D23" s="28"/>
      <c r="E23" s="28"/>
      <c r="F23" s="28"/>
      <c r="G23" s="29"/>
      <c r="H23" s="29"/>
      <c r="I23" s="29"/>
      <c r="J23" s="27"/>
      <c r="K23" s="29"/>
      <c r="L23" s="36">
        <f>E13</f>
        <v>0</v>
      </c>
      <c r="M23" s="29">
        <f t="shared" si="0"/>
        <v>0</v>
      </c>
      <c r="N23" s="8">
        <f t="shared" si="1"/>
        <v>0</v>
      </c>
      <c r="O23" s="51"/>
      <c r="P23" s="50"/>
    </row>
    <row r="24" spans="1:16">
      <c r="A24" s="1">
        <v>42248</v>
      </c>
      <c r="B24" s="32"/>
      <c r="C24" s="8"/>
      <c r="D24" s="6"/>
      <c r="E24" s="6"/>
      <c r="F24" s="6"/>
      <c r="G24" s="8"/>
      <c r="H24" s="8"/>
      <c r="I24" s="8"/>
      <c r="J24" s="14"/>
      <c r="K24" s="8"/>
      <c r="L24" s="2">
        <f>E13</f>
        <v>0</v>
      </c>
      <c r="M24" s="8">
        <f t="shared" si="0"/>
        <v>0</v>
      </c>
      <c r="N24" s="8">
        <f t="shared" si="1"/>
        <v>0</v>
      </c>
      <c r="O24" s="51"/>
      <c r="P24" s="50"/>
    </row>
    <row r="25" spans="1:16">
      <c r="A25" s="1">
        <v>42278</v>
      </c>
      <c r="B25" s="32"/>
      <c r="C25" s="8"/>
      <c r="D25" s="6"/>
      <c r="E25" s="6"/>
      <c r="F25" s="6"/>
      <c r="G25" s="8"/>
      <c r="H25" s="8"/>
      <c r="I25" s="8"/>
      <c r="J25" s="14"/>
      <c r="K25" s="8"/>
      <c r="L25" s="2">
        <f>E13</f>
        <v>0</v>
      </c>
      <c r="M25" s="8">
        <f t="shared" si="0"/>
        <v>0</v>
      </c>
      <c r="N25" s="8">
        <f t="shared" si="1"/>
        <v>0</v>
      </c>
      <c r="O25" s="51"/>
      <c r="P25" s="50"/>
    </row>
    <row r="26" spans="1:16">
      <c r="A26" s="1">
        <v>42309</v>
      </c>
      <c r="B26" s="33"/>
      <c r="C26" s="11"/>
      <c r="D26" s="12"/>
      <c r="E26" s="12"/>
      <c r="F26" s="12"/>
      <c r="G26" s="11"/>
      <c r="H26" s="11"/>
      <c r="I26" s="11"/>
      <c r="J26" s="15"/>
      <c r="K26" s="8"/>
      <c r="L26" s="2">
        <f>E13</f>
        <v>0</v>
      </c>
      <c r="M26" s="8">
        <f t="shared" si="0"/>
        <v>0</v>
      </c>
      <c r="N26" s="8">
        <f t="shared" si="1"/>
        <v>0</v>
      </c>
      <c r="O26" s="51"/>
      <c r="P26" s="50"/>
    </row>
    <row r="27" spans="1:16">
      <c r="A27" s="1">
        <v>42339</v>
      </c>
      <c r="B27" s="32"/>
      <c r="C27" s="11"/>
      <c r="D27" s="12"/>
      <c r="E27" s="12"/>
      <c r="F27" s="12"/>
      <c r="G27" s="11"/>
      <c r="H27" s="11"/>
      <c r="I27" s="11"/>
      <c r="J27" s="15"/>
      <c r="K27" s="8"/>
      <c r="L27" s="2">
        <f>E13</f>
        <v>0</v>
      </c>
      <c r="M27" s="8">
        <f t="shared" si="0"/>
        <v>0</v>
      </c>
      <c r="N27" s="8">
        <f t="shared" si="1"/>
        <v>0</v>
      </c>
      <c r="O27" s="51"/>
      <c r="P27" s="50"/>
    </row>
    <row r="28" spans="1:16">
      <c r="A28" s="7" t="s">
        <v>7</v>
      </c>
      <c r="B28" s="34">
        <f>SUM(B16:B27)</f>
        <v>0</v>
      </c>
      <c r="C28" s="9">
        <f>SUM(C16:C27)</f>
        <v>0</v>
      </c>
      <c r="D28" s="5"/>
      <c r="E28" s="5"/>
      <c r="F28" s="5"/>
      <c r="G28" s="9">
        <f>G16+G17+G18+G19+G20+G21+G22+G23+G24+G25+G26+G27</f>
        <v>0</v>
      </c>
      <c r="H28" s="9">
        <f>SUM(H16:H27)</f>
        <v>0</v>
      </c>
      <c r="I28" s="9">
        <f>I16+I17+I18+I19+I20+I21+I22+I23+I24+I25+I26+I27</f>
        <v>0</v>
      </c>
      <c r="J28" s="9">
        <f>SUM(J16:J27)</f>
        <v>0</v>
      </c>
      <c r="K28" s="9">
        <f>SUM(K16:K27)</f>
        <v>0</v>
      </c>
      <c r="L28" s="2">
        <f>E13</f>
        <v>0</v>
      </c>
      <c r="M28" s="8">
        <f>SUM(M16:M27)</f>
        <v>0</v>
      </c>
      <c r="N28" s="8">
        <f>SUM(N16:N27)</f>
        <v>0</v>
      </c>
      <c r="O28" s="51"/>
      <c r="P28" s="50"/>
    </row>
    <row r="29" spans="1:16">
      <c r="K29" s="10"/>
      <c r="M29" s="10"/>
      <c r="N29" s="26"/>
    </row>
    <row r="30" spans="1:16">
      <c r="A30" s="48" t="s">
        <v>30</v>
      </c>
    </row>
    <row r="31" spans="1:16" ht="30.75" customHeight="1">
      <c r="A31" s="62"/>
      <c r="B31" s="62"/>
      <c r="C31" s="62"/>
      <c r="D31" s="109"/>
      <c r="E31" s="109"/>
      <c r="F31" s="109"/>
      <c r="G31" s="109"/>
      <c r="H31" s="109"/>
      <c r="I31" s="109"/>
      <c r="J31" s="109"/>
      <c r="K31" s="109"/>
      <c r="L31" s="109"/>
      <c r="M31" s="109"/>
      <c r="N31" s="109"/>
    </row>
    <row r="32" spans="1:16">
      <c r="A32" s="61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</row>
    <row r="33" spans="1:14">
      <c r="A33" s="61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</row>
    <row r="34" spans="1:14">
      <c r="A34" s="61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</row>
    <row r="35" spans="1:14">
      <c r="A35" s="61"/>
      <c r="B35" s="62"/>
      <c r="C35" s="62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</row>
    <row r="36" spans="1:14">
      <c r="A36" s="61"/>
      <c r="B36" s="62"/>
      <c r="C36" s="62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</row>
    <row r="37" spans="1:14">
      <c r="A37" s="61"/>
      <c r="B37" s="62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</row>
    <row r="38" spans="1:14">
      <c r="A38" s="64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</row>
    <row r="39" spans="1:14">
      <c r="A39" s="64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</row>
    <row r="40" spans="1:14">
      <c r="A40" s="64"/>
      <c r="B40" s="63"/>
      <c r="C40" s="63"/>
    </row>
  </sheetData>
  <mergeCells count="70">
    <mergeCell ref="A40:C40"/>
    <mergeCell ref="P14:P15"/>
    <mergeCell ref="A36:C36"/>
    <mergeCell ref="D36:N36"/>
    <mergeCell ref="A37:C37"/>
    <mergeCell ref="D37:N37"/>
    <mergeCell ref="A38:C38"/>
    <mergeCell ref="D38:N38"/>
    <mergeCell ref="O14:O15"/>
    <mergeCell ref="D31:N31"/>
    <mergeCell ref="D32:N32"/>
    <mergeCell ref="D33:N33"/>
    <mergeCell ref="D34:N34"/>
    <mergeCell ref="N14:N15"/>
    <mergeCell ref="I14:I15"/>
    <mergeCell ref="G14:G15"/>
    <mergeCell ref="J14:J15"/>
    <mergeCell ref="K14:K15"/>
    <mergeCell ref="A39:C39"/>
    <mergeCell ref="D39:N39"/>
    <mergeCell ref="A1:N1"/>
    <mergeCell ref="G2:N5"/>
    <mergeCell ref="G6:N6"/>
    <mergeCell ref="G7:N7"/>
    <mergeCell ref="G8:K13"/>
    <mergeCell ref="L8:N8"/>
    <mergeCell ref="M9:N9"/>
    <mergeCell ref="M10:N10"/>
    <mergeCell ref="L11:L12"/>
    <mergeCell ref="M11:N12"/>
    <mergeCell ref="M13:N13"/>
    <mergeCell ref="A2:B2"/>
    <mergeCell ref="C2:F2"/>
    <mergeCell ref="C4:F4"/>
    <mergeCell ref="A3:B3"/>
    <mergeCell ref="A4:B4"/>
    <mergeCell ref="A5:B5"/>
    <mergeCell ref="C3:D3"/>
    <mergeCell ref="A6:B6"/>
    <mergeCell ref="A7:B7"/>
    <mergeCell ref="C5:D5"/>
    <mergeCell ref="E5:F5"/>
    <mergeCell ref="C6:F6"/>
    <mergeCell ref="C11:F11"/>
    <mergeCell ref="C9:D9"/>
    <mergeCell ref="E9:F9"/>
    <mergeCell ref="E3:F3"/>
    <mergeCell ref="C8:D8"/>
    <mergeCell ref="E8:F8"/>
    <mergeCell ref="A8:B8"/>
    <mergeCell ref="A9:B9"/>
    <mergeCell ref="A10:B10"/>
    <mergeCell ref="A11:B11"/>
    <mergeCell ref="A12:B12"/>
    <mergeCell ref="A34:C34"/>
    <mergeCell ref="A35:C35"/>
    <mergeCell ref="C13:D13"/>
    <mergeCell ref="E13:F13"/>
    <mergeCell ref="A31:C31"/>
    <mergeCell ref="A32:C32"/>
    <mergeCell ref="A33:C33"/>
    <mergeCell ref="D35:N35"/>
    <mergeCell ref="B14:C14"/>
    <mergeCell ref="D14:D15"/>
    <mergeCell ref="E14:E15"/>
    <mergeCell ref="F14:F15"/>
    <mergeCell ref="A13:B13"/>
    <mergeCell ref="L14:L15"/>
    <mergeCell ref="M14:M15"/>
    <mergeCell ref="H14:H15"/>
  </mergeCells>
  <pageMargins left="0.70866141732283472" right="0.70866141732283472" top="0.35433070866141736" bottom="0.35433070866141736" header="0.31496062992125984" footer="0.31496062992125984"/>
  <pageSetup paperSize="9" scale="95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P40"/>
  <sheetViews>
    <sheetView workbookViewId="0">
      <selection activeCell="B20" sqref="B20:P20"/>
    </sheetView>
  </sheetViews>
  <sheetFormatPr baseColWidth="10" defaultRowHeight="15"/>
  <cols>
    <col min="1" max="1" width="9.28515625" style="48" customWidth="1"/>
    <col min="2" max="2" width="7.7109375" style="48" customWidth="1"/>
    <col min="3" max="3" width="8" style="48" bestFit="1" customWidth="1"/>
    <col min="4" max="4" width="11.28515625" style="48" customWidth="1"/>
    <col min="5" max="5" width="8" style="48" customWidth="1"/>
    <col min="6" max="6" width="10.7109375" style="48" customWidth="1"/>
    <col min="7" max="8" width="11" style="48" customWidth="1"/>
    <col min="9" max="9" width="6.85546875" style="48" customWidth="1"/>
    <col min="10" max="10" width="10.7109375" style="48" customWidth="1"/>
    <col min="11" max="14" width="11.42578125" style="48"/>
    <col min="15" max="15" width="8.28515625" style="48" customWidth="1"/>
    <col min="16" max="16384" width="11.42578125" style="48"/>
  </cols>
  <sheetData>
    <row r="1" spans="1:16" ht="51" customHeight="1">
      <c r="A1" s="98" t="s">
        <v>38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100"/>
    </row>
    <row r="2" spans="1:16" ht="18" customHeight="1">
      <c r="A2" s="55" t="s">
        <v>0</v>
      </c>
      <c r="B2" s="56"/>
      <c r="C2" s="56"/>
      <c r="D2" s="56"/>
      <c r="E2" s="56"/>
      <c r="F2" s="69"/>
      <c r="G2" s="72" t="s">
        <v>41</v>
      </c>
      <c r="H2" s="73"/>
      <c r="I2" s="74"/>
      <c r="J2" s="74"/>
      <c r="K2" s="74"/>
      <c r="L2" s="74"/>
      <c r="M2" s="74"/>
      <c r="N2" s="75"/>
    </row>
    <row r="3" spans="1:16" ht="27.75" customHeight="1">
      <c r="A3" s="55" t="s">
        <v>23</v>
      </c>
      <c r="B3" s="56"/>
      <c r="C3" s="56" t="s">
        <v>36</v>
      </c>
      <c r="D3" s="56"/>
      <c r="E3" s="56" t="s">
        <v>24</v>
      </c>
      <c r="F3" s="69"/>
      <c r="G3" s="76"/>
      <c r="H3" s="77"/>
      <c r="I3" s="62"/>
      <c r="J3" s="62"/>
      <c r="K3" s="62"/>
      <c r="L3" s="62"/>
      <c r="M3" s="62"/>
      <c r="N3" s="78"/>
    </row>
    <row r="4" spans="1:16">
      <c r="A4" s="55" t="s">
        <v>8</v>
      </c>
      <c r="B4" s="56"/>
      <c r="C4" s="56"/>
      <c r="D4" s="56"/>
      <c r="E4" s="56"/>
      <c r="F4" s="69"/>
      <c r="G4" s="76"/>
      <c r="H4" s="77"/>
      <c r="I4" s="62"/>
      <c r="J4" s="62"/>
      <c r="K4" s="62"/>
      <c r="L4" s="62"/>
      <c r="M4" s="62"/>
      <c r="N4" s="78"/>
    </row>
    <row r="5" spans="1:16" ht="49.5" customHeight="1">
      <c r="A5" s="55" t="s">
        <v>22</v>
      </c>
      <c r="B5" s="56"/>
      <c r="C5" s="95" t="s">
        <v>39</v>
      </c>
      <c r="D5" s="95"/>
      <c r="E5" s="95" t="s">
        <v>40</v>
      </c>
      <c r="F5" s="96"/>
      <c r="G5" s="76"/>
      <c r="H5" s="77"/>
      <c r="I5" s="62"/>
      <c r="J5" s="62"/>
      <c r="K5" s="62"/>
      <c r="L5" s="62"/>
      <c r="M5" s="62"/>
      <c r="N5" s="78"/>
    </row>
    <row r="6" spans="1:16">
      <c r="A6" s="55" t="s">
        <v>15</v>
      </c>
      <c r="B6" s="56"/>
      <c r="C6" s="97">
        <v>0</v>
      </c>
      <c r="D6" s="66"/>
      <c r="E6" s="66"/>
      <c r="F6" s="94"/>
      <c r="G6" s="83" t="s">
        <v>42</v>
      </c>
      <c r="H6" s="84"/>
      <c r="I6" s="84"/>
      <c r="J6" s="84"/>
      <c r="K6" s="84"/>
      <c r="L6" s="84"/>
      <c r="M6" s="84"/>
      <c r="N6" s="84"/>
    </row>
    <row r="7" spans="1:16" ht="28.5" customHeight="1">
      <c r="A7" s="55" t="s">
        <v>20</v>
      </c>
      <c r="B7" s="56"/>
      <c r="C7" s="22" t="s">
        <v>17</v>
      </c>
      <c r="D7" s="24">
        <v>0</v>
      </c>
      <c r="E7" s="24">
        <v>0</v>
      </c>
      <c r="F7" s="25">
        <f>D7+E7</f>
        <v>0</v>
      </c>
      <c r="G7" s="79" t="s">
        <v>43</v>
      </c>
      <c r="H7" s="80"/>
      <c r="I7" s="81"/>
      <c r="J7" s="81"/>
      <c r="K7" s="81"/>
      <c r="L7" s="81"/>
      <c r="M7" s="81"/>
      <c r="N7" s="82"/>
    </row>
    <row r="8" spans="1:16">
      <c r="A8" s="55" t="s">
        <v>21</v>
      </c>
      <c r="B8" s="56"/>
      <c r="C8" s="66">
        <v>0</v>
      </c>
      <c r="D8" s="66"/>
      <c r="E8" s="66">
        <v>0</v>
      </c>
      <c r="F8" s="94"/>
      <c r="G8" s="87"/>
      <c r="H8" s="88"/>
      <c r="I8" s="89"/>
      <c r="J8" s="89"/>
      <c r="K8" s="89"/>
      <c r="L8" s="85" t="s">
        <v>25</v>
      </c>
      <c r="M8" s="80"/>
      <c r="N8" s="86"/>
    </row>
    <row r="9" spans="1:16" ht="15" customHeight="1">
      <c r="A9" s="55" t="s">
        <v>18</v>
      </c>
      <c r="B9" s="56"/>
      <c r="C9" s="66">
        <v>0</v>
      </c>
      <c r="D9" s="66"/>
      <c r="E9" s="66">
        <v>0</v>
      </c>
      <c r="F9" s="94"/>
      <c r="G9" s="90"/>
      <c r="H9" s="91"/>
      <c r="I9" s="89"/>
      <c r="J9" s="89"/>
      <c r="K9" s="89"/>
      <c r="L9" s="23" t="s">
        <v>26</v>
      </c>
      <c r="M9" s="70"/>
      <c r="N9" s="70"/>
    </row>
    <row r="10" spans="1:16" ht="28.5" customHeight="1">
      <c r="A10" s="55" t="s">
        <v>19</v>
      </c>
      <c r="B10" s="56"/>
      <c r="C10" s="22" t="s">
        <v>17</v>
      </c>
      <c r="D10" s="24" t="e">
        <f>(D7/C8)*C9</f>
        <v>#DIV/0!</v>
      </c>
      <c r="E10" s="24">
        <v>0</v>
      </c>
      <c r="F10" s="25" t="e">
        <f>D10+E10</f>
        <v>#DIV/0!</v>
      </c>
      <c r="G10" s="90"/>
      <c r="H10" s="91"/>
      <c r="I10" s="89"/>
      <c r="J10" s="89"/>
      <c r="K10" s="89"/>
      <c r="L10" s="23" t="s">
        <v>27</v>
      </c>
      <c r="M10" s="70"/>
      <c r="N10" s="65"/>
    </row>
    <row r="11" spans="1:16" ht="15" customHeight="1">
      <c r="A11" s="55" t="s">
        <v>13</v>
      </c>
      <c r="B11" s="56"/>
      <c r="C11" s="66"/>
      <c r="D11" s="66"/>
      <c r="E11" s="66"/>
      <c r="F11" s="94"/>
      <c r="G11" s="90"/>
      <c r="H11" s="91"/>
      <c r="I11" s="89"/>
      <c r="J11" s="89"/>
      <c r="K11" s="89"/>
      <c r="L11" s="71" t="s">
        <v>28</v>
      </c>
      <c r="M11" s="65"/>
      <c r="N11" s="65"/>
    </row>
    <row r="12" spans="1:16" ht="15" customHeight="1">
      <c r="A12" s="55" t="s">
        <v>1</v>
      </c>
      <c r="B12" s="56"/>
      <c r="C12" s="46" t="s">
        <v>31</v>
      </c>
      <c r="D12" s="30">
        <v>0</v>
      </c>
      <c r="E12" s="31" t="s">
        <v>32</v>
      </c>
      <c r="F12" s="47"/>
      <c r="G12" s="90"/>
      <c r="H12" s="91"/>
      <c r="I12" s="89"/>
      <c r="J12" s="89"/>
      <c r="K12" s="89"/>
      <c r="L12" s="71"/>
      <c r="M12" s="65"/>
      <c r="N12" s="65"/>
      <c r="O12" s="44"/>
    </row>
    <row r="13" spans="1:16" ht="15" customHeight="1">
      <c r="A13" s="55" t="s">
        <v>12</v>
      </c>
      <c r="B13" s="56"/>
      <c r="C13" s="66" t="s">
        <v>34</v>
      </c>
      <c r="D13" s="66"/>
      <c r="E13" s="67">
        <v>0</v>
      </c>
      <c r="F13" s="68"/>
      <c r="G13" s="92"/>
      <c r="H13" s="93"/>
      <c r="I13" s="93"/>
      <c r="J13" s="93"/>
      <c r="K13" s="93"/>
      <c r="L13" s="23" t="s">
        <v>29</v>
      </c>
      <c r="M13" s="65" t="e">
        <f>(F10/30)*M11</f>
        <v>#DIV/0!</v>
      </c>
      <c r="N13" s="65"/>
      <c r="O13" s="44"/>
    </row>
    <row r="14" spans="1:16" ht="15" customHeight="1">
      <c r="A14" s="3"/>
      <c r="B14" s="57" t="s">
        <v>11</v>
      </c>
      <c r="C14" s="58"/>
      <c r="D14" s="59" t="s">
        <v>10</v>
      </c>
      <c r="E14" s="101" t="s">
        <v>9</v>
      </c>
      <c r="F14" s="101" t="s">
        <v>16</v>
      </c>
      <c r="G14" s="101" t="s">
        <v>37</v>
      </c>
      <c r="H14" s="101" t="s">
        <v>35</v>
      </c>
      <c r="I14" s="101" t="s">
        <v>14</v>
      </c>
      <c r="J14" s="101" t="s">
        <v>2</v>
      </c>
      <c r="K14" s="59" t="s">
        <v>3</v>
      </c>
      <c r="L14" s="59" t="s">
        <v>4</v>
      </c>
      <c r="M14" s="59" t="s">
        <v>5</v>
      </c>
      <c r="N14" s="59" t="s">
        <v>6</v>
      </c>
      <c r="O14" s="106" t="s">
        <v>33</v>
      </c>
      <c r="P14" s="105" t="s">
        <v>44</v>
      </c>
    </row>
    <row r="15" spans="1:16">
      <c r="A15" s="13"/>
      <c r="B15" s="45" t="s">
        <v>2</v>
      </c>
      <c r="C15" s="45" t="s">
        <v>3</v>
      </c>
      <c r="D15" s="60"/>
      <c r="E15" s="102"/>
      <c r="F15" s="102"/>
      <c r="G15" s="103"/>
      <c r="H15" s="110"/>
      <c r="I15" s="103"/>
      <c r="J15" s="103"/>
      <c r="K15" s="104"/>
      <c r="L15" s="104"/>
      <c r="M15" s="104"/>
      <c r="N15" s="104"/>
      <c r="O15" s="107"/>
      <c r="P15" s="105"/>
    </row>
    <row r="16" spans="1:16" ht="15" customHeight="1">
      <c r="A16" s="1">
        <v>42005</v>
      </c>
      <c r="B16" s="32"/>
      <c r="C16" s="32"/>
      <c r="D16" s="18"/>
      <c r="E16" s="18"/>
      <c r="F16" s="18"/>
      <c r="G16" s="19"/>
      <c r="H16" s="19"/>
      <c r="I16" s="19"/>
      <c r="J16" s="17"/>
      <c r="K16" s="4"/>
      <c r="L16" s="2">
        <f>E13</f>
        <v>0</v>
      </c>
      <c r="M16" s="8">
        <f>(J16+I16+K16)*L16</f>
        <v>0</v>
      </c>
      <c r="N16" s="8">
        <f>I16+J16+K16-M16-G16-H16</f>
        <v>0</v>
      </c>
      <c r="O16" s="51"/>
      <c r="P16" s="50"/>
    </row>
    <row r="17" spans="1:16">
      <c r="A17" s="1">
        <v>42036</v>
      </c>
      <c r="B17" s="32"/>
      <c r="C17" s="32"/>
      <c r="D17" s="21"/>
      <c r="E17" s="21"/>
      <c r="F17" s="21"/>
      <c r="G17" s="20"/>
      <c r="H17" s="20"/>
      <c r="I17" s="20"/>
      <c r="J17" s="16"/>
      <c r="K17" s="49"/>
      <c r="L17" s="2">
        <f>E13</f>
        <v>0</v>
      </c>
      <c r="M17" s="8">
        <f t="shared" ref="M17:M27" si="0">(J17+I17+K17)*L17</f>
        <v>0</v>
      </c>
      <c r="N17" s="8">
        <f t="shared" ref="N17:N27" si="1">I17+J17+K17-M17-G17-H17</f>
        <v>0</v>
      </c>
      <c r="O17" s="51"/>
      <c r="P17" s="50"/>
    </row>
    <row r="18" spans="1:16">
      <c r="A18" s="1">
        <v>42064</v>
      </c>
      <c r="B18" s="32"/>
      <c r="C18" s="32"/>
      <c r="D18" s="21"/>
      <c r="E18" s="21"/>
      <c r="F18" s="21"/>
      <c r="G18" s="20"/>
      <c r="H18" s="20"/>
      <c r="I18" s="20"/>
      <c r="J18" s="16"/>
      <c r="K18" s="49"/>
      <c r="L18" s="2">
        <f>E13</f>
        <v>0</v>
      </c>
      <c r="M18" s="8">
        <f t="shared" si="0"/>
        <v>0</v>
      </c>
      <c r="N18" s="8">
        <f t="shared" si="1"/>
        <v>0</v>
      </c>
      <c r="O18" s="51"/>
      <c r="P18" s="50"/>
    </row>
    <row r="19" spans="1:16" ht="20.25" customHeight="1">
      <c r="A19" s="1">
        <v>42095</v>
      </c>
      <c r="B19" s="33"/>
      <c r="C19" s="11"/>
      <c r="D19" s="12"/>
      <c r="E19" s="12"/>
      <c r="F19" s="12"/>
      <c r="G19" s="11"/>
      <c r="H19" s="11"/>
      <c r="I19" s="11"/>
      <c r="J19" s="15"/>
      <c r="K19" s="11"/>
      <c r="L19" s="35">
        <f>E13</f>
        <v>0</v>
      </c>
      <c r="M19" s="11">
        <f t="shared" si="0"/>
        <v>0</v>
      </c>
      <c r="N19" s="11">
        <f t="shared" si="1"/>
        <v>0</v>
      </c>
      <c r="O19" s="52"/>
      <c r="P19" s="54"/>
    </row>
    <row r="20" spans="1:16">
      <c r="A20" s="1">
        <v>42125</v>
      </c>
      <c r="B20" s="32"/>
      <c r="C20" s="8"/>
      <c r="D20" s="6"/>
      <c r="E20" s="6"/>
      <c r="F20" s="6"/>
      <c r="G20" s="8"/>
      <c r="H20" s="8"/>
      <c r="I20" s="8"/>
      <c r="J20" s="14"/>
      <c r="K20" s="8"/>
      <c r="L20" s="2">
        <f>E13</f>
        <v>0</v>
      </c>
      <c r="M20" s="8">
        <f t="shared" si="0"/>
        <v>0</v>
      </c>
      <c r="N20" s="8">
        <f t="shared" si="1"/>
        <v>0</v>
      </c>
      <c r="O20" s="51"/>
      <c r="P20" s="50"/>
    </row>
    <row r="21" spans="1:16">
      <c r="A21" s="1">
        <v>42156</v>
      </c>
      <c r="B21" s="32"/>
      <c r="C21" s="8"/>
      <c r="D21" s="6"/>
      <c r="E21" s="6"/>
      <c r="F21" s="6"/>
      <c r="G21" s="8"/>
      <c r="H21" s="8"/>
      <c r="I21" s="8"/>
      <c r="J21" s="14"/>
      <c r="K21" s="8"/>
      <c r="L21" s="35">
        <f>E13</f>
        <v>0</v>
      </c>
      <c r="M21" s="11">
        <f t="shared" si="0"/>
        <v>0</v>
      </c>
      <c r="N21" s="8">
        <f t="shared" si="1"/>
        <v>0</v>
      </c>
      <c r="O21" s="52"/>
      <c r="P21" s="50"/>
    </row>
    <row r="22" spans="1:16">
      <c r="A22" s="1">
        <v>42186</v>
      </c>
      <c r="B22" s="32"/>
      <c r="C22" s="8"/>
      <c r="D22" s="6"/>
      <c r="E22" s="6"/>
      <c r="F22" s="6"/>
      <c r="G22" s="8"/>
      <c r="H22" s="8"/>
      <c r="I22" s="8"/>
      <c r="J22" s="14"/>
      <c r="K22" s="8"/>
      <c r="L22" s="2">
        <f>E13</f>
        <v>0</v>
      </c>
      <c r="M22" s="8">
        <f t="shared" si="0"/>
        <v>0</v>
      </c>
      <c r="N22" s="8">
        <f t="shared" si="1"/>
        <v>0</v>
      </c>
      <c r="O22" s="51"/>
      <c r="P22" s="50"/>
    </row>
    <row r="23" spans="1:16">
      <c r="A23" s="1">
        <v>42217</v>
      </c>
      <c r="B23" s="37"/>
      <c r="C23" s="29"/>
      <c r="D23" s="28"/>
      <c r="E23" s="28"/>
      <c r="F23" s="28"/>
      <c r="G23" s="29"/>
      <c r="H23" s="29"/>
      <c r="I23" s="29"/>
      <c r="J23" s="27"/>
      <c r="K23" s="29"/>
      <c r="L23" s="36">
        <f>E13</f>
        <v>0</v>
      </c>
      <c r="M23" s="29">
        <f t="shared" si="0"/>
        <v>0</v>
      </c>
      <c r="N23" s="8">
        <f t="shared" si="1"/>
        <v>0</v>
      </c>
      <c r="O23" s="51"/>
      <c r="P23" s="50"/>
    </row>
    <row r="24" spans="1:16">
      <c r="A24" s="1">
        <v>42248</v>
      </c>
      <c r="B24" s="32"/>
      <c r="C24" s="8"/>
      <c r="D24" s="6"/>
      <c r="E24" s="6"/>
      <c r="F24" s="6"/>
      <c r="G24" s="8"/>
      <c r="H24" s="8"/>
      <c r="I24" s="8"/>
      <c r="J24" s="14"/>
      <c r="K24" s="8"/>
      <c r="L24" s="2">
        <f>E13</f>
        <v>0</v>
      </c>
      <c r="M24" s="8">
        <f t="shared" si="0"/>
        <v>0</v>
      </c>
      <c r="N24" s="8">
        <f t="shared" si="1"/>
        <v>0</v>
      </c>
      <c r="O24" s="51"/>
      <c r="P24" s="50"/>
    </row>
    <row r="25" spans="1:16">
      <c r="A25" s="1">
        <v>42278</v>
      </c>
      <c r="B25" s="32"/>
      <c r="C25" s="8"/>
      <c r="D25" s="6"/>
      <c r="E25" s="6"/>
      <c r="F25" s="6"/>
      <c r="G25" s="8"/>
      <c r="H25" s="8"/>
      <c r="I25" s="8"/>
      <c r="J25" s="14"/>
      <c r="K25" s="8"/>
      <c r="L25" s="2">
        <f>E13</f>
        <v>0</v>
      </c>
      <c r="M25" s="8">
        <f t="shared" si="0"/>
        <v>0</v>
      </c>
      <c r="N25" s="8">
        <f t="shared" si="1"/>
        <v>0</v>
      </c>
      <c r="O25" s="51"/>
      <c r="P25" s="50"/>
    </row>
    <row r="26" spans="1:16">
      <c r="A26" s="1">
        <v>42309</v>
      </c>
      <c r="B26" s="33"/>
      <c r="C26" s="11"/>
      <c r="D26" s="12"/>
      <c r="E26" s="12"/>
      <c r="F26" s="12"/>
      <c r="G26" s="11"/>
      <c r="H26" s="11"/>
      <c r="I26" s="11"/>
      <c r="J26" s="15"/>
      <c r="K26" s="8"/>
      <c r="L26" s="2">
        <f>E13</f>
        <v>0</v>
      </c>
      <c r="M26" s="8">
        <f t="shared" si="0"/>
        <v>0</v>
      </c>
      <c r="N26" s="8">
        <f t="shared" si="1"/>
        <v>0</v>
      </c>
      <c r="O26" s="51"/>
      <c r="P26" s="50"/>
    </row>
    <row r="27" spans="1:16">
      <c r="A27" s="1">
        <v>42339</v>
      </c>
      <c r="B27" s="32"/>
      <c r="C27" s="11"/>
      <c r="D27" s="12"/>
      <c r="E27" s="12"/>
      <c r="F27" s="12"/>
      <c r="G27" s="11"/>
      <c r="H27" s="11"/>
      <c r="I27" s="11"/>
      <c r="J27" s="15"/>
      <c r="K27" s="8"/>
      <c r="L27" s="2">
        <f>E13</f>
        <v>0</v>
      </c>
      <c r="M27" s="8">
        <f t="shared" si="0"/>
        <v>0</v>
      </c>
      <c r="N27" s="8">
        <f t="shared" si="1"/>
        <v>0</v>
      </c>
      <c r="O27" s="51"/>
      <c r="P27" s="50"/>
    </row>
    <row r="28" spans="1:16">
      <c r="A28" s="7" t="s">
        <v>7</v>
      </c>
      <c r="B28" s="34">
        <f>SUM(B16:B27)</f>
        <v>0</v>
      </c>
      <c r="C28" s="9">
        <f>SUM(C16:C27)</f>
        <v>0</v>
      </c>
      <c r="D28" s="5"/>
      <c r="E28" s="5"/>
      <c r="F28" s="5"/>
      <c r="G28" s="9">
        <f>G16+G17+G18+G19+G20+G21+G22+G23+G24+G25+G26+G27</f>
        <v>0</v>
      </c>
      <c r="H28" s="9">
        <f>SUM(H16:H27)</f>
        <v>0</v>
      </c>
      <c r="I28" s="9">
        <f>I16+I17+I18+I19+I20+I21+I22+I23+I24+I25+I26+I27</f>
        <v>0</v>
      </c>
      <c r="J28" s="9">
        <f>SUM(J16:J27)</f>
        <v>0</v>
      </c>
      <c r="K28" s="9">
        <f>SUM(K16:K27)</f>
        <v>0</v>
      </c>
      <c r="L28" s="2">
        <f>E13</f>
        <v>0</v>
      </c>
      <c r="M28" s="8">
        <f>SUM(M16:M27)</f>
        <v>0</v>
      </c>
      <c r="N28" s="8">
        <f>SUM(N16:N27)</f>
        <v>0</v>
      </c>
      <c r="O28" s="51"/>
      <c r="P28" s="50"/>
    </row>
    <row r="29" spans="1:16">
      <c r="K29" s="10"/>
      <c r="M29" s="10"/>
      <c r="N29" s="26"/>
    </row>
    <row r="30" spans="1:16">
      <c r="A30" s="48" t="s">
        <v>30</v>
      </c>
    </row>
    <row r="31" spans="1:16" ht="30.75" customHeight="1">
      <c r="A31" s="62"/>
      <c r="B31" s="62"/>
      <c r="C31" s="62"/>
      <c r="D31" s="109"/>
      <c r="E31" s="109"/>
      <c r="F31" s="109"/>
      <c r="G31" s="109"/>
      <c r="H31" s="109"/>
      <c r="I31" s="109"/>
      <c r="J31" s="109"/>
      <c r="K31" s="109"/>
      <c r="L31" s="109"/>
      <c r="M31" s="109"/>
      <c r="N31" s="109"/>
    </row>
    <row r="32" spans="1:16">
      <c r="A32" s="61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</row>
    <row r="33" spans="1:14">
      <c r="A33" s="61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</row>
    <row r="34" spans="1:14">
      <c r="A34" s="61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</row>
    <row r="35" spans="1:14">
      <c r="A35" s="61"/>
      <c r="B35" s="62"/>
      <c r="C35" s="62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</row>
    <row r="36" spans="1:14">
      <c r="A36" s="61"/>
      <c r="B36" s="62"/>
      <c r="C36" s="62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</row>
    <row r="37" spans="1:14">
      <c r="A37" s="61"/>
      <c r="B37" s="62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</row>
    <row r="38" spans="1:14">
      <c r="A38" s="64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</row>
    <row r="39" spans="1:14">
      <c r="A39" s="64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</row>
    <row r="40" spans="1:14">
      <c r="A40" s="64"/>
      <c r="B40" s="63"/>
      <c r="C40" s="63"/>
    </row>
  </sheetData>
  <mergeCells count="70">
    <mergeCell ref="P14:P15"/>
    <mergeCell ref="A38:C38"/>
    <mergeCell ref="D38:N38"/>
    <mergeCell ref="A39:C39"/>
    <mergeCell ref="D39:N39"/>
    <mergeCell ref="O14:O15"/>
    <mergeCell ref="D31:N31"/>
    <mergeCell ref="D32:N32"/>
    <mergeCell ref="D33:N33"/>
    <mergeCell ref="D34:N34"/>
    <mergeCell ref="D14:D15"/>
    <mergeCell ref="N14:N15"/>
    <mergeCell ref="F14:F15"/>
    <mergeCell ref="G14:G15"/>
    <mergeCell ref="H14:H15"/>
    <mergeCell ref="M14:M15"/>
    <mergeCell ref="A40:C40"/>
    <mergeCell ref="D35:N35"/>
    <mergeCell ref="A36:C36"/>
    <mergeCell ref="D36:N36"/>
    <mergeCell ref="A37:C37"/>
    <mergeCell ref="D37:N37"/>
    <mergeCell ref="G2:N5"/>
    <mergeCell ref="G6:N6"/>
    <mergeCell ref="G7:N7"/>
    <mergeCell ref="G8:K13"/>
    <mergeCell ref="L8:N8"/>
    <mergeCell ref="M9:N9"/>
    <mergeCell ref="M10:N10"/>
    <mergeCell ref="L11:L12"/>
    <mergeCell ref="M11:N12"/>
    <mergeCell ref="M13:N13"/>
    <mergeCell ref="A12:B12"/>
    <mergeCell ref="A13:B13"/>
    <mergeCell ref="C8:D8"/>
    <mergeCell ref="E8:F8"/>
    <mergeCell ref="C9:D9"/>
    <mergeCell ref="A10:B10"/>
    <mergeCell ref="E9:F9"/>
    <mergeCell ref="A1:N1"/>
    <mergeCell ref="A35:C35"/>
    <mergeCell ref="C13:D13"/>
    <mergeCell ref="E13:F13"/>
    <mergeCell ref="A31:C31"/>
    <mergeCell ref="A32:C32"/>
    <mergeCell ref="A33:C33"/>
    <mergeCell ref="K14:K15"/>
    <mergeCell ref="L14:L15"/>
    <mergeCell ref="J14:J15"/>
    <mergeCell ref="I14:I15"/>
    <mergeCell ref="B14:C14"/>
    <mergeCell ref="A34:C34"/>
    <mergeCell ref="E14:E15"/>
    <mergeCell ref="C5:D5"/>
    <mergeCell ref="E5:F5"/>
    <mergeCell ref="A2:B2"/>
    <mergeCell ref="C2:F2"/>
    <mergeCell ref="A3:B3"/>
    <mergeCell ref="A11:B11"/>
    <mergeCell ref="C11:F11"/>
    <mergeCell ref="A6:B6"/>
    <mergeCell ref="C6:F6"/>
    <mergeCell ref="A7:B7"/>
    <mergeCell ref="A8:B8"/>
    <mergeCell ref="A9:B9"/>
    <mergeCell ref="A4:B4"/>
    <mergeCell ref="C4:F4"/>
    <mergeCell ref="A5:B5"/>
    <mergeCell ref="C3:D3"/>
    <mergeCell ref="E3:F3"/>
  </mergeCells>
  <pageMargins left="0.70866141732283472" right="0.70866141732283472" top="0.35433070866141736" bottom="0.35433070866141736" header="0.31496062992125984" footer="0.31496062992125984"/>
  <pageSetup paperSize="9" scale="95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P40"/>
  <sheetViews>
    <sheetView tabSelected="1" workbookViewId="0">
      <selection activeCell="L23" sqref="L23"/>
    </sheetView>
  </sheetViews>
  <sheetFormatPr baseColWidth="10" defaultRowHeight="15"/>
  <cols>
    <col min="1" max="1" width="9.28515625" style="48" customWidth="1"/>
    <col min="2" max="2" width="7.7109375" style="48" customWidth="1"/>
    <col min="3" max="3" width="8" style="48" bestFit="1" customWidth="1"/>
    <col min="4" max="4" width="11.28515625" style="48" customWidth="1"/>
    <col min="5" max="5" width="8" style="48" customWidth="1"/>
    <col min="6" max="6" width="10.7109375" style="48" customWidth="1"/>
    <col min="7" max="8" width="11" style="48" customWidth="1"/>
    <col min="9" max="9" width="6.85546875" style="48" customWidth="1"/>
    <col min="10" max="10" width="10.7109375" style="48" customWidth="1"/>
    <col min="11" max="14" width="11.42578125" style="48"/>
    <col min="15" max="15" width="8.28515625" style="48" customWidth="1"/>
    <col min="16" max="16384" width="11.42578125" style="48"/>
  </cols>
  <sheetData>
    <row r="1" spans="1:16" ht="51" customHeight="1">
      <c r="A1" s="98" t="s">
        <v>38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100"/>
    </row>
    <row r="2" spans="1:16" ht="18" customHeight="1">
      <c r="A2" s="55" t="s">
        <v>0</v>
      </c>
      <c r="B2" s="56"/>
      <c r="C2" s="56"/>
      <c r="D2" s="56"/>
      <c r="E2" s="56"/>
      <c r="F2" s="69"/>
      <c r="G2" s="72" t="s">
        <v>41</v>
      </c>
      <c r="H2" s="73"/>
      <c r="I2" s="74"/>
      <c r="J2" s="74"/>
      <c r="K2" s="74"/>
      <c r="L2" s="74"/>
      <c r="M2" s="74"/>
      <c r="N2" s="75"/>
    </row>
    <row r="3" spans="1:16" ht="27.75" customHeight="1">
      <c r="A3" s="55" t="s">
        <v>23</v>
      </c>
      <c r="B3" s="56"/>
      <c r="C3" s="56" t="s">
        <v>36</v>
      </c>
      <c r="D3" s="56"/>
      <c r="E3" s="56" t="s">
        <v>24</v>
      </c>
      <c r="F3" s="69"/>
      <c r="G3" s="76"/>
      <c r="H3" s="77"/>
      <c r="I3" s="62"/>
      <c r="J3" s="62"/>
      <c r="K3" s="62"/>
      <c r="L3" s="62"/>
      <c r="M3" s="62"/>
      <c r="N3" s="78"/>
    </row>
    <row r="4" spans="1:16">
      <c r="A4" s="55" t="s">
        <v>8</v>
      </c>
      <c r="B4" s="56"/>
      <c r="C4" s="56"/>
      <c r="D4" s="56"/>
      <c r="E4" s="56"/>
      <c r="F4" s="69"/>
      <c r="G4" s="76"/>
      <c r="H4" s="77"/>
      <c r="I4" s="62"/>
      <c r="J4" s="62"/>
      <c r="K4" s="62"/>
      <c r="L4" s="62"/>
      <c r="M4" s="62"/>
      <c r="N4" s="78"/>
    </row>
    <row r="5" spans="1:16" ht="49.5" customHeight="1">
      <c r="A5" s="55" t="s">
        <v>22</v>
      </c>
      <c r="B5" s="56"/>
      <c r="C5" s="95" t="s">
        <v>39</v>
      </c>
      <c r="D5" s="95"/>
      <c r="E5" s="95" t="s">
        <v>40</v>
      </c>
      <c r="F5" s="96"/>
      <c r="G5" s="76"/>
      <c r="H5" s="77"/>
      <c r="I5" s="62"/>
      <c r="J5" s="62"/>
      <c r="K5" s="62"/>
      <c r="L5" s="62"/>
      <c r="M5" s="62"/>
      <c r="N5" s="78"/>
    </row>
    <row r="6" spans="1:16">
      <c r="A6" s="55" t="s">
        <v>15</v>
      </c>
      <c r="B6" s="56"/>
      <c r="C6" s="97">
        <v>0</v>
      </c>
      <c r="D6" s="66"/>
      <c r="E6" s="66"/>
      <c r="F6" s="94"/>
      <c r="G6" s="83" t="s">
        <v>42</v>
      </c>
      <c r="H6" s="84"/>
      <c r="I6" s="84"/>
      <c r="J6" s="84"/>
      <c r="K6" s="84"/>
      <c r="L6" s="84"/>
      <c r="M6" s="84"/>
      <c r="N6" s="84"/>
    </row>
    <row r="7" spans="1:16" ht="28.5" customHeight="1">
      <c r="A7" s="55" t="s">
        <v>20</v>
      </c>
      <c r="B7" s="56"/>
      <c r="C7" s="22" t="s">
        <v>17</v>
      </c>
      <c r="D7" s="24">
        <v>0</v>
      </c>
      <c r="E7" s="24">
        <v>0</v>
      </c>
      <c r="F7" s="25">
        <f>D7+E7</f>
        <v>0</v>
      </c>
      <c r="G7" s="79" t="s">
        <v>43</v>
      </c>
      <c r="H7" s="80"/>
      <c r="I7" s="81"/>
      <c r="J7" s="81"/>
      <c r="K7" s="81"/>
      <c r="L7" s="81"/>
      <c r="M7" s="81"/>
      <c r="N7" s="82"/>
    </row>
    <row r="8" spans="1:16">
      <c r="A8" s="55" t="s">
        <v>21</v>
      </c>
      <c r="B8" s="56"/>
      <c r="C8" s="66">
        <v>0</v>
      </c>
      <c r="D8" s="66"/>
      <c r="E8" s="66">
        <v>0</v>
      </c>
      <c r="F8" s="94"/>
      <c r="G8" s="87"/>
      <c r="H8" s="88"/>
      <c r="I8" s="89"/>
      <c r="J8" s="89"/>
      <c r="K8" s="89"/>
      <c r="L8" s="85" t="s">
        <v>25</v>
      </c>
      <c r="M8" s="80"/>
      <c r="N8" s="86"/>
    </row>
    <row r="9" spans="1:16" ht="15" customHeight="1">
      <c r="A9" s="55" t="s">
        <v>18</v>
      </c>
      <c r="B9" s="56"/>
      <c r="C9" s="66">
        <v>0</v>
      </c>
      <c r="D9" s="66"/>
      <c r="E9" s="66">
        <v>0</v>
      </c>
      <c r="F9" s="94"/>
      <c r="G9" s="90"/>
      <c r="H9" s="91"/>
      <c r="I9" s="89"/>
      <c r="J9" s="89"/>
      <c r="K9" s="89"/>
      <c r="L9" s="23" t="s">
        <v>26</v>
      </c>
      <c r="M9" s="70"/>
      <c r="N9" s="70"/>
    </row>
    <row r="10" spans="1:16" ht="28.5" customHeight="1">
      <c r="A10" s="55" t="s">
        <v>19</v>
      </c>
      <c r="B10" s="56"/>
      <c r="C10" s="22" t="s">
        <v>17</v>
      </c>
      <c r="D10" s="24" t="e">
        <f>(D7/C8)*C9</f>
        <v>#DIV/0!</v>
      </c>
      <c r="E10" s="24">
        <v>0</v>
      </c>
      <c r="F10" s="25" t="e">
        <f>D10+E10</f>
        <v>#DIV/0!</v>
      </c>
      <c r="G10" s="90"/>
      <c r="H10" s="91"/>
      <c r="I10" s="89"/>
      <c r="J10" s="89"/>
      <c r="K10" s="89"/>
      <c r="L10" s="23" t="s">
        <v>27</v>
      </c>
      <c r="M10" s="70"/>
      <c r="N10" s="65"/>
    </row>
    <row r="11" spans="1:16" ht="15" customHeight="1">
      <c r="A11" s="55" t="s">
        <v>13</v>
      </c>
      <c r="B11" s="56"/>
      <c r="C11" s="66"/>
      <c r="D11" s="66"/>
      <c r="E11" s="66"/>
      <c r="F11" s="94"/>
      <c r="G11" s="90"/>
      <c r="H11" s="91"/>
      <c r="I11" s="89"/>
      <c r="J11" s="89"/>
      <c r="K11" s="89"/>
      <c r="L11" s="71" t="s">
        <v>28</v>
      </c>
      <c r="M11" s="65"/>
      <c r="N11" s="65"/>
    </row>
    <row r="12" spans="1:16" ht="15" customHeight="1">
      <c r="A12" s="55" t="s">
        <v>1</v>
      </c>
      <c r="B12" s="56"/>
      <c r="C12" s="46" t="s">
        <v>31</v>
      </c>
      <c r="D12" s="30">
        <v>0</v>
      </c>
      <c r="E12" s="31" t="s">
        <v>32</v>
      </c>
      <c r="F12" s="47"/>
      <c r="G12" s="90"/>
      <c r="H12" s="91"/>
      <c r="I12" s="89"/>
      <c r="J12" s="89"/>
      <c r="K12" s="89"/>
      <c r="L12" s="71"/>
      <c r="M12" s="65"/>
      <c r="N12" s="65"/>
      <c r="O12" s="44"/>
    </row>
    <row r="13" spans="1:16" ht="15" customHeight="1">
      <c r="A13" s="55" t="s">
        <v>12</v>
      </c>
      <c r="B13" s="56"/>
      <c r="C13" s="66" t="s">
        <v>34</v>
      </c>
      <c r="D13" s="66"/>
      <c r="E13" s="67">
        <v>0</v>
      </c>
      <c r="F13" s="68"/>
      <c r="G13" s="92"/>
      <c r="H13" s="93"/>
      <c r="I13" s="93"/>
      <c r="J13" s="93"/>
      <c r="K13" s="93"/>
      <c r="L13" s="23" t="s">
        <v>29</v>
      </c>
      <c r="M13" s="65" t="e">
        <f>(F10/30)*M11</f>
        <v>#DIV/0!</v>
      </c>
      <c r="N13" s="65"/>
      <c r="O13" s="44"/>
    </row>
    <row r="14" spans="1:16" ht="15" customHeight="1">
      <c r="A14" s="3"/>
      <c r="B14" s="57" t="s">
        <v>11</v>
      </c>
      <c r="C14" s="58"/>
      <c r="D14" s="59" t="s">
        <v>10</v>
      </c>
      <c r="E14" s="101" t="s">
        <v>9</v>
      </c>
      <c r="F14" s="101" t="s">
        <v>16</v>
      </c>
      <c r="G14" s="101" t="s">
        <v>37</v>
      </c>
      <c r="H14" s="101" t="s">
        <v>35</v>
      </c>
      <c r="I14" s="101" t="s">
        <v>14</v>
      </c>
      <c r="J14" s="101" t="s">
        <v>2</v>
      </c>
      <c r="K14" s="59" t="s">
        <v>3</v>
      </c>
      <c r="L14" s="59" t="s">
        <v>4</v>
      </c>
      <c r="M14" s="59" t="s">
        <v>5</v>
      </c>
      <c r="N14" s="59" t="s">
        <v>6</v>
      </c>
      <c r="O14" s="106" t="s">
        <v>33</v>
      </c>
      <c r="P14" s="105" t="s">
        <v>44</v>
      </c>
    </row>
    <row r="15" spans="1:16">
      <c r="A15" s="13"/>
      <c r="B15" s="45" t="s">
        <v>2</v>
      </c>
      <c r="C15" s="45" t="s">
        <v>3</v>
      </c>
      <c r="D15" s="60"/>
      <c r="E15" s="102"/>
      <c r="F15" s="102"/>
      <c r="G15" s="103"/>
      <c r="H15" s="110"/>
      <c r="I15" s="103"/>
      <c r="J15" s="103"/>
      <c r="K15" s="104"/>
      <c r="L15" s="104"/>
      <c r="M15" s="104"/>
      <c r="N15" s="104"/>
      <c r="O15" s="107"/>
      <c r="P15" s="105"/>
    </row>
    <row r="16" spans="1:16" ht="15" customHeight="1">
      <c r="A16" s="1">
        <v>42005</v>
      </c>
      <c r="B16" s="32"/>
      <c r="C16" s="32"/>
      <c r="D16" s="18"/>
      <c r="E16" s="18"/>
      <c r="F16" s="18"/>
      <c r="G16" s="19"/>
      <c r="H16" s="19"/>
      <c r="I16" s="19"/>
      <c r="J16" s="17"/>
      <c r="K16" s="4"/>
      <c r="L16" s="2">
        <f>E13</f>
        <v>0</v>
      </c>
      <c r="M16" s="8">
        <f>(J16+I16+K16)*L16</f>
        <v>0</v>
      </c>
      <c r="N16" s="8">
        <f>I16+J16+K16-M16-G16-H16</f>
        <v>0</v>
      </c>
      <c r="O16" s="51"/>
      <c r="P16" s="50"/>
    </row>
    <row r="17" spans="1:16">
      <c r="A17" s="1">
        <v>42036</v>
      </c>
      <c r="B17" s="32"/>
      <c r="C17" s="32"/>
      <c r="D17" s="21"/>
      <c r="E17" s="21"/>
      <c r="F17" s="21"/>
      <c r="G17" s="20"/>
      <c r="H17" s="20"/>
      <c r="I17" s="20"/>
      <c r="J17" s="16"/>
      <c r="K17" s="49"/>
      <c r="L17" s="2">
        <f>E13</f>
        <v>0</v>
      </c>
      <c r="M17" s="8">
        <f t="shared" ref="M17:M27" si="0">(J17+I17+K17)*L17</f>
        <v>0</v>
      </c>
      <c r="N17" s="8">
        <f t="shared" ref="N17:N27" si="1">I17+J17+K17-M17-G17-H17</f>
        <v>0</v>
      </c>
      <c r="O17" s="51"/>
      <c r="P17" s="50"/>
    </row>
    <row r="18" spans="1:16">
      <c r="A18" s="1">
        <v>42064</v>
      </c>
      <c r="B18" s="32"/>
      <c r="C18" s="32"/>
      <c r="D18" s="21"/>
      <c r="E18" s="21"/>
      <c r="F18" s="21"/>
      <c r="G18" s="20"/>
      <c r="H18" s="20"/>
      <c r="I18" s="20"/>
      <c r="J18" s="16"/>
      <c r="K18" s="49"/>
      <c r="L18" s="2">
        <f>E13</f>
        <v>0</v>
      </c>
      <c r="M18" s="8">
        <f t="shared" si="0"/>
        <v>0</v>
      </c>
      <c r="N18" s="8">
        <f t="shared" si="1"/>
        <v>0</v>
      </c>
      <c r="O18" s="51"/>
      <c r="P18" s="50"/>
    </row>
    <row r="19" spans="1:16" ht="20.25" customHeight="1">
      <c r="A19" s="1">
        <v>42095</v>
      </c>
      <c r="B19" s="33"/>
      <c r="C19" s="11"/>
      <c r="D19" s="12"/>
      <c r="E19" s="12"/>
      <c r="F19" s="12"/>
      <c r="G19" s="11"/>
      <c r="H19" s="11"/>
      <c r="I19" s="11"/>
      <c r="J19" s="15"/>
      <c r="K19" s="11"/>
      <c r="L19" s="35">
        <f>E13</f>
        <v>0</v>
      </c>
      <c r="M19" s="11">
        <f t="shared" si="0"/>
        <v>0</v>
      </c>
      <c r="N19" s="11">
        <f t="shared" si="1"/>
        <v>0</v>
      </c>
      <c r="O19" s="52"/>
      <c r="P19" s="54"/>
    </row>
    <row r="20" spans="1:16">
      <c r="A20" s="1">
        <v>42125</v>
      </c>
      <c r="B20" s="32"/>
      <c r="C20" s="8"/>
      <c r="D20" s="6"/>
      <c r="E20" s="6"/>
      <c r="F20" s="6"/>
      <c r="G20" s="8"/>
      <c r="H20" s="8"/>
      <c r="I20" s="8"/>
      <c r="J20" s="14"/>
      <c r="K20" s="8"/>
      <c r="L20" s="2">
        <f>E13</f>
        <v>0</v>
      </c>
      <c r="M20" s="8">
        <f t="shared" si="0"/>
        <v>0</v>
      </c>
      <c r="N20" s="8">
        <f t="shared" si="1"/>
        <v>0</v>
      </c>
      <c r="O20" s="51"/>
      <c r="P20" s="50"/>
    </row>
    <row r="21" spans="1:16">
      <c r="A21" s="1">
        <v>42156</v>
      </c>
      <c r="B21" s="32"/>
      <c r="C21" s="8"/>
      <c r="D21" s="6"/>
      <c r="E21" s="6"/>
      <c r="F21" s="6"/>
      <c r="G21" s="8"/>
      <c r="H21" s="8"/>
      <c r="I21" s="8"/>
      <c r="J21" s="14"/>
      <c r="K21" s="8"/>
      <c r="L21" s="35">
        <f>E13</f>
        <v>0</v>
      </c>
      <c r="M21" s="11">
        <f t="shared" si="0"/>
        <v>0</v>
      </c>
      <c r="N21" s="8">
        <f t="shared" si="1"/>
        <v>0</v>
      </c>
      <c r="O21" s="52"/>
      <c r="P21" s="50"/>
    </row>
    <row r="22" spans="1:16">
      <c r="A22" s="1">
        <v>42186</v>
      </c>
      <c r="B22" s="32"/>
      <c r="C22" s="8"/>
      <c r="D22" s="6"/>
      <c r="E22" s="6"/>
      <c r="F22" s="6"/>
      <c r="G22" s="8"/>
      <c r="H22" s="8"/>
      <c r="I22" s="8"/>
      <c r="J22" s="14"/>
      <c r="K22" s="8"/>
      <c r="L22" s="2">
        <f>E13</f>
        <v>0</v>
      </c>
      <c r="M22" s="8">
        <f t="shared" si="0"/>
        <v>0</v>
      </c>
      <c r="N22" s="8">
        <f t="shared" si="1"/>
        <v>0</v>
      </c>
      <c r="O22" s="51"/>
      <c r="P22" s="50"/>
    </row>
    <row r="23" spans="1:16">
      <c r="A23" s="1">
        <v>42217</v>
      </c>
      <c r="B23" s="37"/>
      <c r="C23" s="29"/>
      <c r="D23" s="28"/>
      <c r="E23" s="28"/>
      <c r="F23" s="28"/>
      <c r="G23" s="29"/>
      <c r="H23" s="29"/>
      <c r="I23" s="29"/>
      <c r="J23" s="27"/>
      <c r="K23" s="29"/>
      <c r="L23" s="36">
        <f>E13</f>
        <v>0</v>
      </c>
      <c r="M23" s="29">
        <f t="shared" si="0"/>
        <v>0</v>
      </c>
      <c r="N23" s="8">
        <f t="shared" si="1"/>
        <v>0</v>
      </c>
      <c r="O23" s="51"/>
      <c r="P23" s="50"/>
    </row>
    <row r="24" spans="1:16">
      <c r="A24" s="1">
        <v>42248</v>
      </c>
      <c r="B24" s="32"/>
      <c r="C24" s="8"/>
      <c r="D24" s="6"/>
      <c r="E24" s="6"/>
      <c r="F24" s="6"/>
      <c r="G24" s="8"/>
      <c r="H24" s="8"/>
      <c r="I24" s="8"/>
      <c r="J24" s="14"/>
      <c r="K24" s="8"/>
      <c r="L24" s="2">
        <f>E13</f>
        <v>0</v>
      </c>
      <c r="M24" s="8">
        <f t="shared" si="0"/>
        <v>0</v>
      </c>
      <c r="N24" s="8">
        <f t="shared" si="1"/>
        <v>0</v>
      </c>
      <c r="O24" s="51"/>
      <c r="P24" s="50"/>
    </row>
    <row r="25" spans="1:16">
      <c r="A25" s="1">
        <v>42278</v>
      </c>
      <c r="B25" s="32"/>
      <c r="C25" s="8"/>
      <c r="D25" s="6"/>
      <c r="E25" s="6"/>
      <c r="F25" s="6"/>
      <c r="G25" s="8"/>
      <c r="H25" s="8"/>
      <c r="I25" s="8"/>
      <c r="J25" s="14"/>
      <c r="K25" s="8"/>
      <c r="L25" s="2">
        <f>E13</f>
        <v>0</v>
      </c>
      <c r="M25" s="8">
        <f t="shared" si="0"/>
        <v>0</v>
      </c>
      <c r="N25" s="8">
        <f t="shared" si="1"/>
        <v>0</v>
      </c>
      <c r="O25" s="51"/>
      <c r="P25" s="50"/>
    </row>
    <row r="26" spans="1:16">
      <c r="A26" s="1">
        <v>42309</v>
      </c>
      <c r="B26" s="33"/>
      <c r="C26" s="11"/>
      <c r="D26" s="12"/>
      <c r="E26" s="12"/>
      <c r="F26" s="12"/>
      <c r="G26" s="11"/>
      <c r="H26" s="11"/>
      <c r="I26" s="11"/>
      <c r="J26" s="15"/>
      <c r="K26" s="8"/>
      <c r="L26" s="2">
        <f>E13</f>
        <v>0</v>
      </c>
      <c r="M26" s="8">
        <f t="shared" si="0"/>
        <v>0</v>
      </c>
      <c r="N26" s="8">
        <f t="shared" si="1"/>
        <v>0</v>
      </c>
      <c r="O26" s="51"/>
      <c r="P26" s="50"/>
    </row>
    <row r="27" spans="1:16">
      <c r="A27" s="1">
        <v>42339</v>
      </c>
      <c r="B27" s="32"/>
      <c r="C27" s="11"/>
      <c r="D27" s="12"/>
      <c r="E27" s="12"/>
      <c r="F27" s="12"/>
      <c r="G27" s="11"/>
      <c r="H27" s="11"/>
      <c r="I27" s="11"/>
      <c r="J27" s="15"/>
      <c r="K27" s="8"/>
      <c r="L27" s="2">
        <f>E13</f>
        <v>0</v>
      </c>
      <c r="M27" s="8">
        <f t="shared" si="0"/>
        <v>0</v>
      </c>
      <c r="N27" s="8">
        <f t="shared" si="1"/>
        <v>0</v>
      </c>
      <c r="O27" s="51"/>
      <c r="P27" s="50"/>
    </row>
    <row r="28" spans="1:16">
      <c r="A28" s="7" t="s">
        <v>7</v>
      </c>
      <c r="B28" s="34">
        <f>SUM(B16:B27)</f>
        <v>0</v>
      </c>
      <c r="C28" s="9">
        <f>SUM(C16:C27)</f>
        <v>0</v>
      </c>
      <c r="D28" s="5"/>
      <c r="E28" s="5"/>
      <c r="F28" s="5"/>
      <c r="G28" s="9">
        <f>G16+G17+G18+G19+G20+G21+G22+G23+G24+G25+G26+G27</f>
        <v>0</v>
      </c>
      <c r="H28" s="9">
        <f>SUM(H16:H27)</f>
        <v>0</v>
      </c>
      <c r="I28" s="9">
        <f>I16+I17+I18+I19+I20+I21+I22+I23+I24+I25+I26+I27</f>
        <v>0</v>
      </c>
      <c r="J28" s="9">
        <f>SUM(J16:J27)</f>
        <v>0</v>
      </c>
      <c r="K28" s="9">
        <f>SUM(K16:K27)</f>
        <v>0</v>
      </c>
      <c r="L28" s="2">
        <f>E13</f>
        <v>0</v>
      </c>
      <c r="M28" s="8">
        <f>SUM(M16:M27)</f>
        <v>0</v>
      </c>
      <c r="N28" s="8">
        <f>SUM(N16:N27)</f>
        <v>0</v>
      </c>
      <c r="O28" s="51"/>
      <c r="P28" s="50"/>
    </row>
    <row r="29" spans="1:16">
      <c r="K29" s="10"/>
      <c r="M29" s="10"/>
      <c r="N29" s="26"/>
    </row>
    <row r="30" spans="1:16">
      <c r="A30" s="48" t="s">
        <v>30</v>
      </c>
    </row>
    <row r="31" spans="1:16" ht="30.75" customHeight="1">
      <c r="A31" s="62"/>
      <c r="B31" s="62"/>
      <c r="C31" s="62"/>
      <c r="D31" s="109"/>
      <c r="E31" s="109"/>
      <c r="F31" s="109"/>
      <c r="G31" s="109"/>
      <c r="H31" s="109"/>
      <c r="I31" s="109"/>
      <c r="J31" s="109"/>
      <c r="K31" s="109"/>
      <c r="L31" s="109"/>
      <c r="M31" s="109"/>
      <c r="N31" s="109"/>
    </row>
    <row r="32" spans="1:16">
      <c r="A32" s="61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</row>
    <row r="33" spans="1:14">
      <c r="A33" s="61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</row>
    <row r="34" spans="1:14">
      <c r="A34" s="61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</row>
    <row r="35" spans="1:14">
      <c r="A35" s="61"/>
      <c r="B35" s="62"/>
      <c r="C35" s="62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</row>
    <row r="36" spans="1:14">
      <c r="A36" s="61"/>
      <c r="B36" s="62"/>
      <c r="C36" s="62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</row>
    <row r="37" spans="1:14">
      <c r="A37" s="61"/>
      <c r="B37" s="62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</row>
    <row r="38" spans="1:14">
      <c r="A38" s="64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</row>
    <row r="39" spans="1:14">
      <c r="A39" s="64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</row>
    <row r="40" spans="1:14">
      <c r="A40" s="64"/>
      <c r="B40" s="63"/>
      <c r="C40" s="63"/>
    </row>
  </sheetData>
  <mergeCells count="70">
    <mergeCell ref="E3:F3"/>
    <mergeCell ref="A39:C39"/>
    <mergeCell ref="D39:N39"/>
    <mergeCell ref="A40:C40"/>
    <mergeCell ref="A38:C38"/>
    <mergeCell ref="D38:N38"/>
    <mergeCell ref="E9:F9"/>
    <mergeCell ref="A12:B12"/>
    <mergeCell ref="A13:B13"/>
    <mergeCell ref="A4:B4"/>
    <mergeCell ref="C4:F4"/>
    <mergeCell ref="A5:B5"/>
    <mergeCell ref="A6:B6"/>
    <mergeCell ref="C6:F6"/>
    <mergeCell ref="C5:D5"/>
    <mergeCell ref="E5:F5"/>
    <mergeCell ref="P14:P15"/>
    <mergeCell ref="A36:C36"/>
    <mergeCell ref="D36:N36"/>
    <mergeCell ref="A37:C37"/>
    <mergeCell ref="D37:N37"/>
    <mergeCell ref="O14:O15"/>
    <mergeCell ref="D31:N31"/>
    <mergeCell ref="D32:N32"/>
    <mergeCell ref="D33:N33"/>
    <mergeCell ref="D34:N34"/>
    <mergeCell ref="L14:L15"/>
    <mergeCell ref="G14:G15"/>
    <mergeCell ref="H14:H15"/>
    <mergeCell ref="I14:I15"/>
    <mergeCell ref="J14:J15"/>
    <mergeCell ref="K14:K15"/>
    <mergeCell ref="A1:N1"/>
    <mergeCell ref="G2:N5"/>
    <mergeCell ref="G6:N6"/>
    <mergeCell ref="G7:N7"/>
    <mergeCell ref="G8:K13"/>
    <mergeCell ref="L8:N8"/>
    <mergeCell ref="M9:N9"/>
    <mergeCell ref="M10:N10"/>
    <mergeCell ref="L11:L12"/>
    <mergeCell ref="M11:N12"/>
    <mergeCell ref="M13:N13"/>
    <mergeCell ref="A2:B2"/>
    <mergeCell ref="C2:F2"/>
    <mergeCell ref="A3:B3"/>
    <mergeCell ref="C3:D3"/>
    <mergeCell ref="A7:B7"/>
    <mergeCell ref="A8:B8"/>
    <mergeCell ref="A9:B9"/>
    <mergeCell ref="A10:B10"/>
    <mergeCell ref="A11:B11"/>
    <mergeCell ref="C11:F11"/>
    <mergeCell ref="C8:D8"/>
    <mergeCell ref="E8:F8"/>
    <mergeCell ref="C9:D9"/>
    <mergeCell ref="A34:C34"/>
    <mergeCell ref="A35:C35"/>
    <mergeCell ref="C13:D13"/>
    <mergeCell ref="E13:F13"/>
    <mergeCell ref="A31:C31"/>
    <mergeCell ref="A32:C32"/>
    <mergeCell ref="A33:C33"/>
    <mergeCell ref="B14:C14"/>
    <mergeCell ref="D14:D15"/>
    <mergeCell ref="E14:E15"/>
    <mergeCell ref="F14:F15"/>
    <mergeCell ref="D35:N35"/>
    <mergeCell ref="M14:M15"/>
    <mergeCell ref="N14:N15"/>
  </mergeCells>
  <pageMargins left="0.70866141732283472" right="0.70866141732283472" top="0.35433070866141736" bottom="0.35433070866141736" header="0.31496062992125984" footer="0.31496062992125984"/>
  <pageSetup paperSize="9" scale="9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Locataire 1</vt:lpstr>
      <vt:lpstr>Locataire 2</vt:lpstr>
      <vt:lpstr>Locataire 3</vt:lpstr>
      <vt:lpstr>Locataire 4</vt:lpstr>
      <vt:lpstr>Locataire 5</vt:lpstr>
      <vt:lpstr>Locataire 6</vt:lpstr>
      <vt:lpstr>Locataire 7</vt:lpstr>
      <vt:lpstr>Locataire 8</vt:lpstr>
      <vt:lpstr>Locataire 9</vt:lpstr>
      <vt:lpstr>Locataire 10</vt:lpstr>
      <vt:lpstr>CALCUL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USER6</dc:creator>
  <cp:lastModifiedBy>USER6</cp:lastModifiedBy>
  <cp:lastPrinted>2015-02-12T16:33:47Z</cp:lastPrinted>
  <dcterms:created xsi:type="dcterms:W3CDTF">2009-08-29T13:17:08Z</dcterms:created>
  <dcterms:modified xsi:type="dcterms:W3CDTF">2015-06-08T17:02:34Z</dcterms:modified>
</cp:coreProperties>
</file>