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LINE\Documents\"/>
    </mc:Choice>
  </mc:AlternateContent>
  <xr:revisionPtr revIDLastSave="0" documentId="13_ncr:1_{77BD1828-451E-4965-803B-C338811A5326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4769 AA11BB" sheetId="1" r:id="rId1"/>
  </sheets>
  <definedNames>
    <definedName name="Electricite">#REF!</definedName>
    <definedName name="Embrayage_BV">#REF!</definedName>
    <definedName name="Famille">#REF!</definedName>
    <definedName name="Filtration">#REF!</definedName>
    <definedName name="Fluide">#REF!</definedName>
    <definedName name="Freinage">#REF!</definedName>
    <definedName name="Immatriculation">#REF!</definedName>
    <definedName name="Main_Oeuvre">#REF!</definedName>
    <definedName name="Pièces_Technique">#REF!</definedName>
    <definedName name="Pneumatique">#REF!</definedName>
    <definedName name="Refroidissement">#REF!</definedName>
    <definedName name="Remise">#REF!</definedName>
    <definedName name="Vente_VO">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8" i="1" l="1"/>
  <c r="T37" i="1"/>
  <c r="R37" i="1"/>
  <c r="Q37" i="1"/>
  <c r="N37" i="1"/>
  <c r="M37" i="1"/>
  <c r="L37" i="1"/>
  <c r="K37" i="1"/>
  <c r="U37" i="1" s="1"/>
  <c r="T36" i="1"/>
  <c r="R36" i="1"/>
  <c r="N36" i="1"/>
  <c r="M36" i="1"/>
  <c r="K36" i="1"/>
  <c r="Q36" i="1" s="1"/>
  <c r="T35" i="1"/>
  <c r="N35" i="1"/>
  <c r="K35" i="1"/>
  <c r="R35" i="1" s="1"/>
  <c r="L34" i="1"/>
  <c r="K34" i="1"/>
  <c r="U34" i="1" s="1"/>
  <c r="T33" i="1"/>
  <c r="R33" i="1"/>
  <c r="Q33" i="1"/>
  <c r="N33" i="1"/>
  <c r="M33" i="1"/>
  <c r="L33" i="1"/>
  <c r="K33" i="1"/>
  <c r="U33" i="1" s="1"/>
  <c r="T32" i="1"/>
  <c r="R32" i="1"/>
  <c r="N32" i="1"/>
  <c r="M32" i="1"/>
  <c r="K32" i="1"/>
  <c r="Q32" i="1" s="1"/>
  <c r="T31" i="1"/>
  <c r="O31" i="1"/>
  <c r="N31" i="1"/>
  <c r="K31" i="1"/>
  <c r="K30" i="1"/>
  <c r="L30" i="1" s="1"/>
  <c r="T29" i="1"/>
  <c r="R29" i="1"/>
  <c r="Q29" i="1"/>
  <c r="N29" i="1"/>
  <c r="M29" i="1"/>
  <c r="L29" i="1"/>
  <c r="K29" i="1"/>
  <c r="U29" i="1" s="1"/>
  <c r="T28" i="1"/>
  <c r="R28" i="1"/>
  <c r="N28" i="1"/>
  <c r="M28" i="1"/>
  <c r="K28" i="1"/>
  <c r="Q28" i="1" s="1"/>
  <c r="N27" i="1"/>
  <c r="K27" i="1"/>
  <c r="O26" i="1"/>
  <c r="L26" i="1"/>
  <c r="K26" i="1"/>
  <c r="Q26" i="1" s="1"/>
  <c r="T25" i="1"/>
  <c r="R25" i="1"/>
  <c r="Q25" i="1"/>
  <c r="N25" i="1"/>
  <c r="M25" i="1"/>
  <c r="L25" i="1"/>
  <c r="K25" i="1"/>
  <c r="U25" i="1" s="1"/>
  <c r="T24" i="1"/>
  <c r="R24" i="1"/>
  <c r="N24" i="1"/>
  <c r="M24" i="1"/>
  <c r="K24" i="1"/>
  <c r="Q24" i="1" s="1"/>
  <c r="T23" i="1"/>
  <c r="O23" i="1"/>
  <c r="N23" i="1"/>
  <c r="K23" i="1"/>
  <c r="K22" i="1"/>
  <c r="Q22" i="1" s="1"/>
  <c r="T21" i="1"/>
  <c r="R21" i="1"/>
  <c r="Q21" i="1"/>
  <c r="N21" i="1"/>
  <c r="M21" i="1"/>
  <c r="L21" i="1"/>
  <c r="K21" i="1"/>
  <c r="U21" i="1" s="1"/>
  <c r="T20" i="1"/>
  <c r="R20" i="1"/>
  <c r="N20" i="1"/>
  <c r="M20" i="1"/>
  <c r="K20" i="1"/>
  <c r="Q20" i="1" s="1"/>
  <c r="N19" i="1"/>
  <c r="K19" i="1"/>
  <c r="O18" i="1"/>
  <c r="L18" i="1"/>
  <c r="K18" i="1"/>
  <c r="Q18" i="1" s="1"/>
  <c r="T17" i="1"/>
  <c r="R17" i="1"/>
  <c r="Q17" i="1"/>
  <c r="N17" i="1"/>
  <c r="M17" i="1"/>
  <c r="L17" i="1"/>
  <c r="K17" i="1"/>
  <c r="U17" i="1" s="1"/>
  <c r="U16" i="1"/>
  <c r="R16" i="1"/>
  <c r="O16" i="1"/>
  <c r="L16" i="1"/>
  <c r="K16" i="1"/>
  <c r="U15" i="1"/>
  <c r="N15" i="1"/>
  <c r="M15" i="1"/>
  <c r="K15" i="1"/>
  <c r="L15" i="1" s="1"/>
  <c r="R19" i="1" l="1"/>
  <c r="M19" i="1"/>
  <c r="Q19" i="1"/>
  <c r="L19" i="1"/>
  <c r="U19" i="1"/>
  <c r="R27" i="1"/>
  <c r="M27" i="1"/>
  <c r="Q27" i="1"/>
  <c r="L27" i="1"/>
  <c r="U27" i="1"/>
  <c r="Q30" i="1"/>
  <c r="O34" i="1"/>
  <c r="T22" i="1"/>
  <c r="N22" i="1"/>
  <c r="R22" i="1"/>
  <c r="M22" i="1"/>
  <c r="U22" i="1"/>
  <c r="O19" i="1"/>
  <c r="L22" i="1"/>
  <c r="R23" i="1"/>
  <c r="M23" i="1"/>
  <c r="Q23" i="1"/>
  <c r="L23" i="1"/>
  <c r="U23" i="1"/>
  <c r="O27" i="1"/>
  <c r="R31" i="1"/>
  <c r="M31" i="1"/>
  <c r="Q31" i="1"/>
  <c r="L31" i="1"/>
  <c r="U31" i="1"/>
  <c r="U38" i="1"/>
  <c r="T38" i="1"/>
  <c r="N38" i="1"/>
  <c r="R38" i="1"/>
  <c r="M38" i="1"/>
  <c r="Q38" i="1"/>
  <c r="L38" i="1"/>
  <c r="T30" i="1"/>
  <c r="N30" i="1"/>
  <c r="R30" i="1"/>
  <c r="M30" i="1"/>
  <c r="U30" i="1"/>
  <c r="N16" i="1"/>
  <c r="M16" i="1"/>
  <c r="T18" i="1"/>
  <c r="N18" i="1"/>
  <c r="R18" i="1"/>
  <c r="M18" i="1"/>
  <c r="U18" i="1"/>
  <c r="T19" i="1"/>
  <c r="O22" i="1"/>
  <c r="T26" i="1"/>
  <c r="N26" i="1"/>
  <c r="R26" i="1"/>
  <c r="M26" i="1"/>
  <c r="U26" i="1"/>
  <c r="T27" i="1"/>
  <c r="O30" i="1"/>
  <c r="T34" i="1"/>
  <c r="N34" i="1"/>
  <c r="R34" i="1"/>
  <c r="M34" i="1"/>
  <c r="Q34" i="1"/>
  <c r="O38" i="1"/>
  <c r="O35" i="1"/>
  <c r="U35" i="1"/>
  <c r="S15" i="1"/>
  <c r="O20" i="1"/>
  <c r="U20" i="1"/>
  <c r="O24" i="1"/>
  <c r="U24" i="1"/>
  <c r="O28" i="1"/>
  <c r="U28" i="1"/>
  <c r="O32" i="1"/>
  <c r="U32" i="1"/>
  <c r="L35" i="1"/>
  <c r="Q35" i="1"/>
  <c r="O36" i="1"/>
  <c r="U36" i="1"/>
  <c r="O17" i="1"/>
  <c r="L20" i="1"/>
  <c r="O21" i="1"/>
  <c r="L24" i="1"/>
  <c r="O25" i="1"/>
  <c r="L28" i="1"/>
  <c r="O29" i="1"/>
  <c r="L32" i="1"/>
  <c r="O33" i="1"/>
  <c r="M35" i="1"/>
  <c r="L36" i="1"/>
  <c r="O37" i="1"/>
  <c r="A3" i="1" l="1"/>
</calcChain>
</file>

<file path=xl/sharedStrings.xml><?xml version="1.0" encoding="utf-8"?>
<sst xmlns="http://schemas.openxmlformats.org/spreadsheetml/2006/main" count="148" uniqueCount="55">
  <si>
    <t>DATE</t>
  </si>
  <si>
    <t>Immatriculation</t>
  </si>
  <si>
    <t>Kilométrage compteur</t>
  </si>
  <si>
    <t>Facture n°</t>
  </si>
  <si>
    <t>Coordonnées client</t>
  </si>
  <si>
    <t>Véhicule</t>
  </si>
  <si>
    <t>Famille</t>
  </si>
  <si>
    <t>Référence</t>
  </si>
  <si>
    <t>Désignation</t>
  </si>
  <si>
    <t>Quantité</t>
  </si>
  <si>
    <t>Prix Unitaire H.T</t>
  </si>
  <si>
    <t>Montant</t>
  </si>
  <si>
    <t/>
  </si>
  <si>
    <t>Total H.T</t>
  </si>
  <si>
    <t>Montant T.V.A</t>
  </si>
  <si>
    <t>Total T.T.C</t>
  </si>
  <si>
    <t>Règlé en espèces</t>
  </si>
  <si>
    <t>Règlé par CB</t>
  </si>
  <si>
    <t>Règlé par chèque</t>
  </si>
  <si>
    <t>Mode de paiement</t>
  </si>
  <si>
    <t>Nom de l'intervenant</t>
  </si>
  <si>
    <t xml:space="preserve">En cas de retard de paiement, une indemnité forfaitaire pour frais de recouvrement de 40 € sera exigible  </t>
  </si>
  <si>
    <t>de plein droit (décret 2012,115 du 2/10/2012)</t>
  </si>
  <si>
    <t>Total HT  AR</t>
  </si>
  <si>
    <t>Code client</t>
  </si>
  <si>
    <t>Sté.</t>
  </si>
  <si>
    <t>Accueil</t>
  </si>
  <si>
    <t>Client</t>
  </si>
  <si>
    <t>Reference</t>
  </si>
  <si>
    <t>Journal de facturation</t>
  </si>
  <si>
    <t>Journal des Ventes</t>
  </si>
  <si>
    <t>SuiviClient</t>
  </si>
  <si>
    <t>Recapitulation M.O facturee</t>
  </si>
  <si>
    <t>RepTub</t>
  </si>
  <si>
    <t>Attention Entaille dans le pneu !!!</t>
  </si>
  <si>
    <t>Réparation Tubless</t>
  </si>
  <si>
    <t>n</t>
  </si>
  <si>
    <t xml:space="preserve">Sous réserve d'acceptation à l'encaissement du chèque  </t>
  </si>
  <si>
    <t>date</t>
  </si>
  <si>
    <t>n°fac</t>
  </si>
  <si>
    <t>code client</t>
  </si>
  <si>
    <t>nom client</t>
  </si>
  <si>
    <t>code famille</t>
  </si>
  <si>
    <t>designation</t>
  </si>
  <si>
    <t>debit</t>
  </si>
  <si>
    <t>debit total</t>
  </si>
  <si>
    <t>qté</t>
  </si>
  <si>
    <t>immat</t>
  </si>
  <si>
    <t>AA11BB</t>
  </si>
  <si>
    <t>rue du petit pont</t>
  </si>
  <si>
    <t>Clio</t>
  </si>
  <si>
    <t>Les fournitures restent la propriété du garage , jusqu'au règlement intégral de la facture</t>
  </si>
  <si>
    <t>PARIS</t>
  </si>
  <si>
    <t>Monsieur</t>
  </si>
  <si>
    <t>Renault Louis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</si>
</sst>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#,##0.00\ &quot;€&quot;"/>
    <numFmt numFmtId="166" formatCode="_-* #,##0.00\ [$€-40C]_-;\-* #,##0.00\ [$€-40C]_-;_-* &quot;-&quot;??\ [$€-40C]_-;_-@_-"/>
  </numFmts>
  <fonts count="15" x14ac:knownFonts="1">
    <font>
      <sz val="11"/>
      <color theme="1"/>
      <name val="Calibri"/>
      <family val="2"/>
      <scheme val="minor"/>
    </font>
    <font>
      <u/>
      <sz val="11"/>
      <color theme="10"/>
      <name val="Comic Sans MS"/>
      <family val="2"/>
    </font>
    <font>
      <sz val="11"/>
      <color theme="1"/>
      <name val="Comic Sans MS"/>
      <family val="2"/>
    </font>
    <font>
      <sz val="11"/>
      <color theme="1"/>
      <name val="Wingdings"/>
      <charset val="2"/>
    </font>
    <font>
      <b/>
      <i/>
      <sz val="11"/>
      <color rgb="FFFF0000"/>
      <name val="Calibri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i/>
      <sz val="11"/>
      <color rgb="FFFF0000"/>
      <name val="Arial"/>
      <family val="2"/>
    </font>
    <font>
      <b/>
      <sz val="12"/>
      <color theme="1"/>
      <name val="Arial"/>
      <family val="2"/>
    </font>
    <font>
      <sz val="11"/>
      <name val="Arial"/>
      <family val="2"/>
    </font>
    <font>
      <b/>
      <u/>
      <sz val="11"/>
      <color rgb="FFFF0000"/>
      <name val="Arial"/>
      <family val="2"/>
    </font>
    <font>
      <b/>
      <sz val="9"/>
      <name val="Arial"/>
      <family val="2"/>
    </font>
    <font>
      <b/>
      <u/>
      <sz val="10"/>
      <name val="Arial"/>
      <family val="2"/>
    </font>
    <font>
      <sz val="11"/>
      <name val="Calibri"/>
      <family val="2"/>
    </font>
    <font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3F3F3"/>
        <bgColor indexed="64"/>
      </patternFill>
    </fill>
    <fill>
      <patternFill patternType="solid">
        <fgColor rgb="FFEAEAEA"/>
        <bgColor indexed="64"/>
      </patternFill>
    </fill>
    <fill>
      <patternFill patternType="solid">
        <fgColor theme="0" tint="-0.14999847407452621"/>
        <bgColor indexed="64"/>
      </patternFill>
    </fill>
  </fills>
  <borders count="29">
    <border>
      <left/>
      <right/>
      <top/>
      <bottom/>
      <diagonal/>
    </border>
    <border>
      <left style="double">
        <color rgb="FFC00000"/>
      </left>
      <right style="double">
        <color rgb="FFC00000"/>
      </right>
      <top style="double">
        <color rgb="FFC00000"/>
      </top>
      <bottom style="double">
        <color rgb="FFC00000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 style="double">
        <color rgb="FFFF0000"/>
      </bottom>
      <diagonal/>
    </border>
    <border>
      <left style="double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medium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medium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/>
      <bottom/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rgb="FFFF0000"/>
      </left>
      <right style="double">
        <color rgb="FFFF0000"/>
      </right>
      <top style="double">
        <color rgb="FFFF0000"/>
      </top>
      <bottom/>
      <diagonal/>
    </border>
    <border>
      <left style="double">
        <color rgb="FFFF0000"/>
      </left>
      <right style="double">
        <color rgb="FFFF0000"/>
      </right>
      <top/>
      <bottom style="double">
        <color rgb="FFFF0000"/>
      </bottom>
      <diagonal/>
    </border>
  </borders>
  <cellStyleXfs count="6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/>
    <xf numFmtId="9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0" fontId="2" fillId="0" borderId="0" applyFont="0" applyFill="0" applyBorder="0" applyAlignment="0" applyProtection="0"/>
  </cellStyleXfs>
  <cellXfs count="67">
    <xf numFmtId="0" fontId="0" fillId="0" borderId="0" xfId="0"/>
    <xf numFmtId="0" fontId="5" fillId="0" borderId="0" xfId="0" applyFont="1"/>
    <xf numFmtId="0" fontId="3" fillId="0" borderId="0" xfId="0" applyFont="1" applyAlignment="1">
      <alignment horizontal="right"/>
    </xf>
    <xf numFmtId="0" fontId="7" fillId="3" borderId="2" xfId="1" applyFont="1" applyFill="1" applyBorder="1" applyAlignment="1">
      <protection locked="0"/>
    </xf>
    <xf numFmtId="0" fontId="6" fillId="0" borderId="0" xfId="0" applyFont="1"/>
    <xf numFmtId="0" fontId="6" fillId="0" borderId="3" xfId="0" applyFont="1" applyBorder="1"/>
    <xf numFmtId="0" fontId="6" fillId="0" borderId="4" xfId="0" applyFont="1" applyBorder="1"/>
    <xf numFmtId="0" fontId="6" fillId="0" borderId="5" xfId="0" applyFont="1" applyBorder="1"/>
    <xf numFmtId="0" fontId="6" fillId="0" borderId="11" xfId="0" applyFont="1" applyBorder="1"/>
    <xf numFmtId="0" fontId="6" fillId="0" borderId="12" xfId="0" applyFont="1" applyBorder="1"/>
    <xf numFmtId="0" fontId="9" fillId="2" borderId="0" xfId="0" applyFont="1" applyFill="1"/>
    <xf numFmtId="49" fontId="9" fillId="2" borderId="0" xfId="0" applyNumberFormat="1" applyFont="1" applyFill="1" applyAlignment="1">
      <alignment horizontal="left"/>
    </xf>
    <xf numFmtId="0" fontId="6" fillId="0" borderId="6" xfId="0" applyFont="1" applyBorder="1"/>
    <xf numFmtId="0" fontId="6" fillId="0" borderId="13" xfId="0" applyFont="1" applyBorder="1"/>
    <xf numFmtId="49" fontId="9" fillId="2" borderId="0" xfId="0" applyNumberFormat="1" applyFont="1" applyFill="1"/>
    <xf numFmtId="0" fontId="6" fillId="0" borderId="9" xfId="0" applyFont="1" applyBorder="1"/>
    <xf numFmtId="0" fontId="6" fillId="0" borderId="15" xfId="0" applyFont="1" applyBorder="1"/>
    <xf numFmtId="0" fontId="9" fillId="2" borderId="0" xfId="0" applyFont="1" applyFill="1" applyAlignment="1">
      <alignment horizontal="center" vertical="center"/>
    </xf>
    <xf numFmtId="0" fontId="9" fillId="2" borderId="0" xfId="0" applyFont="1" applyFill="1" applyAlignment="1">
      <alignment vertical="top"/>
    </xf>
    <xf numFmtId="0" fontId="6" fillId="0" borderId="7" xfId="0" applyFont="1" applyBorder="1"/>
    <xf numFmtId="0" fontId="6" fillId="0" borderId="17" xfId="0" applyFont="1" applyBorder="1"/>
    <xf numFmtId="0" fontId="6" fillId="0" borderId="9" xfId="0" applyFont="1" applyBorder="1" applyAlignment="1">
      <alignment wrapText="1"/>
    </xf>
    <xf numFmtId="10" fontId="9" fillId="2" borderId="15" xfId="0" applyNumberFormat="1" applyFont="1" applyFill="1" applyBorder="1" applyAlignment="1" applyProtection="1">
      <alignment horizontal="center" vertical="center"/>
      <protection locked="0"/>
    </xf>
    <xf numFmtId="0" fontId="6" fillId="0" borderId="8" xfId="0" applyFont="1" applyBorder="1"/>
    <xf numFmtId="0" fontId="6" fillId="0" borderId="18" xfId="0" applyFont="1" applyBorder="1"/>
    <xf numFmtId="0" fontId="11" fillId="2" borderId="0" xfId="0" applyFont="1" applyFill="1"/>
    <xf numFmtId="0" fontId="12" fillId="2" borderId="0" xfId="0" applyFont="1" applyFill="1"/>
    <xf numFmtId="0" fontId="5" fillId="4" borderId="0" xfId="0" applyFont="1" applyFill="1" applyAlignment="1" applyProtection="1">
      <alignment horizontal="center" vertical="center"/>
      <protection locked="0"/>
    </xf>
    <xf numFmtId="49" fontId="6" fillId="4" borderId="11" xfId="0" applyNumberFormat="1" applyFont="1" applyFill="1" applyBorder="1" applyProtection="1">
      <protection locked="0"/>
    </xf>
    <xf numFmtId="49" fontId="6" fillId="4" borderId="12" xfId="0" applyNumberFormat="1" applyFont="1" applyFill="1" applyBorder="1" applyProtection="1">
      <protection locked="0"/>
    </xf>
    <xf numFmtId="0" fontId="6" fillId="0" borderId="20" xfId="0" applyFont="1" applyBorder="1"/>
    <xf numFmtId="0" fontId="6" fillId="0" borderId="22" xfId="0" applyFont="1" applyBorder="1"/>
    <xf numFmtId="0" fontId="6" fillId="4" borderId="11" xfId="0" applyFont="1" applyFill="1" applyBorder="1" applyAlignment="1" applyProtection="1">
      <alignment horizontal="center"/>
      <protection locked="0"/>
    </xf>
    <xf numFmtId="0" fontId="6" fillId="4" borderId="12" xfId="0" applyFont="1" applyFill="1" applyBorder="1" applyAlignment="1" applyProtection="1">
      <alignment horizontal="center"/>
      <protection locked="0"/>
    </xf>
    <xf numFmtId="0" fontId="9" fillId="4" borderId="2" xfId="0" applyFont="1" applyFill="1" applyBorder="1" applyAlignment="1" applyProtection="1">
      <alignment horizontal="center" vertical="center"/>
      <protection locked="0"/>
    </xf>
    <xf numFmtId="0" fontId="9" fillId="4" borderId="1" xfId="0" applyFont="1" applyFill="1" applyBorder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164" fontId="5" fillId="0" borderId="0" xfId="0" applyNumberFormat="1" applyFont="1" applyAlignment="1">
      <alignment horizontal="center"/>
    </xf>
    <xf numFmtId="165" fontId="6" fillId="0" borderId="11" xfId="0" applyNumberFormat="1" applyFont="1" applyBorder="1" applyAlignment="1">
      <alignment horizontal="right"/>
    </xf>
    <xf numFmtId="165" fontId="6" fillId="0" borderId="21" xfId="0" applyNumberFormat="1" applyFont="1" applyBorder="1" applyAlignment="1">
      <alignment horizontal="right"/>
    </xf>
    <xf numFmtId="165" fontId="6" fillId="0" borderId="12" xfId="0" applyNumberFormat="1" applyFont="1" applyBorder="1" applyAlignment="1">
      <alignment horizontal="right"/>
    </xf>
    <xf numFmtId="165" fontId="6" fillId="0" borderId="23" xfId="0" applyNumberFormat="1" applyFont="1" applyBorder="1" applyAlignment="1">
      <alignment horizontal="right"/>
    </xf>
    <xf numFmtId="165" fontId="6" fillId="0" borderId="14" xfId="0" applyNumberFormat="1" applyFont="1" applyBorder="1" applyAlignment="1">
      <alignment horizontal="right"/>
    </xf>
    <xf numFmtId="165" fontId="6" fillId="0" borderId="16" xfId="0" applyNumberFormat="1" applyFont="1" applyBorder="1" applyAlignment="1">
      <alignment horizontal="right"/>
    </xf>
    <xf numFmtId="165" fontId="6" fillId="0" borderId="16" xfId="0" applyNumberFormat="1" applyFont="1" applyBorder="1" applyAlignment="1">
      <alignment horizontal="right" vertical="center"/>
    </xf>
    <xf numFmtId="165" fontId="6" fillId="0" borderId="19" xfId="0" applyNumberFormat="1" applyFont="1" applyBorder="1" applyAlignment="1">
      <alignment horizontal="right"/>
    </xf>
    <xf numFmtId="14" fontId="13" fillId="0" borderId="0" xfId="0" applyNumberFormat="1" applyFont="1" applyProtection="1">
      <protection locked="0"/>
    </xf>
    <xf numFmtId="0" fontId="13" fillId="0" borderId="0" xfId="0" applyFont="1" applyAlignment="1" applyProtection="1">
      <alignment horizontal="center" vertical="center"/>
      <protection locked="0"/>
    </xf>
    <xf numFmtId="0" fontId="13" fillId="0" borderId="0" xfId="0" applyFont="1" applyProtection="1">
      <protection locked="0"/>
    </xf>
    <xf numFmtId="0" fontId="10" fillId="0" borderId="0" xfId="0" applyFont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6" fillId="4" borderId="22" xfId="0" applyFont="1" applyFill="1" applyBorder="1" applyAlignment="1" applyProtection="1">
      <alignment horizontal="center"/>
      <protection locked="0"/>
    </xf>
    <xf numFmtId="0" fontId="6" fillId="4" borderId="12" xfId="0" applyFont="1" applyFill="1" applyBorder="1" applyAlignment="1" applyProtection="1">
      <alignment horizontal="center"/>
      <protection locked="0"/>
    </xf>
    <xf numFmtId="0" fontId="6" fillId="4" borderId="23" xfId="0" applyFont="1" applyFill="1" applyBorder="1" applyAlignment="1" applyProtection="1">
      <alignment horizontal="center"/>
      <protection locked="0"/>
    </xf>
    <xf numFmtId="0" fontId="6" fillId="4" borderId="24" xfId="0" applyFont="1" applyFill="1" applyBorder="1" applyAlignment="1" applyProtection="1">
      <alignment horizontal="center"/>
      <protection locked="0"/>
    </xf>
    <xf numFmtId="0" fontId="6" fillId="4" borderId="25" xfId="0" applyFont="1" applyFill="1" applyBorder="1" applyAlignment="1" applyProtection="1">
      <alignment horizontal="center"/>
      <protection locked="0"/>
    </xf>
    <xf numFmtId="0" fontId="6" fillId="4" borderId="26" xfId="0" applyFont="1" applyFill="1" applyBorder="1" applyAlignment="1" applyProtection="1">
      <alignment horizontal="center"/>
      <protection locked="0"/>
    </xf>
    <xf numFmtId="0" fontId="7" fillId="0" borderId="27" xfId="1" applyFont="1" applyBorder="1" applyAlignment="1" applyProtection="1">
      <alignment horizontal="center"/>
    </xf>
    <xf numFmtId="0" fontId="7" fillId="0" borderId="28" xfId="1" applyFont="1" applyBorder="1" applyAlignment="1" applyProtection="1">
      <alignment horizontal="center"/>
    </xf>
    <xf numFmtId="0" fontId="5" fillId="4" borderId="0" xfId="0" applyFont="1" applyFill="1" applyAlignment="1" applyProtection="1">
      <alignment horizontal="center"/>
      <protection locked="0"/>
    </xf>
    <xf numFmtId="0" fontId="5" fillId="0" borderId="0" xfId="0" applyFont="1" applyAlignment="1">
      <alignment horizontal="left"/>
    </xf>
    <xf numFmtId="0" fontId="14" fillId="0" borderId="0" xfId="0" applyFont="1" applyProtection="1">
      <protection locked="0"/>
    </xf>
    <xf numFmtId="14" fontId="13" fillId="5" borderId="0" xfId="0" applyNumberFormat="1" applyFont="1" applyFill="1" applyProtection="1">
      <protection locked="0"/>
    </xf>
    <xf numFmtId="0" fontId="13" fillId="5" borderId="0" xfId="0" applyFont="1" applyFill="1" applyAlignment="1" applyProtection="1">
      <alignment horizontal="center" vertical="center"/>
      <protection locked="0"/>
    </xf>
    <xf numFmtId="0" fontId="13" fillId="5" borderId="0" xfId="0" applyFont="1" applyFill="1" applyProtection="1">
      <protection locked="0"/>
    </xf>
    <xf numFmtId="166" fontId="13" fillId="5" borderId="0" xfId="0" applyNumberFormat="1" applyFont="1" applyFill="1" applyProtection="1">
      <protection locked="0"/>
    </xf>
  </cellXfs>
  <cellStyles count="6">
    <cellStyle name="Lien hypertexte" xfId="1" builtinId="8"/>
    <cellStyle name="Monétaire 2" xfId="4" xr:uid="{00000000-0005-0000-0000-000001000000}"/>
    <cellStyle name="Monétaire 3" xfId="5" xr:uid="{00000000-0005-0000-0000-000002000000}"/>
    <cellStyle name="Normal" xfId="0" builtinId="0"/>
    <cellStyle name="Normal 2" xfId="2" xr:uid="{00000000-0005-0000-0000-000004000000}"/>
    <cellStyle name="Pourcentage 2" xfId="3" xr:uid="{00000000-0005-0000-0000-000005000000}"/>
  </cellStyles>
  <dxfs count="0"/>
  <tableStyles count="0" defaultTableStyle="TableStyleMedium2" defaultPivotStyle="PivotStyleLight16"/>
  <colors>
    <mruColors>
      <color rgb="FFEAEAEA"/>
      <color rgb="FFF3F3F3"/>
      <color rgb="FFF0F0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7</xdr:row>
      <xdr:rowOff>1</xdr:rowOff>
    </xdr:from>
    <xdr:to>
      <xdr:col>3</xdr:col>
      <xdr:colOff>261525</xdr:colOff>
      <xdr:row>7</xdr:row>
      <xdr:rowOff>1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>
          <a:off x="3952875" y="1600201"/>
          <a:ext cx="252000" cy="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9525</xdr:colOff>
      <xdr:row>11</xdr:row>
      <xdr:rowOff>1</xdr:rowOff>
    </xdr:from>
    <xdr:to>
      <xdr:col>3</xdr:col>
      <xdr:colOff>261525</xdr:colOff>
      <xdr:row>11</xdr:row>
      <xdr:rowOff>1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>
          <a:off x="3952875" y="2286001"/>
          <a:ext cx="252000" cy="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485775</xdr:colOff>
      <xdr:row>7</xdr:row>
      <xdr:rowOff>0</xdr:rowOff>
    </xdr:from>
    <xdr:to>
      <xdr:col>5</xdr:col>
      <xdr:colOff>762000</xdr:colOff>
      <xdr:row>7</xdr:row>
      <xdr:rowOff>0</xdr:rowOff>
    </xdr:to>
    <xdr:cxnSp macro="">
      <xdr:nvCxnSpPr>
        <xdr:cNvPr id="6" name="Connecteur droit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>
          <a:off x="5162550" y="1333500"/>
          <a:ext cx="276225" cy="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485775</xdr:colOff>
      <xdr:row>10</xdr:row>
      <xdr:rowOff>180975</xdr:rowOff>
    </xdr:from>
    <xdr:to>
      <xdr:col>5</xdr:col>
      <xdr:colOff>762000</xdr:colOff>
      <xdr:row>10</xdr:row>
      <xdr:rowOff>180975</xdr:rowOff>
    </xdr:to>
    <xdr:cxnSp macro="">
      <xdr:nvCxnSpPr>
        <xdr:cNvPr id="7" name="Connecteur droit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>
          <a:off x="5162550" y="2085975"/>
          <a:ext cx="276225" cy="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14287</xdr:colOff>
      <xdr:row>7</xdr:row>
      <xdr:rowOff>4764</xdr:rowOff>
    </xdr:from>
    <xdr:to>
      <xdr:col>3</xdr:col>
      <xdr:colOff>14287</xdr:colOff>
      <xdr:row>7</xdr:row>
      <xdr:rowOff>184764</xdr:rowOff>
    </xdr:to>
    <xdr:cxnSp macro="">
      <xdr:nvCxnSpPr>
        <xdr:cNvPr id="8" name="Connecteur droit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CxnSpPr/>
      </xdr:nvCxnSpPr>
      <xdr:spPr>
        <a:xfrm rot="5400000">
          <a:off x="3353287" y="1428264"/>
          <a:ext cx="180000" cy="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0</xdr:colOff>
      <xdr:row>10</xdr:row>
      <xdr:rowOff>0</xdr:rowOff>
    </xdr:from>
    <xdr:to>
      <xdr:col>3</xdr:col>
      <xdr:colOff>0</xdr:colOff>
      <xdr:row>10</xdr:row>
      <xdr:rowOff>160950</xdr:rowOff>
    </xdr:to>
    <xdr:cxnSp macro="">
      <xdr:nvCxnSpPr>
        <xdr:cNvPr id="9" name="Connecteur droit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CxnSpPr/>
      </xdr:nvCxnSpPr>
      <xdr:spPr>
        <a:xfrm rot="5400000">
          <a:off x="3862875" y="2195025"/>
          <a:ext cx="160950" cy="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762000</xdr:colOff>
      <xdr:row>7</xdr:row>
      <xdr:rowOff>9525</xdr:rowOff>
    </xdr:from>
    <xdr:to>
      <xdr:col>5</xdr:col>
      <xdr:colOff>762000</xdr:colOff>
      <xdr:row>7</xdr:row>
      <xdr:rowOff>189525</xdr:rowOff>
    </xdr:to>
    <xdr:cxnSp macro="">
      <xdr:nvCxnSpPr>
        <xdr:cNvPr id="10" name="Connecteur droit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CxnSpPr/>
      </xdr:nvCxnSpPr>
      <xdr:spPr>
        <a:xfrm rot="5400000">
          <a:off x="5348775" y="1433025"/>
          <a:ext cx="180000" cy="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10</xdr:row>
      <xdr:rowOff>9525</xdr:rowOff>
    </xdr:from>
    <xdr:to>
      <xdr:col>6</xdr:col>
      <xdr:colOff>0</xdr:colOff>
      <xdr:row>10</xdr:row>
      <xdr:rowOff>189525</xdr:rowOff>
    </xdr:to>
    <xdr:cxnSp macro="">
      <xdr:nvCxnSpPr>
        <xdr:cNvPr id="11" name="Connecteur droit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CxnSpPr/>
      </xdr:nvCxnSpPr>
      <xdr:spPr>
        <a:xfrm rot="5400000">
          <a:off x="5358300" y="2004525"/>
          <a:ext cx="180000" cy="0"/>
        </a:xfrm>
        <a:prstGeom prst="line">
          <a:avLst/>
        </a:prstGeom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742950</xdr:colOff>
      <xdr:row>4</xdr:row>
      <xdr:rowOff>200025</xdr:rowOff>
    </xdr:from>
    <xdr:to>
      <xdr:col>5</xdr:col>
      <xdr:colOff>466725</xdr:colOff>
      <xdr:row>6</xdr:row>
      <xdr:rowOff>9525</xdr:rowOff>
    </xdr:to>
    <xdr:sp macro="" textlink="">
      <xdr:nvSpPr>
        <xdr:cNvPr id="16" name="ZoneText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/>
      </xdr:nvSpPr>
      <xdr:spPr>
        <a:xfrm>
          <a:off x="742950" y="1495425"/>
          <a:ext cx="4914900" cy="2571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endParaRPr lang="fr-FR" sz="12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7</xdr:col>
          <xdr:colOff>28575</xdr:colOff>
          <xdr:row>7</xdr:row>
          <xdr:rowOff>19050</xdr:rowOff>
        </xdr:from>
        <xdr:to>
          <xdr:col>7</xdr:col>
          <xdr:colOff>2105025</xdr:colOff>
          <xdr:row>8</xdr:row>
          <xdr:rowOff>171450</xdr:rowOff>
        </xdr:to>
        <xdr:sp macro="" textlink="">
          <xdr:nvSpPr>
            <xdr:cNvPr id="1025" name="Button 1" descr="Edition Facture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Edition Facture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0</xdr:col>
      <xdr:colOff>119062</xdr:colOff>
      <xdr:row>0</xdr:row>
      <xdr:rowOff>59531</xdr:rowOff>
    </xdr:from>
    <xdr:to>
      <xdr:col>5</xdr:col>
      <xdr:colOff>750093</xdr:colOff>
      <xdr:row>5</xdr:row>
      <xdr:rowOff>154781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34D8533-BD10-482A-9734-D4AB2DAF9B38}"/>
            </a:ext>
          </a:extLst>
        </xdr:cNvPr>
        <xdr:cNvSpPr txBox="1"/>
      </xdr:nvSpPr>
      <xdr:spPr>
        <a:xfrm>
          <a:off x="119062" y="59531"/>
          <a:ext cx="6096000" cy="1702594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>
              <a:solidFill>
                <a:schemeClr val="tx1"/>
              </a:solidFill>
            </a:rPr>
            <a:t>EMPLACEMENT LOGO DU GARAGE</a:t>
          </a:r>
        </a:p>
      </xdr:txBody>
    </xdr:sp>
    <xdr:clientData/>
  </xdr:twoCellAnchor>
  <xdr:twoCellAnchor>
    <xdr:from>
      <xdr:col>9</xdr:col>
      <xdr:colOff>59531</xdr:colOff>
      <xdr:row>0</xdr:row>
      <xdr:rowOff>107156</xdr:rowOff>
    </xdr:from>
    <xdr:to>
      <xdr:col>12</xdr:col>
      <xdr:colOff>559593</xdr:colOff>
      <xdr:row>2</xdr:row>
      <xdr:rowOff>95249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C060DF68-6B3D-475C-98E0-061B43E29C37}"/>
            </a:ext>
          </a:extLst>
        </xdr:cNvPr>
        <xdr:cNvSpPr txBox="1"/>
      </xdr:nvSpPr>
      <xdr:spPr>
        <a:xfrm>
          <a:off x="8798719" y="107156"/>
          <a:ext cx="2786062" cy="631031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Boutons</a:t>
          </a:r>
          <a:r>
            <a:rPr lang="fr-FR" sz="1100" baseline="0"/>
            <a:t> Macros permettant d'aller sur les différents fichiers</a:t>
          </a:r>
          <a:endParaRPr lang="fr-FR" sz="1100"/>
        </a:p>
      </xdr:txBody>
    </xdr:sp>
    <xdr:clientData/>
  </xdr:twoCellAnchor>
  <xdr:twoCellAnchor>
    <xdr:from>
      <xdr:col>8</xdr:col>
      <xdr:colOff>190500</xdr:colOff>
      <xdr:row>12</xdr:row>
      <xdr:rowOff>0</xdr:rowOff>
    </xdr:from>
    <xdr:to>
      <xdr:col>22</xdr:col>
      <xdr:colOff>11906</xdr:colOff>
      <xdr:row>38</xdr:row>
      <xdr:rowOff>11906</xdr:rowOff>
    </xdr:to>
    <xdr:sp macro="" textlink="">
      <xdr:nvSpPr>
        <xdr:cNvPr id="12" name="Rectangle 11">
          <a:extLst>
            <a:ext uri="{FF2B5EF4-FFF2-40B4-BE49-F238E27FC236}">
              <a16:creationId xmlns:a16="http://schemas.microsoft.com/office/drawing/2014/main" id="{BF354C7B-D76F-4E39-AC80-B9CCEF8D6D71}"/>
            </a:ext>
          </a:extLst>
        </xdr:cNvPr>
        <xdr:cNvSpPr/>
      </xdr:nvSpPr>
      <xdr:spPr>
        <a:xfrm>
          <a:off x="8715375" y="3155156"/>
          <a:ext cx="9941719" cy="4976813"/>
        </a:xfrm>
        <a:prstGeom prst="rect">
          <a:avLst/>
        </a:prstGeom>
        <a:noFill/>
        <a:ln w="3810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261936</xdr:colOff>
      <xdr:row>4</xdr:row>
      <xdr:rowOff>83344</xdr:rowOff>
    </xdr:from>
    <xdr:to>
      <xdr:col>19</xdr:col>
      <xdr:colOff>523873</xdr:colOff>
      <xdr:row>10</xdr:row>
      <xdr:rowOff>119062</xdr:rowOff>
    </xdr:to>
    <xdr:sp macro="" textlink="">
      <xdr:nvSpPr>
        <xdr:cNvPr id="15" name="ZoneTexte 14">
          <a:extLst>
            <a:ext uri="{FF2B5EF4-FFF2-40B4-BE49-F238E27FC236}">
              <a16:creationId xmlns:a16="http://schemas.microsoft.com/office/drawing/2014/main" id="{C3DE7C4A-03B9-4CA3-889B-8C6B0BC09059}"/>
            </a:ext>
          </a:extLst>
        </xdr:cNvPr>
        <xdr:cNvSpPr txBox="1"/>
      </xdr:nvSpPr>
      <xdr:spPr>
        <a:xfrm>
          <a:off x="9001124" y="1369219"/>
          <a:ext cx="7881937" cy="1404937"/>
        </a:xfrm>
        <a:prstGeom prst="rect">
          <a:avLst/>
        </a:prstGeom>
        <a:solidFill>
          <a:schemeClr val="lt1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400" b="1"/>
            <a:t>Normalement tout ce qui se trouve à l'intérieur de ce cadre rouge est effacé lors de la sauvegarde de la facture.</a:t>
          </a:r>
        </a:p>
        <a:p>
          <a:pPr algn="l"/>
          <a:r>
            <a:rPr lang="fr-FR" sz="1400" b="1"/>
            <a:t> Là je suis obligé de copier/coller les formules sur un exemplaire actif,  afin de récupérer les données dont j'ai besoin. </a:t>
          </a:r>
        </a:p>
        <a:p>
          <a:pPr algn="l"/>
          <a:r>
            <a:rPr lang="fr-FR" sz="1400" b="1"/>
            <a:t>Ensuite je ne sauvegarde pas la facture, comme cà elle reste comme à la sauvegarde.</a:t>
          </a:r>
        </a:p>
        <a:p>
          <a:pPr algn="l"/>
          <a:endParaRPr lang="fr-FR" sz="1400" b="1"/>
        </a:p>
      </xdr:txBody>
    </xdr:sp>
    <xdr:clientData/>
  </xdr:twoCellAnchor>
  <xdr:twoCellAnchor>
    <xdr:from>
      <xdr:col>9</xdr:col>
      <xdr:colOff>726281</xdr:colOff>
      <xdr:row>10</xdr:row>
      <xdr:rowOff>130968</xdr:rowOff>
    </xdr:from>
    <xdr:to>
      <xdr:col>10</xdr:col>
      <xdr:colOff>71437</xdr:colOff>
      <xdr:row>12</xdr:row>
      <xdr:rowOff>11906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B1BE710B-B547-4FFC-A5E0-965F5877F925}"/>
            </a:ext>
          </a:extLst>
        </xdr:cNvPr>
        <xdr:cNvCxnSpPr/>
      </xdr:nvCxnSpPr>
      <xdr:spPr>
        <a:xfrm flipH="1">
          <a:off x="9465469" y="2786062"/>
          <a:ext cx="107156" cy="381000"/>
        </a:xfrm>
        <a:prstGeom prst="straightConnector1">
          <a:avLst/>
        </a:prstGeom>
        <a:ln w="571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392906</xdr:colOff>
      <xdr:row>13</xdr:row>
      <xdr:rowOff>11905</xdr:rowOff>
    </xdr:from>
    <xdr:to>
      <xdr:col>25</xdr:col>
      <xdr:colOff>714374</xdr:colOff>
      <xdr:row>24</xdr:row>
      <xdr:rowOff>35717</xdr:rowOff>
    </xdr:to>
    <xdr:sp macro="" textlink="">
      <xdr:nvSpPr>
        <xdr:cNvPr id="19" name="ZoneTexte 18">
          <a:extLst>
            <a:ext uri="{FF2B5EF4-FFF2-40B4-BE49-F238E27FC236}">
              <a16:creationId xmlns:a16="http://schemas.microsoft.com/office/drawing/2014/main" id="{9D4B1CFC-0387-4600-B59A-AD6494FBDE18}"/>
            </a:ext>
          </a:extLst>
        </xdr:cNvPr>
        <xdr:cNvSpPr txBox="1"/>
      </xdr:nvSpPr>
      <xdr:spPr>
        <a:xfrm>
          <a:off x="18276094" y="3357561"/>
          <a:ext cx="3369468" cy="2131219"/>
        </a:xfrm>
        <a:prstGeom prst="rect">
          <a:avLst/>
        </a:prstGeom>
        <a:solidFill>
          <a:srgbClr val="FFFF00"/>
        </a:solidFill>
        <a:ln w="38100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fr-FR" sz="1400" b="1"/>
            <a:t>La partie grisée ce</a:t>
          </a:r>
          <a:r>
            <a:rPr lang="fr-FR" sz="1400" b="1" baseline="0"/>
            <a:t> sont les données que je copies pour le journal des ventes.</a:t>
          </a:r>
        </a:p>
        <a:p>
          <a:pPr algn="l"/>
          <a:endParaRPr lang="fr-FR" sz="1400" b="1" baseline="0"/>
        </a:p>
        <a:p>
          <a:pPr algn="l"/>
          <a:r>
            <a:rPr lang="fr-FR" sz="1400" b="1" baseline="0"/>
            <a:t>Je me suis trompé sur mon message j'ai indiqué la plage ("</a:t>
          </a:r>
          <a:r>
            <a:rPr lang="fr-FR" sz="1800" b="1" baseline="0"/>
            <a:t>K13</a:t>
          </a:r>
          <a:r>
            <a:rPr lang="fr-FR" sz="1400" b="1" baseline="0"/>
            <a:t>:U38"), mais en réalité c'est la plage </a:t>
          </a:r>
          <a:r>
            <a:rPr lang="fr-FR" sz="1400" b="1" baseline="0">
              <a:solidFill>
                <a:srgbClr val="FF0000"/>
              </a:solidFill>
            </a:rPr>
            <a:t>("</a:t>
          </a:r>
          <a:r>
            <a:rPr lang="fr-FR" sz="1800" b="1" baseline="0">
              <a:solidFill>
                <a:srgbClr val="FF0000"/>
              </a:solidFill>
            </a:rPr>
            <a:t>K15</a:t>
          </a:r>
          <a:r>
            <a:rPr lang="fr-FR" sz="1400" b="1" baseline="0">
              <a:solidFill>
                <a:srgbClr val="FF0000"/>
              </a:solidFill>
            </a:rPr>
            <a:t>:U38") </a:t>
          </a:r>
          <a:r>
            <a:rPr lang="fr-FR" sz="1400" b="1" baseline="0"/>
            <a:t>que je copie pour le journal de facturation. </a:t>
          </a:r>
        </a:p>
        <a:p>
          <a:pPr algn="ctr"/>
          <a:endParaRPr lang="fr-FR" sz="1400" b="1"/>
        </a:p>
      </xdr:txBody>
    </xdr:sp>
    <xdr:clientData/>
  </xdr:twoCellAnchor>
  <xdr:twoCellAnchor>
    <xdr:from>
      <xdr:col>7</xdr:col>
      <xdr:colOff>1940718</xdr:colOff>
      <xdr:row>2</xdr:row>
      <xdr:rowOff>92868</xdr:rowOff>
    </xdr:from>
    <xdr:to>
      <xdr:col>9</xdr:col>
      <xdr:colOff>45243</xdr:colOff>
      <xdr:row>2</xdr:row>
      <xdr:rowOff>261937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id="{DAC293B7-51E8-44B8-8F9A-D5AABEE4CF0A}"/>
            </a:ext>
          </a:extLst>
        </xdr:cNvPr>
        <xdr:cNvCxnSpPr/>
      </xdr:nvCxnSpPr>
      <xdr:spPr>
        <a:xfrm flipH="1">
          <a:off x="8346281" y="735806"/>
          <a:ext cx="438150" cy="169069"/>
        </a:xfrm>
        <a:prstGeom prst="straightConnector1">
          <a:avLst/>
        </a:prstGeom>
        <a:ln w="571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642936</xdr:colOff>
      <xdr:row>13</xdr:row>
      <xdr:rowOff>11907</xdr:rowOff>
    </xdr:from>
    <xdr:to>
      <xdr:col>21</xdr:col>
      <xdr:colOff>416718</xdr:colOff>
      <xdr:row>17</xdr:row>
      <xdr:rowOff>-1</xdr:rowOff>
    </xdr:to>
    <xdr:cxnSp macro="">
      <xdr:nvCxnSpPr>
        <xdr:cNvPr id="23" name="Connecteur droit avec flèche 22">
          <a:extLst>
            <a:ext uri="{FF2B5EF4-FFF2-40B4-BE49-F238E27FC236}">
              <a16:creationId xmlns:a16="http://schemas.microsoft.com/office/drawing/2014/main" id="{869014C5-ED4E-4A95-A9B4-EC051F7E1E39}"/>
            </a:ext>
          </a:extLst>
        </xdr:cNvPr>
        <xdr:cNvCxnSpPr/>
      </xdr:nvCxnSpPr>
      <xdr:spPr>
        <a:xfrm flipH="1">
          <a:off x="17764124" y="3357563"/>
          <a:ext cx="535782" cy="761999"/>
        </a:xfrm>
        <a:prstGeom prst="straightConnector1">
          <a:avLst/>
        </a:prstGeom>
        <a:ln w="57150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../../pc/Documents/Dossier%20Facturation%20ann&#233;e%20en%20cours/Reference.xlsm" TargetMode="External"/><Relationship Id="rId7" Type="http://schemas.openxmlformats.org/officeDocument/2006/relationships/hyperlink" Target="../../pc/Documents/Dossier%20Facturation%20ann&#233;e%20en%20cours/Recapitulation%20M.O%20facturee.xlsm" TargetMode="External"/><Relationship Id="rId2" Type="http://schemas.openxmlformats.org/officeDocument/2006/relationships/hyperlink" Target="../../pc/Documents/Dossier%20Facturation%20ann&#233;e%20en%20cours/Client.xlsm" TargetMode="External"/><Relationship Id="rId1" Type="http://schemas.openxmlformats.org/officeDocument/2006/relationships/hyperlink" Target="../../pc/Documents/Dossier%20Facturation%20ann&#233;e%20en%20cours/Accueil.xlsm" TargetMode="External"/><Relationship Id="rId6" Type="http://schemas.openxmlformats.org/officeDocument/2006/relationships/hyperlink" Target="../../pc/Documents/Dossier%20Facturation%20ann&#233;e%20en%20cours/SuiviClient.xlsm" TargetMode="External"/><Relationship Id="rId11" Type="http://schemas.openxmlformats.org/officeDocument/2006/relationships/ctrlProp" Target="../ctrlProps/ctrlProp1.xml"/><Relationship Id="rId5" Type="http://schemas.openxmlformats.org/officeDocument/2006/relationships/hyperlink" Target="../../pc/Documents/Dossier%20Facturation%20ann&#233;e%20en%20cours/Journal%20des%20Ventes.xlsm" TargetMode="External"/><Relationship Id="rId10" Type="http://schemas.openxmlformats.org/officeDocument/2006/relationships/vmlDrawing" Target="../drawings/vmlDrawing1.vml"/><Relationship Id="rId4" Type="http://schemas.openxmlformats.org/officeDocument/2006/relationships/hyperlink" Target="../../pc/Documents/Dossier%20Facturation%20ann&#233;e%20en%20cours/Journal%20de%20facturation.xlsm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100"/>
  <sheetViews>
    <sheetView showGridLines="0" tabSelected="1" zoomScale="80" zoomScaleNormal="80" workbookViewId="0">
      <selection activeCell="W9" sqref="W9"/>
    </sheetView>
  </sheetViews>
  <sheetFormatPr baseColWidth="10" defaultRowHeight="12.75" x14ac:dyDescent="0.2"/>
  <cols>
    <col min="1" max="1" width="15.7109375" style="1" customWidth="1"/>
    <col min="2" max="2" width="13.5703125" style="1" customWidth="1"/>
    <col min="3" max="3" width="32.7109375" style="1" customWidth="1"/>
    <col min="4" max="4" width="8.85546875" style="1" customWidth="1"/>
    <col min="5" max="5" width="11" style="1" customWidth="1"/>
    <col min="6" max="6" width="11.5703125" style="1" customWidth="1"/>
    <col min="7" max="7" width="2.5703125" style="1" customWidth="1"/>
    <col min="8" max="8" width="31.7109375" style="1" customWidth="1"/>
    <col min="9" max="9" width="3.140625" style="1" customWidth="1"/>
    <col min="10" max="16384" width="11.42578125" style="1"/>
  </cols>
  <sheetData>
    <row r="1" spans="1:21" ht="25.5" customHeight="1" thickTop="1" thickBot="1" x14ac:dyDescent="0.25">
      <c r="H1" s="3" t="s">
        <v>26</v>
      </c>
    </row>
    <row r="2" spans="1:21" ht="25.5" customHeight="1" thickTop="1" thickBot="1" x14ac:dyDescent="0.25">
      <c r="H2" s="3" t="s">
        <v>27</v>
      </c>
    </row>
    <row r="3" spans="1:21" ht="25.5" customHeight="1" thickTop="1" thickBot="1" x14ac:dyDescent="0.25">
      <c r="A3" s="62" t="str">
        <f>CONCATENATE(B8 &amp; " " &amp; B13 )</f>
        <v>4769 AA11BB</v>
      </c>
      <c r="H3" s="3" t="s">
        <v>28</v>
      </c>
    </row>
    <row r="4" spans="1:21" ht="25.5" customHeight="1" thickTop="1" thickBot="1" x14ac:dyDescent="0.25">
      <c r="H4" s="3" t="s">
        <v>29</v>
      </c>
    </row>
    <row r="5" spans="1:21" ht="25.5" customHeight="1" thickTop="1" thickBot="1" x14ac:dyDescent="0.25">
      <c r="H5" s="3" t="s">
        <v>30</v>
      </c>
    </row>
    <row r="6" spans="1:21" ht="25.5" customHeight="1" thickTop="1" thickBot="1" x14ac:dyDescent="0.25">
      <c r="H6" s="3" t="s">
        <v>31</v>
      </c>
    </row>
    <row r="7" spans="1:21" ht="25.5" customHeight="1" thickTop="1" thickBot="1" x14ac:dyDescent="0.25">
      <c r="D7" s="51" t="s">
        <v>4</v>
      </c>
      <c r="E7" s="51"/>
      <c r="F7" s="51"/>
      <c r="H7" s="3" t="s">
        <v>32</v>
      </c>
    </row>
    <row r="8" spans="1:21" ht="15.75" customHeight="1" thickTop="1" x14ac:dyDescent="0.2">
      <c r="A8" s="1" t="s">
        <v>3</v>
      </c>
      <c r="B8" s="36">
        <v>4769</v>
      </c>
      <c r="D8" s="1" t="s">
        <v>53</v>
      </c>
      <c r="E8" s="61" t="s">
        <v>54</v>
      </c>
      <c r="F8" s="61" t="s">
        <v>25</v>
      </c>
      <c r="H8" s="58"/>
    </row>
    <row r="9" spans="1:21" ht="15.75" customHeight="1" thickBot="1" x14ac:dyDescent="0.25">
      <c r="D9" s="61" t="s">
        <v>49</v>
      </c>
      <c r="E9" s="61" t="s">
        <v>25</v>
      </c>
      <c r="F9" s="61" t="s">
        <v>25</v>
      </c>
      <c r="H9" s="59"/>
    </row>
    <row r="10" spans="1:21" ht="15.75" hidden="1" customHeight="1" x14ac:dyDescent="0.2"/>
    <row r="11" spans="1:21" ht="15.75" customHeight="1" thickTop="1" x14ac:dyDescent="0.2">
      <c r="D11" s="1">
        <v>75000</v>
      </c>
      <c r="E11" s="51" t="s">
        <v>52</v>
      </c>
      <c r="F11" s="51" t="s">
        <v>25</v>
      </c>
    </row>
    <row r="12" spans="1:21" ht="23.25" customHeight="1" x14ac:dyDescent="0.2">
      <c r="A12" s="1" t="s">
        <v>0</v>
      </c>
      <c r="B12" s="37">
        <v>42790</v>
      </c>
      <c r="C12" s="4" t="s">
        <v>24</v>
      </c>
      <c r="D12" s="51">
        <v>411000001</v>
      </c>
      <c r="E12" s="51" t="s">
        <v>25</v>
      </c>
    </row>
    <row r="13" spans="1:21" ht="15" x14ac:dyDescent="0.25">
      <c r="A13" s="4" t="s">
        <v>1</v>
      </c>
      <c r="B13" s="27" t="s">
        <v>48</v>
      </c>
      <c r="C13" s="4" t="s">
        <v>5</v>
      </c>
      <c r="D13" s="51" t="s">
        <v>50</v>
      </c>
      <c r="E13" s="51" t="s">
        <v>25</v>
      </c>
      <c r="K13" s="46" t="s">
        <v>38</v>
      </c>
      <c r="L13" s="47" t="s">
        <v>39</v>
      </c>
      <c r="M13" s="48" t="s">
        <v>40</v>
      </c>
      <c r="N13" s="48" t="s">
        <v>41</v>
      </c>
      <c r="O13" s="48" t="s">
        <v>42</v>
      </c>
      <c r="P13" s="48" t="s">
        <v>6</v>
      </c>
      <c r="Q13" s="48" t="s">
        <v>43</v>
      </c>
      <c r="R13" s="48" t="s">
        <v>44</v>
      </c>
      <c r="S13" s="48" t="s">
        <v>45</v>
      </c>
      <c r="T13" s="48" t="s">
        <v>46</v>
      </c>
      <c r="U13" s="48" t="s">
        <v>47</v>
      </c>
    </row>
    <row r="14" spans="1:21" ht="15" x14ac:dyDescent="0.25">
      <c r="C14" s="4" t="s">
        <v>2</v>
      </c>
      <c r="D14" s="60">
        <v>50000</v>
      </c>
      <c r="E14" s="60"/>
      <c r="K14" s="46"/>
      <c r="L14" s="47"/>
      <c r="M14" s="48"/>
      <c r="N14" s="48"/>
      <c r="O14" s="48"/>
      <c r="P14" s="48"/>
      <c r="Q14" s="48"/>
      <c r="R14" s="48"/>
      <c r="S14" s="48"/>
      <c r="T14" s="48"/>
      <c r="U14" s="48"/>
    </row>
    <row r="15" spans="1:21" ht="13.5" customHeight="1" thickBot="1" x14ac:dyDescent="0.3">
      <c r="K15" s="63">
        <f>B12</f>
        <v>42790</v>
      </c>
      <c r="L15" s="64">
        <f t="shared" ref="L15:L16" si="0">IF(K15="","",$B$8)</f>
        <v>4769</v>
      </c>
      <c r="M15" s="65">
        <f>IF(K15="","",$D$12)</f>
        <v>411000001</v>
      </c>
      <c r="N15" s="65" t="str">
        <f t="shared" ref="N15:N38" si="1">IF(K15="","",$E$8)</f>
        <v>Renault Louis</v>
      </c>
      <c r="O15" s="65"/>
      <c r="P15" s="65"/>
      <c r="Q15" s="65"/>
      <c r="R15" s="65"/>
      <c r="S15" s="66">
        <f>IF(K15="","",$F$46)</f>
        <v>14.496</v>
      </c>
      <c r="T15" s="65"/>
      <c r="U15" s="65" t="str">
        <f>B13</f>
        <v>AA11BB</v>
      </c>
    </row>
    <row r="16" spans="1:21" ht="16.5" thickTop="1" thickBot="1" x14ac:dyDescent="0.3">
      <c r="A16" s="5" t="s">
        <v>6</v>
      </c>
      <c r="B16" s="6" t="s">
        <v>7</v>
      </c>
      <c r="C16" s="6" t="s">
        <v>8</v>
      </c>
      <c r="D16" s="6" t="s">
        <v>9</v>
      </c>
      <c r="E16" s="6" t="s">
        <v>10</v>
      </c>
      <c r="F16" s="7" t="s">
        <v>11</v>
      </c>
      <c r="K16" s="63">
        <f>B12</f>
        <v>42790</v>
      </c>
      <c r="L16" s="64">
        <f t="shared" si="0"/>
        <v>4769</v>
      </c>
      <c r="M16" s="65">
        <f t="shared" ref="M16:M38" si="2">IF(K16="","",$D$12)</f>
        <v>411000001</v>
      </c>
      <c r="N16" s="65" t="str">
        <f t="shared" si="1"/>
        <v>Renault Louis</v>
      </c>
      <c r="O16" s="65">
        <f>IF(K16="","",44571100)</f>
        <v>44571100</v>
      </c>
      <c r="P16" s="65"/>
      <c r="Q16" s="65"/>
      <c r="R16" s="66">
        <f>F45</f>
        <v>2.4160000000000004</v>
      </c>
      <c r="S16" s="65"/>
      <c r="T16" s="65"/>
      <c r="U16" s="65" t="str">
        <f>B13</f>
        <v>AA11BB</v>
      </c>
    </row>
    <row r="17" spans="1:21" ht="15.75" thickTop="1" x14ac:dyDescent="0.25">
      <c r="A17" s="30">
        <v>70740100</v>
      </c>
      <c r="B17" s="28" t="s">
        <v>33</v>
      </c>
      <c r="C17" s="8" t="s">
        <v>35</v>
      </c>
      <c r="D17" s="32">
        <v>1</v>
      </c>
      <c r="E17" s="38">
        <v>12.08</v>
      </c>
      <c r="F17" s="39">
        <v>12.08</v>
      </c>
      <c r="K17" s="63">
        <f>IF(A17="","",$B$12)</f>
        <v>42790</v>
      </c>
      <c r="L17" s="64">
        <f>IF(K17="","",$B$8)</f>
        <v>4769</v>
      </c>
      <c r="M17" s="65">
        <f t="shared" si="2"/>
        <v>411000001</v>
      </c>
      <c r="N17" s="65" t="str">
        <f t="shared" si="1"/>
        <v>Renault Louis</v>
      </c>
      <c r="O17" s="65">
        <f>IF(K17="","",A17)</f>
        <v>70740100</v>
      </c>
      <c r="P17" s="65"/>
      <c r="Q17" s="65" t="str">
        <f>IF(K17="","",C17)</f>
        <v>Réparation Tubless</v>
      </c>
      <c r="R17" s="66">
        <f>IF(K17="","",F17)</f>
        <v>12.08</v>
      </c>
      <c r="S17" s="65"/>
      <c r="T17" s="65">
        <f>IF(K17="","",D17)</f>
        <v>1</v>
      </c>
      <c r="U17" s="65" t="str">
        <f>IF(K17="","",$B$13)</f>
        <v>AA11BB</v>
      </c>
    </row>
    <row r="18" spans="1:21" ht="15" x14ac:dyDescent="0.25">
      <c r="A18" s="31" t="s">
        <v>12</v>
      </c>
      <c r="B18" s="29"/>
      <c r="C18" s="9" t="s">
        <v>12</v>
      </c>
      <c r="D18" s="33"/>
      <c r="E18" s="40" t="s">
        <v>12</v>
      </c>
      <c r="F18" s="41" t="s">
        <v>12</v>
      </c>
      <c r="K18" s="63" t="str">
        <f t="shared" ref="K18:K38" si="3">IF(A18="","",$B$12)</f>
        <v/>
      </c>
      <c r="L18" s="64" t="str">
        <f t="shared" ref="L18:L38" si="4">IF(K18="","",$B$8)</f>
        <v/>
      </c>
      <c r="M18" s="65" t="str">
        <f t="shared" si="2"/>
        <v/>
      </c>
      <c r="N18" s="65" t="str">
        <f t="shared" si="1"/>
        <v/>
      </c>
      <c r="O18" s="65" t="str">
        <f t="shared" ref="O18:O38" si="5">IF(K18="","",A18)</f>
        <v/>
      </c>
      <c r="P18" s="65"/>
      <c r="Q18" s="65" t="str">
        <f t="shared" ref="Q18:Q38" si="6">IF(K18="","",C18)</f>
        <v/>
      </c>
      <c r="R18" s="65" t="str">
        <f t="shared" ref="R18:R38" si="7">IF(K18="","",F18)</f>
        <v/>
      </c>
      <c r="S18" s="65"/>
      <c r="T18" s="65" t="str">
        <f t="shared" ref="T18:T38" si="8">IF(K18="","",D18)</f>
        <v/>
      </c>
      <c r="U18" s="65" t="str">
        <f t="shared" ref="U18:U38" si="9">IF(K18="","",$B$13)</f>
        <v/>
      </c>
    </row>
    <row r="19" spans="1:21" ht="15" x14ac:dyDescent="0.25">
      <c r="A19" s="31" t="s">
        <v>12</v>
      </c>
      <c r="B19" s="29"/>
      <c r="C19" s="9" t="s">
        <v>12</v>
      </c>
      <c r="D19" s="33"/>
      <c r="E19" s="40" t="s">
        <v>12</v>
      </c>
      <c r="F19" s="41" t="s">
        <v>12</v>
      </c>
      <c r="K19" s="63" t="str">
        <f t="shared" si="3"/>
        <v/>
      </c>
      <c r="L19" s="64" t="str">
        <f t="shared" si="4"/>
        <v/>
      </c>
      <c r="M19" s="65" t="str">
        <f t="shared" si="2"/>
        <v/>
      </c>
      <c r="N19" s="65" t="str">
        <f t="shared" si="1"/>
        <v/>
      </c>
      <c r="O19" s="65" t="str">
        <f t="shared" si="5"/>
        <v/>
      </c>
      <c r="P19" s="65"/>
      <c r="Q19" s="65" t="str">
        <f t="shared" si="6"/>
        <v/>
      </c>
      <c r="R19" s="65" t="str">
        <f t="shared" si="7"/>
        <v/>
      </c>
      <c r="S19" s="65"/>
      <c r="T19" s="65" t="str">
        <f t="shared" si="8"/>
        <v/>
      </c>
      <c r="U19" s="65" t="str">
        <f t="shared" si="9"/>
        <v/>
      </c>
    </row>
    <row r="20" spans="1:21" ht="15" x14ac:dyDescent="0.25">
      <c r="A20" s="31" t="s">
        <v>12</v>
      </c>
      <c r="B20" s="29"/>
      <c r="C20" s="9" t="s">
        <v>12</v>
      </c>
      <c r="D20" s="33"/>
      <c r="E20" s="40" t="s">
        <v>12</v>
      </c>
      <c r="F20" s="41" t="s">
        <v>12</v>
      </c>
      <c r="K20" s="63" t="str">
        <f t="shared" si="3"/>
        <v/>
      </c>
      <c r="L20" s="64" t="str">
        <f t="shared" si="4"/>
        <v/>
      </c>
      <c r="M20" s="65" t="str">
        <f t="shared" si="2"/>
        <v/>
      </c>
      <c r="N20" s="65" t="str">
        <f t="shared" si="1"/>
        <v/>
      </c>
      <c r="O20" s="65" t="str">
        <f t="shared" si="5"/>
        <v/>
      </c>
      <c r="P20" s="65"/>
      <c r="Q20" s="65" t="str">
        <f t="shared" si="6"/>
        <v/>
      </c>
      <c r="R20" s="65" t="str">
        <f t="shared" si="7"/>
        <v/>
      </c>
      <c r="S20" s="65"/>
      <c r="T20" s="65" t="str">
        <f t="shared" si="8"/>
        <v/>
      </c>
      <c r="U20" s="65" t="str">
        <f t="shared" si="9"/>
        <v/>
      </c>
    </row>
    <row r="21" spans="1:21" ht="15" x14ac:dyDescent="0.25">
      <c r="A21" s="31" t="s">
        <v>12</v>
      </c>
      <c r="B21" s="29"/>
      <c r="C21" s="9" t="s">
        <v>12</v>
      </c>
      <c r="D21" s="33"/>
      <c r="E21" s="40" t="s">
        <v>12</v>
      </c>
      <c r="F21" s="41" t="s">
        <v>12</v>
      </c>
      <c r="K21" s="63" t="str">
        <f t="shared" si="3"/>
        <v/>
      </c>
      <c r="L21" s="64" t="str">
        <f t="shared" si="4"/>
        <v/>
      </c>
      <c r="M21" s="65" t="str">
        <f t="shared" si="2"/>
        <v/>
      </c>
      <c r="N21" s="65" t="str">
        <f t="shared" si="1"/>
        <v/>
      </c>
      <c r="O21" s="65" t="str">
        <f t="shared" si="5"/>
        <v/>
      </c>
      <c r="P21" s="65"/>
      <c r="Q21" s="65" t="str">
        <f t="shared" si="6"/>
        <v/>
      </c>
      <c r="R21" s="65" t="str">
        <f t="shared" si="7"/>
        <v/>
      </c>
      <c r="S21" s="65"/>
      <c r="T21" s="65" t="str">
        <f t="shared" si="8"/>
        <v/>
      </c>
      <c r="U21" s="65" t="str">
        <f t="shared" si="9"/>
        <v/>
      </c>
    </row>
    <row r="22" spans="1:21" ht="15" x14ac:dyDescent="0.25">
      <c r="A22" s="31" t="s">
        <v>12</v>
      </c>
      <c r="B22" s="29"/>
      <c r="C22" s="9" t="s">
        <v>12</v>
      </c>
      <c r="D22" s="33"/>
      <c r="E22" s="40" t="s">
        <v>12</v>
      </c>
      <c r="F22" s="41" t="s">
        <v>12</v>
      </c>
      <c r="K22" s="63" t="str">
        <f t="shared" si="3"/>
        <v/>
      </c>
      <c r="L22" s="64" t="str">
        <f t="shared" si="4"/>
        <v/>
      </c>
      <c r="M22" s="65" t="str">
        <f t="shared" si="2"/>
        <v/>
      </c>
      <c r="N22" s="65" t="str">
        <f t="shared" si="1"/>
        <v/>
      </c>
      <c r="O22" s="65" t="str">
        <f t="shared" si="5"/>
        <v/>
      </c>
      <c r="P22" s="65"/>
      <c r="Q22" s="65" t="str">
        <f t="shared" si="6"/>
        <v/>
      </c>
      <c r="R22" s="65" t="str">
        <f t="shared" si="7"/>
        <v/>
      </c>
      <c r="S22" s="65"/>
      <c r="T22" s="65" t="str">
        <f t="shared" si="8"/>
        <v/>
      </c>
      <c r="U22" s="65" t="str">
        <f t="shared" si="9"/>
        <v/>
      </c>
    </row>
    <row r="23" spans="1:21" ht="15" x14ac:dyDescent="0.25">
      <c r="A23" s="31" t="s">
        <v>12</v>
      </c>
      <c r="B23" s="29"/>
      <c r="C23" s="9" t="s">
        <v>12</v>
      </c>
      <c r="D23" s="33"/>
      <c r="E23" s="40" t="s">
        <v>12</v>
      </c>
      <c r="F23" s="41" t="s">
        <v>12</v>
      </c>
      <c r="K23" s="63" t="str">
        <f t="shared" si="3"/>
        <v/>
      </c>
      <c r="L23" s="64" t="str">
        <f t="shared" si="4"/>
        <v/>
      </c>
      <c r="M23" s="65" t="str">
        <f t="shared" si="2"/>
        <v/>
      </c>
      <c r="N23" s="65" t="str">
        <f t="shared" si="1"/>
        <v/>
      </c>
      <c r="O23" s="65" t="str">
        <f t="shared" si="5"/>
        <v/>
      </c>
      <c r="P23" s="65"/>
      <c r="Q23" s="65" t="str">
        <f t="shared" si="6"/>
        <v/>
      </c>
      <c r="R23" s="65" t="str">
        <f t="shared" si="7"/>
        <v/>
      </c>
      <c r="S23" s="65"/>
      <c r="T23" s="65" t="str">
        <f t="shared" si="8"/>
        <v/>
      </c>
      <c r="U23" s="65" t="str">
        <f t="shared" si="9"/>
        <v/>
      </c>
    </row>
    <row r="24" spans="1:21" ht="15" x14ac:dyDescent="0.25">
      <c r="A24" s="31" t="s">
        <v>12</v>
      </c>
      <c r="B24" s="29"/>
      <c r="C24" s="9" t="s">
        <v>12</v>
      </c>
      <c r="D24" s="33"/>
      <c r="E24" s="40" t="s">
        <v>12</v>
      </c>
      <c r="F24" s="41" t="s">
        <v>12</v>
      </c>
      <c r="K24" s="63" t="str">
        <f t="shared" si="3"/>
        <v/>
      </c>
      <c r="L24" s="64" t="str">
        <f t="shared" si="4"/>
        <v/>
      </c>
      <c r="M24" s="65" t="str">
        <f t="shared" si="2"/>
        <v/>
      </c>
      <c r="N24" s="65" t="str">
        <f t="shared" si="1"/>
        <v/>
      </c>
      <c r="O24" s="65" t="str">
        <f t="shared" si="5"/>
        <v/>
      </c>
      <c r="P24" s="65"/>
      <c r="Q24" s="65" t="str">
        <f t="shared" si="6"/>
        <v/>
      </c>
      <c r="R24" s="65" t="str">
        <f t="shared" si="7"/>
        <v/>
      </c>
      <c r="S24" s="65"/>
      <c r="T24" s="65" t="str">
        <f t="shared" si="8"/>
        <v/>
      </c>
      <c r="U24" s="65" t="str">
        <f t="shared" si="9"/>
        <v/>
      </c>
    </row>
    <row r="25" spans="1:21" ht="15" x14ac:dyDescent="0.25">
      <c r="A25" s="31" t="s">
        <v>12</v>
      </c>
      <c r="B25" s="29"/>
      <c r="C25" s="9" t="s">
        <v>12</v>
      </c>
      <c r="D25" s="33"/>
      <c r="E25" s="40" t="s">
        <v>12</v>
      </c>
      <c r="F25" s="41" t="s">
        <v>12</v>
      </c>
      <c r="K25" s="63" t="str">
        <f t="shared" si="3"/>
        <v/>
      </c>
      <c r="L25" s="64" t="str">
        <f t="shared" si="4"/>
        <v/>
      </c>
      <c r="M25" s="65" t="str">
        <f t="shared" si="2"/>
        <v/>
      </c>
      <c r="N25" s="65" t="str">
        <f t="shared" si="1"/>
        <v/>
      </c>
      <c r="O25" s="65" t="str">
        <f t="shared" si="5"/>
        <v/>
      </c>
      <c r="P25" s="65"/>
      <c r="Q25" s="65" t="str">
        <f t="shared" si="6"/>
        <v/>
      </c>
      <c r="R25" s="65" t="str">
        <f t="shared" si="7"/>
        <v/>
      </c>
      <c r="S25" s="65"/>
      <c r="T25" s="65" t="str">
        <f t="shared" si="8"/>
        <v/>
      </c>
      <c r="U25" s="65" t="str">
        <f t="shared" si="9"/>
        <v/>
      </c>
    </row>
    <row r="26" spans="1:21" ht="15" x14ac:dyDescent="0.25">
      <c r="A26" s="31" t="s">
        <v>12</v>
      </c>
      <c r="B26" s="29"/>
      <c r="C26" s="9" t="s">
        <v>12</v>
      </c>
      <c r="D26" s="33"/>
      <c r="E26" s="40" t="s">
        <v>12</v>
      </c>
      <c r="F26" s="41" t="s">
        <v>12</v>
      </c>
      <c r="K26" s="63" t="str">
        <f t="shared" si="3"/>
        <v/>
      </c>
      <c r="L26" s="64" t="str">
        <f t="shared" si="4"/>
        <v/>
      </c>
      <c r="M26" s="65" t="str">
        <f t="shared" si="2"/>
        <v/>
      </c>
      <c r="N26" s="65" t="str">
        <f t="shared" si="1"/>
        <v/>
      </c>
      <c r="O26" s="65" t="str">
        <f t="shared" si="5"/>
        <v/>
      </c>
      <c r="P26" s="65"/>
      <c r="Q26" s="65" t="str">
        <f t="shared" si="6"/>
        <v/>
      </c>
      <c r="R26" s="65" t="str">
        <f t="shared" si="7"/>
        <v/>
      </c>
      <c r="S26" s="65"/>
      <c r="T26" s="65" t="str">
        <f t="shared" si="8"/>
        <v/>
      </c>
      <c r="U26" s="65" t="str">
        <f t="shared" si="9"/>
        <v/>
      </c>
    </row>
    <row r="27" spans="1:21" ht="15" x14ac:dyDescent="0.25">
      <c r="A27" s="31" t="s">
        <v>12</v>
      </c>
      <c r="B27" s="29"/>
      <c r="C27" s="9" t="s">
        <v>12</v>
      </c>
      <c r="D27" s="33"/>
      <c r="E27" s="40" t="s">
        <v>12</v>
      </c>
      <c r="F27" s="41" t="s">
        <v>12</v>
      </c>
      <c r="K27" s="63" t="str">
        <f t="shared" si="3"/>
        <v/>
      </c>
      <c r="L27" s="64" t="str">
        <f t="shared" si="4"/>
        <v/>
      </c>
      <c r="M27" s="65" t="str">
        <f t="shared" si="2"/>
        <v/>
      </c>
      <c r="N27" s="65" t="str">
        <f t="shared" si="1"/>
        <v/>
      </c>
      <c r="O27" s="65" t="str">
        <f t="shared" si="5"/>
        <v/>
      </c>
      <c r="P27" s="65"/>
      <c r="Q27" s="65" t="str">
        <f t="shared" si="6"/>
        <v/>
      </c>
      <c r="R27" s="65" t="str">
        <f t="shared" si="7"/>
        <v/>
      </c>
      <c r="S27" s="65"/>
      <c r="T27" s="65" t="str">
        <f t="shared" si="8"/>
        <v/>
      </c>
      <c r="U27" s="65" t="str">
        <f t="shared" si="9"/>
        <v/>
      </c>
    </row>
    <row r="28" spans="1:21" ht="15" x14ac:dyDescent="0.25">
      <c r="A28" s="31" t="s">
        <v>12</v>
      </c>
      <c r="B28" s="29"/>
      <c r="C28" s="9" t="s">
        <v>12</v>
      </c>
      <c r="D28" s="33"/>
      <c r="E28" s="40" t="s">
        <v>12</v>
      </c>
      <c r="F28" s="41" t="s">
        <v>12</v>
      </c>
      <c r="K28" s="63" t="str">
        <f t="shared" si="3"/>
        <v/>
      </c>
      <c r="L28" s="64" t="str">
        <f t="shared" si="4"/>
        <v/>
      </c>
      <c r="M28" s="65" t="str">
        <f t="shared" si="2"/>
        <v/>
      </c>
      <c r="N28" s="65" t="str">
        <f t="shared" si="1"/>
        <v/>
      </c>
      <c r="O28" s="65" t="str">
        <f t="shared" si="5"/>
        <v/>
      </c>
      <c r="P28" s="65"/>
      <c r="Q28" s="65" t="str">
        <f t="shared" si="6"/>
        <v/>
      </c>
      <c r="R28" s="65" t="str">
        <f t="shared" si="7"/>
        <v/>
      </c>
      <c r="S28" s="65"/>
      <c r="T28" s="65" t="str">
        <f t="shared" si="8"/>
        <v/>
      </c>
      <c r="U28" s="65" t="str">
        <f t="shared" si="9"/>
        <v/>
      </c>
    </row>
    <row r="29" spans="1:21" ht="15" x14ac:dyDescent="0.25">
      <c r="A29" s="31" t="s">
        <v>12</v>
      </c>
      <c r="B29" s="29"/>
      <c r="C29" s="9" t="s">
        <v>12</v>
      </c>
      <c r="D29" s="33"/>
      <c r="E29" s="40" t="s">
        <v>12</v>
      </c>
      <c r="F29" s="41" t="s">
        <v>12</v>
      </c>
      <c r="K29" s="63" t="str">
        <f t="shared" si="3"/>
        <v/>
      </c>
      <c r="L29" s="64" t="str">
        <f t="shared" si="4"/>
        <v/>
      </c>
      <c r="M29" s="65" t="str">
        <f t="shared" si="2"/>
        <v/>
      </c>
      <c r="N29" s="65" t="str">
        <f t="shared" si="1"/>
        <v/>
      </c>
      <c r="O29" s="65" t="str">
        <f t="shared" si="5"/>
        <v/>
      </c>
      <c r="P29" s="65"/>
      <c r="Q29" s="65" t="str">
        <f t="shared" si="6"/>
        <v/>
      </c>
      <c r="R29" s="65" t="str">
        <f t="shared" si="7"/>
        <v/>
      </c>
      <c r="S29" s="65"/>
      <c r="T29" s="65" t="str">
        <f t="shared" si="8"/>
        <v/>
      </c>
      <c r="U29" s="65" t="str">
        <f t="shared" si="9"/>
        <v/>
      </c>
    </row>
    <row r="30" spans="1:21" ht="15" x14ac:dyDescent="0.25">
      <c r="A30" s="31" t="s">
        <v>12</v>
      </c>
      <c r="B30" s="29"/>
      <c r="C30" s="9" t="s">
        <v>12</v>
      </c>
      <c r="D30" s="33"/>
      <c r="E30" s="40" t="s">
        <v>12</v>
      </c>
      <c r="F30" s="41" t="s">
        <v>12</v>
      </c>
      <c r="K30" s="63" t="str">
        <f t="shared" si="3"/>
        <v/>
      </c>
      <c r="L30" s="64" t="str">
        <f t="shared" si="4"/>
        <v/>
      </c>
      <c r="M30" s="65" t="str">
        <f t="shared" si="2"/>
        <v/>
      </c>
      <c r="N30" s="65" t="str">
        <f t="shared" si="1"/>
        <v/>
      </c>
      <c r="O30" s="65" t="str">
        <f t="shared" si="5"/>
        <v/>
      </c>
      <c r="P30" s="65"/>
      <c r="Q30" s="65" t="str">
        <f t="shared" si="6"/>
        <v/>
      </c>
      <c r="R30" s="65" t="str">
        <f t="shared" si="7"/>
        <v/>
      </c>
      <c r="S30" s="65"/>
      <c r="T30" s="65" t="str">
        <f t="shared" si="8"/>
        <v/>
      </c>
      <c r="U30" s="65" t="str">
        <f t="shared" si="9"/>
        <v/>
      </c>
    </row>
    <row r="31" spans="1:21" ht="15" x14ac:dyDescent="0.25">
      <c r="A31" s="31" t="s">
        <v>12</v>
      </c>
      <c r="B31" s="29"/>
      <c r="C31" s="9" t="s">
        <v>12</v>
      </c>
      <c r="D31" s="33"/>
      <c r="E31" s="40" t="s">
        <v>12</v>
      </c>
      <c r="F31" s="41" t="s">
        <v>12</v>
      </c>
      <c r="K31" s="63" t="str">
        <f t="shared" si="3"/>
        <v/>
      </c>
      <c r="L31" s="64" t="str">
        <f t="shared" si="4"/>
        <v/>
      </c>
      <c r="M31" s="65" t="str">
        <f t="shared" si="2"/>
        <v/>
      </c>
      <c r="N31" s="65" t="str">
        <f t="shared" si="1"/>
        <v/>
      </c>
      <c r="O31" s="65" t="str">
        <f t="shared" si="5"/>
        <v/>
      </c>
      <c r="P31" s="65"/>
      <c r="Q31" s="65" t="str">
        <f t="shared" si="6"/>
        <v/>
      </c>
      <c r="R31" s="65" t="str">
        <f t="shared" si="7"/>
        <v/>
      </c>
      <c r="S31" s="65"/>
      <c r="T31" s="65" t="str">
        <f t="shared" si="8"/>
        <v/>
      </c>
      <c r="U31" s="65" t="str">
        <f t="shared" si="9"/>
        <v/>
      </c>
    </row>
    <row r="32" spans="1:21" ht="15" x14ac:dyDescent="0.25">
      <c r="A32" s="31" t="s">
        <v>12</v>
      </c>
      <c r="B32" s="29"/>
      <c r="C32" s="9" t="s">
        <v>12</v>
      </c>
      <c r="D32" s="33"/>
      <c r="E32" s="40" t="s">
        <v>12</v>
      </c>
      <c r="F32" s="41" t="s">
        <v>12</v>
      </c>
      <c r="K32" s="63" t="str">
        <f t="shared" si="3"/>
        <v/>
      </c>
      <c r="L32" s="64" t="str">
        <f t="shared" si="4"/>
        <v/>
      </c>
      <c r="M32" s="65" t="str">
        <f t="shared" si="2"/>
        <v/>
      </c>
      <c r="N32" s="65" t="str">
        <f t="shared" si="1"/>
        <v/>
      </c>
      <c r="O32" s="65" t="str">
        <f t="shared" si="5"/>
        <v/>
      </c>
      <c r="P32" s="65"/>
      <c r="Q32" s="65" t="str">
        <f t="shared" si="6"/>
        <v/>
      </c>
      <c r="R32" s="65" t="str">
        <f t="shared" si="7"/>
        <v/>
      </c>
      <c r="S32" s="65"/>
      <c r="T32" s="65" t="str">
        <f t="shared" si="8"/>
        <v/>
      </c>
      <c r="U32" s="65" t="str">
        <f t="shared" si="9"/>
        <v/>
      </c>
    </row>
    <row r="33" spans="1:21" ht="15" x14ac:dyDescent="0.25">
      <c r="A33" s="31" t="s">
        <v>12</v>
      </c>
      <c r="B33" s="29"/>
      <c r="C33" s="9" t="s">
        <v>12</v>
      </c>
      <c r="D33" s="33"/>
      <c r="E33" s="40" t="s">
        <v>12</v>
      </c>
      <c r="F33" s="41" t="s">
        <v>12</v>
      </c>
      <c r="K33" s="63" t="str">
        <f t="shared" si="3"/>
        <v/>
      </c>
      <c r="L33" s="64" t="str">
        <f t="shared" si="4"/>
        <v/>
      </c>
      <c r="M33" s="65" t="str">
        <f t="shared" si="2"/>
        <v/>
      </c>
      <c r="N33" s="65" t="str">
        <f t="shared" si="1"/>
        <v/>
      </c>
      <c r="O33" s="65" t="str">
        <f t="shared" si="5"/>
        <v/>
      </c>
      <c r="P33" s="65"/>
      <c r="Q33" s="65" t="str">
        <f t="shared" si="6"/>
        <v/>
      </c>
      <c r="R33" s="65" t="str">
        <f t="shared" si="7"/>
        <v/>
      </c>
      <c r="S33" s="65"/>
      <c r="T33" s="65" t="str">
        <f t="shared" si="8"/>
        <v/>
      </c>
      <c r="U33" s="65" t="str">
        <f t="shared" si="9"/>
        <v/>
      </c>
    </row>
    <row r="34" spans="1:21" ht="15" x14ac:dyDescent="0.25">
      <c r="A34" s="31" t="s">
        <v>12</v>
      </c>
      <c r="B34" s="29"/>
      <c r="C34" s="9" t="s">
        <v>12</v>
      </c>
      <c r="D34" s="33"/>
      <c r="E34" s="40" t="s">
        <v>12</v>
      </c>
      <c r="F34" s="41" t="s">
        <v>12</v>
      </c>
      <c r="K34" s="63" t="str">
        <f t="shared" si="3"/>
        <v/>
      </c>
      <c r="L34" s="64" t="str">
        <f t="shared" si="4"/>
        <v/>
      </c>
      <c r="M34" s="65" t="str">
        <f t="shared" si="2"/>
        <v/>
      </c>
      <c r="N34" s="65" t="str">
        <f t="shared" si="1"/>
        <v/>
      </c>
      <c r="O34" s="65" t="str">
        <f t="shared" si="5"/>
        <v/>
      </c>
      <c r="P34" s="65"/>
      <c r="Q34" s="65" t="str">
        <f t="shared" si="6"/>
        <v/>
      </c>
      <c r="R34" s="65" t="str">
        <f t="shared" si="7"/>
        <v/>
      </c>
      <c r="S34" s="65"/>
      <c r="T34" s="65" t="str">
        <f t="shared" si="8"/>
        <v/>
      </c>
      <c r="U34" s="65" t="str">
        <f t="shared" si="9"/>
        <v/>
      </c>
    </row>
    <row r="35" spans="1:21" ht="15" x14ac:dyDescent="0.25">
      <c r="A35" s="31" t="s">
        <v>12</v>
      </c>
      <c r="B35" s="29"/>
      <c r="C35" s="9" t="s">
        <v>12</v>
      </c>
      <c r="D35" s="33"/>
      <c r="E35" s="40" t="s">
        <v>12</v>
      </c>
      <c r="F35" s="41" t="s">
        <v>12</v>
      </c>
      <c r="K35" s="63" t="str">
        <f t="shared" si="3"/>
        <v/>
      </c>
      <c r="L35" s="64" t="str">
        <f t="shared" si="4"/>
        <v/>
      </c>
      <c r="M35" s="65" t="str">
        <f t="shared" si="2"/>
        <v/>
      </c>
      <c r="N35" s="65" t="str">
        <f t="shared" si="1"/>
        <v/>
      </c>
      <c r="O35" s="65" t="str">
        <f t="shared" si="5"/>
        <v/>
      </c>
      <c r="P35" s="65"/>
      <c r="Q35" s="65" t="str">
        <f t="shared" si="6"/>
        <v/>
      </c>
      <c r="R35" s="65" t="str">
        <f t="shared" si="7"/>
        <v/>
      </c>
      <c r="S35" s="65"/>
      <c r="T35" s="65" t="str">
        <f t="shared" si="8"/>
        <v/>
      </c>
      <c r="U35" s="65" t="str">
        <f t="shared" si="9"/>
        <v/>
      </c>
    </row>
    <row r="36" spans="1:21" ht="15" x14ac:dyDescent="0.25">
      <c r="A36" s="31" t="s">
        <v>12</v>
      </c>
      <c r="B36" s="29"/>
      <c r="C36" s="9" t="s">
        <v>12</v>
      </c>
      <c r="D36" s="33"/>
      <c r="E36" s="40" t="s">
        <v>12</v>
      </c>
      <c r="F36" s="41" t="s">
        <v>12</v>
      </c>
      <c r="K36" s="63" t="str">
        <f t="shared" si="3"/>
        <v/>
      </c>
      <c r="L36" s="64" t="str">
        <f t="shared" si="4"/>
        <v/>
      </c>
      <c r="M36" s="65" t="str">
        <f t="shared" si="2"/>
        <v/>
      </c>
      <c r="N36" s="65" t="str">
        <f t="shared" si="1"/>
        <v/>
      </c>
      <c r="O36" s="65" t="str">
        <f t="shared" si="5"/>
        <v/>
      </c>
      <c r="P36" s="65"/>
      <c r="Q36" s="65" t="str">
        <f t="shared" si="6"/>
        <v/>
      </c>
      <c r="R36" s="65" t="str">
        <f t="shared" si="7"/>
        <v/>
      </c>
      <c r="S36" s="65"/>
      <c r="T36" s="65" t="str">
        <f t="shared" si="8"/>
        <v/>
      </c>
      <c r="U36" s="65" t="str">
        <f t="shared" si="9"/>
        <v/>
      </c>
    </row>
    <row r="37" spans="1:21" ht="15" x14ac:dyDescent="0.25">
      <c r="A37" s="31" t="s">
        <v>12</v>
      </c>
      <c r="B37" s="29"/>
      <c r="C37" s="9" t="s">
        <v>12</v>
      </c>
      <c r="D37" s="33"/>
      <c r="E37" s="40" t="s">
        <v>12</v>
      </c>
      <c r="F37" s="41" t="s">
        <v>12</v>
      </c>
      <c r="K37" s="63" t="str">
        <f t="shared" si="3"/>
        <v/>
      </c>
      <c r="L37" s="64" t="str">
        <f t="shared" si="4"/>
        <v/>
      </c>
      <c r="M37" s="65" t="str">
        <f t="shared" si="2"/>
        <v/>
      </c>
      <c r="N37" s="65" t="str">
        <f t="shared" si="1"/>
        <v/>
      </c>
      <c r="O37" s="65" t="str">
        <f t="shared" si="5"/>
        <v/>
      </c>
      <c r="P37" s="65"/>
      <c r="Q37" s="65" t="str">
        <f t="shared" si="6"/>
        <v/>
      </c>
      <c r="R37" s="65" t="str">
        <f t="shared" si="7"/>
        <v/>
      </c>
      <c r="S37" s="65"/>
      <c r="T37" s="65" t="str">
        <f t="shared" si="8"/>
        <v/>
      </c>
      <c r="U37" s="65" t="str">
        <f t="shared" si="9"/>
        <v/>
      </c>
    </row>
    <row r="38" spans="1:21" ht="15" x14ac:dyDescent="0.25">
      <c r="A38" s="31" t="s">
        <v>12</v>
      </c>
      <c r="B38" s="29"/>
      <c r="C38" s="9" t="s">
        <v>12</v>
      </c>
      <c r="D38" s="33"/>
      <c r="E38" s="40" t="s">
        <v>12</v>
      </c>
      <c r="F38" s="41" t="s">
        <v>12</v>
      </c>
      <c r="K38" s="63" t="str">
        <f t="shared" si="3"/>
        <v/>
      </c>
      <c r="L38" s="64" t="str">
        <f t="shared" si="4"/>
        <v/>
      </c>
      <c r="M38" s="65" t="str">
        <f t="shared" si="2"/>
        <v/>
      </c>
      <c r="N38" s="65" t="str">
        <f t="shared" si="1"/>
        <v/>
      </c>
      <c r="O38" s="65" t="str">
        <f t="shared" si="5"/>
        <v/>
      </c>
      <c r="P38" s="65"/>
      <c r="Q38" s="65" t="str">
        <f t="shared" si="6"/>
        <v/>
      </c>
      <c r="R38" s="65" t="str">
        <f t="shared" si="7"/>
        <v/>
      </c>
      <c r="S38" s="65"/>
      <c r="T38" s="65" t="str">
        <f t="shared" si="8"/>
        <v/>
      </c>
      <c r="U38" s="65" t="str">
        <f t="shared" si="9"/>
        <v/>
      </c>
    </row>
    <row r="39" spans="1:21" x14ac:dyDescent="0.2">
      <c r="A39" s="52" t="s">
        <v>34</v>
      </c>
      <c r="B39" s="53"/>
      <c r="C39" s="53"/>
      <c r="D39" s="53"/>
      <c r="E39" s="53"/>
      <c r="F39" s="54"/>
    </row>
    <row r="40" spans="1:21" x14ac:dyDescent="0.2">
      <c r="A40" s="52"/>
      <c r="B40" s="53"/>
      <c r="C40" s="53"/>
      <c r="D40" s="53"/>
      <c r="E40" s="53"/>
      <c r="F40" s="54"/>
    </row>
    <row r="41" spans="1:21" ht="15" thickBot="1" x14ac:dyDescent="0.25">
      <c r="A41" s="55"/>
      <c r="B41" s="56"/>
      <c r="C41" s="56"/>
      <c r="D41" s="56"/>
      <c r="E41" s="56"/>
      <c r="F41" s="57"/>
      <c r="H41" s="10" t="s">
        <v>19</v>
      </c>
    </row>
    <row r="42" spans="1:21" ht="15.75" thickTop="1" thickBot="1" x14ac:dyDescent="0.25">
      <c r="A42" s="2" t="s">
        <v>12</v>
      </c>
      <c r="B42" s="11" t="s">
        <v>16</v>
      </c>
      <c r="C42" s="4"/>
      <c r="D42" s="12" t="s">
        <v>23</v>
      </c>
      <c r="E42" s="13"/>
      <c r="F42" s="42">
        <v>12.08</v>
      </c>
      <c r="H42" s="35">
        <v>3</v>
      </c>
    </row>
    <row r="43" spans="1:21" ht="14.25" customHeight="1" thickTop="1" x14ac:dyDescent="0.2">
      <c r="A43" s="2" t="s">
        <v>12</v>
      </c>
      <c r="B43" s="14" t="s">
        <v>17</v>
      </c>
      <c r="C43" s="4"/>
      <c r="D43" s="15" t="s">
        <v>12</v>
      </c>
      <c r="E43" s="16"/>
      <c r="F43" s="43" t="s">
        <v>12</v>
      </c>
      <c r="H43" s="17"/>
    </row>
    <row r="44" spans="1:21" ht="15" thickBot="1" x14ac:dyDescent="0.25">
      <c r="A44" s="2" t="s">
        <v>36</v>
      </c>
      <c r="B44" s="18" t="s">
        <v>18</v>
      </c>
      <c r="C44" s="4"/>
      <c r="D44" s="19" t="s">
        <v>13</v>
      </c>
      <c r="E44" s="20"/>
      <c r="F44" s="43">
        <v>12.08</v>
      </c>
      <c r="H44" s="10" t="s">
        <v>20</v>
      </c>
    </row>
    <row r="45" spans="1:21" ht="29.25" customHeight="1" thickTop="1" thickBot="1" x14ac:dyDescent="0.25">
      <c r="A45" s="49" t="s">
        <v>37</v>
      </c>
      <c r="B45" s="49"/>
      <c r="C45" s="50"/>
      <c r="D45" s="21" t="s">
        <v>14</v>
      </c>
      <c r="E45" s="22">
        <v>0.2</v>
      </c>
      <c r="F45" s="44">
        <v>2.4160000000000004</v>
      </c>
      <c r="H45" s="34">
        <v>1</v>
      </c>
    </row>
    <row r="46" spans="1:21" ht="15.75" thickTop="1" thickBot="1" x14ac:dyDescent="0.25">
      <c r="A46" s="4"/>
      <c r="B46" s="4"/>
      <c r="C46" s="4"/>
      <c r="D46" s="23" t="s">
        <v>15</v>
      </c>
      <c r="E46" s="24"/>
      <c r="F46" s="45">
        <v>14.496</v>
      </c>
    </row>
    <row r="47" spans="1:21" ht="13.5" thickTop="1" x14ac:dyDescent="0.2">
      <c r="A47" s="25" t="s">
        <v>21</v>
      </c>
    </row>
    <row r="48" spans="1:21" x14ac:dyDescent="0.2">
      <c r="A48" s="25" t="s">
        <v>22</v>
      </c>
    </row>
    <row r="49" spans="1:1" x14ac:dyDescent="0.2">
      <c r="A49" s="26" t="s">
        <v>51</v>
      </c>
    </row>
    <row r="50" spans="1:1" ht="20.25" customHeight="1" x14ac:dyDescent="0.2"/>
    <row r="51" spans="1:1" ht="20.25" customHeight="1" x14ac:dyDescent="0.2"/>
    <row r="52" spans="1:1" ht="20.25" customHeight="1" x14ac:dyDescent="0.2"/>
    <row r="53" spans="1:1" ht="20.25" customHeight="1" x14ac:dyDescent="0.2"/>
    <row r="54" spans="1:1" ht="20.25" customHeight="1" x14ac:dyDescent="0.2"/>
    <row r="55" spans="1:1" ht="20.25" customHeight="1" x14ac:dyDescent="0.2"/>
    <row r="56" spans="1:1" ht="20.25" customHeight="1" x14ac:dyDescent="0.2"/>
    <row r="57" spans="1:1" ht="20.25" customHeight="1" x14ac:dyDescent="0.2"/>
    <row r="58" spans="1:1" ht="20.25" customHeight="1" x14ac:dyDescent="0.2"/>
    <row r="59" spans="1:1" ht="20.25" customHeight="1" x14ac:dyDescent="0.2"/>
    <row r="60" spans="1:1" ht="20.25" customHeight="1" x14ac:dyDescent="0.2"/>
    <row r="61" spans="1:1" ht="20.25" customHeight="1" x14ac:dyDescent="0.2"/>
    <row r="62" spans="1:1" ht="20.25" customHeight="1" x14ac:dyDescent="0.2"/>
    <row r="63" spans="1:1" ht="20.25" customHeight="1" x14ac:dyDescent="0.2"/>
    <row r="64" spans="1:1" ht="20.25" customHeight="1" x14ac:dyDescent="0.2"/>
    <row r="65" ht="20.25" customHeight="1" x14ac:dyDescent="0.2"/>
    <row r="66" ht="20.25" customHeight="1" x14ac:dyDescent="0.2"/>
    <row r="67" ht="20.25" customHeight="1" x14ac:dyDescent="0.2"/>
    <row r="68" ht="20.25" customHeight="1" x14ac:dyDescent="0.2"/>
    <row r="69" ht="20.25" customHeight="1" x14ac:dyDescent="0.2"/>
    <row r="70" ht="20.25" customHeight="1" x14ac:dyDescent="0.2"/>
    <row r="71" ht="20.25" customHeight="1" x14ac:dyDescent="0.2"/>
    <row r="72" ht="20.25" customHeight="1" x14ac:dyDescent="0.2"/>
    <row r="73" ht="20.25" customHeight="1" x14ac:dyDescent="0.2"/>
    <row r="74" ht="20.25" customHeight="1" x14ac:dyDescent="0.2"/>
    <row r="75" ht="20.25" customHeight="1" x14ac:dyDescent="0.2"/>
    <row r="76" ht="20.25" customHeight="1" x14ac:dyDescent="0.2"/>
    <row r="77" ht="20.25" customHeight="1" x14ac:dyDescent="0.2"/>
    <row r="78" ht="20.25" customHeight="1" x14ac:dyDescent="0.2"/>
    <row r="79" ht="20.25" customHeight="1" x14ac:dyDescent="0.2"/>
    <row r="80" ht="20.25" customHeight="1" x14ac:dyDescent="0.2"/>
    <row r="81" ht="20.25" customHeight="1" x14ac:dyDescent="0.2"/>
    <row r="82" ht="20.25" customHeight="1" x14ac:dyDescent="0.2"/>
    <row r="83" ht="20.25" customHeight="1" x14ac:dyDescent="0.2"/>
    <row r="84" ht="20.25" customHeight="1" x14ac:dyDescent="0.2"/>
    <row r="85" ht="20.25" customHeight="1" x14ac:dyDescent="0.2"/>
    <row r="86" ht="20.25" customHeight="1" x14ac:dyDescent="0.2"/>
    <row r="87" ht="20.25" customHeight="1" x14ac:dyDescent="0.2"/>
    <row r="88" ht="20.25" customHeight="1" x14ac:dyDescent="0.2"/>
    <row r="89" ht="20.25" customHeight="1" x14ac:dyDescent="0.2"/>
    <row r="90" ht="20.25" customHeight="1" x14ac:dyDescent="0.2"/>
    <row r="91" ht="20.25" customHeight="1" x14ac:dyDescent="0.2"/>
    <row r="92" ht="20.25" customHeight="1" x14ac:dyDescent="0.2"/>
    <row r="93" ht="20.25" customHeight="1" x14ac:dyDescent="0.2"/>
    <row r="94" ht="20.25" customHeight="1" x14ac:dyDescent="0.2"/>
    <row r="95" ht="20.25" customHeight="1" x14ac:dyDescent="0.2"/>
    <row r="96" ht="20.25" customHeight="1" x14ac:dyDescent="0.2"/>
    <row r="97" ht="20.25" customHeight="1" x14ac:dyDescent="0.2"/>
    <row r="98" ht="20.25" customHeight="1" x14ac:dyDescent="0.2"/>
    <row r="99" ht="20.25" customHeight="1" x14ac:dyDescent="0.2"/>
    <row r="100" ht="20.25" customHeight="1" x14ac:dyDescent="0.2"/>
  </sheetData>
  <sheetProtection selectLockedCells="1"/>
  <mergeCells count="10">
    <mergeCell ref="A45:C45"/>
    <mergeCell ref="E11:F11"/>
    <mergeCell ref="A39:F41"/>
    <mergeCell ref="H8:H9"/>
    <mergeCell ref="D7:F7"/>
    <mergeCell ref="D13:E13"/>
    <mergeCell ref="D14:E14"/>
    <mergeCell ref="D12:E12"/>
    <mergeCell ref="E8:F8"/>
    <mergeCell ref="D9:F9"/>
  </mergeCells>
  <hyperlinks>
    <hyperlink ref="H1" r:id="rId1" display="Accueil.xlsm" xr:uid="{00000000-0004-0000-0000-000000000000}"/>
    <hyperlink ref="H2" r:id="rId2" display="Client.xlsm" xr:uid="{00000000-0004-0000-0000-000001000000}"/>
    <hyperlink ref="H3" r:id="rId3" display="Reference.xlsm" xr:uid="{00000000-0004-0000-0000-000002000000}"/>
    <hyperlink ref="H4" r:id="rId4" display="Journal de facturation.xlsm" xr:uid="{00000000-0004-0000-0000-000003000000}"/>
    <hyperlink ref="H5" r:id="rId5" display="Journal des Ventes.xlsm" xr:uid="{00000000-0004-0000-0000-000004000000}"/>
    <hyperlink ref="H6" r:id="rId6" display="SuiviClient.xlsm" xr:uid="{00000000-0004-0000-0000-000005000000}"/>
    <hyperlink ref="H7" r:id="rId7" display="Recapitulation M.O facturee.xlsm" xr:uid="{00000000-0004-0000-0000-000006000000}"/>
  </hyperlinks>
  <pageMargins left="0.11811023622047245" right="0.11811023622047245" top="0.15748031496062992" bottom="0.15748031496062992" header="0" footer="0"/>
  <pageSetup paperSize="9" orientation="portrait" horizontalDpi="4294967293" verticalDpi="0" r:id="rId8"/>
  <drawing r:id="rId9"/>
  <legacyDrawing r:id="rId10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11" name="Button 1">
              <controlPr locked="0" defaultSize="0" print="0" autoFill="0" autoPict="0" macro="[0]!EditionFacture" altText="Edition Facture">
                <anchor>
                  <from>
                    <xdr:col>7</xdr:col>
                    <xdr:colOff>28575</xdr:colOff>
                    <xdr:row>7</xdr:row>
                    <xdr:rowOff>19050</xdr:rowOff>
                  </from>
                  <to>
                    <xdr:col>7</xdr:col>
                    <xdr:colOff>2105025</xdr:colOff>
                    <xdr:row>8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4769 AA11BB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Georges</dc:creator>
  <cp:lastModifiedBy>CALINE</cp:lastModifiedBy>
  <cp:lastPrinted>2017-02-24T13:29:44Z</cp:lastPrinted>
  <dcterms:created xsi:type="dcterms:W3CDTF">2017-02-18T09:24:09Z</dcterms:created>
  <dcterms:modified xsi:type="dcterms:W3CDTF">2019-03-16T10:13:08Z</dcterms:modified>
</cp:coreProperties>
</file>