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codeName="ThisWorkbook" defaultThemeVersion="124226"/>
  <bookViews>
    <workbookView xWindow="120" yWindow="135" windowWidth="20730" windowHeight="9795" activeTab="1"/>
  </bookViews>
  <sheets>
    <sheet name="2" sheetId="1" r:id="rId1"/>
    <sheet name="1" sheetId="2" r:id="rId2"/>
  </sheets>
  <calcPr calcId="124519"/>
</workbook>
</file>

<file path=xl/calcChain.xml><?xml version="1.0" encoding="utf-8"?>
<calcChain xmlns="http://schemas.openxmlformats.org/spreadsheetml/2006/main">
  <c r="D3" i="1"/>
  <c r="D167"/>
  <c r="D168"/>
  <c r="D169"/>
  <c r="D170"/>
  <c r="D225" l="1"/>
  <c r="D23" l="1"/>
  <c r="D24"/>
  <c r="D25"/>
  <c r="D29"/>
  <c r="D31"/>
  <c r="D33"/>
  <c r="D36"/>
  <c r="D37"/>
  <c r="D39"/>
  <c r="D40"/>
  <c r="D43"/>
  <c r="D45"/>
  <c r="D47"/>
  <c r="D48"/>
  <c r="D49"/>
  <c r="D50"/>
  <c r="D51"/>
  <c r="D52"/>
  <c r="D53"/>
  <c r="D54"/>
  <c r="D55"/>
  <c r="D56"/>
  <c r="D57"/>
  <c r="D58"/>
  <c r="D59"/>
  <c r="D60"/>
  <c r="D61"/>
  <c r="D63"/>
  <c r="D64"/>
  <c r="D65"/>
  <c r="D66"/>
  <c r="D67"/>
  <c r="D68"/>
  <c r="D69"/>
  <c r="D70"/>
  <c r="D71"/>
  <c r="D72"/>
  <c r="D73"/>
  <c r="D74"/>
  <c r="D75"/>
  <c r="D76"/>
  <c r="D77"/>
  <c r="D78"/>
  <c r="D79"/>
  <c r="D80"/>
  <c r="D81"/>
  <c r="D82"/>
  <c r="D83"/>
  <c r="D84"/>
  <c r="D85"/>
  <c r="D86"/>
  <c r="D87"/>
  <c r="D88"/>
  <c r="D89"/>
  <c r="D90"/>
  <c r="D91"/>
  <c r="D92"/>
  <c r="D94"/>
  <c r="D96"/>
  <c r="D97"/>
  <c r="D98"/>
  <c r="D99"/>
  <c r="D100"/>
  <c r="D101"/>
  <c r="D102"/>
  <c r="D103"/>
  <c r="D104"/>
  <c r="D105"/>
  <c r="D106"/>
  <c r="D107"/>
  <c r="D108"/>
  <c r="D109"/>
  <c r="D110"/>
  <c r="D111"/>
  <c r="D112"/>
  <c r="D113"/>
  <c r="D114"/>
  <c r="D115"/>
  <c r="D116"/>
  <c r="D117"/>
  <c r="D118"/>
  <c r="D119"/>
  <c r="D122"/>
  <c r="D123"/>
  <c r="D125"/>
  <c r="D126"/>
  <c r="D127"/>
  <c r="D130"/>
  <c r="D133"/>
  <c r="D140"/>
  <c r="D141"/>
  <c r="D143"/>
  <c r="D144"/>
  <c r="D145"/>
  <c r="D149"/>
  <c r="D150"/>
  <c r="D151"/>
  <c r="D152"/>
  <c r="D154"/>
  <c r="D178"/>
  <c r="D179"/>
  <c r="D180"/>
  <c r="D186"/>
  <c r="D192"/>
  <c r="D193"/>
  <c r="D197"/>
  <c r="D200"/>
  <c r="D203"/>
  <c r="D205"/>
  <c r="D206"/>
  <c r="D207"/>
  <c r="D208"/>
  <c r="D209"/>
  <c r="D210"/>
  <c r="D211"/>
  <c r="D214"/>
  <c r="D215"/>
  <c r="D223"/>
  <c r="D227"/>
  <c r="D228"/>
  <c r="D230"/>
  <c r="D231"/>
  <c r="D232"/>
  <c r="D233"/>
  <c r="D234"/>
  <c r="D235"/>
  <c r="D236"/>
  <c r="D241"/>
  <c r="D245"/>
  <c r="D246"/>
  <c r="D257"/>
  <c r="D258"/>
  <c r="D259"/>
  <c r="D260"/>
  <c r="D261"/>
  <c r="D262"/>
  <c r="D264"/>
  <c r="D267"/>
  <c r="D268"/>
  <c r="D271"/>
  <c r="D274"/>
  <c r="D275"/>
  <c r="D278"/>
  <c r="D282"/>
  <c r="D296"/>
  <c r="D297"/>
  <c r="D298"/>
  <c r="D299"/>
  <c r="D300"/>
  <c r="D301"/>
  <c r="D302"/>
  <c r="D303"/>
  <c r="D304"/>
  <c r="D306"/>
  <c r="D307"/>
  <c r="D308"/>
  <c r="D309"/>
  <c r="D310"/>
  <c r="D312"/>
  <c r="D313"/>
  <c r="D314"/>
  <c r="D325"/>
  <c r="D326"/>
  <c r="D327"/>
  <c r="D328"/>
  <c r="D330"/>
  <c r="D333"/>
  <c r="D335"/>
  <c r="D339"/>
  <c r="D344"/>
  <c r="D355"/>
  <c r="D356"/>
  <c r="D363"/>
  <c r="D382"/>
  <c r="D384"/>
  <c r="D387"/>
  <c r="D388"/>
  <c r="D389"/>
  <c r="D390"/>
  <c r="D391"/>
  <c r="D392"/>
  <c r="D395"/>
  <c r="D398"/>
  <c r="D399"/>
  <c r="D400"/>
  <c r="D401"/>
  <c r="D402"/>
  <c r="D403"/>
  <c r="D404"/>
  <c r="D405"/>
  <c r="D406"/>
  <c r="D407"/>
  <c r="D408"/>
  <c r="D409"/>
  <c r="D410"/>
  <c r="D411"/>
  <c r="D412"/>
  <c r="D413"/>
  <c r="D414"/>
  <c r="D415"/>
  <c r="D416"/>
  <c r="D419"/>
  <c r="D420"/>
  <c r="D421"/>
  <c r="D422"/>
  <c r="D423"/>
  <c r="D424"/>
  <c r="D432"/>
  <c r="D433"/>
  <c r="D434"/>
  <c r="D440"/>
  <c r="D443"/>
  <c r="D444"/>
  <c r="D445"/>
  <c r="D446"/>
  <c r="D448"/>
  <c r="D449"/>
  <c r="D450"/>
  <c r="D451"/>
  <c r="D452"/>
  <c r="D453"/>
  <c r="D454"/>
  <c r="D455"/>
  <c r="D456"/>
  <c r="D457"/>
  <c r="D458"/>
  <c r="D460"/>
  <c r="D462"/>
  <c r="D463"/>
  <c r="D464"/>
  <c r="D465"/>
  <c r="D466"/>
  <c r="D467"/>
  <c r="D468"/>
  <c r="D469"/>
  <c r="D470"/>
  <c r="D471"/>
  <c r="D472"/>
  <c r="D473"/>
  <c r="D475"/>
  <c r="D476"/>
  <c r="D477"/>
  <c r="D478"/>
  <c r="D479"/>
  <c r="D480"/>
  <c r="D481"/>
  <c r="D483"/>
  <c r="D484"/>
  <c r="D485"/>
  <c r="D486"/>
  <c r="D489"/>
  <c r="D490"/>
  <c r="D491"/>
  <c r="D492"/>
  <c r="D493"/>
  <c r="D494"/>
  <c r="D495"/>
  <c r="D496"/>
  <c r="D497"/>
  <c r="D498"/>
  <c r="D499"/>
  <c r="D500"/>
  <c r="D501"/>
  <c r="D502"/>
  <c r="D503"/>
  <c r="D504"/>
  <c r="D505"/>
  <c r="D506"/>
  <c r="D507"/>
  <c r="D508"/>
  <c r="D509"/>
  <c r="D510"/>
  <c r="D511"/>
  <c r="D512"/>
  <c r="D513"/>
  <c r="D514"/>
  <c r="D6"/>
  <c r="D7"/>
  <c r="D8"/>
  <c r="D9"/>
  <c r="D10"/>
  <c r="D11"/>
  <c r="D12"/>
  <c r="D13"/>
  <c r="D14"/>
  <c r="D15"/>
  <c r="D16"/>
  <c r="D17"/>
  <c r="D18"/>
  <c r="D19"/>
  <c r="D20"/>
  <c r="D21"/>
  <c r="K2" i="2" l="1"/>
  <c r="K3"/>
  <c r="K4"/>
  <c r="K5"/>
  <c r="K6"/>
  <c r="D38" i="1" s="1"/>
  <c r="K7" i="2"/>
  <c r="K8"/>
  <c r="K9"/>
  <c r="K10"/>
  <c r="K11"/>
  <c r="D138" i="1" s="1"/>
  <c r="K12" i="2"/>
  <c r="K13"/>
  <c r="D134" i="1" s="1"/>
  <c r="K14" i="2"/>
  <c r="D135" i="1" s="1"/>
  <c r="K15" i="2"/>
  <c r="K16"/>
  <c r="K17"/>
  <c r="K18"/>
  <c r="K19"/>
  <c r="K20"/>
  <c r="D158" i="1" s="1"/>
  <c r="K21" i="2"/>
  <c r="K22"/>
  <c r="K23"/>
  <c r="K24"/>
  <c r="K25"/>
  <c r="D153" i="1" s="1"/>
  <c r="K26" i="2"/>
  <c r="K27"/>
  <c r="K28"/>
  <c r="K29"/>
  <c r="K30"/>
  <c r="K31"/>
  <c r="K32"/>
  <c r="K33"/>
  <c r="K34"/>
  <c r="K35"/>
  <c r="K36"/>
  <c r="K37"/>
  <c r="K38"/>
  <c r="K39"/>
  <c r="K40"/>
  <c r="K41"/>
  <c r="K42"/>
  <c r="K43"/>
  <c r="K44"/>
  <c r="K45"/>
  <c r="K46"/>
  <c r="D222" i="1" s="1"/>
  <c r="K47" i="2"/>
  <c r="K48"/>
  <c r="D237" i="1" s="1"/>
  <c r="K49" i="2"/>
  <c r="K50"/>
  <c r="K51"/>
  <c r="K52"/>
  <c r="K53"/>
  <c r="K54"/>
  <c r="K55"/>
  <c r="D277" i="1" s="1"/>
  <c r="K56" i="2"/>
  <c r="K57"/>
  <c r="K58"/>
  <c r="K59"/>
  <c r="D256" i="1" s="1"/>
  <c r="K60" i="2"/>
  <c r="K61"/>
  <c r="K62"/>
  <c r="K63"/>
  <c r="D272" i="1" s="1"/>
  <c r="K64" i="2"/>
  <c r="K65"/>
  <c r="K66"/>
  <c r="K67"/>
  <c r="K68"/>
  <c r="K69"/>
  <c r="K70"/>
  <c r="K71"/>
  <c r="K72"/>
  <c r="D316" i="1" s="1"/>
  <c r="K73" i="2"/>
  <c r="K74"/>
  <c r="K75"/>
  <c r="K76"/>
  <c r="K77"/>
  <c r="D320" i="1" s="1"/>
  <c r="K78" i="2"/>
  <c r="K79"/>
  <c r="K80"/>
  <c r="D305" i="1" s="1"/>
  <c r="K81" i="2"/>
  <c r="K82"/>
  <c r="K83"/>
  <c r="K84"/>
  <c r="K85"/>
  <c r="K86"/>
  <c r="K87"/>
  <c r="K88"/>
  <c r="K89"/>
  <c r="K90"/>
  <c r="D353" i="1" s="1"/>
  <c r="K91" i="2"/>
  <c r="D357" i="1" s="1"/>
  <c r="K92" i="2"/>
  <c r="K93"/>
  <c r="K94"/>
  <c r="K95"/>
  <c r="K96"/>
  <c r="K97"/>
  <c r="K98"/>
  <c r="D367" i="1" s="1"/>
  <c r="K99" i="2"/>
  <c r="K100"/>
  <c r="K101"/>
  <c r="K102"/>
  <c r="D371" i="1" s="1"/>
  <c r="K103" i="2"/>
  <c r="K104"/>
  <c r="K105"/>
  <c r="K106"/>
  <c r="K107"/>
  <c r="K108"/>
  <c r="K109"/>
  <c r="K110"/>
  <c r="K111"/>
  <c r="K112"/>
  <c r="K113"/>
  <c r="K114"/>
  <c r="K115"/>
  <c r="K116"/>
  <c r="K117"/>
  <c r="D439" i="1" s="1"/>
  <c r="K118" i="2"/>
  <c r="D418" i="1" s="1"/>
  <c r="K119" i="2"/>
  <c r="K120"/>
  <c r="K121"/>
  <c r="K122"/>
  <c r="D430" i="1" s="1"/>
  <c r="K123" i="2"/>
  <c r="K124"/>
  <c r="K125"/>
  <c r="K126"/>
  <c r="K127"/>
  <c r="K128"/>
  <c r="K129"/>
  <c r="K130"/>
  <c r="K131"/>
  <c r="L504"/>
  <c r="L505"/>
  <c r="L506"/>
  <c r="L507"/>
  <c r="L508"/>
  <c r="L509"/>
  <c r="K510"/>
  <c r="K511"/>
  <c r="K512"/>
  <c r="K513"/>
  <c r="K514"/>
  <c r="K515"/>
  <c r="K516"/>
  <c r="K517"/>
  <c r="K518"/>
  <c r="K519"/>
  <c r="K520"/>
  <c r="K521"/>
  <c r="K522"/>
  <c r="K523"/>
  <c r="K524"/>
  <c r="K525"/>
  <c r="K526"/>
  <c r="K527"/>
  <c r="K528"/>
  <c r="K529"/>
  <c r="K530"/>
  <c r="K531"/>
  <c r="K532"/>
  <c r="K533"/>
  <c r="K534"/>
  <c r="K535"/>
  <c r="K536"/>
  <c r="K537"/>
  <c r="K538"/>
  <c r="K539"/>
  <c r="K540"/>
  <c r="K541"/>
  <c r="K542"/>
  <c r="K543"/>
  <c r="K544"/>
  <c r="K545"/>
  <c r="K546"/>
  <c r="K547"/>
  <c r="K548"/>
  <c r="K549"/>
  <c r="K550"/>
  <c r="K551"/>
  <c r="K552"/>
  <c r="K553"/>
  <c r="K554"/>
  <c r="K555"/>
  <c r="K556"/>
  <c r="K557"/>
  <c r="K558"/>
  <c r="K559"/>
  <c r="K560"/>
  <c r="K561"/>
  <c r="K562"/>
  <c r="K563"/>
  <c r="K564"/>
  <c r="K565"/>
  <c r="K566"/>
  <c r="K567"/>
  <c r="K568"/>
  <c r="K569"/>
  <c r="K570"/>
  <c r="K571"/>
  <c r="K572"/>
  <c r="K573"/>
  <c r="K574"/>
  <c r="K575"/>
  <c r="K576"/>
  <c r="K577"/>
  <c r="K578"/>
  <c r="K579"/>
  <c r="K580"/>
  <c r="K581"/>
  <c r="K582"/>
  <c r="K583"/>
  <c r="K584"/>
  <c r="K585"/>
  <c r="K586"/>
  <c r="K587"/>
  <c r="K588"/>
  <c r="K589"/>
  <c r="K590"/>
  <c r="K591"/>
  <c r="K592"/>
  <c r="K593"/>
  <c r="K594"/>
  <c r="K595"/>
  <c r="K596"/>
  <c r="K597"/>
  <c r="K598"/>
  <c r="K599"/>
  <c r="K600"/>
  <c r="K601"/>
  <c r="K602"/>
  <c r="K603"/>
  <c r="K604"/>
  <c r="K605"/>
  <c r="K606"/>
  <c r="K607"/>
  <c r="K608"/>
  <c r="K609"/>
  <c r="K610"/>
  <c r="K611"/>
  <c r="K612"/>
  <c r="K613"/>
  <c r="K614"/>
  <c r="K615"/>
  <c r="K616"/>
  <c r="K617"/>
  <c r="K618"/>
  <c r="K619"/>
  <c r="K620"/>
  <c r="K621"/>
  <c r="K622"/>
  <c r="K623"/>
  <c r="K624"/>
  <c r="K625"/>
  <c r="K626"/>
  <c r="K627"/>
  <c r="K628"/>
  <c r="K629"/>
  <c r="K504"/>
  <c r="K505"/>
  <c r="K506"/>
  <c r="K507"/>
  <c r="K508"/>
  <c r="K509"/>
  <c r="J510"/>
  <c r="J511"/>
  <c r="J512"/>
  <c r="J513"/>
  <c r="J514"/>
  <c r="J515"/>
  <c r="J516"/>
  <c r="J517"/>
  <c r="J518"/>
  <c r="J519"/>
  <c r="J520"/>
  <c r="J521"/>
  <c r="J522"/>
  <c r="J523"/>
  <c r="J524"/>
  <c r="J525"/>
  <c r="J526"/>
  <c r="J527"/>
  <c r="J528"/>
  <c r="J529"/>
  <c r="J530"/>
  <c r="J531"/>
  <c r="J532"/>
  <c r="J533"/>
  <c r="J534"/>
  <c r="J535"/>
  <c r="J536"/>
  <c r="J537"/>
  <c r="J538"/>
  <c r="J539"/>
  <c r="J540"/>
  <c r="J541"/>
  <c r="J542"/>
  <c r="J543"/>
  <c r="J544"/>
  <c r="J545"/>
  <c r="J546"/>
  <c r="J547"/>
  <c r="J548"/>
  <c r="J549"/>
  <c r="J550"/>
  <c r="J551"/>
  <c r="J552"/>
  <c r="J553"/>
  <c r="J554"/>
  <c r="J555"/>
  <c r="J556"/>
  <c r="J557"/>
  <c r="J558"/>
  <c r="J559"/>
  <c r="J560"/>
  <c r="J561"/>
  <c r="J562"/>
  <c r="J563"/>
  <c r="J564"/>
  <c r="J565"/>
  <c r="J566"/>
  <c r="J567"/>
  <c r="J568"/>
  <c r="J569"/>
  <c r="J570"/>
  <c r="J571"/>
  <c r="J572"/>
  <c r="J573"/>
  <c r="J574"/>
  <c r="J575"/>
  <c r="J576"/>
  <c r="J577"/>
  <c r="J578"/>
  <c r="J579"/>
  <c r="J580"/>
  <c r="J581"/>
  <c r="J582"/>
  <c r="J583"/>
  <c r="J584"/>
  <c r="J585"/>
  <c r="J586"/>
  <c r="J587"/>
  <c r="J588"/>
  <c r="J589"/>
  <c r="J590"/>
  <c r="J591"/>
  <c r="J592"/>
  <c r="J593"/>
  <c r="J594"/>
  <c r="J595"/>
  <c r="J596"/>
  <c r="J597"/>
  <c r="J598"/>
  <c r="J599"/>
  <c r="J600"/>
  <c r="J601"/>
  <c r="J602"/>
  <c r="J603"/>
  <c r="J604"/>
  <c r="J605"/>
  <c r="J606"/>
  <c r="J607"/>
  <c r="J608"/>
  <c r="J609"/>
  <c r="J610"/>
  <c r="J611"/>
  <c r="J612"/>
  <c r="J613"/>
  <c r="J614"/>
  <c r="J615"/>
  <c r="J616"/>
  <c r="J617"/>
  <c r="J618"/>
  <c r="J619"/>
  <c r="J620"/>
  <c r="J621"/>
  <c r="J622"/>
  <c r="J623"/>
  <c r="J624"/>
  <c r="J625"/>
  <c r="J626"/>
  <c r="J627"/>
  <c r="J628"/>
  <c r="J629"/>
  <c r="C522" i="1"/>
  <c r="C525"/>
  <c r="C526"/>
  <c r="C520"/>
  <c r="K492" i="2"/>
  <c r="K493"/>
  <c r="K494"/>
  <c r="K495"/>
  <c r="K496"/>
  <c r="K497"/>
  <c r="K498"/>
  <c r="K499"/>
  <c r="K500"/>
  <c r="K501"/>
  <c r="K502"/>
  <c r="K503"/>
  <c r="L492"/>
  <c r="L493"/>
  <c r="L494"/>
  <c r="L495"/>
  <c r="L496"/>
  <c r="L497"/>
  <c r="L498"/>
  <c r="L499"/>
  <c r="L500"/>
  <c r="L501"/>
  <c r="L502"/>
  <c r="L503"/>
  <c r="L3"/>
  <c r="L4"/>
  <c r="L5"/>
  <c r="L6"/>
  <c r="L7"/>
  <c r="L8"/>
  <c r="L9"/>
  <c r="L10"/>
  <c r="L11"/>
  <c r="L12"/>
  <c r="L13"/>
  <c r="L14"/>
  <c r="L15"/>
  <c r="L16"/>
  <c r="L17"/>
  <c r="L18"/>
  <c r="L19"/>
  <c r="L20"/>
  <c r="L21"/>
  <c r="L22"/>
  <c r="L23"/>
  <c r="L24"/>
  <c r="L25"/>
  <c r="L26"/>
  <c r="L27"/>
  <c r="L28"/>
  <c r="L29"/>
  <c r="L30"/>
  <c r="L31"/>
  <c r="L32"/>
  <c r="L33"/>
  <c r="L34"/>
  <c r="L35"/>
  <c r="L36"/>
  <c r="L37"/>
  <c r="L38"/>
  <c r="L39"/>
  <c r="L40"/>
  <c r="L41"/>
  <c r="L42"/>
  <c r="L43"/>
  <c r="L44"/>
  <c r="L45"/>
  <c r="L46"/>
  <c r="L47"/>
  <c r="L48"/>
  <c r="L49"/>
  <c r="L50"/>
  <c r="L51"/>
  <c r="L52"/>
  <c r="L53"/>
  <c r="L54"/>
  <c r="L55"/>
  <c r="L56"/>
  <c r="L57"/>
  <c r="L58"/>
  <c r="L59"/>
  <c r="L60"/>
  <c r="L61"/>
  <c r="L62"/>
  <c r="L63"/>
  <c r="L64"/>
  <c r="L65"/>
  <c r="L66"/>
  <c r="L67"/>
  <c r="L68"/>
  <c r="L69"/>
  <c r="L70"/>
  <c r="L71"/>
  <c r="L72"/>
  <c r="L73"/>
  <c r="L74"/>
  <c r="L75"/>
  <c r="L76"/>
  <c r="L77"/>
  <c r="L78"/>
  <c r="L79"/>
  <c r="L80"/>
  <c r="L81"/>
  <c r="L82"/>
  <c r="L83"/>
  <c r="L84"/>
  <c r="L85"/>
  <c r="L86"/>
  <c r="L87"/>
  <c r="L88"/>
  <c r="L89"/>
  <c r="L90"/>
  <c r="L91"/>
  <c r="L92"/>
  <c r="L93"/>
  <c r="L94"/>
  <c r="L95"/>
  <c r="L96"/>
  <c r="L97"/>
  <c r="L98"/>
  <c r="L99"/>
  <c r="L100"/>
  <c r="L101"/>
  <c r="L102"/>
  <c r="L103"/>
  <c r="L104"/>
  <c r="L105"/>
  <c r="L106"/>
  <c r="L107"/>
  <c r="L108"/>
  <c r="L109"/>
  <c r="L110"/>
  <c r="L111"/>
  <c r="L112"/>
  <c r="L113"/>
  <c r="L114"/>
  <c r="L115"/>
  <c r="L116"/>
  <c r="L117"/>
  <c r="L118"/>
  <c r="L119"/>
  <c r="L120"/>
  <c r="L121"/>
  <c r="L122"/>
  <c r="L123"/>
  <c r="L124"/>
  <c r="L125"/>
  <c r="L126"/>
  <c r="L127"/>
  <c r="L128"/>
  <c r="L129"/>
  <c r="L130"/>
  <c r="L131"/>
  <c r="L132"/>
  <c r="L133"/>
  <c r="L134"/>
  <c r="L135"/>
  <c r="L136"/>
  <c r="L137"/>
  <c r="L138"/>
  <c r="L139"/>
  <c r="L140"/>
  <c r="L141"/>
  <c r="L142"/>
  <c r="L143"/>
  <c r="L144"/>
  <c r="L145"/>
  <c r="L146"/>
  <c r="L147"/>
  <c r="L148"/>
  <c r="L149"/>
  <c r="L150"/>
  <c r="L151"/>
  <c r="L152"/>
  <c r="L153"/>
  <c r="L154"/>
  <c r="L155"/>
  <c r="L156"/>
  <c r="L157"/>
  <c r="L158"/>
  <c r="L159"/>
  <c r="L160"/>
  <c r="L161"/>
  <c r="L162"/>
  <c r="L163"/>
  <c r="L164"/>
  <c r="L165"/>
  <c r="L166"/>
  <c r="L167"/>
  <c r="L168"/>
  <c r="L169"/>
  <c r="L170"/>
  <c r="L171"/>
  <c r="L172"/>
  <c r="L173"/>
  <c r="L174"/>
  <c r="L175"/>
  <c r="L176"/>
  <c r="L177"/>
  <c r="L178"/>
  <c r="L179"/>
  <c r="L180"/>
  <c r="L181"/>
  <c r="L182"/>
  <c r="L183"/>
  <c r="L184"/>
  <c r="L185"/>
  <c r="L186"/>
  <c r="L187"/>
  <c r="L188"/>
  <c r="L189"/>
  <c r="L190"/>
  <c r="L191"/>
  <c r="L192"/>
  <c r="L193"/>
  <c r="L194"/>
  <c r="L195"/>
  <c r="L196"/>
  <c r="L197"/>
  <c r="L198"/>
  <c r="L199"/>
  <c r="L200"/>
  <c r="L201"/>
  <c r="L202"/>
  <c r="L203"/>
  <c r="L204"/>
  <c r="L205"/>
  <c r="L206"/>
  <c r="L207"/>
  <c r="L208"/>
  <c r="L209"/>
  <c r="L210"/>
  <c r="L211"/>
  <c r="L212"/>
  <c r="L213"/>
  <c r="L214"/>
  <c r="L215"/>
  <c r="L216"/>
  <c r="L217"/>
  <c r="L218"/>
  <c r="L219"/>
  <c r="L220"/>
  <c r="L221"/>
  <c r="L222"/>
  <c r="L223"/>
  <c r="L224"/>
  <c r="L225"/>
  <c r="L226"/>
  <c r="L227"/>
  <c r="L228"/>
  <c r="L229"/>
  <c r="L230"/>
  <c r="L231"/>
  <c r="L232"/>
  <c r="L233"/>
  <c r="L234"/>
  <c r="L235"/>
  <c r="L236"/>
  <c r="L237"/>
  <c r="L238"/>
  <c r="L239"/>
  <c r="L240"/>
  <c r="L241"/>
  <c r="L242"/>
  <c r="L243"/>
  <c r="L244"/>
  <c r="L245"/>
  <c r="L246"/>
  <c r="L247"/>
  <c r="L248"/>
  <c r="L249"/>
  <c r="L250"/>
  <c r="L251"/>
  <c r="L252"/>
  <c r="L253"/>
  <c r="L254"/>
  <c r="L255"/>
  <c r="L256"/>
  <c r="L257"/>
  <c r="L258"/>
  <c r="L259"/>
  <c r="L260"/>
  <c r="L261"/>
  <c r="L262"/>
  <c r="L263"/>
  <c r="L264"/>
  <c r="L265"/>
  <c r="L266"/>
  <c r="L267"/>
  <c r="L268"/>
  <c r="L269"/>
  <c r="L270"/>
  <c r="L271"/>
  <c r="L272"/>
  <c r="L273"/>
  <c r="L274"/>
  <c r="L275"/>
  <c r="L276"/>
  <c r="L277"/>
  <c r="L278"/>
  <c r="L279"/>
  <c r="L280"/>
  <c r="L281"/>
  <c r="L282"/>
  <c r="L283"/>
  <c r="L284"/>
  <c r="L285"/>
  <c r="L286"/>
  <c r="L287"/>
  <c r="L288"/>
  <c r="L289"/>
  <c r="L290"/>
  <c r="L291"/>
  <c r="L292"/>
  <c r="L293"/>
  <c r="L294"/>
  <c r="L295"/>
  <c r="L296"/>
  <c r="L297"/>
  <c r="L298"/>
  <c r="L299"/>
  <c r="L300"/>
  <c r="L301"/>
  <c r="L302"/>
  <c r="L303"/>
  <c r="L304"/>
  <c r="L305"/>
  <c r="L306"/>
  <c r="L307"/>
  <c r="L308"/>
  <c r="L309"/>
  <c r="L310"/>
  <c r="L311"/>
  <c r="L312"/>
  <c r="L313"/>
  <c r="L314"/>
  <c r="L315"/>
  <c r="L316"/>
  <c r="L317"/>
  <c r="L318"/>
  <c r="L319"/>
  <c r="L320"/>
  <c r="L321"/>
  <c r="L322"/>
  <c r="L323"/>
  <c r="L324"/>
  <c r="L325"/>
  <c r="L326"/>
  <c r="L327"/>
  <c r="L328"/>
  <c r="L329"/>
  <c r="L330"/>
  <c r="L331"/>
  <c r="L332"/>
  <c r="L333"/>
  <c r="L334"/>
  <c r="L335"/>
  <c r="L336"/>
  <c r="L337"/>
  <c r="L338"/>
  <c r="L339"/>
  <c r="L340"/>
  <c r="L341"/>
  <c r="L342"/>
  <c r="L343"/>
  <c r="L344"/>
  <c r="L345"/>
  <c r="L346"/>
  <c r="L347"/>
  <c r="L348"/>
  <c r="L349"/>
  <c r="L350"/>
  <c r="L351"/>
  <c r="L352"/>
  <c r="L353"/>
  <c r="L354"/>
  <c r="L355"/>
  <c r="L356"/>
  <c r="L357"/>
  <c r="L358"/>
  <c r="L359"/>
  <c r="L360"/>
  <c r="L361"/>
  <c r="L362"/>
  <c r="L363"/>
  <c r="L364"/>
  <c r="L365"/>
  <c r="L366"/>
  <c r="L367"/>
  <c r="L368"/>
  <c r="L369"/>
  <c r="L370"/>
  <c r="L371"/>
  <c r="L372"/>
  <c r="L373"/>
  <c r="L374"/>
  <c r="L375"/>
  <c r="L376"/>
  <c r="L377"/>
  <c r="L378"/>
  <c r="L379"/>
  <c r="L380"/>
  <c r="L381"/>
  <c r="L382"/>
  <c r="L383"/>
  <c r="L384"/>
  <c r="L385"/>
  <c r="L386"/>
  <c r="L387"/>
  <c r="L388"/>
  <c r="L389"/>
  <c r="L390"/>
  <c r="L391"/>
  <c r="L392"/>
  <c r="L393"/>
  <c r="L394"/>
  <c r="L395"/>
  <c r="L396"/>
  <c r="L397"/>
  <c r="L398"/>
  <c r="L399"/>
  <c r="L400"/>
  <c r="L401"/>
  <c r="L402"/>
  <c r="L403"/>
  <c r="L404"/>
  <c r="L405"/>
  <c r="L406"/>
  <c r="L407"/>
  <c r="L408"/>
  <c r="L409"/>
  <c r="L410"/>
  <c r="L411"/>
  <c r="L412"/>
  <c r="L413"/>
  <c r="L414"/>
  <c r="L415"/>
  <c r="L416"/>
  <c r="L417"/>
  <c r="L418"/>
  <c r="L419"/>
  <c r="L420"/>
  <c r="L421"/>
  <c r="L422"/>
  <c r="L423"/>
  <c r="L424"/>
  <c r="L425"/>
  <c r="L426"/>
  <c r="L427"/>
  <c r="L428"/>
  <c r="L429"/>
  <c r="L430"/>
  <c r="L431"/>
  <c r="L432"/>
  <c r="L433"/>
  <c r="L434"/>
  <c r="L435"/>
  <c r="L436"/>
  <c r="L437"/>
  <c r="L438"/>
  <c r="L439"/>
  <c r="L440"/>
  <c r="L441"/>
  <c r="L442"/>
  <c r="L443"/>
  <c r="L444"/>
  <c r="L445"/>
  <c r="L446"/>
  <c r="L447"/>
  <c r="L448"/>
  <c r="L449"/>
  <c r="L450"/>
  <c r="L451"/>
  <c r="L452"/>
  <c r="L453"/>
  <c r="L454"/>
  <c r="L455"/>
  <c r="L456"/>
  <c r="L457"/>
  <c r="L458"/>
  <c r="L459"/>
  <c r="L460"/>
  <c r="L461"/>
  <c r="L462"/>
  <c r="L463"/>
  <c r="L464"/>
  <c r="L465"/>
  <c r="L466"/>
  <c r="L467"/>
  <c r="L468"/>
  <c r="L469"/>
  <c r="L470"/>
  <c r="L471"/>
  <c r="L472"/>
  <c r="L473"/>
  <c r="L474"/>
  <c r="L475"/>
  <c r="L476"/>
  <c r="L477"/>
  <c r="L478"/>
  <c r="L479"/>
  <c r="L480"/>
  <c r="L481"/>
  <c r="L482"/>
  <c r="L483"/>
  <c r="L484"/>
  <c r="L485"/>
  <c r="L486"/>
  <c r="L487"/>
  <c r="L488"/>
  <c r="L489"/>
  <c r="L490"/>
  <c r="L491"/>
  <c r="L2"/>
  <c r="K132"/>
  <c r="K133"/>
  <c r="K134"/>
  <c r="K135"/>
  <c r="K136"/>
  <c r="D459" i="1" s="1"/>
  <c r="K137" i="2"/>
  <c r="K138"/>
  <c r="D164" i="1" s="1"/>
  <c r="K139" i="2"/>
  <c r="D165" i="1" s="1"/>
  <c r="K140" i="2"/>
  <c r="D166" i="1" s="1"/>
  <c r="K141" i="2"/>
  <c r="D171" i="1" s="1"/>
  <c r="K142" i="2"/>
  <c r="K143"/>
  <c r="D173" i="1" s="1"/>
  <c r="K144" i="2"/>
  <c r="K145"/>
  <c r="D175" i="1" s="1"/>
  <c r="K146" i="2"/>
  <c r="K147"/>
  <c r="K148"/>
  <c r="K149"/>
  <c r="K150"/>
  <c r="K151"/>
  <c r="K152"/>
  <c r="K153"/>
  <c r="K154"/>
  <c r="K155"/>
  <c r="K156"/>
  <c r="K157"/>
  <c r="K158"/>
  <c r="K159"/>
  <c r="K160"/>
  <c r="K161"/>
  <c r="K162"/>
  <c r="K163"/>
  <c r="K164"/>
  <c r="K165"/>
  <c r="K166"/>
  <c r="K167"/>
  <c r="K168"/>
  <c r="K169"/>
  <c r="K170"/>
  <c r="K171"/>
  <c r="K172"/>
  <c r="K173"/>
  <c r="K174"/>
  <c r="K175"/>
  <c r="K176"/>
  <c r="K177"/>
  <c r="K178"/>
  <c r="K179"/>
  <c r="K180"/>
  <c r="K181"/>
  <c r="K182"/>
  <c r="K183"/>
  <c r="K184"/>
  <c r="K185"/>
  <c r="K186"/>
  <c r="K187"/>
  <c r="K188"/>
  <c r="K189"/>
  <c r="K190"/>
  <c r="K191"/>
  <c r="K192"/>
  <c r="K193"/>
  <c r="K194"/>
  <c r="K195"/>
  <c r="K196"/>
  <c r="K197"/>
  <c r="K198"/>
  <c r="K199"/>
  <c r="K200"/>
  <c r="K201"/>
  <c r="K202"/>
  <c r="K203"/>
  <c r="K204"/>
  <c r="K205"/>
  <c r="K206"/>
  <c r="K207"/>
  <c r="K208"/>
  <c r="K209"/>
  <c r="K210"/>
  <c r="K211"/>
  <c r="K212"/>
  <c r="K213"/>
  <c r="K214"/>
  <c r="K215"/>
  <c r="K216"/>
  <c r="K217"/>
  <c r="K218"/>
  <c r="K219"/>
  <c r="K220"/>
  <c r="K221"/>
  <c r="K222"/>
  <c r="K223"/>
  <c r="K224"/>
  <c r="K225"/>
  <c r="K226"/>
  <c r="K227"/>
  <c r="K228"/>
  <c r="K229"/>
  <c r="K230"/>
  <c r="K231"/>
  <c r="K232"/>
  <c r="K233"/>
  <c r="K234"/>
  <c r="K235"/>
  <c r="K236"/>
  <c r="K237"/>
  <c r="K238"/>
  <c r="K239"/>
  <c r="K240"/>
  <c r="K241"/>
  <c r="K242"/>
  <c r="K243"/>
  <c r="K244"/>
  <c r="K245"/>
  <c r="K246"/>
  <c r="K247"/>
  <c r="K248"/>
  <c r="K249"/>
  <c r="K250"/>
  <c r="K251"/>
  <c r="K252"/>
  <c r="K253"/>
  <c r="K254"/>
  <c r="K255"/>
  <c r="K256"/>
  <c r="K257"/>
  <c r="K258"/>
  <c r="K259"/>
  <c r="K260"/>
  <c r="K261"/>
  <c r="K262"/>
  <c r="K263"/>
  <c r="K264"/>
  <c r="K265"/>
  <c r="K266"/>
  <c r="K267"/>
  <c r="K268"/>
  <c r="K269"/>
  <c r="K270"/>
  <c r="K271"/>
  <c r="K272"/>
  <c r="K273"/>
  <c r="K274"/>
  <c r="K275"/>
  <c r="K276"/>
  <c r="K277"/>
  <c r="K278"/>
  <c r="K279"/>
  <c r="K280"/>
  <c r="K281"/>
  <c r="K282"/>
  <c r="K283"/>
  <c r="K284"/>
  <c r="K285"/>
  <c r="K286"/>
  <c r="K287"/>
  <c r="K288"/>
  <c r="K289"/>
  <c r="K290"/>
  <c r="K291"/>
  <c r="K292"/>
  <c r="K293"/>
  <c r="K294"/>
  <c r="K295"/>
  <c r="K296"/>
  <c r="K297"/>
  <c r="K298"/>
  <c r="K299"/>
  <c r="K300"/>
  <c r="K301"/>
  <c r="K302"/>
  <c r="K303"/>
  <c r="K304"/>
  <c r="K305"/>
  <c r="K306"/>
  <c r="K307"/>
  <c r="K308"/>
  <c r="K309"/>
  <c r="K310"/>
  <c r="K311"/>
  <c r="K312"/>
  <c r="K313"/>
  <c r="K314"/>
  <c r="K315"/>
  <c r="K316"/>
  <c r="K317"/>
  <c r="K318"/>
  <c r="K319"/>
  <c r="K320"/>
  <c r="K321"/>
  <c r="K322"/>
  <c r="K323"/>
  <c r="K324"/>
  <c r="K325"/>
  <c r="K326"/>
  <c r="K327"/>
  <c r="K328"/>
  <c r="K329"/>
  <c r="K330"/>
  <c r="K331"/>
  <c r="K332"/>
  <c r="K333"/>
  <c r="K334"/>
  <c r="K335"/>
  <c r="K336"/>
  <c r="K337"/>
  <c r="K338"/>
  <c r="K339"/>
  <c r="K340"/>
  <c r="K341"/>
  <c r="K342"/>
  <c r="K343"/>
  <c r="K344"/>
  <c r="K345"/>
  <c r="K346"/>
  <c r="K347"/>
  <c r="K348"/>
  <c r="K349"/>
  <c r="K350"/>
  <c r="K351"/>
  <c r="K352"/>
  <c r="K353"/>
  <c r="K354"/>
  <c r="K355"/>
  <c r="K356"/>
  <c r="K357"/>
  <c r="K358"/>
  <c r="K359"/>
  <c r="K360"/>
  <c r="K361"/>
  <c r="K362"/>
  <c r="K363"/>
  <c r="K364"/>
  <c r="K365"/>
  <c r="K366"/>
  <c r="K367"/>
  <c r="K368"/>
  <c r="K369"/>
  <c r="K370"/>
  <c r="K371"/>
  <c r="K372"/>
  <c r="K373"/>
  <c r="K374"/>
  <c r="K375"/>
  <c r="K376"/>
  <c r="K377"/>
  <c r="K378"/>
  <c r="K379"/>
  <c r="K380"/>
  <c r="K381"/>
  <c r="K382"/>
  <c r="K383"/>
  <c r="K384"/>
  <c r="K385"/>
  <c r="K386"/>
  <c r="K387"/>
  <c r="K388"/>
  <c r="K389"/>
  <c r="K390"/>
  <c r="K391"/>
  <c r="K392"/>
  <c r="K393"/>
  <c r="K394"/>
  <c r="K395"/>
  <c r="K396"/>
  <c r="K397"/>
  <c r="K398"/>
  <c r="K399"/>
  <c r="K400"/>
  <c r="K401"/>
  <c r="K402"/>
  <c r="K403"/>
  <c r="K404"/>
  <c r="K405"/>
  <c r="K406"/>
  <c r="K407"/>
  <c r="K408"/>
  <c r="K409"/>
  <c r="K410"/>
  <c r="K411"/>
  <c r="K412"/>
  <c r="K413"/>
  <c r="K414"/>
  <c r="K415"/>
  <c r="K416"/>
  <c r="K417"/>
  <c r="K418"/>
  <c r="K419"/>
  <c r="K420"/>
  <c r="K421"/>
  <c r="K422"/>
  <c r="K423"/>
  <c r="K424"/>
  <c r="K425"/>
  <c r="K426"/>
  <c r="K427"/>
  <c r="K428"/>
  <c r="K429"/>
  <c r="K430"/>
  <c r="K431"/>
  <c r="K432"/>
  <c r="K433"/>
  <c r="K434"/>
  <c r="K435"/>
  <c r="K436"/>
  <c r="K437"/>
  <c r="K438"/>
  <c r="K439"/>
  <c r="K440"/>
  <c r="K441"/>
  <c r="K442"/>
  <c r="K443"/>
  <c r="K444"/>
  <c r="K445"/>
  <c r="K446"/>
  <c r="K447"/>
  <c r="K448"/>
  <c r="K449"/>
  <c r="K450"/>
  <c r="K451"/>
  <c r="K452"/>
  <c r="K453"/>
  <c r="K454"/>
  <c r="K455"/>
  <c r="K456"/>
  <c r="K457"/>
  <c r="K458"/>
  <c r="K459"/>
  <c r="K460"/>
  <c r="K461"/>
  <c r="K462"/>
  <c r="K463"/>
  <c r="K464"/>
  <c r="K465"/>
  <c r="K466"/>
  <c r="K467"/>
  <c r="K468"/>
  <c r="K469"/>
  <c r="K470"/>
  <c r="K471"/>
  <c r="K472"/>
  <c r="K473"/>
  <c r="K474"/>
  <c r="K475"/>
  <c r="K476"/>
  <c r="K477"/>
  <c r="K478"/>
  <c r="K479"/>
  <c r="K480"/>
  <c r="K481"/>
  <c r="K482"/>
  <c r="K483"/>
  <c r="K484"/>
  <c r="K485"/>
  <c r="K486"/>
  <c r="K487"/>
  <c r="K488"/>
  <c r="K489"/>
  <c r="K490"/>
  <c r="K491"/>
  <c r="D437" i="1" l="1"/>
  <c r="D425"/>
  <c r="D279"/>
  <c r="D244"/>
  <c r="D137"/>
  <c r="D131"/>
  <c r="D93"/>
  <c r="D41"/>
  <c r="D461"/>
  <c r="D442"/>
  <c r="D373"/>
  <c r="D350"/>
  <c r="D348"/>
  <c r="D319"/>
  <c r="D318"/>
  <c r="D263"/>
  <c r="D248"/>
  <c r="D311"/>
  <c r="D184"/>
  <c r="D182"/>
  <c r="D160"/>
  <c r="D124"/>
  <c r="D46"/>
  <c r="D315"/>
  <c r="D332"/>
  <c r="D5"/>
  <c r="D32"/>
  <c r="D270"/>
  <c r="D162"/>
  <c r="D201"/>
  <c r="D482"/>
  <c r="D441"/>
  <c r="D428"/>
  <c r="D417"/>
  <c r="D362"/>
  <c r="D354"/>
  <c r="D255"/>
  <c r="D242"/>
  <c r="D396"/>
  <c r="D393"/>
  <c r="D376"/>
  <c r="D369"/>
  <c r="D269"/>
  <c r="D148"/>
  <c r="D515"/>
  <c r="D174"/>
  <c r="D176"/>
  <c r="D172"/>
  <c r="D487"/>
  <c r="D352"/>
  <c r="D195"/>
  <c r="D189"/>
  <c r="D159"/>
  <c r="D161"/>
  <c r="D198"/>
  <c r="D26"/>
  <c r="D62"/>
  <c r="D218"/>
  <c r="D212"/>
  <c r="D202"/>
  <c r="D488"/>
  <c r="D516"/>
  <c r="D265"/>
  <c r="D163"/>
  <c r="D474"/>
  <c r="D429"/>
  <c r="D374"/>
  <c r="D183"/>
  <c r="D385"/>
  <c r="D380"/>
  <c r="D378"/>
  <c r="D365"/>
  <c r="D359"/>
  <c r="D343"/>
  <c r="D338"/>
  <c r="D336"/>
  <c r="D294"/>
  <c r="D292"/>
  <c r="D290"/>
  <c r="D286"/>
  <c r="D284"/>
  <c r="D281"/>
  <c r="D253"/>
  <c r="D251"/>
  <c r="D224"/>
  <c r="D129"/>
  <c r="D120"/>
  <c r="D366"/>
  <c r="D360"/>
  <c r="D364"/>
  <c r="D358"/>
  <c r="D351"/>
  <c r="D346"/>
  <c r="D329"/>
  <c r="D317"/>
  <c r="D254"/>
  <c r="D243"/>
  <c r="D240"/>
  <c r="D226"/>
  <c r="D121"/>
  <c r="D44"/>
  <c r="D27"/>
  <c r="D4"/>
  <c r="D438"/>
  <c r="D436"/>
  <c r="D431"/>
  <c r="D427"/>
  <c r="D397"/>
  <c r="D394"/>
  <c r="D386"/>
  <c r="D383"/>
  <c r="D379"/>
  <c r="D377"/>
  <c r="D372"/>
  <c r="D368"/>
  <c r="D361"/>
  <c r="D349"/>
  <c r="D347"/>
  <c r="D323"/>
  <c r="D293"/>
  <c r="D291"/>
  <c r="D289"/>
  <c r="D287"/>
  <c r="D285"/>
  <c r="D283"/>
  <c r="D280"/>
  <c r="D266"/>
  <c r="D252"/>
  <c r="D204"/>
  <c r="D199"/>
  <c r="D196"/>
  <c r="D194"/>
  <c r="D136"/>
  <c r="D132"/>
  <c r="D128"/>
  <c r="D435"/>
  <c r="D177"/>
  <c r="D381"/>
  <c r="D447"/>
  <c r="D331"/>
  <c r="D345"/>
  <c r="D288"/>
  <c r="D322"/>
  <c r="D220"/>
  <c r="D249"/>
  <c r="D216"/>
  <c r="D229"/>
  <c r="D28"/>
  <c r="D34"/>
  <c r="D370"/>
  <c r="D426"/>
  <c r="D221"/>
  <c r="D250"/>
  <c r="D219"/>
  <c r="D247"/>
  <c r="D342"/>
  <c r="D340"/>
  <c r="D337"/>
  <c r="D334"/>
  <c r="D295"/>
  <c r="D217"/>
  <c r="D213"/>
  <c r="D181"/>
  <c r="D157"/>
  <c r="D139"/>
  <c r="D341"/>
  <c r="D375"/>
  <c r="D239"/>
  <c r="D276"/>
  <c r="D156"/>
  <c r="D191"/>
  <c r="D147"/>
  <c r="D188"/>
  <c r="D142"/>
  <c r="D185"/>
  <c r="D35"/>
  <c r="D95"/>
  <c r="D22"/>
  <c r="D324"/>
  <c r="D321"/>
  <c r="D238"/>
  <c r="D273"/>
  <c r="D155"/>
  <c r="D190"/>
  <c r="D146"/>
  <c r="D187"/>
  <c r="D30"/>
  <c r="D42"/>
  <c r="C527"/>
  <c r="C519" s="1"/>
  <c r="C521" s="1"/>
</calcChain>
</file>

<file path=xl/sharedStrings.xml><?xml version="1.0" encoding="utf-8"?>
<sst xmlns="http://schemas.openxmlformats.org/spreadsheetml/2006/main" count="1261" uniqueCount="928">
  <si>
    <t>Intitulé des comptes</t>
  </si>
  <si>
    <t>Numéros de compte</t>
  </si>
  <si>
    <t xml:space="preserve">Billets &amp; monnaies/BCEAO guich1  </t>
  </si>
  <si>
    <t xml:space="preserve">Billets &amp; monnaies/BCEAO guich2  </t>
  </si>
  <si>
    <t xml:space="preserve">Billets &amp; monnaies/BCEAO guich3  </t>
  </si>
  <si>
    <t xml:space="preserve">Billets &amp; monnaies/BCEAO guich4  </t>
  </si>
  <si>
    <t xml:space="preserve">Billets &amp; monnaies/BCEAO guich5  </t>
  </si>
  <si>
    <t xml:space="preserve">Billets &amp; monnaies/BCEAO guich6  </t>
  </si>
  <si>
    <t xml:space="preserve">Billets &amp; monnaies/BCEAO guich7  </t>
  </si>
  <si>
    <t xml:space="preserve">Billets &amp; monnaies/BCEAO guich8  </t>
  </si>
  <si>
    <t xml:space="preserve">Billets &amp; monnaies/BCEAO guich9  </t>
  </si>
  <si>
    <t xml:space="preserve">Billets &amp; monnaies/BCEAO guich10 </t>
  </si>
  <si>
    <t xml:space="preserve">Billets &amp; monnaies/BCEAO guich11 </t>
  </si>
  <si>
    <t xml:space="preserve">Billets &amp; monnaies/BCEAO guich12 </t>
  </si>
  <si>
    <t xml:space="preserve">Billets &amp; monnaies/BCEAO guich13 </t>
  </si>
  <si>
    <t xml:space="preserve">Billets &amp; monnaies/BCEAO guich14 </t>
  </si>
  <si>
    <t xml:space="preserve">Billets &amp; monnaies/BCEAO guich15 </t>
  </si>
  <si>
    <t xml:space="preserve">Billets &amp; monnaies/BCEAO guich16 </t>
  </si>
  <si>
    <t xml:space="preserve">Billets &amp; monnaies/BCEAO guich17 </t>
  </si>
  <si>
    <t xml:space="preserve">Billets &amp; monnaies/BCEAO guich18 </t>
  </si>
  <si>
    <t xml:space="preserve">Billets &amp; monnaies/BCEAO guich19 </t>
  </si>
  <si>
    <t xml:space="preserve">Billets &amp; mon/BCEAO guich g‚rant </t>
  </si>
  <si>
    <t xml:space="preserve">Billets &amp; monnaies/BCEAO GAB 1   </t>
  </si>
  <si>
    <t xml:space="preserve">Billets &amp; monnaies/BCEAO GAB 2   </t>
  </si>
  <si>
    <t xml:space="preserve">Billets &amp; monnaies/BCEAO GAB 3   </t>
  </si>
  <si>
    <t xml:space="preserve">Compte de virements internes     </t>
  </si>
  <si>
    <t xml:space="preserve">Caisse Centrale                  </t>
  </si>
  <si>
    <t xml:space="preserve">Dettes rattach‚es/Caisse central </t>
  </si>
  <si>
    <t xml:space="preserve">Cr‚ances rattach‚es/Caisse centr </t>
  </si>
  <si>
    <t xml:space="preserve">SGBCI                            </t>
  </si>
  <si>
    <t xml:space="preserve">BICICI                           </t>
  </si>
  <si>
    <t xml:space="preserve">BIAO-CI                          </t>
  </si>
  <si>
    <t xml:space="preserve">SIB                              </t>
  </si>
  <si>
    <t xml:space="preserve">ECOBANK                          </t>
  </si>
  <si>
    <t xml:space="preserve">BACI                             </t>
  </si>
  <si>
    <t xml:space="preserve">BOA                              </t>
  </si>
  <si>
    <t xml:space="preserve">ACCESS BANK                      </t>
  </si>
  <si>
    <t xml:space="preserve">TRESOR PUBLIC                    </t>
  </si>
  <si>
    <t xml:space="preserve">BFA                              </t>
  </si>
  <si>
    <t xml:space="preserve">UBA                              </t>
  </si>
  <si>
    <t xml:space="preserve">BNI                              </t>
  </si>
  <si>
    <t xml:space="preserve">Coopec d'appoint                 </t>
  </si>
  <si>
    <t xml:space="preserve">Compt ordinaire chez autre SFD   </t>
  </si>
  <si>
    <t xml:space="preserve">D‚pot … terme C.C de 0 … 6M au + </t>
  </si>
  <si>
    <t xml:space="preserve">D‚pot … terme C.C + de 6M … 12M+ </t>
  </si>
  <si>
    <t xml:space="preserve">D‚pot … terme C.C + de 1A … 2AN+ </t>
  </si>
  <si>
    <t xml:space="preserve">D‚pot … terme C.C + de 2A … 3AN+ </t>
  </si>
  <si>
    <t xml:space="preserve">D‚pot … term C.C + de 3A … 10AN+ </t>
  </si>
  <si>
    <t xml:space="preserve">D‚pot … term C.C de + de 10 ANS  </t>
  </si>
  <si>
    <t xml:space="preserve">Cr‚ances rattach‚es DAT C.C      </t>
  </si>
  <si>
    <t xml:space="preserve">D‚pot de garan const 0 … 6M au + </t>
  </si>
  <si>
    <t xml:space="preserve">D‚pot de garan const 6 … 12M au+ </t>
  </si>
  <si>
    <t xml:space="preserve">D‚pot de garan const 12… 24M au+ </t>
  </si>
  <si>
    <t xml:space="preserve">D‚pot de garan const 24… 36M au+ </t>
  </si>
  <si>
    <t xml:space="preserve">Cr‚ances rat/d‚pot garant const  </t>
  </si>
  <si>
    <t xml:space="preserve">Pret … - 1 an … la C.C           </t>
  </si>
  <si>
    <t xml:space="preserve">Pret … - 1 an aux SFD            </t>
  </si>
  <si>
    <t xml:space="preserve">Cr‚.rat/pret - 1an au inst finan </t>
  </si>
  <si>
    <t xml:space="preserve">Pret … terme … la C.C            </t>
  </si>
  <si>
    <t xml:space="preserve">Pret … terme au SFD              </t>
  </si>
  <si>
    <t xml:space="preserve">Cr‚.rat/pret … terme au inst fin </t>
  </si>
  <si>
    <t xml:space="preserve">Coopec satellite 1               </t>
  </si>
  <si>
    <t xml:space="preserve">Coopec satellite 2               </t>
  </si>
  <si>
    <t xml:space="preserve">Coopec satellite 3               </t>
  </si>
  <si>
    <t xml:space="preserve">Coopec satellite 4               </t>
  </si>
  <si>
    <t xml:space="preserve">Coopec satellite 5               </t>
  </si>
  <si>
    <t xml:space="preserve">Coopec satellite 6               </t>
  </si>
  <si>
    <t xml:space="preserve">Coopec satellite 7               </t>
  </si>
  <si>
    <t xml:space="preserve">Coopec satellite 8               </t>
  </si>
  <si>
    <t xml:space="preserve">Coopec satellite 9               </t>
  </si>
  <si>
    <t xml:space="preserve">Compte ordinaire des autres SFD  </t>
  </si>
  <si>
    <t xml:space="preserve">Dettes rattach‚es                </t>
  </si>
  <si>
    <t xml:space="preserve">Cr‚ances rattach‚es              </t>
  </si>
  <si>
    <t xml:space="preserve">Depot garan recu 0 … 6M+ org fin </t>
  </si>
  <si>
    <t xml:space="preserve">Depot garan recu 0 … 6M+ des SFD </t>
  </si>
  <si>
    <t xml:space="preserve">D‚p gar recu 0 … 6M+ autre I.Fin </t>
  </si>
  <si>
    <t xml:space="preserve">D‚p gar recu + 6M … 12M+ org.fin </t>
  </si>
  <si>
    <t xml:space="preserve">D‚p gar recu + 6M … 12M+ des SFD </t>
  </si>
  <si>
    <t xml:space="preserve">D‚p gar recu +6M … 12M+ autr I.F </t>
  </si>
  <si>
    <t xml:space="preserve">D‚p gar recu +1A … 2A+ organ.fin </t>
  </si>
  <si>
    <t xml:space="preserve">D‚p gar recu +1A … 2A+ des SFD   </t>
  </si>
  <si>
    <t xml:space="preserve">D‚p gar recu +1A … 2A+ aut I.fin </t>
  </si>
  <si>
    <t xml:space="preserve">D‚p gar recu +2A … 3A+ organ.fin </t>
  </si>
  <si>
    <t xml:space="preserve">D‚p gar recu +2A … 3A+ des SFD   </t>
  </si>
  <si>
    <t xml:space="preserve">D‚p gar recu +2A … 3A+ autr I.Fi </t>
  </si>
  <si>
    <t xml:space="preserve">D‚p gar recu +3A … 10A+ org.fina </t>
  </si>
  <si>
    <t xml:space="preserve">D‚p gar recu +3A … 10A+ des SFD  </t>
  </si>
  <si>
    <t xml:space="preserve">D‚p gar recu +3A … 10A+ autr I.F </t>
  </si>
  <si>
    <t xml:space="preserve">D‚p gar recu +1Oans organe finan </t>
  </si>
  <si>
    <t xml:space="preserve">D‚p gar recu +1Oans des SFD      </t>
  </si>
  <si>
    <t xml:space="preserve">D‚p gar recu +1Oans autre I.fina </t>
  </si>
  <si>
    <t xml:space="preserve">Emprunt … -1A auprŠs de la C.C   </t>
  </si>
  <si>
    <t xml:space="preserve">Dettes rattach‚es/Emprunt -1A    </t>
  </si>
  <si>
    <t xml:space="preserve">Emprunts … Terme C.C             </t>
  </si>
  <si>
    <t xml:space="preserve">Dettes rat/Empr … terme aupr C.C </t>
  </si>
  <si>
    <t xml:space="preserve">Ressource affect‚e … CT          </t>
  </si>
  <si>
    <t xml:space="preserve">Ressource affect‚e … MT          </t>
  </si>
  <si>
    <t xml:space="preserve">Ressource affect‚e … LT          </t>
  </si>
  <si>
    <t xml:space="preserve">Int‚rˆt capitalis‚               </t>
  </si>
  <si>
    <t xml:space="preserve">Prˆt immobilis‚ CT               </t>
  </si>
  <si>
    <t xml:space="preserve">Prˆt immobilis‚ MT               </t>
  </si>
  <si>
    <t xml:space="preserve">Prˆt immobilis‚ LT               </t>
  </si>
  <si>
    <t xml:space="preserve">Prˆt en souf de 0 … 3M au + CT   </t>
  </si>
  <si>
    <t xml:space="preserve">Prˆt en souf de 0 … 3M au + MT   </t>
  </si>
  <si>
    <t xml:space="preserve">Prˆt en souf de 0 … 3M au + LT   </t>
  </si>
  <si>
    <t xml:space="preserve">Prˆt en souf +3M … 6M au + CT    </t>
  </si>
  <si>
    <t xml:space="preserve">Prˆt en souf +3M … 6M au + MT    </t>
  </si>
  <si>
    <t xml:space="preserve">Prˆt en souf +3M … 6M au + LT    </t>
  </si>
  <si>
    <t xml:space="preserve">Prˆt en souf +6M … 12M au + CT   </t>
  </si>
  <si>
    <t xml:space="preserve">Prˆt en souf +6M … 12M au + MT   </t>
  </si>
  <si>
    <t xml:space="preserve">Prˆt en souf +6M … 12M au + LT   </t>
  </si>
  <si>
    <t xml:space="preserve">Prˆt en souf +12M … 24M au + CT  </t>
  </si>
  <si>
    <t xml:space="preserve">Prˆt en souf +12M … 24M au + MT  </t>
  </si>
  <si>
    <t xml:space="preserve">Prˆt en souf +12M … 24M au + LT  </t>
  </si>
  <si>
    <t xml:space="preserve">Prov/Prˆt en souf de 0 … 3M au + </t>
  </si>
  <si>
    <t xml:space="preserve">Prov/Prˆt souf de+ 3M … 6M au +  </t>
  </si>
  <si>
    <t xml:space="preserve">Prov/Prˆt souf de+ 6M … 12M au + </t>
  </si>
  <si>
    <t xml:space="preserve">Prov/Prˆt souf de+ 12M … 24M au+ </t>
  </si>
  <si>
    <t xml:space="preserve">Cr‚dits CT de 0 … 6M PP Mensuel  </t>
  </si>
  <si>
    <t xml:space="preserve">Cr‚dits CT de 0 … 6M au + consom </t>
  </si>
  <si>
    <t xml:space="preserve">Cr‚dits CT de 0 … 6M au + Afisef </t>
  </si>
  <si>
    <t xml:space="preserve">Cr‚dits CT  0 … 6M au+ Micro cre </t>
  </si>
  <si>
    <t xml:space="preserve">Cr‚dits CT 0 … 6M au + Fonction  </t>
  </si>
  <si>
    <t xml:space="preserve">Cr‚dits CT  0 … 6M au+ protocole </t>
  </si>
  <si>
    <t xml:space="preserve">Cr‚dits CT  0 … 6M au+ salari‚s  </t>
  </si>
  <si>
    <t xml:space="preserve">Cr‚dits CT  0 … 6M au+ ‚lus      </t>
  </si>
  <si>
    <t xml:space="preserve">Cr‚dit CT de +6 … 12M au + conso </t>
  </si>
  <si>
    <t xml:space="preserve">Cr‚dit CT de +6 … 12M au + Afise </t>
  </si>
  <si>
    <t xml:space="preserve">Cr‚dit CT +6 … 12M au + Mic cred </t>
  </si>
  <si>
    <t xml:space="preserve">Cr‚dit CT +6 … 12M au + Fonction </t>
  </si>
  <si>
    <t xml:space="preserve">Cr‚dit CT +6 … 12M au + Protocol </t>
  </si>
  <si>
    <t xml:space="preserve">Cr‚dit CT +6 … 12M au + Salari‚s </t>
  </si>
  <si>
    <t xml:space="preserve">Cr‚dit CT +6 … 12M au + Elus     </t>
  </si>
  <si>
    <t xml:space="preserve">Impay‚ sur cr‚dit … CT           </t>
  </si>
  <si>
    <t xml:space="preserve">Cr‚ances rattach‚es CT           </t>
  </si>
  <si>
    <t xml:space="preserve">Cr‚dits MT de + 12M … 24M consom </t>
  </si>
  <si>
    <t xml:space="preserve">Cr‚dits MT de + 12M … 24M Afisef </t>
  </si>
  <si>
    <t xml:space="preserve">Cr‚dits MT + 12M … 24M Micro cre </t>
  </si>
  <si>
    <t xml:space="preserve">Cr‚dits MT de + 12M … 24M foncti </t>
  </si>
  <si>
    <t xml:space="preserve">Cr‚dits MT + 12M … 24M Protocole </t>
  </si>
  <si>
    <t xml:space="preserve">Cr‚dits MT + 12M … 24M Salari‚s  </t>
  </si>
  <si>
    <t xml:space="preserve">Cr‚dits MT de + 12M Elus         </t>
  </si>
  <si>
    <t xml:space="preserve">Cr‚dits MT de + 12M … 24M invest </t>
  </si>
  <si>
    <t xml:space="preserve">Cr‚dits MT de + 12M … 24M habita </t>
  </si>
  <si>
    <t xml:space="preserve">Cr‚dits MT + de 24M … 36M CONSOM </t>
  </si>
  <si>
    <t xml:space="preserve">Cr‚dits MT + de 24M … 36M Afisef </t>
  </si>
  <si>
    <t xml:space="preserve">Cr‚dits MT + 24M … 36M Micro cre </t>
  </si>
  <si>
    <t xml:space="preserve">Cr‚dits MT + 24M … 36M Fonctionn </t>
  </si>
  <si>
    <t xml:space="preserve">Cr‚dits MT + 24M … 36M Protocole </t>
  </si>
  <si>
    <t xml:space="preserve">Cr‚dits MT + 24M … 36M Salari‚s  </t>
  </si>
  <si>
    <t xml:space="preserve">Cr‚dits MT + 24M … 36M Elus      </t>
  </si>
  <si>
    <t xml:space="preserve">Cr‚dits MT + 24M … 36M Invest    </t>
  </si>
  <si>
    <t xml:space="preserve">Cr‚dits MT + 24M … 36M Habitat   </t>
  </si>
  <si>
    <t xml:space="preserve">Impay‚ cr‚dits … MT              </t>
  </si>
  <si>
    <t xml:space="preserve">Cr‚ances rattach‚es MT           </t>
  </si>
  <si>
    <t xml:space="preserve">Cr‚dits … LT +36M … 120M Salari‚ </t>
  </si>
  <si>
    <t xml:space="preserve">Cr‚dits … LT +36M … 120M au +    </t>
  </si>
  <si>
    <t xml:space="preserve">Impay‚ cr‚dits … LT              </t>
  </si>
  <si>
    <t xml:space="preserve">Cr‚ances rattach‚es LT           </t>
  </si>
  <si>
    <t xml:space="preserve">Cr‚dits immobilis‚s CT           </t>
  </si>
  <si>
    <t xml:space="preserve">Cr‚dits immobilis‚s MT           </t>
  </si>
  <si>
    <t xml:space="preserve">Cr‚dits immobilis‚s LT           </t>
  </si>
  <si>
    <t xml:space="preserve">Cr.Souffrance de 0 … 3M au + CT  </t>
  </si>
  <si>
    <t xml:space="preserve">Cr.Souffrance de 0 … 3M au + MT  </t>
  </si>
  <si>
    <t xml:space="preserve">Cr.Souffrance de 0 … 3M au + LT  </t>
  </si>
  <si>
    <t xml:space="preserve">Cr.Souffrance de +3M … 6M au+ CT </t>
  </si>
  <si>
    <t xml:space="preserve">Cr.Souffrance de +3M … 6M au+ MT </t>
  </si>
  <si>
    <t xml:space="preserve">Cr.Souffrance de +3M … 6M au+ LT </t>
  </si>
  <si>
    <t xml:space="preserve">Cr.Souffrance de +6 … 12M au+ CT </t>
  </si>
  <si>
    <t xml:space="preserve">Cr.Souffrance de +6 … 12M au+ MT </t>
  </si>
  <si>
    <t xml:space="preserve">Cr.Souffrance de +6 … 12M au+ LT </t>
  </si>
  <si>
    <t xml:space="preserve">Cr.Souffranc de +12 … 24M au+ CT </t>
  </si>
  <si>
    <t xml:space="preserve">Cr.Souffranc de +12 … 24M au+ MT </t>
  </si>
  <si>
    <t xml:space="preserve">Cr.Souffranc de +12 … 24M au+ LT </t>
  </si>
  <si>
    <t xml:space="preserve">Prov/Cr.Souffrance de 0 … 3M au+ </t>
  </si>
  <si>
    <t xml:space="preserve">Prov/Cr.Souffrance +3M … 6M au+  </t>
  </si>
  <si>
    <t xml:space="preserve">Prov/Cr.Souffrance +6M … 12M au+ </t>
  </si>
  <si>
    <t xml:space="preserve">Prov/Cr.Souffranc +12M … 24M au+ </t>
  </si>
  <si>
    <t xml:space="preserve">Stock fournitures de bureau      </t>
  </si>
  <si>
    <t xml:space="preserve">Stock fournitures informatiques  </t>
  </si>
  <si>
    <t xml:space="preserve">Stock imprim‚s                   </t>
  </si>
  <si>
    <t xml:space="preserve">Prov pr d‚pr‚ des stocks de four </t>
  </si>
  <si>
    <t xml:space="preserve">Acomptes au personnel            </t>
  </si>
  <si>
    <t xml:space="preserve">Autres d‚biteurs divers          </t>
  </si>
  <si>
    <t xml:space="preserve">Autres Cr‚ances en souffrance    </t>
  </si>
  <si>
    <t xml:space="preserve">Prov. d‚pr‚ciat.d‚biteurs divers </t>
  </si>
  <si>
    <t xml:space="preserve">Fournisseurs d'exploitation      </t>
  </si>
  <si>
    <t xml:space="preserve">Fournisseurs d'investissement    </t>
  </si>
  <si>
    <t xml:space="preserve">Four d'invest-fact non parvenues </t>
  </si>
  <si>
    <t xml:space="preserve">Fournisseurs-avances &amp; acomptes  </t>
  </si>
  <si>
    <t xml:space="preserve">Impots et taxes directs          </t>
  </si>
  <si>
    <t xml:space="preserve">Impots et taxes indirects        </t>
  </si>
  <si>
    <t xml:space="preserve">Autres impots et taxes           </t>
  </si>
  <si>
    <t xml:space="preserve">Virement de revenus              </t>
  </si>
  <si>
    <t xml:space="preserve">Commission /virement de revenus  </t>
  </si>
  <si>
    <t xml:space="preserve">Fonds BIB                        </t>
  </si>
  <si>
    <t xml:space="preserve">Commission sur op‚rations BIB    </t>
  </si>
  <si>
    <t xml:space="preserve">Prime assurance solidarit‚       </t>
  </si>
  <si>
    <t xml:space="preserve">Frais de police assurance solida </t>
  </si>
  <si>
    <t xml:space="preserve">Prime assurance Emprunteur       </t>
  </si>
  <si>
    <t xml:space="preserve">Frais assurance emprunteur       </t>
  </si>
  <si>
    <t xml:space="preserve">Prime assurance maladie          </t>
  </si>
  <si>
    <t xml:space="preserve">Frais Assurance Maladie          </t>
  </si>
  <si>
    <t xml:space="preserve">Prime assurance GNA              </t>
  </si>
  <si>
    <t xml:space="preserve">Autres cr‚diteurs divers         </t>
  </si>
  <si>
    <t xml:space="preserve">Deficit de caisse … regulariser  </t>
  </si>
  <si>
    <t xml:space="preserve">Deficit sur GAB                  </t>
  </si>
  <si>
    <t xml:space="preserve">Fraude sur GAB                   </t>
  </si>
  <si>
    <t xml:space="preserve">Exc‚dent de caisse               </t>
  </si>
  <si>
    <t xml:space="preserve">Exc‚dent sur GAB                 </t>
  </si>
  <si>
    <t xml:space="preserve">Charges … repartir sur plus. exe </t>
  </si>
  <si>
    <t xml:space="preserve">Charges constat‚es d'avance      </t>
  </si>
  <si>
    <t xml:space="preserve">Comptes d'abonnement de produits </t>
  </si>
  <si>
    <t xml:space="preserve">Produits … recevoir              </t>
  </si>
  <si>
    <t xml:space="preserve">Produits constat‚s d'avance      </t>
  </si>
  <si>
    <t xml:space="preserve">Comptes d'abonnement de charges  </t>
  </si>
  <si>
    <t xml:space="preserve">Charges … payer                  </t>
  </si>
  <si>
    <t xml:space="preserve">F.M.R … reverser … la SC         </t>
  </si>
  <si>
    <t xml:space="preserve">CPD A TRAITER                    </t>
  </si>
  <si>
    <t xml:space="preserve">COTISATION APSFD                 </t>
  </si>
  <si>
    <t xml:space="preserve">Compte de liaison COOPEC         </t>
  </si>
  <si>
    <t xml:space="preserve">Op‚rations Deplac‚es             </t>
  </si>
  <si>
    <t xml:space="preserve">Commission Operations Deplacees  </t>
  </si>
  <si>
    <t xml:space="preserve">Autres op‚ratøavec la SC         </t>
  </si>
  <si>
    <t xml:space="preserve">Part sociale facultative         </t>
  </si>
  <si>
    <t xml:space="preserve">Vente cartes LEE                 </t>
  </si>
  <si>
    <t xml:space="preserve">Somme d–es … l'union/vente carte </t>
  </si>
  <si>
    <t xml:space="preserve">Somme d–es … l'union/serv carte  </t>
  </si>
  <si>
    <t xml:space="preserve">Autres sommes d–es PPS           </t>
  </si>
  <si>
    <t xml:space="preserve">Autres somm d–es personnalisateu </t>
  </si>
  <si>
    <t xml:space="preserve">Op‚rations coopec express        </t>
  </si>
  <si>
    <t xml:space="preserve">Commission coopec express        </t>
  </si>
  <si>
    <t xml:space="preserve">Op‚rations Coopec Money          </t>
  </si>
  <si>
    <t xml:space="preserve">Commissions Coopec Money         </t>
  </si>
  <si>
    <t xml:space="preserve">Droit de timbre Coopec Money     </t>
  </si>
  <si>
    <t xml:space="preserve">Transfert d'argent international </t>
  </si>
  <si>
    <t xml:space="preserve">Commissøtransfert international  </t>
  </si>
  <si>
    <t xml:space="preserve">Retrait GAB … ventiler           </t>
  </si>
  <si>
    <t xml:space="preserve">Retrait GAB nos soci‚taires      </t>
  </si>
  <si>
    <t xml:space="preserve">Retrait GAB nos soci‚t … regular </t>
  </si>
  <si>
    <t xml:space="preserve">Retrait GAB soci‚t autres coopec </t>
  </si>
  <si>
    <t xml:space="preserve">Couverture GAB … recev autr coop </t>
  </si>
  <si>
    <t xml:space="preserve">Ret GAB depl nos soc … d‚boucler </t>
  </si>
  <si>
    <t xml:space="preserve">Ret GAB depl nos soc … r‚gularis </t>
  </si>
  <si>
    <t xml:space="preserve">Part. capital Caisse Centrale    </t>
  </si>
  <si>
    <t xml:space="preserve">Autres titres de participation   </t>
  </si>
  <si>
    <t xml:space="preserve">Caution sur loyers               </t>
  </si>
  <si>
    <t xml:space="preserve">D‚p“t pour l'‚lectricit‚         </t>
  </si>
  <si>
    <t xml:space="preserve">D‚p“t pour l'eau                 </t>
  </si>
  <si>
    <t xml:space="preserve">Dep“t pour le gaz                </t>
  </si>
  <si>
    <t xml:space="preserve">Autres d‚p“ts &amp; cautø/autre op‚r </t>
  </si>
  <si>
    <t xml:space="preserve">Prov pr d‚pr‚c depots &amp; cautiont </t>
  </si>
  <si>
    <t xml:space="preserve">Am‚nagement de terrains en cours </t>
  </si>
  <si>
    <t xml:space="preserve">Batiments et installatø en cours </t>
  </si>
  <si>
    <t xml:space="preserve">Mat‚riels en cours               </t>
  </si>
  <si>
    <t xml:space="preserve">Provision pour d‚pr‚ciation      </t>
  </si>
  <si>
    <t xml:space="preserve">Frais d'‚tablissements           </t>
  </si>
  <si>
    <t xml:space="preserve">Autres immo.incorp(Brev &amp; licen) </t>
  </si>
  <si>
    <t xml:space="preserve">Amort.autr immo.incorp(brev.lic) </t>
  </si>
  <si>
    <t xml:space="preserve">Terrains                         </t>
  </si>
  <si>
    <t xml:space="preserve">Am‚nagement de bureau            </t>
  </si>
  <si>
    <t xml:space="preserve">Autres installations &amp; agencemen </t>
  </si>
  <si>
    <t xml:space="preserve">Mat‚riel et mob. bureaux         </t>
  </si>
  <si>
    <t xml:space="preserve">Mat‚riel de transport            </t>
  </si>
  <si>
    <t xml:space="preserve">Autres mat‚riels                 </t>
  </si>
  <si>
    <t xml:space="preserve">Amortissement batiment d'exploit </t>
  </si>
  <si>
    <t xml:space="preserve">Amortissement am‚nagement bureau </t>
  </si>
  <si>
    <t xml:space="preserve">Amort. agencements et install.   </t>
  </si>
  <si>
    <t xml:space="preserve">Amort.mat‚riel &amp; mob de bureau   </t>
  </si>
  <si>
    <t xml:space="preserve">Amort. du mat‚riels de transport </t>
  </si>
  <si>
    <t xml:space="preserve">Amort. des autres mat‚riels      </t>
  </si>
  <si>
    <t xml:space="preserve">Provisions pour terrains         </t>
  </si>
  <si>
    <t xml:space="preserve">Provisions des mat‚riels         </t>
  </si>
  <si>
    <t xml:space="preserve">Terrains nus hors exploitation   </t>
  </si>
  <si>
    <t xml:space="preserve">Batiment/sol propre hors exploit </t>
  </si>
  <si>
    <t xml:space="preserve">Autre install &amp; agencmt hors exp </t>
  </si>
  <si>
    <t xml:space="preserve">Amortissmt bat/sol propr hor exp </t>
  </si>
  <si>
    <t xml:space="preserve">Amor autr instal &amp; agenc hor exp </t>
  </si>
  <si>
    <t xml:space="preserve">Provision/terrains nus hors expl </t>
  </si>
  <si>
    <t xml:space="preserve">Subventø d'invest re‡ues de'etat </t>
  </si>
  <si>
    <t xml:space="preserve">Autres subventions d'investissmt </t>
  </si>
  <si>
    <t xml:space="preserve">Autr sub d'inves vir au cpt resu </t>
  </si>
  <si>
    <t xml:space="preserve">Fonds de garantie                </t>
  </si>
  <si>
    <t xml:space="preserve">Fonds d'assurance                </t>
  </si>
  <si>
    <t xml:space="preserve">Autres fonds affect‚s            </t>
  </si>
  <si>
    <t xml:space="preserve">Autres prov pr risque et charge  </t>
  </si>
  <si>
    <t xml:space="preserve">R‚serves g‚n‚rale                </t>
  </si>
  <si>
    <t xml:space="preserve">R‚serves facultatives            </t>
  </si>
  <si>
    <t xml:space="preserve">R‚serves statutaires             </t>
  </si>
  <si>
    <t xml:space="preserve">Autres r‚serves                  </t>
  </si>
  <si>
    <t xml:space="preserve">Fonds d'investissement           </t>
  </si>
  <si>
    <t xml:space="preserve">Fonds de d‚veloppement           </t>
  </si>
  <si>
    <t xml:space="preserve">Autres fonds de dotations        </t>
  </si>
  <si>
    <t xml:space="preserve">Capital souscrit appel‚ vers‚    </t>
  </si>
  <si>
    <t xml:space="preserve">Report … nouveau                 </t>
  </si>
  <si>
    <t xml:space="preserve">Ex‚dent ou d‚ficit de l'exercice </t>
  </si>
  <si>
    <t xml:space="preserve">Int‚rˆts/comptes ordinaires C.C  </t>
  </si>
  <si>
    <t xml:space="preserve">Int‚rˆts/cpts ordinaires des SFD </t>
  </si>
  <si>
    <t xml:space="preserve">Int‚rˆts/d‚p“ts de garantie re‡u </t>
  </si>
  <si>
    <t xml:space="preserve">Int‚rˆts/Emprun -1A aupre de C.C </t>
  </si>
  <si>
    <t xml:space="preserve">Int‚rˆts/Emprun a terme aupre CC </t>
  </si>
  <si>
    <t xml:space="preserve">Autres int‚rˆts                  </t>
  </si>
  <si>
    <t xml:space="preserve">Int‚rˆt servi/cpt dp“t term memb </t>
  </si>
  <si>
    <t xml:space="preserve">Int‚rˆt/livret ‚parg r‚gime sp‚c </t>
  </si>
  <si>
    <t xml:space="preserve">Autres charges/prest serv financ </t>
  </si>
  <si>
    <t xml:space="preserve">Carburants lubrifiants           </t>
  </si>
  <si>
    <t xml:space="preserve">Eau                              </t>
  </si>
  <si>
    <t xml:space="preserve">Electricit‚                      </t>
  </si>
  <si>
    <t xml:space="preserve">Autres energies                  </t>
  </si>
  <si>
    <t xml:space="preserve">Fournitures de bureau            </t>
  </si>
  <si>
    <t xml:space="preserve">Consommables informatiques       </t>
  </si>
  <si>
    <t xml:space="preserve">Imprim‚s                         </t>
  </si>
  <si>
    <t xml:space="preserve">Autres fournitures               </t>
  </si>
  <si>
    <t xml:space="preserve">Variations de stocks             </t>
  </si>
  <si>
    <t xml:space="preserve">Loyers                           </t>
  </si>
  <si>
    <t xml:space="preserve">Autres locations                 </t>
  </si>
  <si>
    <t xml:space="preserve">Entret &amp; R‚paratø mat‚ri roulant </t>
  </si>
  <si>
    <t xml:space="preserve">Entret &amp; reparat mat‚ri de burea </t>
  </si>
  <si>
    <t xml:space="preserve">Entret &amp; reparat mobili de burea </t>
  </si>
  <si>
    <t xml:space="preserve">Entret &amp; reparat materiel inform </t>
  </si>
  <si>
    <t xml:space="preserve">Assurances multirisques professi </t>
  </si>
  <si>
    <t xml:space="preserve">Assurances mat‚riels roulants    </t>
  </si>
  <si>
    <t xml:space="preserve">Autres assurances                </t>
  </si>
  <si>
    <t xml:space="preserve">Frais de formation du personnel  </t>
  </si>
  <si>
    <t xml:space="preserve">Frais de formation des membres   </t>
  </si>
  <si>
    <t xml:space="preserve">Frais de formation des ‚lus      </t>
  </si>
  <si>
    <t xml:space="preserve">Documentations &amp; abonnements     </t>
  </si>
  <si>
    <t xml:space="preserve">Gardiennage &amp; surveillance       </t>
  </si>
  <si>
    <t xml:space="preserve">Personnel detach‚                </t>
  </si>
  <si>
    <t xml:space="preserve">Articles publicitaires           </t>
  </si>
  <si>
    <t xml:space="preserve">Imprim‚s publicitaires           </t>
  </si>
  <si>
    <t xml:space="preserve">Annonce &amp; insertion publicitaire </t>
  </si>
  <si>
    <t xml:space="preserve">Relations publiques              </t>
  </si>
  <si>
    <t xml:space="preserve">Transport de fonds               </t>
  </si>
  <si>
    <t xml:space="preserve">Transport des autres biens       </t>
  </si>
  <si>
    <t xml:space="preserve">D‚placements des salari‚s        </t>
  </si>
  <si>
    <t xml:space="preserve">D‚placements des ‚lus            </t>
  </si>
  <si>
    <t xml:space="preserve">D‚menagement                     </t>
  </si>
  <si>
    <t xml:space="preserve">Autres d‚placements              </t>
  </si>
  <si>
    <t xml:space="preserve">Missions salari‚s                </t>
  </si>
  <si>
    <t xml:space="preserve">Missions ‚lus                    </t>
  </si>
  <si>
    <t xml:space="preserve">R‚ceptions et restaurations      </t>
  </si>
  <si>
    <t xml:space="preserve">Frais d'exp‚dition               </t>
  </si>
  <si>
    <t xml:space="preserve">Frais de t‚l‚phones mobiles      </t>
  </si>
  <si>
    <t xml:space="preserve">Internet &amp; transfert de donn‚es  </t>
  </si>
  <si>
    <t xml:space="preserve">Autres services ext‚rieurs       </t>
  </si>
  <si>
    <t xml:space="preserve">Perdiem des ‚lus                 </t>
  </si>
  <si>
    <t xml:space="preserve">Transport des ‚lus               </t>
  </si>
  <si>
    <t xml:space="preserve">H‚bergement des ‚lus             </t>
  </si>
  <si>
    <t xml:space="preserve">T‚l‚phone des ‚lus               </t>
  </si>
  <si>
    <t xml:space="preserve">Carburant des ‚lus               </t>
  </si>
  <si>
    <t xml:space="preserve">R‚union des ‚lus                 </t>
  </si>
  <si>
    <t xml:space="preserve">Frais d'assembl‚e generale       </t>
  </si>
  <si>
    <t xml:space="preserve">Moins value cessø/immo incor&amp;cor </t>
  </si>
  <si>
    <t xml:space="preserve">Moins val cessø/immo financiŠre  </t>
  </si>
  <si>
    <t xml:space="preserve">Dons                             </t>
  </si>
  <si>
    <t xml:space="preserve">Cotisation … la C.C (RCC)        </t>
  </si>
  <si>
    <t xml:space="preserve">Cotisatøorganisme profes (AISFD) </t>
  </si>
  <si>
    <t xml:space="preserve">Autres cotisations               </t>
  </si>
  <si>
    <t xml:space="preserve">Autr charg divers expl non finan </t>
  </si>
  <si>
    <t xml:space="preserve">Imp“ts fonciers                  </t>
  </si>
  <si>
    <t xml:space="preserve">Imp“ts indirects (TVA)           </t>
  </si>
  <si>
    <t xml:space="preserve">Droits d'enregistrmnt et timbre  </t>
  </si>
  <si>
    <t xml:space="preserve">Imp“ts &amp; taxes diverses          </t>
  </si>
  <si>
    <t xml:space="preserve">Dot. aux amort. des.immo.incorpo </t>
  </si>
  <si>
    <t xml:space="preserve">Dot. aux amort. des.immo.corpore </t>
  </si>
  <si>
    <t xml:space="preserve">Dot.amort.immo.corp hors exploit </t>
  </si>
  <si>
    <t xml:space="preserve">Dot.prov.d‚pr‚.immo inc exp\cour </t>
  </si>
  <si>
    <t xml:space="preserve">Dot.prov.d‚pr‚.immo cor exp\cour </t>
  </si>
  <si>
    <t xml:space="preserve">Dot.prov.d‚pr‚.immo incor exploi </t>
  </si>
  <si>
    <t xml:space="preserve">Dot.prov.d‚pr‚.immo corpo exploi </t>
  </si>
  <si>
    <t xml:space="preserve">Dot.prov.d‚pr‚.immo cor hors exp </t>
  </si>
  <si>
    <t xml:space="preserve">Dot.prov/cr‚ance souf 0 … 3M au+ </t>
  </si>
  <si>
    <t xml:space="preserve">Dot.prov/cr‚an souf +3M … 6M au+ </t>
  </si>
  <si>
    <t xml:space="preserve">Dot.prov/cr‚ souf +6M … 12M au+  </t>
  </si>
  <si>
    <t xml:space="preserve">Dot.prov/cr‚ souf +12M … 24M au+ </t>
  </si>
  <si>
    <t xml:space="preserve">Dot.prov pour d‚biteurs divers   </t>
  </si>
  <si>
    <t xml:space="preserve">Dot.prov pr autres elts d'actifs </t>
  </si>
  <si>
    <t xml:space="preserve">Dot.prov pour risques et charges </t>
  </si>
  <si>
    <t xml:space="preserve">Perte/cr irreco couvert par prov </t>
  </si>
  <si>
    <t xml:space="preserve">Perte/cr irrec non couverte\prov </t>
  </si>
  <si>
    <t xml:space="preserve">P‚nalit‚s &amp; amendes fisc &amp; penal </t>
  </si>
  <si>
    <t xml:space="preserve">Pertes resultant des ecart/caiss </t>
  </si>
  <si>
    <t xml:space="preserve">Autres charges exceptionnelles   </t>
  </si>
  <si>
    <t xml:space="preserve">Charges sur exercice ant‚rieurs  </t>
  </si>
  <si>
    <t xml:space="preserve">Imp“ts/exc‚.act autr qu'‚par&amp;cr‚ </t>
  </si>
  <si>
    <t xml:space="preserve">Int‚rˆts sur depot … vue C.C     </t>
  </si>
  <si>
    <t xml:space="preserve">Int‚rˆts sur depot … terme C.C   </t>
  </si>
  <si>
    <t xml:space="preserve">Int‚rˆt/depot garantie constitu‚ </t>
  </si>
  <si>
    <t xml:space="preserve">Int‚rˆt/prˆt … moins d'un An     </t>
  </si>
  <si>
    <t xml:space="preserve">Int‚rˆt/prˆt … terme             </t>
  </si>
  <si>
    <t xml:space="preserve">Int‚rˆt/compte ordinaire des SFD </t>
  </si>
  <si>
    <t xml:space="preserve">Int‚rˆt retard/cr‚d aux Inst.Fin </t>
  </si>
  <si>
    <t xml:space="preserve">Int‚rˆts sur cr‚dits … CT        </t>
  </si>
  <si>
    <t xml:space="preserve">Int‚rˆts sur cr‚dits … MT        </t>
  </si>
  <si>
    <t xml:space="preserve">Int‚rˆts sur cr‚dits … LT        </t>
  </si>
  <si>
    <t xml:space="preserve">Int‚rˆt retard/cr‚dit aux membre </t>
  </si>
  <si>
    <t xml:space="preserve">Droits d'adh‚sion                </t>
  </si>
  <si>
    <t xml:space="preserve">Contributø participative au dev  </t>
  </si>
  <si>
    <t xml:space="preserve">Commission / coopec express      </t>
  </si>
  <si>
    <t xml:space="preserve">Commissø/transf d'argent interna </t>
  </si>
  <si>
    <t xml:space="preserve">Commission ouv. dossier cr‚dit   </t>
  </si>
  <si>
    <t xml:space="preserve">Commission d'engagement          </t>
  </si>
  <si>
    <t xml:space="preserve">Commission encaissement chŠque   </t>
  </si>
  <si>
    <t xml:space="preserve">Commission sur virement salaire  </t>
  </si>
  <si>
    <t xml:space="preserve">Commission flat                  </t>
  </si>
  <si>
    <t xml:space="preserve">Commission de Rupture Cr‚dit     </t>
  </si>
  <si>
    <t xml:space="preserve">Commission / Collecte Epargne    </t>
  </si>
  <si>
    <t xml:space="preserve">Autres commissions               </t>
  </si>
  <si>
    <t xml:space="preserve">Prodt/op‚ ‚ffect pr compte tiers </t>
  </si>
  <si>
    <t xml:space="preserve">Comm abo carte platinium emetteu </t>
  </si>
  <si>
    <t xml:space="preserve">Comm abo carte or emetteur       </t>
  </si>
  <si>
    <t xml:space="preserve">Comm abo carte argent emetteur   </t>
  </si>
  <si>
    <t xml:space="preserve">Comm abo carte bronze emetteur   </t>
  </si>
  <si>
    <t xml:space="preserve">Comm abo carte salaire emetteur  </t>
  </si>
  <si>
    <t xml:space="preserve">Comm abo carte pension emetteur  </t>
  </si>
  <si>
    <t xml:space="preserve">Comm abt carte anonyme emetteur  </t>
  </si>
  <si>
    <t xml:space="preserve">Comm depannage GAB recu          </t>
  </si>
  <si>
    <t xml:space="preserve">Comm opposition carte emetteur   </t>
  </si>
  <si>
    <t xml:space="preserve">Comm refection carte emetteur    </t>
  </si>
  <si>
    <t xml:space="preserve">Comm refection code pin emetteur </t>
  </si>
  <si>
    <t xml:space="preserve">Comm modif code pin emetteur     </t>
  </si>
  <si>
    <t xml:space="preserve">Comm mise en surveil emetteur    </t>
  </si>
  <si>
    <t xml:space="preserve">Comm main lev‚e surveil emetteur </t>
  </si>
  <si>
    <t xml:space="preserve">Comm historique GAB emetteur     </t>
  </si>
  <si>
    <t xml:space="preserve">Comm solde GAB emetteur          </t>
  </si>
  <si>
    <t xml:space="preserve">Comm modif plafond emetteur      </t>
  </si>
  <si>
    <t xml:space="preserve">Comm retrait GAB emetteur        </t>
  </si>
  <si>
    <t xml:space="preserve">Comm retrait GAB acquereur       </t>
  </si>
  <si>
    <t xml:space="preserve">Comm AVS emetteur                </t>
  </si>
  <si>
    <t xml:space="preserve">Comm recharge salaire emetteur   </t>
  </si>
  <si>
    <t xml:space="preserve">Comm recharge pension emetteur   </t>
  </si>
  <si>
    <t xml:space="preserve">Comm recharge anonyme emetteur   </t>
  </si>
  <si>
    <t xml:space="preserve">Comm r‚editø pin mailler emetteu </t>
  </si>
  <si>
    <t xml:space="preserve">Comm reclam non fond‚e emetteur  </t>
  </si>
  <si>
    <t xml:space="preserve">Comm fabric exprss emetteur      </t>
  </si>
  <si>
    <t xml:space="preserve">Commission Assurance             </t>
  </si>
  <si>
    <t xml:space="preserve">Plus value cessø/immo corp&amp;incor </t>
  </si>
  <si>
    <t xml:space="preserve">Plus value cessø/immo financiŠrý </t>
  </si>
  <si>
    <t xml:space="preserve">Charges … repartir/plusieurs exo </t>
  </si>
  <si>
    <t xml:space="preserve">Autres produits divers           </t>
  </si>
  <si>
    <t xml:space="preserve">Productions immobilis‚es         </t>
  </si>
  <si>
    <t xml:space="preserve">Subventions d'exploitation       </t>
  </si>
  <si>
    <t xml:space="preserve">Reprises sur amortissments       </t>
  </si>
  <si>
    <t xml:space="preserve">Reprise de provision sur immo    </t>
  </si>
  <si>
    <t xml:space="preserve">Reprise provisø/cr‚ance en soufr </t>
  </si>
  <si>
    <t xml:space="preserve">Reprise prov d‚pr‚ autre elt act </t>
  </si>
  <si>
    <t xml:space="preserve">Reprise/prov pr risque &amp; charge  </t>
  </si>
  <si>
    <t xml:space="preserve">R‚cup‚ration/cr‚ances amorties   </t>
  </si>
  <si>
    <t xml:space="preserve">D‚dits p‚nalit‚ &amp; lib‚ral per‡us </t>
  </si>
  <si>
    <t xml:space="preserve">Subventions d'‚quilibre          </t>
  </si>
  <si>
    <t xml:space="preserve">Quote-part amortie subv.invest.  </t>
  </si>
  <si>
    <t xml:space="preserve">Prodt resultant des ‚carts/caiss </t>
  </si>
  <si>
    <t xml:space="preserve">Autres produits exceptionnels    </t>
  </si>
  <si>
    <t xml:space="preserve">Profits sur exer. ant‚rieurs     </t>
  </si>
  <si>
    <t xml:space="preserve">Valeur encssmt re‡u=&gt;membr SGBCI </t>
  </si>
  <si>
    <t xml:space="preserve">Valeur encssmt re‡u=&gt;memb BICICI </t>
  </si>
  <si>
    <t xml:space="preserve">Valeur encssmt re‡u=&gt;membr BIAO  </t>
  </si>
  <si>
    <t xml:space="preserve">Valeur encssmt re‡u=&gt;membr SIB   </t>
  </si>
  <si>
    <t xml:space="preserve">Valeur encssmt re‡u=&gt;membr ECOBA </t>
  </si>
  <si>
    <t xml:space="preserve">Valeur encssmt re‡u=&gt;membr COBAC </t>
  </si>
  <si>
    <t xml:space="preserve">Valeur encssmt re‡u=&gt;membr BOA   </t>
  </si>
  <si>
    <t xml:space="preserve">Valeur enc re‡u=&gt;membr ACCES BAN </t>
  </si>
  <si>
    <t xml:space="preserve">Valeur enc re‡u=&gt;membr BANQUE TR </t>
  </si>
  <si>
    <t xml:space="preserve">Valeur encssmt re‡u=&gt;membr BFA   </t>
  </si>
  <si>
    <t xml:space="preserve">Valeur encssmt re‡u=&gt;membr UBA   </t>
  </si>
  <si>
    <t xml:space="preserve">Valeur encssmt re‡u=&gt;membr BNI   </t>
  </si>
  <si>
    <t xml:space="preserve">Compte des memb exigibles SGBCI  </t>
  </si>
  <si>
    <t xml:space="preserve">Compte des memb exigibles BICICI </t>
  </si>
  <si>
    <t xml:space="preserve">Compte des memb exigibles BIAO   </t>
  </si>
  <si>
    <t xml:space="preserve">Compte des memb exigibles SIB    </t>
  </si>
  <si>
    <t xml:space="preserve">Compte des memb exigibles ECOBAN </t>
  </si>
  <si>
    <t xml:space="preserve">Compte des memb exigibles COBACI </t>
  </si>
  <si>
    <t xml:space="preserve">Compte des memb exigibles BOA    </t>
  </si>
  <si>
    <t xml:space="preserve">Compte memb exigibles ACCES BANK </t>
  </si>
  <si>
    <t xml:space="preserve">Compte memb exigibles BANQUE TRE </t>
  </si>
  <si>
    <t xml:space="preserve">Compte des membr exigibles BFA   </t>
  </si>
  <si>
    <t xml:space="preserve">Compte des membr exigibles UBA   </t>
  </si>
  <si>
    <t xml:space="preserve">Compte des membr exigibles BNI   </t>
  </si>
  <si>
    <t xml:space="preserve">Valeur … l'encssmt re‡u correspo </t>
  </si>
  <si>
    <t xml:space="preserve">Compte des correspondant exigibl </t>
  </si>
  <si>
    <t>LIBELLE DU COMPTE</t>
  </si>
  <si>
    <t>DEBIT</t>
  </si>
  <si>
    <t>CREDIT</t>
  </si>
  <si>
    <t xml:space="preserve">Dep“t pr le t‚l‚p,telex &amp; t‚l‚co </t>
  </si>
  <si>
    <t xml:space="preserve">Bat indust, admin &amp; comm/sol pro </t>
  </si>
  <si>
    <t xml:space="preserve">Prov bat, install tech &amp; agencmt </t>
  </si>
  <si>
    <t xml:space="preserve">Etat,sub d'inves vir au cpt resu </t>
  </si>
  <si>
    <t xml:space="preserve">Provisøpr litige, amende et pena </t>
  </si>
  <si>
    <t xml:space="preserve">Entret &amp; reparat, locaux profess </t>
  </si>
  <si>
    <t xml:space="preserve">R‚mun‚rat. indemnit‚, honoraire  </t>
  </si>
  <si>
    <t xml:space="preserve">Frais de t‚l‚phone, fixe et fax  </t>
  </si>
  <si>
    <t>NUMEROS DE COMPTE</t>
  </si>
  <si>
    <t xml:space="preserve">Cr‚dits CT 0 … 6M - FAFCI        </t>
  </si>
  <si>
    <t xml:space="preserve">Cr‚dit CT +6 … 12M - FAFCI       </t>
  </si>
  <si>
    <t xml:space="preserve">COMPTES ORDINAIRES (LES)         </t>
  </si>
  <si>
    <t xml:space="preserve">COMPTES ORDINAIRES (LEC)         </t>
  </si>
  <si>
    <t xml:space="preserve">DAT RECU +6M A 12M               </t>
  </si>
  <si>
    <t xml:space="preserve">DAT RECU +12M A 24M AU +         </t>
  </si>
  <si>
    <t xml:space="preserve">LIVRET EPARGNE PROJET (LEP)      </t>
  </si>
  <si>
    <t xml:space="preserve">LIVRET EPARGNE JEUNE (LEJ)       </t>
  </si>
  <si>
    <t xml:space="preserve">DEPOT DE GARANTIE RECU +6M A 12M </t>
  </si>
  <si>
    <t xml:space="preserve">DEPOT GARANTIE RECU +12M A 24M   </t>
  </si>
  <si>
    <t xml:space="preserve">DEPOT GARANTIE RECU +24M A 36M   </t>
  </si>
  <si>
    <t xml:space="preserve">DEPOT GARANTIE RECU +36M A 120M  </t>
  </si>
  <si>
    <t xml:space="preserve">DEPOTS A TERME DES SOCIETAIRES   </t>
  </si>
  <si>
    <t xml:space="preserve"> TOT. DEVISE XOF</t>
  </si>
  <si>
    <t xml:space="preserve">                                 </t>
  </si>
  <si>
    <t xml:space="preserve"> XOF59100</t>
  </si>
  <si>
    <t xml:space="preserve">Exc‚d. ou D‚ficit instanc approb </t>
  </si>
  <si>
    <t>ECART</t>
  </si>
  <si>
    <t>ACTIF</t>
  </si>
  <si>
    <t>PASSIF</t>
  </si>
  <si>
    <t>CHARGES</t>
  </si>
  <si>
    <t>PRODUITS</t>
  </si>
  <si>
    <t xml:space="preserve">DEPOT DE GARANTIE RECU 0M A 6M   </t>
  </si>
  <si>
    <t xml:space="preserve"> DAT RECU DE + DE 120M           </t>
  </si>
  <si>
    <t xml:space="preserve"> DEPOT GARANTIE RECU +36M A 120M </t>
  </si>
  <si>
    <t xml:space="preserve">COMMISSIONS/COOLECTE A REPARTIR  </t>
  </si>
  <si>
    <t>2 000 000</t>
  </si>
  <si>
    <t xml:space="preserve">fonds de credit                  </t>
  </si>
  <si>
    <t xml:space="preserve">Transfert de produit d exploitat </t>
  </si>
  <si>
    <t xml:space="preserve">Gardiennage et surveillance      </t>
  </si>
  <si>
    <t xml:space="preserve">Frais de dossiers                </t>
  </si>
  <si>
    <t xml:space="preserve">Autres produits divers d'exploit </t>
  </si>
  <si>
    <t>2 000</t>
  </si>
  <si>
    <t xml:space="preserve">DAT RECU +24M A 36M AU +         </t>
  </si>
  <si>
    <t>5 000</t>
  </si>
  <si>
    <t xml:space="preserve">Stocks imprim‚s                  </t>
  </si>
  <si>
    <t xml:space="preserve">Commissions/Virement de revenus  </t>
  </si>
  <si>
    <t xml:space="preserve">Prime assurance emprunteur       </t>
  </si>
  <si>
    <t>500 000</t>
  </si>
  <si>
    <t xml:space="preserve">Frais de t‚l‚phone fixe et fax   </t>
  </si>
  <si>
    <t xml:space="preserve">Op‚ration Coopec Express         </t>
  </si>
  <si>
    <t xml:space="preserve">Op‚ration Coopec Money           </t>
  </si>
  <si>
    <t>84 000</t>
  </si>
  <si>
    <t xml:space="preserve">DAT RECU 0M A 6M               </t>
  </si>
  <si>
    <t>25215000000</t>
  </si>
  <si>
    <t xml:space="preserve">DAT RECU +36M A 120M </t>
  </si>
  <si>
    <t>20 000</t>
  </si>
  <si>
    <t>400 000</t>
  </si>
  <si>
    <t xml:space="preserve">DAT RECU DE 0 A 6M AU +          </t>
  </si>
  <si>
    <t>10 000</t>
  </si>
  <si>
    <t>100 000</t>
  </si>
  <si>
    <t>2 500</t>
  </si>
  <si>
    <t>210 000</t>
  </si>
  <si>
    <t xml:space="preserve">Cr‚dits … CT de 0 … 6M FAFCI     </t>
  </si>
  <si>
    <t>21 000</t>
  </si>
  <si>
    <t xml:space="preserve">Frais de police assur solidarit‚ </t>
  </si>
  <si>
    <t xml:space="preserve">Droits de timbres Coopec Money   </t>
  </si>
  <si>
    <t>230 000</t>
  </si>
  <si>
    <t>220 000</t>
  </si>
  <si>
    <t>24 315 670</t>
  </si>
  <si>
    <t>214 912 000</t>
  </si>
  <si>
    <t>214 508 620</t>
  </si>
  <si>
    <t>24 719 050</t>
  </si>
  <si>
    <t>450 165 998</t>
  </si>
  <si>
    <t>62 485 823</t>
  </si>
  <si>
    <t>77 097 500</t>
  </si>
  <si>
    <t>435 554 321</t>
  </si>
  <si>
    <t>6 752 989</t>
  </si>
  <si>
    <t>19 599 911</t>
  </si>
  <si>
    <t>20 384 412</t>
  </si>
  <si>
    <t>5 968 488</t>
  </si>
  <si>
    <t>14 133 889</t>
  </si>
  <si>
    <t>70 475 350</t>
  </si>
  <si>
    <t>40 000 000</t>
  </si>
  <si>
    <t>44 609 239</t>
  </si>
  <si>
    <t>74 731 368</t>
  </si>
  <si>
    <t>17 513 571</t>
  </si>
  <si>
    <t>30 000 000</t>
  </si>
  <si>
    <t>62 244 939</t>
  </si>
  <si>
    <t>14 400 320</t>
  </si>
  <si>
    <t xml:space="preserve">D‚p“t … terme C.C + de 1A … 2AN+ </t>
  </si>
  <si>
    <t>200 000 000</t>
  </si>
  <si>
    <t xml:space="preserve">Emprunts … -1AN auprŠs de la C.C </t>
  </si>
  <si>
    <t>48 346 700</t>
  </si>
  <si>
    <t xml:space="preserve">Emprunts … Terme aupŠs de la C.C </t>
  </si>
  <si>
    <t>16 072 588</t>
  </si>
  <si>
    <t xml:space="preserve">Cr‚d … CT 0 … 6M Petit Pret Mens </t>
  </si>
  <si>
    <t>382 000</t>
  </si>
  <si>
    <t>17 373 000</t>
  </si>
  <si>
    <t>16 956 000</t>
  </si>
  <si>
    <t>35 000</t>
  </si>
  <si>
    <t xml:space="preserve">Cr‚dits CT de 0 … 6M au+ Consomm </t>
  </si>
  <si>
    <t>508 992</t>
  </si>
  <si>
    <t>80 000</t>
  </si>
  <si>
    <t>94 830</t>
  </si>
  <si>
    <t>494 162</t>
  </si>
  <si>
    <t xml:space="preserve">Cr‚dits CT de 0 … 6M + Fonctionm </t>
  </si>
  <si>
    <t>1 784 246</t>
  </si>
  <si>
    <t>701 957</t>
  </si>
  <si>
    <t>1 082 289</t>
  </si>
  <si>
    <t>3 302 661</t>
  </si>
  <si>
    <t>63 330</t>
  </si>
  <si>
    <t>3 239 331</t>
  </si>
  <si>
    <t>10 247 115</t>
  </si>
  <si>
    <t>2 378 259</t>
  </si>
  <si>
    <t>1 473 537</t>
  </si>
  <si>
    <t>11 151 837</t>
  </si>
  <si>
    <t>39 401</t>
  </si>
  <si>
    <t>16 968 491</t>
  </si>
  <si>
    <t>3 000 000</t>
  </si>
  <si>
    <t>3 528 155</t>
  </si>
  <si>
    <t>16 440 336</t>
  </si>
  <si>
    <t xml:space="preserve">Cr‚dit CT +6 … 12M au + FAFCI    </t>
  </si>
  <si>
    <t>25 897 531</t>
  </si>
  <si>
    <t>2 570 840</t>
  </si>
  <si>
    <t>23 326 691</t>
  </si>
  <si>
    <t xml:space="preserve">Impay‚s cr‚dit … court terme     </t>
  </si>
  <si>
    <t>2 071 055</t>
  </si>
  <si>
    <t>3 649 079</t>
  </si>
  <si>
    <t>3 596 352</t>
  </si>
  <si>
    <t>2 123 782</t>
  </si>
  <si>
    <t xml:space="preserve">Cr‚dits MT + 12M … 24M Consommat </t>
  </si>
  <si>
    <t>4 476 019</t>
  </si>
  <si>
    <t>14 875</t>
  </si>
  <si>
    <t>888 170</t>
  </si>
  <si>
    <t>3 602 724</t>
  </si>
  <si>
    <t xml:space="preserve">Cr‚dits MT + 12M … 24M Fonctionn </t>
  </si>
  <si>
    <t>13 194 998</t>
  </si>
  <si>
    <t>2 152 186</t>
  </si>
  <si>
    <t>11 042 812</t>
  </si>
  <si>
    <t xml:space="preserve">Cr‚dits MT + 12M … 24M Investiss </t>
  </si>
  <si>
    <t>15 248 950</t>
  </si>
  <si>
    <t>2 920 000</t>
  </si>
  <si>
    <t>1 865 506</t>
  </si>
  <si>
    <t>16 303 444</t>
  </si>
  <si>
    <t xml:space="preserve">Cr‚dits MT + 12M … 24M Habitats  </t>
  </si>
  <si>
    <t>10 331 818</t>
  </si>
  <si>
    <t>4 734 059</t>
  </si>
  <si>
    <t>1 057 158</t>
  </si>
  <si>
    <t>14 008 719</t>
  </si>
  <si>
    <t>2 880 952</t>
  </si>
  <si>
    <t>329 863</t>
  </si>
  <si>
    <t>2 551 089</t>
  </si>
  <si>
    <t>254 404</t>
  </si>
  <si>
    <t>766 161</t>
  </si>
  <si>
    <t>17 311</t>
  </si>
  <si>
    <t>748 850</t>
  </si>
  <si>
    <t>36 184 220</t>
  </si>
  <si>
    <t>7 000 000</t>
  </si>
  <si>
    <t>1 419 553</t>
  </si>
  <si>
    <t>41 764 667</t>
  </si>
  <si>
    <t xml:space="preserve">Impay‚s cr‚dit moyen terme       </t>
  </si>
  <si>
    <t>3 166 827</t>
  </si>
  <si>
    <t>2 450 541</t>
  </si>
  <si>
    <t>2 345 400</t>
  </si>
  <si>
    <t>3 271 968</t>
  </si>
  <si>
    <t xml:space="preserve">Cr‚dits … LT +de 36M … 120M au+  </t>
  </si>
  <si>
    <t>102 674 665</t>
  </si>
  <si>
    <t>7 630 255</t>
  </si>
  <si>
    <t>95 044 410</t>
  </si>
  <si>
    <t xml:space="preserve">Impay‚s cr‚dit long terme        </t>
  </si>
  <si>
    <t>26 248</t>
  </si>
  <si>
    <t>44 506</t>
  </si>
  <si>
    <t xml:space="preserve">Cr‚cit en souff de 0 … 3M au+ CT </t>
  </si>
  <si>
    <t>7 031 186</t>
  </si>
  <si>
    <t>8 000</t>
  </si>
  <si>
    <t>7 023 186</t>
  </si>
  <si>
    <t xml:space="preserve">Cr‚dit en souff de 0 … 3M au+ MT </t>
  </si>
  <si>
    <t>9 538 946</t>
  </si>
  <si>
    <t>7 283 425</t>
  </si>
  <si>
    <t>6 183 984</t>
  </si>
  <si>
    <t>10 638 387</t>
  </si>
  <si>
    <t xml:space="preserve">Cr‚dit en souff de 0 … 3M au+ LT </t>
  </si>
  <si>
    <t>252 581</t>
  </si>
  <si>
    <t>297 087</t>
  </si>
  <si>
    <t xml:space="preserve">Cr‚dit souff +de 3M … 6M au+ CT  </t>
  </si>
  <si>
    <t>119 700</t>
  </si>
  <si>
    <t xml:space="preserve">Cr‚dit souff +de 6M … 12M au+ MT </t>
  </si>
  <si>
    <t>11 671 251</t>
  </si>
  <si>
    <t xml:space="preserve">Cr‚dit souff +de 12M … 24M + CT  </t>
  </si>
  <si>
    <t>7 066 634</t>
  </si>
  <si>
    <t xml:space="preserve">Prov/cr‚dit souff + 3M … 6M au+  </t>
  </si>
  <si>
    <t>38 280</t>
  </si>
  <si>
    <t xml:space="preserve">Prov/cr‚dit souff + 6M … 12M +   </t>
  </si>
  <si>
    <t>8 761 931</t>
  </si>
  <si>
    <t>5 901 634</t>
  </si>
  <si>
    <t xml:space="preserve">Stocks fournitures informatique  </t>
  </si>
  <si>
    <t>40 000</t>
  </si>
  <si>
    <t>193 929</t>
  </si>
  <si>
    <t>15 294 841</t>
  </si>
  <si>
    <t>15 194 841</t>
  </si>
  <si>
    <t>15 240 097</t>
  </si>
  <si>
    <t>57 497 848</t>
  </si>
  <si>
    <t>59 186 530</t>
  </si>
  <si>
    <t>58 389 848</t>
  </si>
  <si>
    <t>58 294 530</t>
  </si>
  <si>
    <t>2 846 000</t>
  </si>
  <si>
    <t>698 000</t>
  </si>
  <si>
    <t>3 544 000</t>
  </si>
  <si>
    <t>12 523 870</t>
  </si>
  <si>
    <t>180 250</t>
  </si>
  <si>
    <t>905 190</t>
  </si>
  <si>
    <t>13 248 810</t>
  </si>
  <si>
    <t>200 000</t>
  </si>
  <si>
    <t>221 000</t>
  </si>
  <si>
    <t>62 846</t>
  </si>
  <si>
    <t>319 339</t>
  </si>
  <si>
    <t>256 493</t>
  </si>
  <si>
    <t>126 055</t>
  </si>
  <si>
    <t>13 131</t>
  </si>
  <si>
    <t>139 186</t>
  </si>
  <si>
    <t>1 486 500</t>
  </si>
  <si>
    <t>37 000</t>
  </si>
  <si>
    <t>200 500</t>
  </si>
  <si>
    <t>1 650 000</t>
  </si>
  <si>
    <t>1 734 893</t>
  </si>
  <si>
    <t>1 284 846</t>
  </si>
  <si>
    <t>450 047</t>
  </si>
  <si>
    <t xml:space="preserve">F.M.R A REVERSER                 </t>
  </si>
  <si>
    <t>260 551</t>
  </si>
  <si>
    <t>21 300</t>
  </si>
  <si>
    <t>281 851</t>
  </si>
  <si>
    <t>14 349 600</t>
  </si>
  <si>
    <t>1 528 600</t>
  </si>
  <si>
    <t>15 878 200</t>
  </si>
  <si>
    <t>3 300</t>
  </si>
  <si>
    <t xml:space="preserve">Commissions/Operations D‚plac‚es </t>
  </si>
  <si>
    <t>91 000</t>
  </si>
  <si>
    <t>3 000</t>
  </si>
  <si>
    <t>94 000</t>
  </si>
  <si>
    <t xml:space="preserve">Autres op‚rations avec la SC     </t>
  </si>
  <si>
    <t>434 500</t>
  </si>
  <si>
    <t>4 200</t>
  </si>
  <si>
    <t>2 250</t>
  </si>
  <si>
    <t>3 195</t>
  </si>
  <si>
    <t>7 000</t>
  </si>
  <si>
    <t>870 210</t>
  </si>
  <si>
    <t xml:space="preserve">Commissions/Coopec Express       </t>
  </si>
  <si>
    <t>251 200</t>
  </si>
  <si>
    <t>4 971 600</t>
  </si>
  <si>
    <t>1 064 400</t>
  </si>
  <si>
    <t>6 036 000</t>
  </si>
  <si>
    <t>630 750</t>
  </si>
  <si>
    <t>14 000</t>
  </si>
  <si>
    <t>485 000</t>
  </si>
  <si>
    <t xml:space="preserve">Titre de particpation C.Centrale </t>
  </si>
  <si>
    <t>606 365</t>
  </si>
  <si>
    <t>1 773 288</t>
  </si>
  <si>
    <t xml:space="preserve">Aut immo incor(Brevet &amp; licence) </t>
  </si>
  <si>
    <t>5 096 691</t>
  </si>
  <si>
    <t xml:space="preserve">Amort.aut.immo.inc(brevet &amp; lice </t>
  </si>
  <si>
    <t>4 653 271</t>
  </si>
  <si>
    <t xml:space="preserve">Autres installatø &amp; agencements  </t>
  </si>
  <si>
    <t>51 678 546</t>
  </si>
  <si>
    <t>304 312</t>
  </si>
  <si>
    <t>51 982 858</t>
  </si>
  <si>
    <t xml:space="preserve">Mat‚riels et mobiliers de bureau </t>
  </si>
  <si>
    <t>11 987 640</t>
  </si>
  <si>
    <t>3 917 523</t>
  </si>
  <si>
    <t>15 764 060</t>
  </si>
  <si>
    <t xml:space="preserve">Amortissmt install. &amp; agencement </t>
  </si>
  <si>
    <t>49 253 203</t>
  </si>
  <si>
    <t xml:space="preserve">Amort. mat‚riels mobiliers bur.  </t>
  </si>
  <si>
    <t>11 987 633</t>
  </si>
  <si>
    <t xml:space="preserve">Amort. mat‚riels de transport    </t>
  </si>
  <si>
    <t>3 691 909</t>
  </si>
  <si>
    <t xml:space="preserve">Amortissment des autres mat‚riel </t>
  </si>
  <si>
    <t>14 984 885</t>
  </si>
  <si>
    <t xml:space="preserve">Subventø investi. re‡u de l'Etat </t>
  </si>
  <si>
    <t>225 612</t>
  </si>
  <si>
    <t xml:space="preserve">R‚serves g‚n‚rales               </t>
  </si>
  <si>
    <t>29 994 772</t>
  </si>
  <si>
    <t xml:space="preserve">R‚serve statutaire               </t>
  </si>
  <si>
    <t>69 019 187</t>
  </si>
  <si>
    <t>1 741 492</t>
  </si>
  <si>
    <t>21 128 712</t>
  </si>
  <si>
    <t>49 448 753</t>
  </si>
  <si>
    <t xml:space="preserve">Part Sociale Facultative         </t>
  </si>
  <si>
    <t>5 690 000</t>
  </si>
  <si>
    <t>31 332 000</t>
  </si>
  <si>
    <t>108 000</t>
  </si>
  <si>
    <t>31 440 000</t>
  </si>
  <si>
    <t>175 000</t>
  </si>
  <si>
    <t xml:space="preserve">Aut chges/prestatø Sces finacier </t>
  </si>
  <si>
    <t>489 357</t>
  </si>
  <si>
    <t>110 000</t>
  </si>
  <si>
    <t>120 000</t>
  </si>
  <si>
    <t>14 072</t>
  </si>
  <si>
    <t>1 467 194</t>
  </si>
  <si>
    <t>195 710</t>
  </si>
  <si>
    <t>78 250</t>
  </si>
  <si>
    <t>273 960</t>
  </si>
  <si>
    <t xml:space="preserve">Fournitures informatiques        </t>
  </si>
  <si>
    <t>1 373 307</t>
  </si>
  <si>
    <t>134 000</t>
  </si>
  <si>
    <t>1 507 307</t>
  </si>
  <si>
    <t>160 274</t>
  </si>
  <si>
    <t>8 250</t>
  </si>
  <si>
    <t>82 500</t>
  </si>
  <si>
    <t>90 750</t>
  </si>
  <si>
    <t xml:space="preserve">Loyer                            </t>
  </si>
  <si>
    <t>359 450</t>
  </si>
  <si>
    <t>859 450</t>
  </si>
  <si>
    <t xml:space="preserve">Entret &amp; r‚paratø,locaux profess </t>
  </si>
  <si>
    <t>1 337 568</t>
  </si>
  <si>
    <t>174 400</t>
  </si>
  <si>
    <t>1 511 968</t>
  </si>
  <si>
    <t xml:space="preserve">Entret &amp; r‚para,materiel roulant </t>
  </si>
  <si>
    <t>68 500</t>
  </si>
  <si>
    <t>31 100</t>
  </si>
  <si>
    <t>99 600</t>
  </si>
  <si>
    <t>426 100</t>
  </si>
  <si>
    <t>227 500</t>
  </si>
  <si>
    <t>653 600</t>
  </si>
  <si>
    <t>1 740 000</t>
  </si>
  <si>
    <t>1 970 000</t>
  </si>
  <si>
    <t xml:space="preserve">R‚mun‚rat. intermed. &amp; honoraire </t>
  </si>
  <si>
    <t>218 100</t>
  </si>
  <si>
    <t>184 500</t>
  </si>
  <si>
    <t>189 500</t>
  </si>
  <si>
    <t>396 000</t>
  </si>
  <si>
    <t>436 000</t>
  </si>
  <si>
    <t>153 500</t>
  </si>
  <si>
    <t>160 500</t>
  </si>
  <si>
    <t xml:space="preserve">D‚placement des Elus             </t>
  </si>
  <si>
    <t>12 000</t>
  </si>
  <si>
    <t>813 500</t>
  </si>
  <si>
    <t>471 500</t>
  </si>
  <si>
    <t>60 500</t>
  </si>
  <si>
    <t>532 000</t>
  </si>
  <si>
    <t>14 759</t>
  </si>
  <si>
    <t>403 029</t>
  </si>
  <si>
    <t>408 029</t>
  </si>
  <si>
    <t>274 000</t>
  </si>
  <si>
    <t>311 000</t>
  </si>
  <si>
    <t xml:space="preserve">Internet et transfert de donn‚es </t>
  </si>
  <si>
    <t>324 743</t>
  </si>
  <si>
    <t>327 243</t>
  </si>
  <si>
    <t>211 000</t>
  </si>
  <si>
    <t>231 000</t>
  </si>
  <si>
    <t>30 000</t>
  </si>
  <si>
    <t>240 000</t>
  </si>
  <si>
    <t>201 400</t>
  </si>
  <si>
    <t>215 400</t>
  </si>
  <si>
    <t xml:space="preserve">Frais d'Assembl‚e G‚n‚rale       </t>
  </si>
  <si>
    <t>588 000</t>
  </si>
  <si>
    <t>234 450</t>
  </si>
  <si>
    <t>234 000</t>
  </si>
  <si>
    <t>455 363</t>
  </si>
  <si>
    <t xml:space="preserve">Int‚rˆts/cr‚dits … Court Terme   </t>
  </si>
  <si>
    <t>17 615 848</t>
  </si>
  <si>
    <t>280 003</t>
  </si>
  <si>
    <t>2 619 502</t>
  </si>
  <si>
    <t>19 955 347</t>
  </si>
  <si>
    <t xml:space="preserve">Int‚rˆts/cr‚dits … Moyen Terme   </t>
  </si>
  <si>
    <t>14 570 958</t>
  </si>
  <si>
    <t>453 115</t>
  </si>
  <si>
    <t>2 285 558</t>
  </si>
  <si>
    <t>16 403 401</t>
  </si>
  <si>
    <t xml:space="preserve">Int‚rˆts/cr‚dits … Long Terme    </t>
  </si>
  <si>
    <t>11 021 470</t>
  </si>
  <si>
    <t>18 769</t>
  </si>
  <si>
    <t>1 638 383</t>
  </si>
  <si>
    <t>12 641 084</t>
  </si>
  <si>
    <t>1 716 000</t>
  </si>
  <si>
    <t>54 000</t>
  </si>
  <si>
    <t>1 770 000</t>
  </si>
  <si>
    <t>1 265 000</t>
  </si>
  <si>
    <t>365 000</t>
  </si>
  <si>
    <t>1 630 000</t>
  </si>
  <si>
    <t>1 900 000</t>
  </si>
  <si>
    <t>401 400</t>
  </si>
  <si>
    <t>2 301 400</t>
  </si>
  <si>
    <t>376 200</t>
  </si>
  <si>
    <t xml:space="preserve">Autres Commissions               </t>
  </si>
  <si>
    <t>3 139 000</t>
  </si>
  <si>
    <t>177 000</t>
  </si>
  <si>
    <t>3 313 500</t>
  </si>
  <si>
    <t>2 800</t>
  </si>
  <si>
    <t>1 039 725</t>
  </si>
  <si>
    <t>1 045 005</t>
  </si>
  <si>
    <t>2 084 730</t>
  </si>
  <si>
    <t>474 000</t>
  </si>
  <si>
    <t>385 108</t>
  </si>
  <si>
    <t>18 435</t>
  </si>
  <si>
    <t>403 543</t>
  </si>
  <si>
    <t xml:space="preserve"> 25121100000</t>
  </si>
  <si>
    <t xml:space="preserve">D‚pots … vue des membres (LES)   </t>
  </si>
  <si>
    <t>3 343 954</t>
  </si>
  <si>
    <t>568 330 324</t>
  </si>
  <si>
    <t>233 919 702</t>
  </si>
  <si>
    <t>226 691 065</t>
  </si>
  <si>
    <t>4 204 378</t>
  </si>
  <si>
    <t>561 962 111</t>
  </si>
  <si>
    <t xml:space="preserve"> 25121200000</t>
  </si>
  <si>
    <t xml:space="preserve">LIVRET D'EPARGNE CREDIT (LEC)    </t>
  </si>
  <si>
    <t>330 400</t>
  </si>
  <si>
    <t xml:space="preserve"> 25211000000</t>
  </si>
  <si>
    <t xml:space="preserve"> 25212000000</t>
  </si>
  <si>
    <t xml:space="preserve">DAT RECU +6M A 12M AU PLUS       </t>
  </si>
  <si>
    <t>1 136 040</t>
  </si>
  <si>
    <t xml:space="preserve"> 25311100000</t>
  </si>
  <si>
    <t>96 936 858</t>
  </si>
  <si>
    <t>2 467 804</t>
  </si>
  <si>
    <t>4 791 804</t>
  </si>
  <si>
    <t>99 260 858</t>
  </si>
  <si>
    <t xml:space="preserve"> 25311200000</t>
  </si>
  <si>
    <t>962 123</t>
  </si>
  <si>
    <t>972 123</t>
  </si>
  <si>
    <t xml:space="preserve"> 25451000000</t>
  </si>
  <si>
    <t>5 322 000</t>
  </si>
  <si>
    <t>484 000</t>
  </si>
  <si>
    <t>5 586 000</t>
  </si>
  <si>
    <t xml:space="preserve"> 25452000000</t>
  </si>
  <si>
    <t>28 741 700</t>
  </si>
  <si>
    <t>1 537 000</t>
  </si>
  <si>
    <t>2 595 000</t>
  </si>
  <si>
    <t>29 799 700</t>
  </si>
  <si>
    <t xml:space="preserve"> 25453000000</t>
  </si>
  <si>
    <t>30 467 400</t>
  </si>
  <si>
    <t>2 633 000</t>
  </si>
  <si>
    <t>620 000</t>
  </si>
  <si>
    <t>74 000</t>
  </si>
  <si>
    <t>28 528 400</t>
  </si>
  <si>
    <t xml:space="preserve"> 25454000000</t>
  </si>
  <si>
    <t>4 132 000</t>
  </si>
  <si>
    <t>3 932 000</t>
  </si>
  <si>
    <t xml:space="preserve"> 25455000000</t>
  </si>
  <si>
    <t>15 387 500</t>
  </si>
  <si>
    <t>31 000</t>
  </si>
  <si>
    <t>15 418 500</t>
  </si>
  <si>
    <t xml:space="preserve"> 39500000000</t>
  </si>
  <si>
    <t>1 258 806 640</t>
  </si>
  <si>
    <t>741 526 336</t>
  </si>
  <si>
    <t>1 263 707 441</t>
  </si>
</sst>
</file>

<file path=xl/styles.xml><?xml version="1.0" encoding="utf-8"?>
<styleSheet xmlns="http://schemas.openxmlformats.org/spreadsheetml/2006/main">
  <fonts count="20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0"/>
      <color theme="1"/>
      <name val="Century Gothic"/>
      <family val="2"/>
    </font>
    <font>
      <b/>
      <i/>
      <sz val="11"/>
      <color theme="1"/>
      <name val="Adobe Fan Heiti Std B"/>
      <family val="2"/>
      <charset val="128"/>
    </font>
  </fonts>
  <fills count="37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rgb="FF92D050"/>
        <bgColor indexed="64"/>
      </patternFill>
    </fill>
  </fills>
  <borders count="10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4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  <xf numFmtId="0" fontId="1" fillId="0" borderId="0"/>
    <xf numFmtId="0" fontId="1" fillId="0" borderId="0"/>
  </cellStyleXfs>
  <cellXfs count="23">
    <xf numFmtId="0" fontId="0" fillId="0" borderId="0" xfId="0"/>
    <xf numFmtId="49" fontId="18" fillId="0" borderId="0" xfId="0" applyNumberFormat="1" applyFont="1" applyFill="1" applyBorder="1" applyAlignment="1">
      <alignment horizontal="center" wrapText="1"/>
    </xf>
    <xf numFmtId="49" fontId="18" fillId="0" borderId="0" xfId="0" applyNumberFormat="1" applyFont="1" applyFill="1" applyBorder="1" applyAlignment="1">
      <alignment horizontal="center"/>
    </xf>
    <xf numFmtId="0" fontId="0" fillId="0" borderId="0" xfId="0"/>
    <xf numFmtId="49" fontId="0" fillId="34" borderId="0" xfId="0" applyNumberFormat="1" applyFill="1"/>
    <xf numFmtId="49" fontId="0" fillId="33" borderId="0" xfId="0" applyNumberFormat="1" applyFill="1"/>
    <xf numFmtId="0" fontId="0" fillId="0" borderId="0" xfId="0" applyNumberFormat="1"/>
    <xf numFmtId="0" fontId="16" fillId="0" borderId="0" xfId="0" applyNumberFormat="1" applyFont="1" applyAlignment="1">
      <alignment horizontal="center" vertical="center"/>
    </xf>
    <xf numFmtId="3" fontId="18" fillId="0" borderId="0" xfId="0" applyNumberFormat="1" applyFont="1" applyFill="1" applyBorder="1" applyAlignment="1">
      <alignment horizontal="center"/>
    </xf>
    <xf numFmtId="3" fontId="0" fillId="34" borderId="0" xfId="0" applyNumberFormat="1" applyFill="1"/>
    <xf numFmtId="3" fontId="0" fillId="33" borderId="0" xfId="0" applyNumberFormat="1" applyFill="1"/>
    <xf numFmtId="49" fontId="0" fillId="0" borderId="0" xfId="0" applyNumberFormat="1"/>
    <xf numFmtId="3" fontId="0" fillId="0" borderId="0" xfId="0" applyNumberFormat="1"/>
    <xf numFmtId="0" fontId="0" fillId="0" borderId="0" xfId="0"/>
    <xf numFmtId="49" fontId="0" fillId="0" borderId="0" xfId="0" applyNumberFormat="1"/>
    <xf numFmtId="0" fontId="0" fillId="0" borderId="0" xfId="0"/>
    <xf numFmtId="49" fontId="0" fillId="35" borderId="0" xfId="0" applyNumberFormat="1" applyFill="1"/>
    <xf numFmtId="49" fontId="0" fillId="36" borderId="0" xfId="0" applyNumberFormat="1" applyFill="1"/>
    <xf numFmtId="3" fontId="0" fillId="35" borderId="0" xfId="0" applyNumberFormat="1" applyFill="1"/>
    <xf numFmtId="3" fontId="0" fillId="36" borderId="0" xfId="0" applyNumberFormat="1" applyFill="1"/>
    <xf numFmtId="3" fontId="16" fillId="0" borderId="0" xfId="0" applyNumberFormat="1" applyFont="1"/>
    <xf numFmtId="49" fontId="19" fillId="0" borderId="0" xfId="0" applyNumberFormat="1" applyFont="1"/>
    <xf numFmtId="49" fontId="16" fillId="0" borderId="0" xfId="0" applyNumberFormat="1" applyFont="1"/>
  </cellXfs>
  <cellStyles count="44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Normal 2" xfId="43"/>
    <cellStyle name="Normal 3" xfId="42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4"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2:G527"/>
  <sheetViews>
    <sheetView workbookViewId="0">
      <pane ySplit="2" topLeftCell="A3" activePane="bottomLeft" state="frozen"/>
      <selection pane="bottomLeft" activeCell="D4" sqref="D4"/>
    </sheetView>
  </sheetViews>
  <sheetFormatPr baseColWidth="10" defaultRowHeight="15"/>
  <cols>
    <col min="1" max="1" width="19.42578125" style="11" customWidth="1"/>
    <col min="2" max="2" width="35.140625" style="11" bestFit="1" customWidth="1"/>
    <col min="3" max="3" width="35.140625" style="12" customWidth="1"/>
    <col min="4" max="4" width="12" bestFit="1" customWidth="1"/>
    <col min="7" max="7" width="14.28515625" bestFit="1" customWidth="1"/>
  </cols>
  <sheetData>
    <row r="2" spans="1:7" ht="24" customHeight="1">
      <c r="A2" s="1" t="s">
        <v>1</v>
      </c>
      <c r="B2" s="2" t="s">
        <v>0</v>
      </c>
      <c r="C2" s="8"/>
    </row>
    <row r="3" spans="1:7">
      <c r="A3" s="5">
        <v>10110100000</v>
      </c>
      <c r="B3" s="14" t="s">
        <v>2</v>
      </c>
      <c r="D3" t="e">
        <f>+VLOOKUP(A3,'1'!$A$2:$K$542,11,FALSE)</f>
        <v>#N/A</v>
      </c>
      <c r="G3" s="12"/>
    </row>
    <row r="4" spans="1:7">
      <c r="A4" s="5">
        <v>10110200000</v>
      </c>
      <c r="B4" s="14" t="s">
        <v>3</v>
      </c>
      <c r="D4" s="15" t="e">
        <f>+VLOOKUP(A4,'1'!$A$2:$K$542,11,FALSE)</f>
        <v>#N/A</v>
      </c>
      <c r="G4" s="12"/>
    </row>
    <row r="5" spans="1:7">
      <c r="A5" s="5">
        <v>10110300000</v>
      </c>
      <c r="B5" s="14" t="s">
        <v>4</v>
      </c>
      <c r="D5" s="15" t="e">
        <f>+VLOOKUP(A5,'1'!$A$2:$K$542,11,FALSE)</f>
        <v>#N/A</v>
      </c>
      <c r="G5" s="12"/>
    </row>
    <row r="6" spans="1:7">
      <c r="A6" s="5">
        <v>10110400000</v>
      </c>
      <c r="B6" s="14" t="s">
        <v>5</v>
      </c>
      <c r="D6" s="15" t="e">
        <f>+VLOOKUP(A6,'1'!$A$2:$K$542,11,FALSE)</f>
        <v>#N/A</v>
      </c>
      <c r="G6" s="12"/>
    </row>
    <row r="7" spans="1:7">
      <c r="A7" s="5">
        <v>10110500000</v>
      </c>
      <c r="B7" s="14" t="s">
        <v>6</v>
      </c>
      <c r="D7" s="15" t="e">
        <f>+VLOOKUP(A7,'1'!$A$2:$K$542,11,FALSE)</f>
        <v>#N/A</v>
      </c>
      <c r="G7" s="12"/>
    </row>
    <row r="8" spans="1:7">
      <c r="A8" s="5">
        <v>10110600000</v>
      </c>
      <c r="B8" s="14" t="s">
        <v>7</v>
      </c>
      <c r="D8" s="15" t="e">
        <f>+VLOOKUP(A8,'1'!$A$2:$K$542,11,FALSE)</f>
        <v>#N/A</v>
      </c>
      <c r="G8" s="12"/>
    </row>
    <row r="9" spans="1:7">
      <c r="A9" s="5">
        <v>10110700000</v>
      </c>
      <c r="B9" s="14" t="s">
        <v>8</v>
      </c>
      <c r="D9" s="15" t="e">
        <f>+VLOOKUP(A9,'1'!$A$2:$K$542,11,FALSE)</f>
        <v>#N/A</v>
      </c>
      <c r="G9" s="12"/>
    </row>
    <row r="10" spans="1:7">
      <c r="A10" s="5">
        <v>10110800000</v>
      </c>
      <c r="B10" s="14" t="s">
        <v>9</v>
      </c>
      <c r="D10" s="15" t="e">
        <f>+VLOOKUP(A10,'1'!$A$2:$K$542,11,FALSE)</f>
        <v>#N/A</v>
      </c>
      <c r="G10" s="12"/>
    </row>
    <row r="11" spans="1:7">
      <c r="A11" s="5">
        <v>10110900000</v>
      </c>
      <c r="B11" s="14" t="s">
        <v>10</v>
      </c>
      <c r="D11" s="15" t="e">
        <f>+VLOOKUP(A11,'1'!$A$2:$K$542,11,FALSE)</f>
        <v>#N/A</v>
      </c>
      <c r="G11" s="12"/>
    </row>
    <row r="12" spans="1:7">
      <c r="A12" s="5">
        <v>10111000000</v>
      </c>
      <c r="B12" s="14" t="s">
        <v>11</v>
      </c>
      <c r="D12" s="15" t="e">
        <f>+VLOOKUP(A12,'1'!$A$2:$K$542,11,FALSE)</f>
        <v>#N/A</v>
      </c>
      <c r="G12" s="12"/>
    </row>
    <row r="13" spans="1:7">
      <c r="A13" s="5">
        <v>10111100000</v>
      </c>
      <c r="B13" s="14" t="s">
        <v>12</v>
      </c>
      <c r="D13" s="15" t="e">
        <f>+VLOOKUP(A13,'1'!$A$2:$K$542,11,FALSE)</f>
        <v>#N/A</v>
      </c>
      <c r="G13" s="12"/>
    </row>
    <row r="14" spans="1:7">
      <c r="A14" s="5">
        <v>10111200000</v>
      </c>
      <c r="B14" s="14" t="s">
        <v>13</v>
      </c>
      <c r="D14" s="15" t="e">
        <f>+VLOOKUP(A14,'1'!$A$2:$K$542,11,FALSE)</f>
        <v>#N/A</v>
      </c>
      <c r="G14" s="12"/>
    </row>
    <row r="15" spans="1:7">
      <c r="A15" s="5">
        <v>10111300000</v>
      </c>
      <c r="B15" s="14" t="s">
        <v>14</v>
      </c>
      <c r="D15" s="15" t="e">
        <f>+VLOOKUP(A15,'1'!$A$2:$K$542,11,FALSE)</f>
        <v>#N/A</v>
      </c>
      <c r="G15" s="12"/>
    </row>
    <row r="16" spans="1:7">
      <c r="A16" s="5">
        <v>10111400000</v>
      </c>
      <c r="B16" s="14" t="s">
        <v>15</v>
      </c>
      <c r="D16" s="15" t="e">
        <f>+VLOOKUP(A16,'1'!$A$2:$K$542,11,FALSE)</f>
        <v>#N/A</v>
      </c>
      <c r="G16" s="12"/>
    </row>
    <row r="17" spans="1:7">
      <c r="A17" s="5">
        <v>10111500000</v>
      </c>
      <c r="B17" s="14" t="s">
        <v>16</v>
      </c>
      <c r="D17" s="15" t="e">
        <f>+VLOOKUP(A17,'1'!$A$2:$K$542,11,FALSE)</f>
        <v>#N/A</v>
      </c>
      <c r="G17" s="12"/>
    </row>
    <row r="18" spans="1:7">
      <c r="A18" s="5">
        <v>10111600000</v>
      </c>
      <c r="B18" s="14" t="s">
        <v>17</v>
      </c>
      <c r="D18" s="15" t="e">
        <f>+VLOOKUP(A18,'1'!$A$2:$K$542,11,FALSE)</f>
        <v>#N/A</v>
      </c>
      <c r="G18" s="12"/>
    </row>
    <row r="19" spans="1:7">
      <c r="A19" s="5">
        <v>10111700000</v>
      </c>
      <c r="B19" s="14" t="s">
        <v>18</v>
      </c>
      <c r="D19" s="15" t="e">
        <f>+VLOOKUP(A19,'1'!$A$2:$K$542,11,FALSE)</f>
        <v>#N/A</v>
      </c>
      <c r="G19" s="12"/>
    </row>
    <row r="20" spans="1:7">
      <c r="A20" s="5">
        <v>10111800000</v>
      </c>
      <c r="B20" s="14" t="s">
        <v>19</v>
      </c>
      <c r="D20" s="15" t="e">
        <f>+VLOOKUP(A20,'1'!$A$2:$K$542,11,FALSE)</f>
        <v>#N/A</v>
      </c>
      <c r="G20" s="12"/>
    </row>
    <row r="21" spans="1:7">
      <c r="A21" s="5">
        <v>10111900000</v>
      </c>
      <c r="B21" s="14" t="s">
        <v>20</v>
      </c>
      <c r="D21" s="15" t="e">
        <f>+VLOOKUP(A21,'1'!$A$2:$K$542,11,FALSE)</f>
        <v>#N/A</v>
      </c>
      <c r="G21" s="12"/>
    </row>
    <row r="22" spans="1:7">
      <c r="A22" s="5">
        <v>10112000000</v>
      </c>
      <c r="B22" s="11" t="s">
        <v>21</v>
      </c>
      <c r="D22" s="15">
        <f>+VLOOKUP(A22,'1'!$A$2:$K$542,11,FALSE)</f>
        <v>-24719050</v>
      </c>
      <c r="G22" s="12"/>
    </row>
    <row r="23" spans="1:7">
      <c r="A23" s="5">
        <v>10112100000</v>
      </c>
      <c r="B23" s="14" t="s">
        <v>22</v>
      </c>
      <c r="D23" s="15" t="e">
        <f>+VLOOKUP(A23,'1'!$A$2:$K$542,11,FALSE)</f>
        <v>#N/A</v>
      </c>
      <c r="G23" s="12"/>
    </row>
    <row r="24" spans="1:7">
      <c r="A24" s="5">
        <v>10112200000</v>
      </c>
      <c r="B24" s="14" t="s">
        <v>23</v>
      </c>
      <c r="D24" s="15" t="e">
        <f>+VLOOKUP(A24,'1'!$A$2:$K$542,11,FALSE)</f>
        <v>#N/A</v>
      </c>
      <c r="E24" s="12"/>
      <c r="G24" s="12"/>
    </row>
    <row r="25" spans="1:7">
      <c r="A25" s="5">
        <v>10112300000</v>
      </c>
      <c r="B25" s="14" t="s">
        <v>24</v>
      </c>
      <c r="D25" s="15" t="e">
        <f>+VLOOKUP(A25,'1'!$A$2:$K$542,11,FALSE)</f>
        <v>#N/A</v>
      </c>
      <c r="G25" s="12"/>
    </row>
    <row r="26" spans="1:7">
      <c r="A26" s="5">
        <v>10119000000</v>
      </c>
      <c r="B26" s="14" t="s">
        <v>25</v>
      </c>
      <c r="D26" s="15" t="e">
        <f>+VLOOKUP(A26,'1'!$A$2:$K$542,11,FALSE)</f>
        <v>#N/A</v>
      </c>
      <c r="G26" s="12"/>
    </row>
    <row r="27" spans="1:7">
      <c r="A27" s="5">
        <v>11112100000</v>
      </c>
      <c r="B27" s="14" t="s">
        <v>26</v>
      </c>
      <c r="D27" s="15">
        <f>+VLOOKUP(A27,'1'!$A$2:$K$542,11,FALSE)</f>
        <v>-435554321</v>
      </c>
      <c r="G27" s="12"/>
    </row>
    <row r="28" spans="1:7">
      <c r="A28" s="5">
        <v>11112600000</v>
      </c>
      <c r="B28" s="14" t="s">
        <v>27</v>
      </c>
      <c r="D28" s="15" t="e">
        <f>+VLOOKUP(A28,'1'!$A$2:$K$542,11,FALSE)</f>
        <v>#N/A</v>
      </c>
      <c r="G28" s="12"/>
    </row>
    <row r="29" spans="1:7">
      <c r="A29" s="5">
        <v>11112700000</v>
      </c>
      <c r="B29" s="14" t="s">
        <v>28</v>
      </c>
      <c r="D29" s="15" t="e">
        <f>+VLOOKUP(A29,'1'!$A$2:$K$542,11,FALSE)</f>
        <v>#N/A</v>
      </c>
      <c r="G29" s="12"/>
    </row>
    <row r="30" spans="1:7">
      <c r="A30" s="5">
        <v>11410100000</v>
      </c>
      <c r="B30" s="14" t="s">
        <v>29</v>
      </c>
      <c r="D30" s="15">
        <f>+VLOOKUP(A30,'1'!$A$2:$K$542,11,FALSE)</f>
        <v>-5968488</v>
      </c>
      <c r="G30" s="12"/>
    </row>
    <row r="31" spans="1:7">
      <c r="A31" s="5">
        <v>11410200000</v>
      </c>
      <c r="B31" s="14" t="s">
        <v>30</v>
      </c>
      <c r="D31" s="15" t="e">
        <f>+VLOOKUP(A31,'1'!$A$2:$K$542,11,FALSE)</f>
        <v>#N/A</v>
      </c>
      <c r="G31" s="12"/>
    </row>
    <row r="32" spans="1:7">
      <c r="A32" s="5">
        <v>11410300000</v>
      </c>
      <c r="B32" s="14" t="s">
        <v>31</v>
      </c>
      <c r="D32" s="15">
        <f>+VLOOKUP(A32,'1'!$A$2:$K$542,11,FALSE)</f>
        <v>-44609239</v>
      </c>
      <c r="G32" s="12"/>
    </row>
    <row r="33" spans="1:7">
      <c r="A33" s="5">
        <v>11410400000</v>
      </c>
      <c r="B33" s="14" t="s">
        <v>32</v>
      </c>
      <c r="D33" s="15" t="e">
        <f>+VLOOKUP(A33,'1'!$A$2:$K$542,11,FALSE)</f>
        <v>#N/A</v>
      </c>
      <c r="G33" s="12"/>
    </row>
    <row r="34" spans="1:7">
      <c r="A34" s="5">
        <v>11410500000</v>
      </c>
      <c r="B34" s="14" t="s">
        <v>33</v>
      </c>
      <c r="D34" s="15" t="e">
        <f>+VLOOKUP(A34,'1'!$A$2:$K$542,11,FALSE)</f>
        <v>#N/A</v>
      </c>
      <c r="G34" s="12"/>
    </row>
    <row r="35" spans="1:7">
      <c r="A35" s="5">
        <v>11410600000</v>
      </c>
      <c r="B35" s="14" t="s">
        <v>34</v>
      </c>
      <c r="D35" s="15" t="e">
        <f>+VLOOKUP(A35,'1'!$A$2:$K$542,11,FALSE)</f>
        <v>#N/A</v>
      </c>
      <c r="G35" s="12"/>
    </row>
    <row r="36" spans="1:7">
      <c r="A36" s="5">
        <v>11410700000</v>
      </c>
      <c r="B36" s="14" t="s">
        <v>35</v>
      </c>
      <c r="D36" s="15" t="e">
        <f>+VLOOKUP(A36,'1'!$A$2:$K$542,11,FALSE)</f>
        <v>#N/A</v>
      </c>
      <c r="G36" s="12"/>
    </row>
    <row r="37" spans="1:7">
      <c r="A37" s="5">
        <v>11410800000</v>
      </c>
      <c r="B37" s="14" t="s">
        <v>36</v>
      </c>
      <c r="D37" s="15" t="e">
        <f>+VLOOKUP(A37,'1'!$A$2:$K$542,11,FALSE)</f>
        <v>#N/A</v>
      </c>
      <c r="G37" s="12"/>
    </row>
    <row r="38" spans="1:7">
      <c r="A38" s="5">
        <v>11410900000</v>
      </c>
      <c r="B38" s="14" t="s">
        <v>37</v>
      </c>
      <c r="D38" s="15">
        <f>+VLOOKUP(A38,'1'!$A$2:$K$542,11,FALSE)</f>
        <v>-62244939</v>
      </c>
      <c r="G38" s="12"/>
    </row>
    <row r="39" spans="1:7">
      <c r="A39" s="5">
        <v>11411000000</v>
      </c>
      <c r="B39" s="14" t="s">
        <v>38</v>
      </c>
      <c r="D39" s="15" t="e">
        <f>+VLOOKUP(A39,'1'!$A$2:$K$542,11,FALSE)</f>
        <v>#N/A</v>
      </c>
      <c r="G39" s="12"/>
    </row>
    <row r="40" spans="1:7">
      <c r="A40" s="5">
        <v>11411100000</v>
      </c>
      <c r="B40" s="14" t="s">
        <v>39</v>
      </c>
      <c r="D40" s="15" t="e">
        <f>+VLOOKUP(A40,'1'!$A$2:$K$542,11,FALSE)</f>
        <v>#N/A</v>
      </c>
      <c r="G40" s="12"/>
    </row>
    <row r="41" spans="1:7">
      <c r="A41" s="5">
        <v>11411200000</v>
      </c>
      <c r="B41" s="14" t="s">
        <v>40</v>
      </c>
      <c r="D41" s="15">
        <f>+VLOOKUP(A41,'1'!$A$2:$K$542,11,FALSE)</f>
        <v>-14400320</v>
      </c>
      <c r="G41" s="12"/>
    </row>
    <row r="42" spans="1:7">
      <c r="A42" s="5">
        <v>11611100000</v>
      </c>
      <c r="B42" s="14" t="s">
        <v>41</v>
      </c>
      <c r="D42" s="15" t="e">
        <f>+VLOOKUP(A42,'1'!$A$2:$K$542,11,FALSE)</f>
        <v>#N/A</v>
      </c>
      <c r="G42" s="12"/>
    </row>
    <row r="43" spans="1:7">
      <c r="A43" s="5">
        <v>11612100000</v>
      </c>
      <c r="B43" s="14" t="s">
        <v>42</v>
      </c>
      <c r="D43" s="15" t="e">
        <f>+VLOOKUP(A43,'1'!$A$2:$K$542,11,FALSE)</f>
        <v>#N/A</v>
      </c>
      <c r="G43" s="12"/>
    </row>
    <row r="44" spans="1:7">
      <c r="A44" s="5">
        <v>12611100000</v>
      </c>
      <c r="B44" s="14" t="s">
        <v>43</v>
      </c>
      <c r="D44" s="15" t="e">
        <f>+VLOOKUP(A44,'1'!$A$2:$K$542,11,FALSE)</f>
        <v>#N/A</v>
      </c>
      <c r="G44" s="12"/>
    </row>
    <row r="45" spans="1:7">
      <c r="A45" s="5">
        <v>12612100000</v>
      </c>
      <c r="B45" s="14" t="s">
        <v>44</v>
      </c>
      <c r="D45" s="15" t="e">
        <f>+VLOOKUP(A45,'1'!$A$2:$K$542,11,FALSE)</f>
        <v>#N/A</v>
      </c>
      <c r="G45" s="12"/>
    </row>
    <row r="46" spans="1:7">
      <c r="A46" s="5">
        <v>12613100000</v>
      </c>
      <c r="B46" s="14" t="s">
        <v>45</v>
      </c>
      <c r="D46" s="15">
        <f>+VLOOKUP(A46,'1'!$A$2:$K$542,11,FALSE)</f>
        <v>-200000000</v>
      </c>
      <c r="G46" s="12"/>
    </row>
    <row r="47" spans="1:7">
      <c r="A47" s="5">
        <v>12614100000</v>
      </c>
      <c r="B47" s="14" t="s">
        <v>46</v>
      </c>
      <c r="D47" s="15" t="e">
        <f>+VLOOKUP(A47,'1'!$A$2:$K$542,11,FALSE)</f>
        <v>#N/A</v>
      </c>
      <c r="G47" s="12"/>
    </row>
    <row r="48" spans="1:7">
      <c r="A48" s="5">
        <v>12615100000</v>
      </c>
      <c r="B48" s="14" t="s">
        <v>47</v>
      </c>
      <c r="D48" s="15" t="e">
        <f>+VLOOKUP(A48,'1'!$A$2:$K$542,11,FALSE)</f>
        <v>#N/A</v>
      </c>
      <c r="G48" s="12"/>
    </row>
    <row r="49" spans="1:7">
      <c r="A49" s="5">
        <v>12616100000</v>
      </c>
      <c r="B49" s="14" t="s">
        <v>48</v>
      </c>
      <c r="D49" s="15" t="e">
        <f>+VLOOKUP(A49,'1'!$A$2:$K$542,11,FALSE)</f>
        <v>#N/A</v>
      </c>
      <c r="G49" s="12"/>
    </row>
    <row r="50" spans="1:7">
      <c r="A50" s="5">
        <v>12670000000</v>
      </c>
      <c r="B50" s="14" t="s">
        <v>49</v>
      </c>
      <c r="D50" s="15" t="e">
        <f>+VLOOKUP(A50,'1'!$A$2:$K$542,11,FALSE)</f>
        <v>#N/A</v>
      </c>
      <c r="G50" s="12"/>
    </row>
    <row r="51" spans="1:7">
      <c r="A51" s="5">
        <v>12711600000</v>
      </c>
      <c r="B51" s="14" t="s">
        <v>50</v>
      </c>
      <c r="D51" s="15" t="e">
        <f>+VLOOKUP(A51,'1'!$A$2:$K$542,11,FALSE)</f>
        <v>#N/A</v>
      </c>
      <c r="G51" s="12"/>
    </row>
    <row r="52" spans="1:7">
      <c r="A52" s="5">
        <v>12712600000</v>
      </c>
      <c r="B52" s="14" t="s">
        <v>51</v>
      </c>
      <c r="D52" s="15" t="e">
        <f>+VLOOKUP(A52,'1'!$A$2:$K$542,11,FALSE)</f>
        <v>#N/A</v>
      </c>
      <c r="G52" s="12"/>
    </row>
    <row r="53" spans="1:7">
      <c r="A53" s="5">
        <v>12713600000</v>
      </c>
      <c r="B53" s="14" t="s">
        <v>52</v>
      </c>
      <c r="D53" s="15" t="e">
        <f>+VLOOKUP(A53,'1'!$A$2:$K$542,11,FALSE)</f>
        <v>#N/A</v>
      </c>
      <c r="G53" s="12"/>
    </row>
    <row r="54" spans="1:7">
      <c r="A54" s="5">
        <v>12714600000</v>
      </c>
      <c r="B54" s="14" t="s">
        <v>53</v>
      </c>
      <c r="D54" s="15" t="e">
        <f>+VLOOKUP(A54,'1'!$A$2:$K$542,11,FALSE)</f>
        <v>#N/A</v>
      </c>
      <c r="G54" s="12"/>
    </row>
    <row r="55" spans="1:7">
      <c r="A55" s="5">
        <v>12770000000</v>
      </c>
      <c r="B55" s="14" t="s">
        <v>54</v>
      </c>
      <c r="D55" s="15" t="e">
        <f>+VLOOKUP(A55,'1'!$A$2:$K$542,11,FALSE)</f>
        <v>#N/A</v>
      </c>
      <c r="G55" s="12"/>
    </row>
    <row r="56" spans="1:7">
      <c r="A56" s="5">
        <v>13111200000</v>
      </c>
      <c r="B56" s="14" t="s">
        <v>55</v>
      </c>
      <c r="D56" s="15" t="e">
        <f>+VLOOKUP(A56,'1'!$A$2:$K$542,11,FALSE)</f>
        <v>#N/A</v>
      </c>
      <c r="G56" s="12"/>
    </row>
    <row r="57" spans="1:7">
      <c r="A57" s="5">
        <v>13113000000</v>
      </c>
      <c r="B57" s="14" t="s">
        <v>56</v>
      </c>
      <c r="D57" s="15" t="e">
        <f>+VLOOKUP(A57,'1'!$A$2:$K$542,11,FALSE)</f>
        <v>#N/A</v>
      </c>
      <c r="G57" s="12"/>
    </row>
    <row r="58" spans="1:7">
      <c r="A58" s="5">
        <v>13170000000</v>
      </c>
      <c r="B58" s="14" t="s">
        <v>57</v>
      </c>
      <c r="D58" s="15" t="e">
        <f>+VLOOKUP(A58,'1'!$A$2:$K$542,11,FALSE)</f>
        <v>#N/A</v>
      </c>
      <c r="G58" s="12"/>
    </row>
    <row r="59" spans="1:7">
      <c r="A59" s="5">
        <v>13311200000</v>
      </c>
      <c r="B59" s="14" t="s">
        <v>58</v>
      </c>
      <c r="D59" s="15" t="e">
        <f>+VLOOKUP(A59,'1'!$A$2:$K$542,11,FALSE)</f>
        <v>#N/A</v>
      </c>
      <c r="G59" s="12"/>
    </row>
    <row r="60" spans="1:7">
      <c r="A60" s="5">
        <v>13313000000</v>
      </c>
      <c r="B60" s="14" t="s">
        <v>59</v>
      </c>
      <c r="D60" s="15" t="e">
        <f>+VLOOKUP(A60,'1'!$A$2:$K$542,11,FALSE)</f>
        <v>#N/A</v>
      </c>
      <c r="G60" s="12"/>
    </row>
    <row r="61" spans="1:7">
      <c r="A61" s="5">
        <v>13370000000</v>
      </c>
      <c r="B61" s="14" t="s">
        <v>60</v>
      </c>
      <c r="D61" s="15" t="e">
        <f>+VLOOKUP(A61,'1'!$A$2:$K$542,11,FALSE)</f>
        <v>#N/A</v>
      </c>
      <c r="G61" s="12"/>
    </row>
    <row r="62" spans="1:7">
      <c r="A62" s="4">
        <v>15611100000</v>
      </c>
      <c r="B62" s="14" t="s">
        <v>61</v>
      </c>
      <c r="D62" s="15" t="e">
        <f>+VLOOKUP(A62,'1'!$A$2:$K$542,11,FALSE)</f>
        <v>#N/A</v>
      </c>
      <c r="G62" s="12"/>
    </row>
    <row r="63" spans="1:7">
      <c r="A63" s="4">
        <v>15611200000</v>
      </c>
      <c r="B63" s="14" t="s">
        <v>62</v>
      </c>
      <c r="D63" s="15" t="e">
        <f>+VLOOKUP(A63,'1'!$A$2:$K$542,11,FALSE)</f>
        <v>#N/A</v>
      </c>
      <c r="G63" s="12"/>
    </row>
    <row r="64" spans="1:7">
      <c r="A64" s="4">
        <v>15611300000</v>
      </c>
      <c r="B64" s="14" t="s">
        <v>63</v>
      </c>
      <c r="D64" s="15" t="e">
        <f>+VLOOKUP(A64,'1'!$A$2:$K$542,11,FALSE)</f>
        <v>#N/A</v>
      </c>
      <c r="G64" s="12"/>
    </row>
    <row r="65" spans="1:7">
      <c r="A65" s="4">
        <v>15611400000</v>
      </c>
      <c r="B65" s="14" t="s">
        <v>64</v>
      </c>
      <c r="D65" s="15" t="e">
        <f>+VLOOKUP(A65,'1'!$A$2:$K$542,11,FALSE)</f>
        <v>#N/A</v>
      </c>
      <c r="G65" s="12"/>
    </row>
    <row r="66" spans="1:7">
      <c r="A66" s="4">
        <v>15611500000</v>
      </c>
      <c r="B66" s="14" t="s">
        <v>65</v>
      </c>
      <c r="D66" s="15" t="e">
        <f>+VLOOKUP(A66,'1'!$A$2:$K$542,11,FALSE)</f>
        <v>#N/A</v>
      </c>
      <c r="G66" s="12"/>
    </row>
    <row r="67" spans="1:7">
      <c r="A67" s="4">
        <v>15611600000</v>
      </c>
      <c r="B67" s="14" t="s">
        <v>66</v>
      </c>
      <c r="D67" s="15" t="e">
        <f>+VLOOKUP(A67,'1'!$A$2:$K$542,11,FALSE)</f>
        <v>#N/A</v>
      </c>
      <c r="G67" s="12"/>
    </row>
    <row r="68" spans="1:7">
      <c r="A68" s="4">
        <v>15611700000</v>
      </c>
      <c r="B68" s="14" t="s">
        <v>67</v>
      </c>
      <c r="D68" s="15" t="e">
        <f>+VLOOKUP(A68,'1'!$A$2:$K$542,11,FALSE)</f>
        <v>#N/A</v>
      </c>
      <c r="G68" s="12"/>
    </row>
    <row r="69" spans="1:7">
      <c r="A69" s="4">
        <v>15611800000</v>
      </c>
      <c r="B69" s="14" t="s">
        <v>68</v>
      </c>
      <c r="D69" s="15" t="e">
        <f>+VLOOKUP(A69,'1'!$A$2:$K$542,11,FALSE)</f>
        <v>#N/A</v>
      </c>
      <c r="G69" s="12"/>
    </row>
    <row r="70" spans="1:7">
      <c r="A70" s="4">
        <v>15611900000</v>
      </c>
      <c r="B70" s="14" t="s">
        <v>69</v>
      </c>
      <c r="D70" s="15" t="e">
        <f>+VLOOKUP(A70,'1'!$A$2:$K$542,11,FALSE)</f>
        <v>#N/A</v>
      </c>
      <c r="G70" s="12"/>
    </row>
    <row r="71" spans="1:7">
      <c r="A71" s="4">
        <v>15612100000</v>
      </c>
      <c r="B71" s="14" t="s">
        <v>70</v>
      </c>
      <c r="D71" s="15" t="e">
        <f>+VLOOKUP(A71,'1'!$A$2:$K$542,11,FALSE)</f>
        <v>#N/A</v>
      </c>
      <c r="G71" s="12"/>
    </row>
    <row r="72" spans="1:7">
      <c r="A72" s="4">
        <v>15660000000</v>
      </c>
      <c r="B72" s="14" t="s">
        <v>71</v>
      </c>
      <c r="D72" s="15" t="e">
        <f>+VLOOKUP(A72,'1'!$A$2:$K$542,11,FALSE)</f>
        <v>#N/A</v>
      </c>
      <c r="G72" s="12"/>
    </row>
    <row r="73" spans="1:7">
      <c r="A73" s="4">
        <v>15670000000</v>
      </c>
      <c r="B73" s="14" t="s">
        <v>72</v>
      </c>
      <c r="D73" s="15" t="e">
        <f>+VLOOKUP(A73,'1'!$A$2:$K$542,11,FALSE)</f>
        <v>#N/A</v>
      </c>
      <c r="G73" s="12"/>
    </row>
    <row r="74" spans="1:7">
      <c r="A74" s="4">
        <v>16211100000</v>
      </c>
      <c r="B74" s="14" t="s">
        <v>73</v>
      </c>
      <c r="D74" s="15" t="e">
        <f>+VLOOKUP(A74,'1'!$A$2:$K$542,11,FALSE)</f>
        <v>#N/A</v>
      </c>
      <c r="G74" s="12"/>
    </row>
    <row r="75" spans="1:7">
      <c r="A75" s="4">
        <v>16211600000</v>
      </c>
      <c r="B75" s="14" t="s">
        <v>74</v>
      </c>
      <c r="D75" s="15" t="e">
        <f>+VLOOKUP(A75,'1'!$A$2:$K$542,11,FALSE)</f>
        <v>#N/A</v>
      </c>
      <c r="G75" s="12"/>
    </row>
    <row r="76" spans="1:7">
      <c r="A76" s="4">
        <v>16211700000</v>
      </c>
      <c r="B76" s="14" t="s">
        <v>75</v>
      </c>
      <c r="D76" s="15" t="e">
        <f>+VLOOKUP(A76,'1'!$A$2:$K$542,11,FALSE)</f>
        <v>#N/A</v>
      </c>
      <c r="G76" s="12"/>
    </row>
    <row r="77" spans="1:7">
      <c r="A77" s="4">
        <v>16212100000</v>
      </c>
      <c r="B77" s="14" t="s">
        <v>76</v>
      </c>
      <c r="D77" s="15" t="e">
        <f>+VLOOKUP(A77,'1'!$A$2:$K$542,11,FALSE)</f>
        <v>#N/A</v>
      </c>
      <c r="G77" s="12"/>
    </row>
    <row r="78" spans="1:7">
      <c r="A78" s="4">
        <v>16212600000</v>
      </c>
      <c r="B78" s="14" t="s">
        <v>77</v>
      </c>
      <c r="D78" s="15" t="e">
        <f>+VLOOKUP(A78,'1'!$A$2:$K$542,11,FALSE)</f>
        <v>#N/A</v>
      </c>
      <c r="G78" s="12"/>
    </row>
    <row r="79" spans="1:7">
      <c r="A79" s="4">
        <v>16212700000</v>
      </c>
      <c r="B79" s="14" t="s">
        <v>78</v>
      </c>
      <c r="D79" s="15" t="e">
        <f>+VLOOKUP(A79,'1'!$A$2:$K$542,11,FALSE)</f>
        <v>#N/A</v>
      </c>
      <c r="G79" s="12"/>
    </row>
    <row r="80" spans="1:7">
      <c r="A80" s="4">
        <v>16213100000</v>
      </c>
      <c r="B80" s="14" t="s">
        <v>79</v>
      </c>
      <c r="D80" s="15" t="e">
        <f>+VLOOKUP(A80,'1'!$A$2:$K$542,11,FALSE)</f>
        <v>#N/A</v>
      </c>
      <c r="G80" s="12"/>
    </row>
    <row r="81" spans="1:7">
      <c r="A81" s="4">
        <v>16213600000</v>
      </c>
      <c r="B81" s="14" t="s">
        <v>80</v>
      </c>
      <c r="D81" s="15" t="e">
        <f>+VLOOKUP(A81,'1'!$A$2:$K$542,11,FALSE)</f>
        <v>#N/A</v>
      </c>
      <c r="G81" s="12"/>
    </row>
    <row r="82" spans="1:7">
      <c r="A82" s="4">
        <v>16213700000</v>
      </c>
      <c r="B82" s="14" t="s">
        <v>81</v>
      </c>
      <c r="D82" s="15" t="e">
        <f>+VLOOKUP(A82,'1'!$A$2:$K$542,11,FALSE)</f>
        <v>#N/A</v>
      </c>
      <c r="G82" s="12"/>
    </row>
    <row r="83" spans="1:7">
      <c r="A83" s="4">
        <v>16214100000</v>
      </c>
      <c r="B83" s="14" t="s">
        <v>82</v>
      </c>
      <c r="D83" s="15" t="e">
        <f>+VLOOKUP(A83,'1'!$A$2:$K$542,11,FALSE)</f>
        <v>#N/A</v>
      </c>
      <c r="G83" s="12"/>
    </row>
    <row r="84" spans="1:7">
      <c r="A84" s="4">
        <v>16214600000</v>
      </c>
      <c r="B84" s="14" t="s">
        <v>83</v>
      </c>
      <c r="D84" s="15" t="e">
        <f>+VLOOKUP(A84,'1'!$A$2:$K$542,11,FALSE)</f>
        <v>#N/A</v>
      </c>
      <c r="G84" s="12"/>
    </row>
    <row r="85" spans="1:7">
      <c r="A85" s="4">
        <v>16214700000</v>
      </c>
      <c r="B85" s="14" t="s">
        <v>84</v>
      </c>
      <c r="D85" s="15" t="e">
        <f>+VLOOKUP(A85,'1'!$A$2:$K$542,11,FALSE)</f>
        <v>#N/A</v>
      </c>
      <c r="G85" s="12"/>
    </row>
    <row r="86" spans="1:7">
      <c r="A86" s="4">
        <v>16215100000</v>
      </c>
      <c r="B86" s="14" t="s">
        <v>85</v>
      </c>
      <c r="D86" s="15" t="e">
        <f>+VLOOKUP(A86,'1'!$A$2:$K$542,11,FALSE)</f>
        <v>#N/A</v>
      </c>
      <c r="G86" s="12"/>
    </row>
    <row r="87" spans="1:7">
      <c r="A87" s="4">
        <v>16215600000</v>
      </c>
      <c r="B87" s="14" t="s">
        <v>86</v>
      </c>
      <c r="D87" s="15" t="e">
        <f>+VLOOKUP(A87,'1'!$A$2:$K$542,11,FALSE)</f>
        <v>#N/A</v>
      </c>
      <c r="G87" s="12"/>
    </row>
    <row r="88" spans="1:7">
      <c r="A88" s="4">
        <v>16215700000</v>
      </c>
      <c r="B88" s="14" t="s">
        <v>87</v>
      </c>
      <c r="D88" s="15" t="e">
        <f>+VLOOKUP(A88,'1'!$A$2:$K$542,11,FALSE)</f>
        <v>#N/A</v>
      </c>
      <c r="G88" s="12"/>
    </row>
    <row r="89" spans="1:7">
      <c r="A89" s="4">
        <v>16216100000</v>
      </c>
      <c r="B89" s="14" t="s">
        <v>88</v>
      </c>
      <c r="D89" s="15" t="e">
        <f>+VLOOKUP(A89,'1'!$A$2:$K$542,11,FALSE)</f>
        <v>#N/A</v>
      </c>
      <c r="G89" s="12"/>
    </row>
    <row r="90" spans="1:7">
      <c r="A90" s="4">
        <v>16216600000</v>
      </c>
      <c r="B90" s="14" t="s">
        <v>89</v>
      </c>
      <c r="D90" s="15" t="e">
        <f>+VLOOKUP(A90,'1'!$A$2:$K$542,11,FALSE)</f>
        <v>#N/A</v>
      </c>
      <c r="G90" s="12"/>
    </row>
    <row r="91" spans="1:7">
      <c r="A91" s="4">
        <v>16216700000</v>
      </c>
      <c r="B91" s="14" t="s">
        <v>90</v>
      </c>
      <c r="D91" s="15" t="e">
        <f>+VLOOKUP(A91,'1'!$A$2:$K$542,11,FALSE)</f>
        <v>#N/A</v>
      </c>
      <c r="G91" s="12"/>
    </row>
    <row r="92" spans="1:7">
      <c r="A92" s="4">
        <v>16260000000</v>
      </c>
      <c r="B92" s="14" t="s">
        <v>71</v>
      </c>
      <c r="D92" s="15" t="e">
        <f>+VLOOKUP(A92,'1'!$A$2:$K$542,11,FALSE)</f>
        <v>#N/A</v>
      </c>
      <c r="G92" s="12"/>
    </row>
    <row r="93" spans="1:7">
      <c r="A93" s="4">
        <v>17511200000</v>
      </c>
      <c r="B93" s="14" t="s">
        <v>91</v>
      </c>
      <c r="D93" s="15">
        <f>+VLOOKUP(A93,'1'!$A$2:$K$542,11,FALSE)</f>
        <v>48346700</v>
      </c>
      <c r="G93" s="12"/>
    </row>
    <row r="94" spans="1:7">
      <c r="A94" s="4">
        <v>17560000000</v>
      </c>
      <c r="B94" s="14" t="s">
        <v>92</v>
      </c>
      <c r="D94" s="15" t="e">
        <f>+VLOOKUP(A94,'1'!$A$2:$K$542,11,FALSE)</f>
        <v>#N/A</v>
      </c>
      <c r="G94" s="12"/>
    </row>
    <row r="95" spans="1:7">
      <c r="A95" s="4">
        <v>17811200000</v>
      </c>
      <c r="B95" s="14" t="s">
        <v>93</v>
      </c>
      <c r="D95" s="15">
        <f>+VLOOKUP(A95,'1'!$A$2:$K$542,11,FALSE)</f>
        <v>16072588</v>
      </c>
      <c r="G95" s="12"/>
    </row>
    <row r="96" spans="1:7">
      <c r="A96" s="4">
        <v>17860000000</v>
      </c>
      <c r="B96" s="14" t="s">
        <v>94</v>
      </c>
      <c r="D96" s="15" t="e">
        <f>+VLOOKUP(A96,'1'!$A$2:$K$542,11,FALSE)</f>
        <v>#N/A</v>
      </c>
      <c r="G96" s="12"/>
    </row>
    <row r="97" spans="1:7">
      <c r="A97" s="4">
        <v>18100000000</v>
      </c>
      <c r="B97" s="14" t="s">
        <v>95</v>
      </c>
      <c r="D97" s="15" t="e">
        <f>+VLOOKUP(A97,'1'!$A$2:$K$542,11,FALSE)</f>
        <v>#N/A</v>
      </c>
      <c r="G97" s="12"/>
    </row>
    <row r="98" spans="1:7">
      <c r="A98" s="4">
        <v>18200000000</v>
      </c>
      <c r="B98" s="14" t="s">
        <v>96</v>
      </c>
      <c r="D98" s="15" t="e">
        <f>+VLOOKUP(A98,'1'!$A$2:$K$542,11,FALSE)</f>
        <v>#N/A</v>
      </c>
      <c r="G98" s="12"/>
    </row>
    <row r="99" spans="1:7">
      <c r="A99" s="4">
        <v>18300000000</v>
      </c>
      <c r="B99" s="14" t="s">
        <v>97</v>
      </c>
      <c r="D99" s="15" t="e">
        <f>+VLOOKUP(A99,'1'!$A$2:$K$542,11,FALSE)</f>
        <v>#N/A</v>
      </c>
      <c r="G99" s="12"/>
    </row>
    <row r="100" spans="1:7">
      <c r="A100" s="4">
        <v>18400000000</v>
      </c>
      <c r="B100" s="14" t="s">
        <v>98</v>
      </c>
      <c r="D100" s="15" t="e">
        <f>+VLOOKUP(A100,'1'!$A$2:$K$542,11,FALSE)</f>
        <v>#N/A</v>
      </c>
      <c r="G100" s="12"/>
    </row>
    <row r="101" spans="1:7">
      <c r="A101" s="5">
        <v>19110000000</v>
      </c>
      <c r="B101" s="11" t="s">
        <v>99</v>
      </c>
      <c r="D101" s="15" t="e">
        <f>+VLOOKUP(A101,'1'!$A$2:$K$542,11,FALSE)</f>
        <v>#N/A</v>
      </c>
      <c r="G101" s="12"/>
    </row>
    <row r="102" spans="1:7">
      <c r="A102" s="5">
        <v>19120000000</v>
      </c>
      <c r="B102" s="11" t="s">
        <v>100</v>
      </c>
      <c r="D102" s="15" t="e">
        <f>+VLOOKUP(A102,'1'!$A$2:$K$542,11,FALSE)</f>
        <v>#N/A</v>
      </c>
      <c r="G102" s="12"/>
    </row>
    <row r="103" spans="1:7">
      <c r="A103" s="5">
        <v>19130000000</v>
      </c>
      <c r="B103" s="11" t="s">
        <v>101</v>
      </c>
      <c r="D103" s="15" t="e">
        <f>+VLOOKUP(A103,'1'!$A$2:$K$542,11,FALSE)</f>
        <v>#N/A</v>
      </c>
      <c r="G103" s="12"/>
    </row>
    <row r="104" spans="1:7">
      <c r="A104" s="5">
        <v>19211000000</v>
      </c>
      <c r="B104" s="11" t="s">
        <v>102</v>
      </c>
      <c r="D104" s="15" t="e">
        <f>+VLOOKUP(A104,'1'!$A$2:$K$542,11,FALSE)</f>
        <v>#N/A</v>
      </c>
      <c r="G104" s="12"/>
    </row>
    <row r="105" spans="1:7">
      <c r="A105" s="5">
        <v>19212000000</v>
      </c>
      <c r="B105" s="11" t="s">
        <v>103</v>
      </c>
      <c r="D105" s="15" t="e">
        <f>+VLOOKUP(A105,'1'!$A$2:$K$542,11,FALSE)</f>
        <v>#N/A</v>
      </c>
      <c r="G105" s="12"/>
    </row>
    <row r="106" spans="1:7">
      <c r="A106" s="5">
        <v>19213000000</v>
      </c>
      <c r="B106" s="11" t="s">
        <v>104</v>
      </c>
      <c r="D106" s="15" t="e">
        <f>+VLOOKUP(A106,'1'!$A$2:$K$542,11,FALSE)</f>
        <v>#N/A</v>
      </c>
      <c r="G106" s="12"/>
    </row>
    <row r="107" spans="1:7">
      <c r="A107" s="5">
        <v>19221000000</v>
      </c>
      <c r="B107" s="11" t="s">
        <v>105</v>
      </c>
      <c r="D107" s="15" t="e">
        <f>+VLOOKUP(A107,'1'!$A$2:$K$542,11,FALSE)</f>
        <v>#N/A</v>
      </c>
      <c r="G107" s="12"/>
    </row>
    <row r="108" spans="1:7">
      <c r="A108" s="5">
        <v>19222000000</v>
      </c>
      <c r="B108" s="11" t="s">
        <v>106</v>
      </c>
      <c r="D108" s="15" t="e">
        <f>+VLOOKUP(A108,'1'!$A$2:$K$542,11,FALSE)</f>
        <v>#N/A</v>
      </c>
      <c r="G108" s="12"/>
    </row>
    <row r="109" spans="1:7">
      <c r="A109" s="5">
        <v>19223000000</v>
      </c>
      <c r="B109" s="11" t="s">
        <v>107</v>
      </c>
      <c r="D109" s="15" t="e">
        <f>+VLOOKUP(A109,'1'!$A$2:$K$542,11,FALSE)</f>
        <v>#N/A</v>
      </c>
      <c r="G109" s="12"/>
    </row>
    <row r="110" spans="1:7">
      <c r="A110" s="5">
        <v>19310000000</v>
      </c>
      <c r="B110" s="11" t="s">
        <v>108</v>
      </c>
      <c r="D110" s="15" t="e">
        <f>+VLOOKUP(A110,'1'!$A$2:$K$542,11,FALSE)</f>
        <v>#N/A</v>
      </c>
      <c r="G110" s="12"/>
    </row>
    <row r="111" spans="1:7">
      <c r="A111" s="5">
        <v>19320000000</v>
      </c>
      <c r="B111" s="11" t="s">
        <v>109</v>
      </c>
      <c r="D111" s="15" t="e">
        <f>+VLOOKUP(A111,'1'!$A$2:$K$542,11,FALSE)</f>
        <v>#N/A</v>
      </c>
      <c r="G111" s="12"/>
    </row>
    <row r="112" spans="1:7">
      <c r="A112" s="5">
        <v>19330000000</v>
      </c>
      <c r="B112" s="11" t="s">
        <v>110</v>
      </c>
      <c r="D112" s="15" t="e">
        <f>+VLOOKUP(A112,'1'!$A$2:$K$542,11,FALSE)</f>
        <v>#N/A</v>
      </c>
      <c r="G112" s="12"/>
    </row>
    <row r="113" spans="1:7">
      <c r="A113" s="5">
        <v>19410000000</v>
      </c>
      <c r="B113" s="11" t="s">
        <v>111</v>
      </c>
      <c r="D113" s="15" t="e">
        <f>+VLOOKUP(A113,'1'!$A$2:$K$542,11,FALSE)</f>
        <v>#N/A</v>
      </c>
      <c r="G113" s="12"/>
    </row>
    <row r="114" spans="1:7">
      <c r="A114" s="5">
        <v>19420000000</v>
      </c>
      <c r="B114" s="11" t="s">
        <v>112</v>
      </c>
      <c r="D114" s="15" t="e">
        <f>+VLOOKUP(A114,'1'!$A$2:$K$542,11,FALSE)</f>
        <v>#N/A</v>
      </c>
      <c r="G114" s="12"/>
    </row>
    <row r="115" spans="1:7">
      <c r="A115" s="5">
        <v>19430000000</v>
      </c>
      <c r="B115" s="11" t="s">
        <v>113</v>
      </c>
      <c r="D115" s="15" t="e">
        <f>+VLOOKUP(A115,'1'!$A$2:$K$542,11,FALSE)</f>
        <v>#N/A</v>
      </c>
      <c r="G115" s="12"/>
    </row>
    <row r="116" spans="1:7">
      <c r="A116" s="5">
        <v>19911000000</v>
      </c>
      <c r="B116" s="11" t="s">
        <v>114</v>
      </c>
      <c r="D116" s="15" t="e">
        <f>+VLOOKUP(A116,'1'!$A$2:$K$542,11,FALSE)</f>
        <v>#N/A</v>
      </c>
      <c r="G116" s="12"/>
    </row>
    <row r="117" spans="1:7">
      <c r="A117" s="5">
        <v>19912000000</v>
      </c>
      <c r="B117" s="11" t="s">
        <v>115</v>
      </c>
      <c r="D117" s="15" t="e">
        <f>+VLOOKUP(A117,'1'!$A$2:$K$542,11,FALSE)</f>
        <v>#N/A</v>
      </c>
      <c r="G117" s="12"/>
    </row>
    <row r="118" spans="1:7">
      <c r="A118" s="5">
        <v>19920000000</v>
      </c>
      <c r="B118" s="11" t="s">
        <v>116</v>
      </c>
      <c r="D118" s="15" t="e">
        <f>+VLOOKUP(A118,'1'!$A$2:$K$542,11,FALSE)</f>
        <v>#N/A</v>
      </c>
      <c r="G118" s="12"/>
    </row>
    <row r="119" spans="1:7">
      <c r="A119" s="5">
        <v>19930000000</v>
      </c>
      <c r="B119" s="11" t="s">
        <v>117</v>
      </c>
      <c r="D119" s="15" t="e">
        <f>+VLOOKUP(A119,'1'!$A$2:$K$542,11,FALSE)</f>
        <v>#N/A</v>
      </c>
      <c r="G119" s="12"/>
    </row>
    <row r="120" spans="1:7">
      <c r="A120" s="5">
        <v>20221100000</v>
      </c>
      <c r="B120" s="11" t="s">
        <v>118</v>
      </c>
      <c r="D120" s="15">
        <f>+VLOOKUP(A120,'1'!$A$2:$K$542,11,FALSE)</f>
        <v>-35000</v>
      </c>
      <c r="G120" s="12"/>
    </row>
    <row r="121" spans="1:7">
      <c r="A121" s="5">
        <v>20221110000</v>
      </c>
      <c r="B121" s="11" t="s">
        <v>119</v>
      </c>
      <c r="D121" s="15">
        <f>+VLOOKUP(A121,'1'!$A$2:$K$542,11,FALSE)</f>
        <v>-494162</v>
      </c>
      <c r="G121" s="12"/>
    </row>
    <row r="122" spans="1:7">
      <c r="A122" s="5">
        <v>20221120000</v>
      </c>
      <c r="B122" s="11" t="s">
        <v>120</v>
      </c>
      <c r="D122" s="15" t="e">
        <f>+VLOOKUP(A122,'1'!$A$2:$K$542,11,FALSE)</f>
        <v>#N/A</v>
      </c>
      <c r="G122" s="12"/>
    </row>
    <row r="123" spans="1:7">
      <c r="A123" s="5">
        <v>20221130000</v>
      </c>
      <c r="B123" s="11" t="s">
        <v>121</v>
      </c>
      <c r="D123" s="15" t="e">
        <f>+VLOOKUP(A123,'1'!$A$2:$K$542,11,FALSE)</f>
        <v>#N/A</v>
      </c>
      <c r="G123" s="12"/>
    </row>
    <row r="124" spans="1:7">
      <c r="A124" s="5">
        <v>20221140000</v>
      </c>
      <c r="B124" s="11" t="s">
        <v>122</v>
      </c>
      <c r="D124" s="15">
        <f>+VLOOKUP(A124,'1'!$A$2:$K$542,11,FALSE)</f>
        <v>-1082289</v>
      </c>
      <c r="G124" s="12"/>
    </row>
    <row r="125" spans="1:7">
      <c r="A125" s="5">
        <v>20221150000</v>
      </c>
      <c r="B125" s="11" t="s">
        <v>123</v>
      </c>
      <c r="D125" s="15" t="e">
        <f>+VLOOKUP(A125,'1'!$A$2:$K$542,11,FALSE)</f>
        <v>#N/A</v>
      </c>
      <c r="G125" s="12"/>
    </row>
    <row r="126" spans="1:7">
      <c r="A126" s="5">
        <v>20221160000</v>
      </c>
      <c r="B126" s="11" t="s">
        <v>124</v>
      </c>
      <c r="D126" s="15" t="e">
        <f>+VLOOKUP(A126,'1'!$A$2:$K$542,11,FALSE)</f>
        <v>#N/A</v>
      </c>
      <c r="G126" s="12"/>
    </row>
    <row r="127" spans="1:7">
      <c r="A127" s="5">
        <v>20221170000</v>
      </c>
      <c r="B127" s="11" t="s">
        <v>125</v>
      </c>
      <c r="D127" s="15" t="e">
        <f>+VLOOKUP(A127,'1'!$A$2:$K$542,11,FALSE)</f>
        <v>#N/A</v>
      </c>
      <c r="G127" s="12"/>
    </row>
    <row r="128" spans="1:7">
      <c r="A128" s="5">
        <v>20221180000</v>
      </c>
      <c r="B128" s="11" t="s">
        <v>493</v>
      </c>
      <c r="D128" s="15">
        <f>+VLOOKUP(A128,'1'!$A$2:$K$542,11,FALSE)</f>
        <v>-3239331</v>
      </c>
      <c r="G128" s="12"/>
    </row>
    <row r="129" spans="1:7">
      <c r="A129" s="5">
        <v>20221210000</v>
      </c>
      <c r="B129" s="11" t="s">
        <v>126</v>
      </c>
      <c r="D129" s="15">
        <f>+VLOOKUP(A129,'1'!$A$2:$K$542,11,FALSE)</f>
        <v>-11151837</v>
      </c>
      <c r="G129" s="12"/>
    </row>
    <row r="130" spans="1:7">
      <c r="A130" s="5">
        <v>20221220000</v>
      </c>
      <c r="B130" s="11" t="s">
        <v>127</v>
      </c>
      <c r="D130" s="15" t="e">
        <f>+VLOOKUP(A130,'1'!$A$2:$K$542,11,FALSE)</f>
        <v>#N/A</v>
      </c>
      <c r="G130" s="12"/>
    </row>
    <row r="131" spans="1:7">
      <c r="A131" s="5">
        <v>20221230000</v>
      </c>
      <c r="B131" s="11" t="s">
        <v>128</v>
      </c>
      <c r="D131" s="15">
        <f>+VLOOKUP(A131,'1'!$A$2:$K$542,11,FALSE)</f>
        <v>0</v>
      </c>
      <c r="G131" s="12"/>
    </row>
    <row r="132" spans="1:7">
      <c r="A132" s="5">
        <v>20221240000</v>
      </c>
      <c r="B132" s="11" t="s">
        <v>129</v>
      </c>
      <c r="D132" s="15">
        <f>+VLOOKUP(A132,'1'!$A$2:$K$542,11,FALSE)</f>
        <v>-16440336</v>
      </c>
      <c r="G132" s="12"/>
    </row>
    <row r="133" spans="1:7">
      <c r="A133" s="5">
        <v>20221250000</v>
      </c>
      <c r="B133" s="11" t="s">
        <v>130</v>
      </c>
      <c r="D133" s="15" t="e">
        <f>+VLOOKUP(A133,'1'!$A$2:$K$542,11,FALSE)</f>
        <v>#N/A</v>
      </c>
      <c r="G133" s="12"/>
    </row>
    <row r="134" spans="1:7">
      <c r="A134" s="5">
        <v>20221260000</v>
      </c>
      <c r="B134" s="11" t="s">
        <v>131</v>
      </c>
      <c r="D134" s="15" t="e">
        <f>+VLOOKUP(A134,'1'!$A$2:$K$542,11,FALSE)</f>
        <v>#N/A</v>
      </c>
      <c r="G134" s="12"/>
    </row>
    <row r="135" spans="1:7">
      <c r="A135" s="5">
        <v>20221270000</v>
      </c>
      <c r="B135" s="11" t="s">
        <v>132</v>
      </c>
      <c r="D135" s="15" t="e">
        <f>+VLOOKUP(A135,'1'!$A$2:$K$542,11,FALSE)</f>
        <v>#N/A</v>
      </c>
      <c r="G135" s="12"/>
    </row>
    <row r="136" spans="1:7">
      <c r="A136" s="5">
        <v>20221280000</v>
      </c>
      <c r="B136" s="11" t="s">
        <v>494</v>
      </c>
      <c r="D136" s="15">
        <f>+VLOOKUP(A136,'1'!$A$2:$K$542,11,FALSE)</f>
        <v>-23326691</v>
      </c>
      <c r="G136" s="12"/>
    </row>
    <row r="137" spans="1:7">
      <c r="A137" s="5">
        <v>20226000000</v>
      </c>
      <c r="B137" s="11" t="s">
        <v>133</v>
      </c>
      <c r="D137" s="15">
        <f>+VLOOKUP(A137,'1'!$A$2:$K$542,11,FALSE)</f>
        <v>-2123782</v>
      </c>
      <c r="G137" s="12"/>
    </row>
    <row r="138" spans="1:7">
      <c r="A138" s="5">
        <v>20227000000</v>
      </c>
      <c r="B138" s="11" t="s">
        <v>134</v>
      </c>
      <c r="D138" s="15" t="e">
        <f>+VLOOKUP(A138,'1'!$A$2:$K$542,11,FALSE)</f>
        <v>#N/A</v>
      </c>
      <c r="G138" s="12"/>
    </row>
    <row r="139" spans="1:7">
      <c r="A139" s="5">
        <v>20311100000</v>
      </c>
      <c r="B139" s="11" t="s">
        <v>135</v>
      </c>
      <c r="D139" s="15">
        <f>+VLOOKUP(A139,'1'!$A$2:$K$542,11,FALSE)</f>
        <v>-3602724</v>
      </c>
      <c r="G139" s="12"/>
    </row>
    <row r="140" spans="1:7">
      <c r="A140" s="5">
        <v>20311200000</v>
      </c>
      <c r="B140" s="11" t="s">
        <v>136</v>
      </c>
      <c r="D140" s="15" t="e">
        <f>+VLOOKUP(A140,'1'!$A$2:$K$542,11,FALSE)</f>
        <v>#N/A</v>
      </c>
      <c r="G140" s="12"/>
    </row>
    <row r="141" spans="1:7">
      <c r="A141" s="5">
        <v>20311300000</v>
      </c>
      <c r="B141" s="11" t="s">
        <v>137</v>
      </c>
      <c r="D141" s="15" t="e">
        <f>+VLOOKUP(A141,'1'!$A$2:$K$542,11,FALSE)</f>
        <v>#N/A</v>
      </c>
      <c r="G141" s="12"/>
    </row>
    <row r="142" spans="1:7">
      <c r="A142" s="5">
        <v>20311400000</v>
      </c>
      <c r="B142" s="11" t="s">
        <v>138</v>
      </c>
      <c r="D142" s="15">
        <f>+VLOOKUP(A142,'1'!$A$2:$K$542,11,FALSE)</f>
        <v>-11042812</v>
      </c>
      <c r="G142" s="12"/>
    </row>
    <row r="143" spans="1:7">
      <c r="A143" s="5">
        <v>20311500000</v>
      </c>
      <c r="B143" s="11" t="s">
        <v>139</v>
      </c>
      <c r="D143" s="15" t="e">
        <f>+VLOOKUP(A143,'1'!$A$2:$K$542,11,FALSE)</f>
        <v>#N/A</v>
      </c>
      <c r="G143" s="12"/>
    </row>
    <row r="144" spans="1:7">
      <c r="A144" s="5">
        <v>20311600000</v>
      </c>
      <c r="B144" s="11" t="s">
        <v>140</v>
      </c>
      <c r="D144" s="15" t="e">
        <f>+VLOOKUP(A144,'1'!$A$2:$K$542,11,FALSE)</f>
        <v>#N/A</v>
      </c>
      <c r="G144" s="12"/>
    </row>
    <row r="145" spans="1:7">
      <c r="A145" s="5">
        <v>20311700000</v>
      </c>
      <c r="B145" s="11" t="s">
        <v>141</v>
      </c>
      <c r="D145" s="15" t="e">
        <f>+VLOOKUP(A145,'1'!$A$2:$K$542,11,FALSE)</f>
        <v>#N/A</v>
      </c>
      <c r="G145" s="12"/>
    </row>
    <row r="146" spans="1:7">
      <c r="A146" s="5">
        <v>20311800000</v>
      </c>
      <c r="B146" s="11" t="s">
        <v>142</v>
      </c>
      <c r="D146" s="15">
        <f>+VLOOKUP(A146,'1'!$A$2:$K$542,11,FALSE)</f>
        <v>-16303444</v>
      </c>
      <c r="G146" s="12"/>
    </row>
    <row r="147" spans="1:7">
      <c r="A147" s="5">
        <v>20311900000</v>
      </c>
      <c r="B147" s="11" t="s">
        <v>143</v>
      </c>
      <c r="D147" s="15">
        <f>+VLOOKUP(A147,'1'!$A$2:$K$542,11,FALSE)</f>
        <v>-14008719</v>
      </c>
      <c r="G147" s="12"/>
    </row>
    <row r="148" spans="1:7">
      <c r="A148" s="5">
        <v>20312100000</v>
      </c>
      <c r="B148" s="11" t="s">
        <v>144</v>
      </c>
      <c r="D148" s="15">
        <f>+VLOOKUP(A148,'1'!$A$2:$K$542,11,FALSE)</f>
        <v>-2551089</v>
      </c>
      <c r="G148" s="12"/>
    </row>
    <row r="149" spans="1:7">
      <c r="A149" s="5">
        <v>20312200000</v>
      </c>
      <c r="B149" s="11" t="s">
        <v>145</v>
      </c>
      <c r="D149" s="15" t="e">
        <f>+VLOOKUP(A149,'1'!$A$2:$K$542,11,FALSE)</f>
        <v>#N/A</v>
      </c>
      <c r="G149" s="12"/>
    </row>
    <row r="150" spans="1:7">
      <c r="A150" s="5">
        <v>20312300000</v>
      </c>
      <c r="B150" s="11" t="s">
        <v>146</v>
      </c>
      <c r="D150" s="15" t="e">
        <f>+VLOOKUP(A150,'1'!$A$2:$K$542,11,FALSE)</f>
        <v>#N/A</v>
      </c>
      <c r="G150" s="12"/>
    </row>
    <row r="151" spans="1:7">
      <c r="A151" s="5">
        <v>20312400000</v>
      </c>
      <c r="B151" s="11" t="s">
        <v>147</v>
      </c>
      <c r="D151" s="15" t="e">
        <f>+VLOOKUP(A151,'1'!$A$2:$K$542,11,FALSE)</f>
        <v>#N/A</v>
      </c>
      <c r="G151" s="12"/>
    </row>
    <row r="152" spans="1:7">
      <c r="A152" s="5">
        <v>20312500000</v>
      </c>
      <c r="B152" s="11" t="s">
        <v>148</v>
      </c>
      <c r="D152" s="15" t="e">
        <f>+VLOOKUP(A152,'1'!$A$2:$K$542,11,FALSE)</f>
        <v>#N/A</v>
      </c>
      <c r="G152" s="12"/>
    </row>
    <row r="153" spans="1:7">
      <c r="A153" s="5">
        <v>20312600000</v>
      </c>
      <c r="B153" s="11" t="s">
        <v>149</v>
      </c>
      <c r="D153" s="15">
        <f>+VLOOKUP(A153,'1'!$A$2:$K$542,11,FALSE)</f>
        <v>-254404</v>
      </c>
      <c r="G153" s="12"/>
    </row>
    <row r="154" spans="1:7">
      <c r="A154" s="5">
        <v>20312700000</v>
      </c>
      <c r="B154" s="11" t="s">
        <v>150</v>
      </c>
      <c r="D154" s="15" t="e">
        <f>+VLOOKUP(A154,'1'!$A$2:$K$542,11,FALSE)</f>
        <v>#N/A</v>
      </c>
      <c r="G154" s="12"/>
    </row>
    <row r="155" spans="1:7">
      <c r="A155" s="5">
        <v>20312800000</v>
      </c>
      <c r="B155" s="11" t="s">
        <v>151</v>
      </c>
      <c r="D155" s="15">
        <f>+VLOOKUP(A155,'1'!$A$2:$K$542,11,FALSE)</f>
        <v>-748850</v>
      </c>
      <c r="G155" s="12"/>
    </row>
    <row r="156" spans="1:7">
      <c r="A156" s="5">
        <v>20312900000</v>
      </c>
      <c r="B156" s="11" t="s">
        <v>152</v>
      </c>
      <c r="D156" s="15">
        <f>+VLOOKUP(A156,'1'!$A$2:$K$542,11,FALSE)</f>
        <v>-41764667</v>
      </c>
      <c r="G156" s="12"/>
    </row>
    <row r="157" spans="1:7">
      <c r="A157" s="5">
        <v>20316000000</v>
      </c>
      <c r="B157" s="11" t="s">
        <v>153</v>
      </c>
      <c r="D157" s="15">
        <f>+VLOOKUP(A157,'1'!$A$2:$K$542,11,FALSE)</f>
        <v>-3271968</v>
      </c>
      <c r="G157" s="12"/>
    </row>
    <row r="158" spans="1:7">
      <c r="A158" s="5">
        <v>20370000000</v>
      </c>
      <c r="B158" s="11" t="s">
        <v>154</v>
      </c>
      <c r="D158" s="15" t="e">
        <f>+VLOOKUP(A158,'1'!$A$2:$K$542,11,FALSE)</f>
        <v>#N/A</v>
      </c>
      <c r="G158" s="12"/>
    </row>
    <row r="159" spans="1:7">
      <c r="A159" s="5">
        <v>20411600000</v>
      </c>
      <c r="B159" s="11" t="s">
        <v>155</v>
      </c>
      <c r="D159" s="15" t="e">
        <f>+VLOOKUP(A159,'1'!$A$2:$K$542,11,FALSE)</f>
        <v>#N/A</v>
      </c>
      <c r="G159" s="12"/>
    </row>
    <row r="160" spans="1:7">
      <c r="A160" s="5">
        <v>20411900000</v>
      </c>
      <c r="B160" s="11" t="s">
        <v>156</v>
      </c>
      <c r="D160" s="15">
        <f>+VLOOKUP(A160,'1'!$A$2:$K$542,11,FALSE)</f>
        <v>-95044410</v>
      </c>
      <c r="G160" s="12"/>
    </row>
    <row r="161" spans="1:7">
      <c r="A161" s="5">
        <v>20416000000</v>
      </c>
      <c r="B161" s="11" t="s">
        <v>157</v>
      </c>
      <c r="D161" s="15">
        <f>+VLOOKUP(A161,'1'!$A$2:$K$542,11,FALSE)</f>
        <v>-26248</v>
      </c>
      <c r="G161" s="12"/>
    </row>
    <row r="162" spans="1:7">
      <c r="A162" s="5">
        <v>20470000000</v>
      </c>
      <c r="B162" s="11" t="s">
        <v>158</v>
      </c>
      <c r="D162" s="15" t="e">
        <f>+VLOOKUP(A162,'1'!$A$2:$K$542,11,FALSE)</f>
        <v>#N/A</v>
      </c>
      <c r="G162" s="12"/>
    </row>
    <row r="163" spans="1:7">
      <c r="A163" s="4">
        <v>25121100000</v>
      </c>
      <c r="B163" s="11" t="s">
        <v>495</v>
      </c>
      <c r="D163" s="15" t="e">
        <f>+VLOOKUP(A163,'1'!$A$2:$K$542,11,FALSE)</f>
        <v>#N/A</v>
      </c>
      <c r="G163" s="12"/>
    </row>
    <row r="164" spans="1:7">
      <c r="A164" s="4">
        <v>25121200000</v>
      </c>
      <c r="B164" s="14" t="s">
        <v>496</v>
      </c>
      <c r="D164" s="15" t="e">
        <f>+VLOOKUP(A164,'1'!$A$2:$K$542,11,FALSE)</f>
        <v>#N/A</v>
      </c>
      <c r="G164" s="12"/>
    </row>
    <row r="165" spans="1:7">
      <c r="A165" s="4">
        <v>25211000000</v>
      </c>
      <c r="B165" s="14" t="s">
        <v>536</v>
      </c>
      <c r="D165" s="15" t="e">
        <f>+VLOOKUP(A165,'1'!$A$2:$K$542,11,FALSE)</f>
        <v>#N/A</v>
      </c>
      <c r="G165" s="12"/>
    </row>
    <row r="166" spans="1:7">
      <c r="A166" s="4">
        <v>25212000000</v>
      </c>
      <c r="B166" s="14" t="s">
        <v>497</v>
      </c>
      <c r="D166" s="15" t="e">
        <f>+VLOOKUP(A166,'1'!$A$2:$K$542,11,FALSE)</f>
        <v>#N/A</v>
      </c>
      <c r="G166" s="12"/>
    </row>
    <row r="167" spans="1:7" s="15" customFormat="1">
      <c r="A167" s="4">
        <v>25213000000</v>
      </c>
      <c r="B167" s="15" t="s">
        <v>498</v>
      </c>
      <c r="C167" s="12"/>
      <c r="D167" s="15" t="e">
        <f>+VLOOKUP(A167,'1'!$A$2:$K$542,11,FALSE)</f>
        <v>#N/A</v>
      </c>
      <c r="G167" s="12"/>
    </row>
    <row r="168" spans="1:7" s="15" customFormat="1">
      <c r="A168" s="4">
        <v>25214000000</v>
      </c>
      <c r="B168" s="15" t="s">
        <v>526</v>
      </c>
      <c r="C168" s="12"/>
      <c r="D168" s="15" t="e">
        <f>+VLOOKUP(A168,'1'!$A$2:$K$542,11,FALSE)</f>
        <v>#N/A</v>
      </c>
      <c r="G168" s="12"/>
    </row>
    <row r="169" spans="1:7" s="15" customFormat="1">
      <c r="A169" s="4" t="s">
        <v>537</v>
      </c>
      <c r="B169" s="15" t="s">
        <v>538</v>
      </c>
      <c r="C169" s="12"/>
      <c r="D169" s="15" t="e">
        <f>+VLOOKUP(A169,'1'!$A$2:$K$542,11,FALSE)</f>
        <v>#N/A</v>
      </c>
      <c r="G169" s="12"/>
    </row>
    <row r="170" spans="1:7" s="15" customFormat="1">
      <c r="A170" s="4">
        <v>25216000000</v>
      </c>
      <c r="B170" s="15" t="s">
        <v>516</v>
      </c>
      <c r="C170" s="12"/>
      <c r="D170" s="15" t="e">
        <f>+VLOOKUP(A170,'1'!$A$2:$K$542,11,FALSE)</f>
        <v>#N/A</v>
      </c>
      <c r="G170" s="12"/>
    </row>
    <row r="171" spans="1:7">
      <c r="A171" s="4">
        <v>25311100000</v>
      </c>
      <c r="B171" s="14" t="s">
        <v>499</v>
      </c>
      <c r="D171" s="15" t="e">
        <f>+VLOOKUP(A171,'1'!$A$2:$K$542,11,FALSE)</f>
        <v>#N/A</v>
      </c>
      <c r="G171" s="12"/>
    </row>
    <row r="172" spans="1:7">
      <c r="A172" s="4">
        <v>25311200000</v>
      </c>
      <c r="B172" s="14" t="s">
        <v>500</v>
      </c>
      <c r="D172" s="15" t="e">
        <f>+VLOOKUP(A172,'1'!$A$2:$K$542,11,FALSE)</f>
        <v>#N/A</v>
      </c>
      <c r="G172" s="12"/>
    </row>
    <row r="173" spans="1:7">
      <c r="A173" s="4">
        <v>25451000000</v>
      </c>
      <c r="B173" s="14" t="s">
        <v>515</v>
      </c>
      <c r="D173" s="15" t="e">
        <f>+VLOOKUP(A173,'1'!$A$2:$K$542,11,FALSE)</f>
        <v>#N/A</v>
      </c>
      <c r="G173" s="12"/>
    </row>
    <row r="174" spans="1:7">
      <c r="A174" s="4">
        <v>25452000000</v>
      </c>
      <c r="B174" s="14" t="s">
        <v>501</v>
      </c>
      <c r="D174" s="15" t="e">
        <f>+VLOOKUP(A174,'1'!$A$2:$K$542,11,FALSE)</f>
        <v>#N/A</v>
      </c>
      <c r="G174" s="12"/>
    </row>
    <row r="175" spans="1:7">
      <c r="A175" s="4">
        <v>25453000000</v>
      </c>
      <c r="B175" s="14" t="s">
        <v>502</v>
      </c>
      <c r="D175" s="15" t="e">
        <f>+VLOOKUP(A175,'1'!$A$2:$K$542,11,FALSE)</f>
        <v>#N/A</v>
      </c>
      <c r="G175" s="12"/>
    </row>
    <row r="176" spans="1:7">
      <c r="A176" s="4">
        <v>25454000000</v>
      </c>
      <c r="B176" s="15" t="s">
        <v>503</v>
      </c>
      <c r="D176" s="15" t="e">
        <f>+VLOOKUP(A176,'1'!$A$2:$K$542,11,FALSE)</f>
        <v>#N/A</v>
      </c>
      <c r="G176" s="12"/>
    </row>
    <row r="177" spans="1:7" s="15" customFormat="1">
      <c r="A177" s="4">
        <v>25455000000</v>
      </c>
      <c r="B177" s="14" t="s">
        <v>517</v>
      </c>
      <c r="C177" s="12"/>
      <c r="D177" s="15" t="e">
        <f>+VLOOKUP(A177,'1'!$A$2:$K$542,11,FALSE)</f>
        <v>#N/A</v>
      </c>
      <c r="G177" s="12"/>
    </row>
    <row r="178" spans="1:7">
      <c r="A178" s="5">
        <v>29110000000</v>
      </c>
      <c r="B178" s="11" t="s">
        <v>159</v>
      </c>
      <c r="D178" s="15" t="e">
        <f>+VLOOKUP(A178,'1'!$A$2:$K$542,11,FALSE)</f>
        <v>#N/A</v>
      </c>
      <c r="G178" s="12"/>
    </row>
    <row r="179" spans="1:7">
      <c r="A179" s="5">
        <v>29120000000</v>
      </c>
      <c r="B179" s="11" t="s">
        <v>160</v>
      </c>
      <c r="D179" s="15" t="e">
        <f>+VLOOKUP(A179,'1'!$A$2:$K$542,11,FALSE)</f>
        <v>#N/A</v>
      </c>
      <c r="G179" s="12"/>
    </row>
    <row r="180" spans="1:7">
      <c r="A180" s="5">
        <v>29130000000</v>
      </c>
      <c r="B180" s="11" t="s">
        <v>161</v>
      </c>
      <c r="D180" s="15" t="e">
        <f>+VLOOKUP(A180,'1'!$A$2:$K$542,11,FALSE)</f>
        <v>#N/A</v>
      </c>
      <c r="G180" s="12"/>
    </row>
    <row r="181" spans="1:7">
      <c r="A181" s="5">
        <v>29211000000</v>
      </c>
      <c r="B181" s="11" t="s">
        <v>162</v>
      </c>
      <c r="D181" s="15">
        <f>+VLOOKUP(A181,'1'!$A$2:$K$542,11,FALSE)</f>
        <v>-7023186</v>
      </c>
      <c r="G181" s="12"/>
    </row>
    <row r="182" spans="1:7">
      <c r="A182" s="5">
        <v>29212000000</v>
      </c>
      <c r="B182" s="11" t="s">
        <v>163</v>
      </c>
      <c r="D182" s="15">
        <f>+VLOOKUP(A182,'1'!$A$2:$K$542,11,FALSE)</f>
        <v>-10638387</v>
      </c>
      <c r="G182" s="12"/>
    </row>
    <row r="183" spans="1:7">
      <c r="A183" s="5">
        <v>29213000000</v>
      </c>
      <c r="B183" s="11" t="s">
        <v>164</v>
      </c>
      <c r="D183" s="15">
        <f>+VLOOKUP(A183,'1'!$A$2:$K$542,11,FALSE)</f>
        <v>-297087</v>
      </c>
      <c r="G183" s="12"/>
    </row>
    <row r="184" spans="1:7">
      <c r="A184" s="5">
        <v>29221000000</v>
      </c>
      <c r="B184" s="11" t="s">
        <v>165</v>
      </c>
      <c r="D184" s="15">
        <f>+VLOOKUP(A184,'1'!$A$2:$K$542,11,FALSE)</f>
        <v>-119700</v>
      </c>
      <c r="G184" s="12"/>
    </row>
    <row r="185" spans="1:7">
      <c r="A185" s="5">
        <v>29222000000</v>
      </c>
      <c r="B185" s="11" t="s">
        <v>166</v>
      </c>
      <c r="D185" s="15" t="e">
        <f>+VLOOKUP(A185,'1'!$A$2:$K$542,11,FALSE)</f>
        <v>#N/A</v>
      </c>
      <c r="G185" s="12"/>
    </row>
    <row r="186" spans="1:7">
      <c r="A186" s="5">
        <v>29223000000</v>
      </c>
      <c r="B186" s="11" t="s">
        <v>167</v>
      </c>
      <c r="D186" s="15" t="e">
        <f>+VLOOKUP(A186,'1'!$A$2:$K$542,11,FALSE)</f>
        <v>#N/A</v>
      </c>
      <c r="G186" s="12"/>
    </row>
    <row r="187" spans="1:7">
      <c r="A187" s="5">
        <v>29310000000</v>
      </c>
      <c r="B187" s="11" t="s">
        <v>168</v>
      </c>
      <c r="D187" s="15" t="e">
        <f>+VLOOKUP(A187,'1'!$A$2:$K$542,11,FALSE)</f>
        <v>#N/A</v>
      </c>
      <c r="G187" s="12"/>
    </row>
    <row r="188" spans="1:7">
      <c r="A188" s="5">
        <v>29320000000</v>
      </c>
      <c r="B188" s="11" t="s">
        <v>169</v>
      </c>
      <c r="D188" s="15">
        <f>+VLOOKUP(A188,'1'!$A$2:$K$542,11,FALSE)</f>
        <v>-11671251</v>
      </c>
      <c r="G188" s="12"/>
    </row>
    <row r="189" spans="1:7">
      <c r="A189" s="5">
        <v>29330000000</v>
      </c>
      <c r="B189" s="11" t="s">
        <v>170</v>
      </c>
      <c r="D189" s="15" t="e">
        <f>+VLOOKUP(A189,'1'!$A$2:$K$542,11,FALSE)</f>
        <v>#N/A</v>
      </c>
      <c r="G189" s="12"/>
    </row>
    <row r="190" spans="1:7">
      <c r="A190" s="5">
        <v>29410000000</v>
      </c>
      <c r="B190" s="11" t="s">
        <v>171</v>
      </c>
      <c r="D190" s="15">
        <f>+VLOOKUP(A190,'1'!$A$2:$K$542,11,FALSE)</f>
        <v>-7066634</v>
      </c>
      <c r="G190" s="12"/>
    </row>
    <row r="191" spans="1:7">
      <c r="A191" s="5">
        <v>29420000000</v>
      </c>
      <c r="B191" s="11" t="s">
        <v>172</v>
      </c>
      <c r="D191" s="15" t="e">
        <f>+VLOOKUP(A191,'1'!$A$2:$K$542,11,FALSE)</f>
        <v>#N/A</v>
      </c>
      <c r="G191" s="12"/>
    </row>
    <row r="192" spans="1:7">
      <c r="A192" s="5">
        <v>29430000000</v>
      </c>
      <c r="B192" s="11" t="s">
        <v>173</v>
      </c>
      <c r="D192" s="15" t="e">
        <f>+VLOOKUP(A192,'1'!$A$2:$K$542,11,FALSE)</f>
        <v>#N/A</v>
      </c>
      <c r="G192" s="12"/>
    </row>
    <row r="193" spans="1:7">
      <c r="A193" s="5">
        <v>29911000000</v>
      </c>
      <c r="B193" s="11" t="s">
        <v>174</v>
      </c>
      <c r="D193" s="15" t="e">
        <f>+VLOOKUP(A193,'1'!$A$2:$K$542,11,FALSE)</f>
        <v>#N/A</v>
      </c>
      <c r="G193" s="12"/>
    </row>
    <row r="194" spans="1:7">
      <c r="A194" s="5">
        <v>29912000000</v>
      </c>
      <c r="B194" s="11" t="s">
        <v>175</v>
      </c>
      <c r="D194" s="15">
        <f>+VLOOKUP(A194,'1'!$A$2:$K$542,11,FALSE)</f>
        <v>38280</v>
      </c>
      <c r="G194" s="12"/>
    </row>
    <row r="195" spans="1:7">
      <c r="A195" s="5">
        <v>29920000000</v>
      </c>
      <c r="B195" s="11" t="s">
        <v>176</v>
      </c>
      <c r="D195" s="15">
        <f>+VLOOKUP(A195,'1'!$A$2:$K$542,11,FALSE)</f>
        <v>8761931</v>
      </c>
      <c r="G195" s="12"/>
    </row>
    <row r="196" spans="1:7">
      <c r="A196" s="5">
        <v>29930000000</v>
      </c>
      <c r="B196" s="11" t="s">
        <v>177</v>
      </c>
      <c r="D196" s="15">
        <f>+VLOOKUP(A196,'1'!$A$2:$K$542,11,FALSE)</f>
        <v>5901634</v>
      </c>
      <c r="G196" s="12"/>
    </row>
    <row r="197" spans="1:7">
      <c r="A197" s="5">
        <v>32311000000</v>
      </c>
      <c r="B197" s="11" t="s">
        <v>178</v>
      </c>
      <c r="D197" s="15" t="e">
        <f>+VLOOKUP(A197,'1'!$A$2:$K$542,11,FALSE)</f>
        <v>#N/A</v>
      </c>
      <c r="G197" s="12"/>
    </row>
    <row r="198" spans="1:7">
      <c r="A198" s="5">
        <v>32312000000</v>
      </c>
      <c r="B198" s="11" t="s">
        <v>179</v>
      </c>
      <c r="D198" s="15">
        <f>+VLOOKUP(A198,'1'!$A$2:$K$542,11,FALSE)</f>
        <v>-40000</v>
      </c>
      <c r="G198" s="12"/>
    </row>
    <row r="199" spans="1:7">
      <c r="A199" s="5">
        <v>32313000000</v>
      </c>
      <c r="B199" s="11" t="s">
        <v>180</v>
      </c>
      <c r="D199" s="15">
        <f>+VLOOKUP(A199,'1'!$A$2:$K$542,11,FALSE)</f>
        <v>-193929</v>
      </c>
      <c r="G199" s="12"/>
    </row>
    <row r="200" spans="1:7">
      <c r="A200" s="5">
        <v>32390000000</v>
      </c>
      <c r="B200" s="11" t="s">
        <v>181</v>
      </c>
      <c r="D200" s="15" t="e">
        <f>+VLOOKUP(A200,'1'!$A$2:$K$542,11,FALSE)</f>
        <v>#N/A</v>
      </c>
      <c r="G200" s="12"/>
    </row>
    <row r="201" spans="1:7">
      <c r="A201" s="5">
        <v>33121000000</v>
      </c>
      <c r="B201" s="11" t="s">
        <v>182</v>
      </c>
      <c r="D201" s="15" t="e">
        <f>+VLOOKUP(A201,'1'!$A$2:$K$542,11,FALSE)</f>
        <v>#N/A</v>
      </c>
      <c r="G201" s="12"/>
    </row>
    <row r="202" spans="1:7">
      <c r="A202" s="5">
        <v>33160000000</v>
      </c>
      <c r="B202" s="11" t="s">
        <v>183</v>
      </c>
      <c r="D202" s="15">
        <f>+VLOOKUP(A202,'1'!$A$2:$K$542,11,FALSE)</f>
        <v>-15194841</v>
      </c>
      <c r="G202" s="12"/>
    </row>
    <row r="203" spans="1:7">
      <c r="A203" s="5">
        <v>33191000000</v>
      </c>
      <c r="B203" s="11" t="s">
        <v>184</v>
      </c>
      <c r="D203" s="15" t="e">
        <f>+VLOOKUP(A203,'1'!$A$2:$K$542,11,FALSE)</f>
        <v>#N/A</v>
      </c>
      <c r="G203" s="12"/>
    </row>
    <row r="204" spans="1:7">
      <c r="A204" s="5">
        <v>33199000000</v>
      </c>
      <c r="B204" s="11" t="s">
        <v>185</v>
      </c>
      <c r="D204" s="15">
        <f>+VLOOKUP(A204,'1'!$A$2:$K$542,11,FALSE)</f>
        <v>15240097</v>
      </c>
      <c r="G204" s="12"/>
    </row>
    <row r="205" spans="1:7">
      <c r="A205" s="4">
        <v>33211000000</v>
      </c>
      <c r="B205" s="14" t="s">
        <v>186</v>
      </c>
      <c r="D205" s="15" t="e">
        <f>+VLOOKUP(A205,'1'!$A$2:$K$542,11,FALSE)</f>
        <v>#N/A</v>
      </c>
      <c r="G205" s="12"/>
    </row>
    <row r="206" spans="1:7">
      <c r="A206" s="4">
        <v>33212000000</v>
      </c>
      <c r="B206" s="14" t="s">
        <v>187</v>
      </c>
      <c r="D206" s="15" t="e">
        <f>+VLOOKUP(A206,'1'!$A$2:$K$542,11,FALSE)</f>
        <v>#N/A</v>
      </c>
      <c r="G206" s="12"/>
    </row>
    <row r="207" spans="1:7">
      <c r="A207" s="4">
        <v>33213000000</v>
      </c>
      <c r="B207" s="14" t="s">
        <v>188</v>
      </c>
      <c r="D207" s="15" t="e">
        <f>+VLOOKUP(A207,'1'!$A$2:$K$542,11,FALSE)</f>
        <v>#N/A</v>
      </c>
      <c r="G207" s="12"/>
    </row>
    <row r="208" spans="1:7">
      <c r="A208" s="4">
        <v>33214000000</v>
      </c>
      <c r="B208" s="14" t="s">
        <v>189</v>
      </c>
      <c r="D208" s="15" t="e">
        <f>+VLOOKUP(A208,'1'!$A$2:$K$542,11,FALSE)</f>
        <v>#N/A</v>
      </c>
      <c r="G208" s="12"/>
    </row>
    <row r="209" spans="1:7">
      <c r="A209" s="4">
        <v>33241000000</v>
      </c>
      <c r="B209" s="14" t="s">
        <v>190</v>
      </c>
      <c r="D209" s="15" t="e">
        <f>+VLOOKUP(A209,'1'!$A$2:$K$542,11,FALSE)</f>
        <v>#N/A</v>
      </c>
      <c r="G209" s="12"/>
    </row>
    <row r="210" spans="1:7">
      <c r="A210" s="4">
        <v>33242000000</v>
      </c>
      <c r="B210" s="14" t="s">
        <v>191</v>
      </c>
      <c r="D210" s="15" t="e">
        <f>+VLOOKUP(A210,'1'!$A$2:$K$542,11,FALSE)</f>
        <v>#N/A</v>
      </c>
      <c r="G210" s="12"/>
    </row>
    <row r="211" spans="1:7">
      <c r="A211" s="4">
        <v>33243000000</v>
      </c>
      <c r="B211" s="14" t="s">
        <v>192</v>
      </c>
      <c r="D211" s="15" t="e">
        <f>+VLOOKUP(A211,'1'!$A$2:$K$542,11,FALSE)</f>
        <v>#N/A</v>
      </c>
      <c r="G211" s="12"/>
    </row>
    <row r="212" spans="1:7">
      <c r="A212" s="4">
        <v>33271100000</v>
      </c>
      <c r="B212" s="11" t="s">
        <v>193</v>
      </c>
      <c r="D212" s="15">
        <f>+VLOOKUP(A212,'1'!$A$2:$K$542,11,FALSE)</f>
        <v>-58294530</v>
      </c>
      <c r="G212" s="12"/>
    </row>
    <row r="213" spans="1:7">
      <c r="A213" s="4">
        <v>33271200000</v>
      </c>
      <c r="B213" s="14" t="s">
        <v>194</v>
      </c>
      <c r="D213" s="15">
        <f>+VLOOKUP(A213,'1'!$A$2:$K$542,11,FALSE)</f>
        <v>3544000</v>
      </c>
      <c r="G213" s="12"/>
    </row>
    <row r="214" spans="1:7">
      <c r="A214" s="4">
        <v>33272100000</v>
      </c>
      <c r="B214" s="14" t="s">
        <v>195</v>
      </c>
      <c r="D214" s="15" t="e">
        <f>+VLOOKUP(A214,'1'!$A$2:$K$542,11,FALSE)</f>
        <v>#N/A</v>
      </c>
      <c r="G214" s="12"/>
    </row>
    <row r="215" spans="1:7">
      <c r="A215" s="4">
        <v>33272200000</v>
      </c>
      <c r="B215" s="14" t="s">
        <v>196</v>
      </c>
      <c r="D215" s="15" t="e">
        <f>+VLOOKUP(A215,'1'!$A$2:$K$542,11,FALSE)</f>
        <v>#N/A</v>
      </c>
      <c r="G215" s="12"/>
    </row>
    <row r="216" spans="1:7">
      <c r="A216" s="4">
        <v>33273010000</v>
      </c>
      <c r="B216" s="14" t="s">
        <v>197</v>
      </c>
      <c r="D216" s="15">
        <f>+VLOOKUP(A216,'1'!$A$2:$K$542,11,FALSE)</f>
        <v>13248810</v>
      </c>
      <c r="G216" s="12"/>
    </row>
    <row r="217" spans="1:7">
      <c r="A217" s="4">
        <v>33273020000</v>
      </c>
      <c r="B217" s="14" t="s">
        <v>198</v>
      </c>
      <c r="D217" s="15">
        <f>+VLOOKUP(A217,'1'!$A$2:$K$542,11,FALSE)</f>
        <v>221000</v>
      </c>
      <c r="G217" s="12"/>
    </row>
    <row r="218" spans="1:7">
      <c r="A218" s="4">
        <v>33273110000</v>
      </c>
      <c r="B218" s="14" t="s">
        <v>199</v>
      </c>
      <c r="D218" s="15">
        <f>+VLOOKUP(A218,'1'!$A$2:$K$542,11,FALSE)</f>
        <v>256493</v>
      </c>
      <c r="G218" s="12"/>
    </row>
    <row r="219" spans="1:7">
      <c r="A219" s="4">
        <v>33273120000</v>
      </c>
      <c r="B219" s="14" t="s">
        <v>200</v>
      </c>
      <c r="D219" s="15">
        <f>+VLOOKUP(A219,'1'!$A$2:$K$542,11,FALSE)</f>
        <v>139186</v>
      </c>
      <c r="G219" s="12"/>
    </row>
    <row r="220" spans="1:7">
      <c r="A220" s="4">
        <v>33273210000</v>
      </c>
      <c r="B220" s="14" t="s">
        <v>201</v>
      </c>
      <c r="D220" s="15">
        <f>+VLOOKUP(A220,'1'!$A$2:$K$542,11,FALSE)</f>
        <v>1650000</v>
      </c>
      <c r="G220" s="12"/>
    </row>
    <row r="221" spans="1:7">
      <c r="A221" s="4">
        <v>33273220000</v>
      </c>
      <c r="B221" s="14" t="s">
        <v>202</v>
      </c>
      <c r="D221" s="15" t="e">
        <f>+VLOOKUP(A221,'1'!$A$2:$K$542,11,FALSE)</f>
        <v>#N/A</v>
      </c>
      <c r="G221" s="12"/>
    </row>
    <row r="222" spans="1:7">
      <c r="A222" s="4">
        <v>33273310000</v>
      </c>
      <c r="B222" s="14" t="s">
        <v>203</v>
      </c>
      <c r="D222" s="15" t="e">
        <f>+VLOOKUP(A222,'1'!$A$2:$K$542,11,FALSE)</f>
        <v>#N/A</v>
      </c>
      <c r="G222" s="12"/>
    </row>
    <row r="223" spans="1:7" s="15" customFormat="1">
      <c r="A223" s="4">
        <v>33274010000</v>
      </c>
      <c r="B223" s="15" t="s">
        <v>518</v>
      </c>
      <c r="C223" s="12"/>
      <c r="D223" s="15" t="e">
        <f>+VLOOKUP(A223,'1'!$A$2:$K$542,11,FALSE)</f>
        <v>#N/A</v>
      </c>
      <c r="G223" s="12"/>
    </row>
    <row r="224" spans="1:7">
      <c r="A224" s="4">
        <v>33279000000</v>
      </c>
      <c r="B224" s="14" t="s">
        <v>204</v>
      </c>
      <c r="D224" s="15">
        <f>+VLOOKUP(A224,'1'!$A$2:$K$542,11,FALSE)</f>
        <v>450047</v>
      </c>
      <c r="G224" s="12"/>
    </row>
    <row r="225" spans="1:7" s="15" customFormat="1">
      <c r="A225" s="4">
        <v>33315000000</v>
      </c>
      <c r="B225" s="15" t="s">
        <v>234</v>
      </c>
      <c r="C225" s="12"/>
      <c r="D225" s="15" t="e">
        <f>+VLOOKUP(A225,'1'!$A$2:$K$542,11,FALSE)</f>
        <v>#N/A</v>
      </c>
      <c r="G225" s="12"/>
    </row>
    <row r="226" spans="1:7">
      <c r="A226" s="5">
        <v>37911000000</v>
      </c>
      <c r="B226" s="11" t="s">
        <v>205</v>
      </c>
      <c r="D226" s="15" t="e">
        <f>+VLOOKUP(A226,'1'!$A$2:$K$542,11,FALSE)</f>
        <v>#N/A</v>
      </c>
      <c r="G226" s="12"/>
    </row>
    <row r="227" spans="1:7">
      <c r="A227" s="5">
        <v>37912000000</v>
      </c>
      <c r="B227" s="11" t="s">
        <v>206</v>
      </c>
      <c r="D227" s="15" t="e">
        <f>+VLOOKUP(A227,'1'!$A$2:$K$542,11,FALSE)</f>
        <v>#N/A</v>
      </c>
      <c r="G227" s="12"/>
    </row>
    <row r="228" spans="1:7">
      <c r="A228" s="5">
        <v>37913000000</v>
      </c>
      <c r="B228" s="11" t="s">
        <v>207</v>
      </c>
      <c r="D228" s="15" t="e">
        <f>+VLOOKUP(A228,'1'!$A$2:$K$542,11,FALSE)</f>
        <v>#N/A</v>
      </c>
      <c r="G228" s="12"/>
    </row>
    <row r="229" spans="1:7">
      <c r="A229" s="4">
        <v>37921000000</v>
      </c>
      <c r="B229" s="14" t="s">
        <v>208</v>
      </c>
      <c r="D229" s="15" t="e">
        <f>+VLOOKUP(A229,'1'!$A$2:$K$542,11,FALSE)</f>
        <v>#N/A</v>
      </c>
      <c r="G229" s="12"/>
    </row>
    <row r="230" spans="1:7">
      <c r="A230" s="4">
        <v>37922000000</v>
      </c>
      <c r="B230" s="14" t="s">
        <v>209</v>
      </c>
      <c r="D230" s="15" t="e">
        <f>+VLOOKUP(A230,'1'!$A$2:$K$542,11,FALSE)</f>
        <v>#N/A</v>
      </c>
      <c r="G230" s="12"/>
    </row>
    <row r="231" spans="1:7">
      <c r="A231" s="5">
        <v>38110000000</v>
      </c>
      <c r="B231" s="11" t="s">
        <v>210</v>
      </c>
      <c r="D231" s="15" t="e">
        <f>+VLOOKUP(A231,'1'!$A$2:$K$542,11,FALSE)</f>
        <v>#N/A</v>
      </c>
      <c r="G231" s="12"/>
    </row>
    <row r="232" spans="1:7">
      <c r="A232" s="5">
        <v>38120000000</v>
      </c>
      <c r="B232" s="11" t="s">
        <v>211</v>
      </c>
      <c r="D232" s="15" t="e">
        <f>+VLOOKUP(A232,'1'!$A$2:$K$542,11,FALSE)</f>
        <v>#N/A</v>
      </c>
      <c r="G232" s="12"/>
    </row>
    <row r="233" spans="1:7">
      <c r="A233" s="5">
        <v>38140000000</v>
      </c>
      <c r="B233" s="11" t="s">
        <v>212</v>
      </c>
      <c r="D233" s="15" t="e">
        <f>+VLOOKUP(A233,'1'!$A$2:$K$542,11,FALSE)</f>
        <v>#N/A</v>
      </c>
      <c r="G233" s="12"/>
    </row>
    <row r="234" spans="1:7">
      <c r="A234" s="5">
        <v>38150000000</v>
      </c>
      <c r="B234" s="11" t="s">
        <v>213</v>
      </c>
      <c r="D234" s="15" t="e">
        <f>+VLOOKUP(A234,'1'!$A$2:$K$542,11,FALSE)</f>
        <v>#N/A</v>
      </c>
      <c r="G234" s="12"/>
    </row>
    <row r="235" spans="1:7">
      <c r="A235" s="4">
        <v>38220000000</v>
      </c>
      <c r="B235" s="14" t="s">
        <v>214</v>
      </c>
      <c r="D235" s="15" t="e">
        <f>+VLOOKUP(A235,'1'!$A$2:$K$542,11,FALSE)</f>
        <v>#N/A</v>
      </c>
      <c r="G235" s="12"/>
    </row>
    <row r="236" spans="1:7">
      <c r="A236" s="4">
        <v>38240000000</v>
      </c>
      <c r="B236" s="14" t="s">
        <v>215</v>
      </c>
      <c r="D236" s="15" t="e">
        <f>+VLOOKUP(A236,'1'!$A$2:$K$542,11,FALSE)</f>
        <v>#N/A</v>
      </c>
      <c r="G236" s="12"/>
    </row>
    <row r="237" spans="1:7">
      <c r="A237" s="4">
        <v>38250000000</v>
      </c>
      <c r="B237" s="14" t="s">
        <v>216</v>
      </c>
      <c r="D237" s="15" t="e">
        <f>+VLOOKUP(A237,'1'!$A$2:$K$542,11,FALSE)</f>
        <v>#N/A</v>
      </c>
      <c r="G237" s="12"/>
    </row>
    <row r="238" spans="1:7">
      <c r="A238" s="4">
        <v>39110000000</v>
      </c>
      <c r="B238" s="14" t="s">
        <v>217</v>
      </c>
      <c r="D238" s="15">
        <f>+VLOOKUP(A238,'1'!$A$2:$K$542,11,FALSE)</f>
        <v>281851</v>
      </c>
      <c r="G238" s="12"/>
    </row>
    <row r="239" spans="1:7">
      <c r="A239" s="4">
        <v>39120000000</v>
      </c>
      <c r="B239" s="14" t="s">
        <v>218</v>
      </c>
      <c r="D239" s="15">
        <f>+VLOOKUP(A239,'1'!$A$2:$K$542,11,FALSE)</f>
        <v>15878200</v>
      </c>
      <c r="G239" s="12"/>
    </row>
    <row r="240" spans="1:7">
      <c r="A240" s="4">
        <v>39130000000</v>
      </c>
      <c r="B240" s="14" t="s">
        <v>219</v>
      </c>
      <c r="D240" s="15">
        <f>+VLOOKUP(A240,'1'!$A$2:$K$542,11,FALSE)</f>
        <v>3300</v>
      </c>
      <c r="G240" s="12"/>
    </row>
    <row r="241" spans="1:7">
      <c r="A241" s="4">
        <v>39210000000</v>
      </c>
      <c r="B241" s="14" t="s">
        <v>220</v>
      </c>
      <c r="D241" s="15" t="e">
        <f>+VLOOKUP(A241,'1'!$A$2:$K$542,11,FALSE)</f>
        <v>#N/A</v>
      </c>
      <c r="G241" s="12"/>
    </row>
    <row r="242" spans="1:7">
      <c r="A242" s="4">
        <v>39211000000</v>
      </c>
      <c r="B242" s="14" t="s">
        <v>221</v>
      </c>
      <c r="D242" s="15" t="e">
        <f>+VLOOKUP(A242,'1'!$A$2:$K$542,11,FALSE)</f>
        <v>#N/A</v>
      </c>
      <c r="G242" s="12"/>
    </row>
    <row r="243" spans="1:7">
      <c r="A243" s="4">
        <v>39212000000</v>
      </c>
      <c r="B243" s="14" t="s">
        <v>222</v>
      </c>
      <c r="D243" s="15">
        <f>+VLOOKUP(A243,'1'!$A$2:$K$542,11,FALSE)</f>
        <v>94000</v>
      </c>
      <c r="G243" s="12"/>
    </row>
    <row r="244" spans="1:7">
      <c r="A244" s="4">
        <v>39220000000</v>
      </c>
      <c r="B244" s="14" t="s">
        <v>223</v>
      </c>
      <c r="D244" s="15">
        <f>+VLOOKUP(A244,'1'!$A$2:$K$542,11,FALSE)</f>
        <v>434500</v>
      </c>
      <c r="G244" s="12"/>
    </row>
    <row r="245" spans="1:7">
      <c r="A245" s="4">
        <v>39221000000</v>
      </c>
      <c r="B245" s="14" t="s">
        <v>224</v>
      </c>
      <c r="D245" s="15" t="e">
        <f>+VLOOKUP(A245,'1'!$A$2:$K$542,11,FALSE)</f>
        <v>#N/A</v>
      </c>
      <c r="G245" s="12"/>
    </row>
    <row r="246" spans="1:7">
      <c r="A246" s="4">
        <v>39231000000</v>
      </c>
      <c r="B246" s="14" t="s">
        <v>225</v>
      </c>
      <c r="D246" s="15" t="e">
        <f>+VLOOKUP(A246,'1'!$A$2:$K$542,11,FALSE)</f>
        <v>#N/A</v>
      </c>
      <c r="G246" s="12"/>
    </row>
    <row r="247" spans="1:7">
      <c r="A247" s="4">
        <v>39232000000</v>
      </c>
      <c r="B247" s="14" t="s">
        <v>226</v>
      </c>
      <c r="D247" s="15">
        <f>+VLOOKUP(A247,'1'!$A$2:$K$542,11,FALSE)</f>
        <v>4200</v>
      </c>
      <c r="G247" s="12"/>
    </row>
    <row r="248" spans="1:7">
      <c r="A248" s="4">
        <v>39233000000</v>
      </c>
      <c r="B248" s="14" t="s">
        <v>227</v>
      </c>
      <c r="D248" s="15">
        <f>+VLOOKUP(A248,'1'!$A$2:$K$542,11,FALSE)</f>
        <v>2250</v>
      </c>
      <c r="G248" s="12"/>
    </row>
    <row r="249" spans="1:7">
      <c r="A249" s="4">
        <v>39234000000</v>
      </c>
      <c r="B249" s="14" t="s">
        <v>228</v>
      </c>
      <c r="D249" s="15">
        <f>+VLOOKUP(A249,'1'!$A$2:$K$542,11,FALSE)</f>
        <v>3195</v>
      </c>
      <c r="G249" s="12"/>
    </row>
    <row r="250" spans="1:7">
      <c r="A250" s="4">
        <v>39235000000</v>
      </c>
      <c r="B250" s="14" t="s">
        <v>229</v>
      </c>
      <c r="D250" s="15">
        <f>+VLOOKUP(A250,'1'!$A$2:$K$542,11,FALSE)</f>
        <v>7000</v>
      </c>
      <c r="G250" s="12"/>
    </row>
    <row r="251" spans="1:7">
      <c r="A251" s="4">
        <v>39311000000</v>
      </c>
      <c r="B251" s="14" t="s">
        <v>230</v>
      </c>
      <c r="D251" s="15">
        <f>+VLOOKUP(A251,'1'!$A$2:$K$542,11,FALSE)</f>
        <v>-870210</v>
      </c>
      <c r="G251" s="12"/>
    </row>
    <row r="252" spans="1:7">
      <c r="A252" s="4">
        <v>39312000000</v>
      </c>
      <c r="B252" s="14" t="s">
        <v>231</v>
      </c>
      <c r="D252" s="15">
        <f>+VLOOKUP(A252,'1'!$A$2:$K$542,11,FALSE)</f>
        <v>-251200</v>
      </c>
      <c r="G252" s="12"/>
    </row>
    <row r="253" spans="1:7">
      <c r="A253" s="4">
        <v>39313000000</v>
      </c>
      <c r="B253" s="14" t="s">
        <v>232</v>
      </c>
      <c r="D253" s="15">
        <f>+VLOOKUP(A253,'1'!$A$2:$K$542,11,FALSE)</f>
        <v>-6036000</v>
      </c>
      <c r="G253" s="12"/>
    </row>
    <row r="254" spans="1:7">
      <c r="A254" s="4">
        <v>39314000000</v>
      </c>
      <c r="B254" s="14" t="s">
        <v>233</v>
      </c>
      <c r="D254" s="15">
        <f>+VLOOKUP(A254,'1'!$A$2:$K$542,11,FALSE)</f>
        <v>630750</v>
      </c>
      <c r="G254" s="12"/>
    </row>
    <row r="255" spans="1:7">
      <c r="A255" s="4">
        <v>39315000000</v>
      </c>
      <c r="B255" s="14" t="s">
        <v>234</v>
      </c>
      <c r="D255" s="15">
        <f>+VLOOKUP(A255,'1'!$A$2:$K$542,11,FALSE)</f>
        <v>14000</v>
      </c>
      <c r="G255" s="12"/>
    </row>
    <row r="256" spans="1:7">
      <c r="A256" s="4">
        <v>39321000000</v>
      </c>
      <c r="B256" s="14" t="s">
        <v>235</v>
      </c>
      <c r="D256" s="15" t="e">
        <f>+VLOOKUP(A256,'1'!$A$2:$K$542,11,FALSE)</f>
        <v>#N/A</v>
      </c>
      <c r="G256" s="12"/>
    </row>
    <row r="257" spans="1:7">
      <c r="A257" s="4">
        <v>39322000000</v>
      </c>
      <c r="B257" s="14" t="s">
        <v>236</v>
      </c>
      <c r="D257" s="15" t="e">
        <f>+VLOOKUP(A257,'1'!$A$2:$K$542,11,FALSE)</f>
        <v>#N/A</v>
      </c>
      <c r="G257" s="12"/>
    </row>
    <row r="258" spans="1:7">
      <c r="A258" s="4">
        <v>39410000000</v>
      </c>
      <c r="B258" s="14" t="s">
        <v>237</v>
      </c>
      <c r="D258" s="15" t="e">
        <f>+VLOOKUP(A258,'1'!$A$2:$K$542,11,FALSE)</f>
        <v>#N/A</v>
      </c>
      <c r="G258" s="12"/>
    </row>
    <row r="259" spans="1:7">
      <c r="A259" s="4">
        <v>39421000000</v>
      </c>
      <c r="B259" s="14" t="s">
        <v>238</v>
      </c>
      <c r="D259" s="15" t="e">
        <f>+VLOOKUP(A259,'1'!$A$2:$K$542,11,FALSE)</f>
        <v>#N/A</v>
      </c>
      <c r="G259" s="12"/>
    </row>
    <row r="260" spans="1:7">
      <c r="A260" s="4">
        <v>39422000000</v>
      </c>
      <c r="B260" s="14" t="s">
        <v>239</v>
      </c>
      <c r="D260" s="15" t="e">
        <f>+VLOOKUP(A260,'1'!$A$2:$K$542,11,FALSE)</f>
        <v>#N/A</v>
      </c>
      <c r="G260" s="12"/>
    </row>
    <row r="261" spans="1:7">
      <c r="A261" s="4">
        <v>39431000000</v>
      </c>
      <c r="B261" s="14" t="s">
        <v>240</v>
      </c>
      <c r="D261" s="15" t="e">
        <f>+VLOOKUP(A261,'1'!$A$2:$K$542,11,FALSE)</f>
        <v>#N/A</v>
      </c>
      <c r="G261" s="12"/>
    </row>
    <row r="262" spans="1:7">
      <c r="A262" s="4">
        <v>39432000000</v>
      </c>
      <c r="B262" s="14" t="s">
        <v>241</v>
      </c>
      <c r="D262" s="15" t="e">
        <f>+VLOOKUP(A262,'1'!$A$2:$K$542,11,FALSE)</f>
        <v>#N/A</v>
      </c>
      <c r="G262" s="12"/>
    </row>
    <row r="263" spans="1:7">
      <c r="A263" s="4">
        <v>39441000000</v>
      </c>
      <c r="B263" s="14" t="s">
        <v>242</v>
      </c>
      <c r="D263" s="15">
        <f>+VLOOKUP(A263,'1'!$A$2:$K$542,11,FALSE)</f>
        <v>485000</v>
      </c>
      <c r="G263" s="12"/>
    </row>
    <row r="264" spans="1:7">
      <c r="A264" s="4">
        <v>39442000000</v>
      </c>
      <c r="B264" s="14" t="s">
        <v>243</v>
      </c>
      <c r="D264" s="15" t="e">
        <f>+VLOOKUP(A264,'1'!$A$2:$K$542,11,FALSE)</f>
        <v>#N/A</v>
      </c>
      <c r="G264" s="12"/>
    </row>
    <row r="265" spans="1:7">
      <c r="A265" s="4">
        <v>39500000000</v>
      </c>
      <c r="B265" s="14" t="s">
        <v>505</v>
      </c>
      <c r="D265" s="15" t="e">
        <f>+VLOOKUP(A265,'1'!$A$2:$K$542,11,FALSE)</f>
        <v>#N/A</v>
      </c>
      <c r="G265" s="12"/>
    </row>
    <row r="266" spans="1:7">
      <c r="A266" s="5">
        <v>41221000000</v>
      </c>
      <c r="B266" s="11" t="s">
        <v>244</v>
      </c>
      <c r="D266" s="15">
        <f>+VLOOKUP(A266,'1'!$A$2:$K$542,11,FALSE)</f>
        <v>-2000000</v>
      </c>
      <c r="G266" s="12"/>
    </row>
    <row r="267" spans="1:7">
      <c r="A267" s="5">
        <v>41222000000</v>
      </c>
      <c r="B267" s="11" t="s">
        <v>245</v>
      </c>
      <c r="D267" s="15" t="e">
        <f>+VLOOKUP(A267,'1'!$A$2:$K$542,11,FALSE)</f>
        <v>#N/A</v>
      </c>
      <c r="G267" s="12"/>
    </row>
    <row r="268" spans="1:7">
      <c r="A268" s="5">
        <v>42100000000</v>
      </c>
      <c r="B268" s="11" t="s">
        <v>246</v>
      </c>
      <c r="D268" s="15" t="e">
        <f>+VLOOKUP(A268,'1'!$A$2:$K$542,11,FALSE)</f>
        <v>#N/A</v>
      </c>
      <c r="G268" s="12"/>
    </row>
    <row r="269" spans="1:7">
      <c r="A269" s="5">
        <v>42200000000</v>
      </c>
      <c r="B269" s="11" t="s">
        <v>247</v>
      </c>
      <c r="D269" s="15">
        <f>+VLOOKUP(A269,'1'!$A$2:$K$542,11,FALSE)</f>
        <v>-606365</v>
      </c>
      <c r="G269" s="12"/>
    </row>
    <row r="270" spans="1:7">
      <c r="A270" s="5">
        <v>42300000000</v>
      </c>
      <c r="B270" s="11" t="s">
        <v>248</v>
      </c>
      <c r="D270" s="15" t="e">
        <f>+VLOOKUP(A270,'1'!$A$2:$K$542,11,FALSE)</f>
        <v>#N/A</v>
      </c>
      <c r="G270" s="12"/>
    </row>
    <row r="271" spans="1:7">
      <c r="A271" s="5">
        <v>42400000000</v>
      </c>
      <c r="B271" s="11" t="s">
        <v>249</v>
      </c>
      <c r="D271" s="15" t="e">
        <f>+VLOOKUP(A271,'1'!$A$2:$K$542,11,FALSE)</f>
        <v>#N/A</v>
      </c>
      <c r="G271" s="12"/>
    </row>
    <row r="272" spans="1:7">
      <c r="A272" s="5">
        <v>42500000000</v>
      </c>
      <c r="B272" s="11" t="s">
        <v>484</v>
      </c>
      <c r="D272" s="15" t="e">
        <f>+VLOOKUP(A272,'1'!$A$2:$K$542,11,FALSE)</f>
        <v>#N/A</v>
      </c>
      <c r="G272" s="12"/>
    </row>
    <row r="273" spans="1:7">
      <c r="A273" s="5">
        <v>42800000000</v>
      </c>
      <c r="B273" s="11" t="s">
        <v>250</v>
      </c>
      <c r="D273" s="15" t="e">
        <f>+VLOOKUP(A273,'1'!$A$2:$K$542,11,FALSE)</f>
        <v>#N/A</v>
      </c>
      <c r="G273" s="12"/>
    </row>
    <row r="274" spans="1:7">
      <c r="A274" s="5">
        <v>42900000000</v>
      </c>
      <c r="B274" s="11" t="s">
        <v>251</v>
      </c>
      <c r="D274" s="15" t="e">
        <f>+VLOOKUP(A274,'1'!$A$2:$K$542,11,FALSE)</f>
        <v>#N/A</v>
      </c>
      <c r="G274" s="12"/>
    </row>
    <row r="275" spans="1:7">
      <c r="A275" s="5">
        <v>43211000000</v>
      </c>
      <c r="B275" s="11" t="s">
        <v>252</v>
      </c>
      <c r="D275" s="15" t="e">
        <f>+VLOOKUP(A275,'1'!$A$2:$K$542,11,FALSE)</f>
        <v>#N/A</v>
      </c>
      <c r="G275" s="12"/>
    </row>
    <row r="276" spans="1:7">
      <c r="A276" s="5">
        <v>43212000000</v>
      </c>
      <c r="B276" s="11" t="s">
        <v>253</v>
      </c>
      <c r="D276" s="15">
        <f>+VLOOKUP(A276,'1'!$A$2:$K$542,11,FALSE)</f>
        <v>-1773288</v>
      </c>
      <c r="G276" s="12"/>
    </row>
    <row r="277" spans="1:7">
      <c r="A277" s="5">
        <v>43213000000</v>
      </c>
      <c r="B277" s="11" t="s">
        <v>254</v>
      </c>
      <c r="D277" s="15" t="e">
        <f>+VLOOKUP(A277,'1'!$A$2:$K$542,11,FALSE)</f>
        <v>#N/A</v>
      </c>
      <c r="G277" s="12"/>
    </row>
    <row r="278" spans="1:7">
      <c r="A278" s="5">
        <v>43290000000</v>
      </c>
      <c r="B278" s="11" t="s">
        <v>255</v>
      </c>
      <c r="D278" s="15" t="e">
        <f>+VLOOKUP(A278,'1'!$A$2:$K$542,11,FALSE)</f>
        <v>#N/A</v>
      </c>
      <c r="G278" s="12"/>
    </row>
    <row r="279" spans="1:7">
      <c r="A279" s="5">
        <v>44120000000</v>
      </c>
      <c r="B279" s="11" t="s">
        <v>256</v>
      </c>
      <c r="D279" s="15" t="e">
        <f>+VLOOKUP(A279,'1'!$A$2:$K$542,11,FALSE)</f>
        <v>#N/A</v>
      </c>
      <c r="G279" s="12"/>
    </row>
    <row r="280" spans="1:7">
      <c r="A280" s="5">
        <v>44130000000</v>
      </c>
      <c r="B280" s="11" t="s">
        <v>257</v>
      </c>
      <c r="D280" s="15">
        <f>+VLOOKUP(A280,'1'!$A$2:$K$542,11,FALSE)</f>
        <v>-5096691</v>
      </c>
      <c r="G280" s="12"/>
    </row>
    <row r="281" spans="1:7">
      <c r="A281" s="5">
        <v>44183000000</v>
      </c>
      <c r="B281" s="11" t="s">
        <v>258</v>
      </c>
      <c r="D281" s="15">
        <f>+VLOOKUP(A281,'1'!$A$2:$K$542,11,FALSE)</f>
        <v>4653271</v>
      </c>
      <c r="G281" s="12"/>
    </row>
    <row r="282" spans="1:7">
      <c r="A282" s="5">
        <v>44190000000</v>
      </c>
      <c r="B282" s="11" t="s">
        <v>255</v>
      </c>
      <c r="D282" s="15" t="e">
        <f>+VLOOKUP(A282,'1'!$A$2:$K$542,11,FALSE)</f>
        <v>#N/A</v>
      </c>
      <c r="G282" s="12"/>
    </row>
    <row r="283" spans="1:7">
      <c r="A283" s="5">
        <v>44211200000</v>
      </c>
      <c r="B283" s="11" t="s">
        <v>259</v>
      </c>
      <c r="D283" s="15" t="e">
        <f>+VLOOKUP(A283,'1'!$A$2:$K$542,11,FALSE)</f>
        <v>#N/A</v>
      </c>
      <c r="G283" s="12"/>
    </row>
    <row r="284" spans="1:7">
      <c r="A284" s="5">
        <v>44212100000</v>
      </c>
      <c r="B284" s="11" t="s">
        <v>485</v>
      </c>
      <c r="D284" s="15" t="e">
        <f>+VLOOKUP(A284,'1'!$A$2:$K$542,11,FALSE)</f>
        <v>#N/A</v>
      </c>
      <c r="G284" s="12"/>
    </row>
    <row r="285" spans="1:7">
      <c r="A285" s="5">
        <v>44212500000</v>
      </c>
      <c r="B285" s="11" t="s">
        <v>260</v>
      </c>
      <c r="D285" s="15" t="e">
        <f>+VLOOKUP(A285,'1'!$A$2:$K$542,11,FALSE)</f>
        <v>#N/A</v>
      </c>
      <c r="G285" s="12"/>
    </row>
    <row r="286" spans="1:7">
      <c r="A286" s="5">
        <v>44212700000</v>
      </c>
      <c r="B286" s="11" t="s">
        <v>261</v>
      </c>
      <c r="D286" s="15">
        <f>+VLOOKUP(A286,'1'!$A$2:$K$542,11,FALSE)</f>
        <v>-51982858</v>
      </c>
      <c r="G286" s="12"/>
    </row>
    <row r="287" spans="1:7">
      <c r="A287" s="5">
        <v>44213400000</v>
      </c>
      <c r="B287" s="11" t="s">
        <v>262</v>
      </c>
      <c r="D287" s="15">
        <f>+VLOOKUP(A287,'1'!$A$2:$K$542,11,FALSE)</f>
        <v>-11987640</v>
      </c>
      <c r="G287" s="12"/>
    </row>
    <row r="288" spans="1:7">
      <c r="A288" s="5">
        <v>44213500000</v>
      </c>
      <c r="B288" s="11" t="s">
        <v>263</v>
      </c>
      <c r="D288" s="15">
        <f>+VLOOKUP(A288,'1'!$A$2:$K$542,11,FALSE)</f>
        <v>-3917523</v>
      </c>
      <c r="G288" s="12"/>
    </row>
    <row r="289" spans="1:7">
      <c r="A289" s="5">
        <v>44213800000</v>
      </c>
      <c r="B289" s="11" t="s">
        <v>264</v>
      </c>
      <c r="D289" s="15">
        <f>+VLOOKUP(A289,'1'!$A$2:$K$542,11,FALSE)</f>
        <v>-15764060</v>
      </c>
      <c r="G289" s="12"/>
    </row>
    <row r="290" spans="1:7">
      <c r="A290" s="5">
        <v>44282100000</v>
      </c>
      <c r="B290" s="11" t="s">
        <v>265</v>
      </c>
      <c r="D290" s="15" t="e">
        <f>+VLOOKUP(A290,'1'!$A$2:$K$542,11,FALSE)</f>
        <v>#N/A</v>
      </c>
      <c r="G290" s="12"/>
    </row>
    <row r="291" spans="1:7">
      <c r="A291" s="5">
        <v>44282500000</v>
      </c>
      <c r="B291" s="11" t="s">
        <v>266</v>
      </c>
      <c r="D291" s="15" t="e">
        <f>+VLOOKUP(A291,'1'!$A$2:$K$542,11,FALSE)</f>
        <v>#N/A</v>
      </c>
      <c r="G291" s="12"/>
    </row>
    <row r="292" spans="1:7">
      <c r="A292" s="5">
        <v>44282700000</v>
      </c>
      <c r="B292" s="11" t="s">
        <v>267</v>
      </c>
      <c r="D292" s="15">
        <f>+VLOOKUP(A292,'1'!$A$2:$K$542,11,FALSE)</f>
        <v>49253203</v>
      </c>
      <c r="G292" s="12"/>
    </row>
    <row r="293" spans="1:7">
      <c r="A293" s="5">
        <v>44283400000</v>
      </c>
      <c r="B293" s="11" t="s">
        <v>268</v>
      </c>
      <c r="D293" s="15">
        <f>+VLOOKUP(A293,'1'!$A$2:$K$542,11,FALSE)</f>
        <v>11987633</v>
      </c>
      <c r="G293" s="12"/>
    </row>
    <row r="294" spans="1:7">
      <c r="A294" s="5">
        <v>44283500000</v>
      </c>
      <c r="B294" s="11" t="s">
        <v>269</v>
      </c>
      <c r="D294" s="15">
        <f>+VLOOKUP(A294,'1'!$A$2:$K$542,11,FALSE)</f>
        <v>3691909</v>
      </c>
      <c r="G294" s="12"/>
    </row>
    <row r="295" spans="1:7">
      <c r="A295" s="5">
        <v>44283800000</v>
      </c>
      <c r="B295" s="11" t="s">
        <v>270</v>
      </c>
      <c r="D295" s="15">
        <f>+VLOOKUP(A295,'1'!$A$2:$K$542,11,FALSE)</f>
        <v>14984885</v>
      </c>
      <c r="G295" s="12"/>
    </row>
    <row r="296" spans="1:7">
      <c r="A296" s="5">
        <v>44291000000</v>
      </c>
      <c r="B296" s="11" t="s">
        <v>271</v>
      </c>
      <c r="D296" s="15" t="e">
        <f>+VLOOKUP(A296,'1'!$A$2:$K$542,11,FALSE)</f>
        <v>#N/A</v>
      </c>
      <c r="G296" s="12"/>
    </row>
    <row r="297" spans="1:7">
      <c r="A297" s="5">
        <v>44292000000</v>
      </c>
      <c r="B297" s="11" t="s">
        <v>486</v>
      </c>
      <c r="D297" s="15" t="e">
        <f>+VLOOKUP(A297,'1'!$A$2:$K$542,11,FALSE)</f>
        <v>#N/A</v>
      </c>
      <c r="G297" s="12"/>
    </row>
    <row r="298" spans="1:7">
      <c r="A298" s="5">
        <v>44293000000</v>
      </c>
      <c r="B298" s="11" t="s">
        <v>272</v>
      </c>
      <c r="D298" s="15" t="e">
        <f>+VLOOKUP(A298,'1'!$A$2:$K$542,11,FALSE)</f>
        <v>#N/A</v>
      </c>
      <c r="G298" s="12"/>
    </row>
    <row r="299" spans="1:7">
      <c r="A299" s="5">
        <v>45411200000</v>
      </c>
      <c r="B299" s="11" t="s">
        <v>273</v>
      </c>
      <c r="D299" s="15" t="e">
        <f>+VLOOKUP(A299,'1'!$A$2:$K$542,11,FALSE)</f>
        <v>#N/A</v>
      </c>
      <c r="G299" s="12"/>
    </row>
    <row r="300" spans="1:7">
      <c r="A300" s="5">
        <v>45412100000</v>
      </c>
      <c r="B300" s="11" t="s">
        <v>274</v>
      </c>
      <c r="D300" s="15" t="e">
        <f>+VLOOKUP(A300,'1'!$A$2:$K$542,11,FALSE)</f>
        <v>#N/A</v>
      </c>
      <c r="G300" s="12"/>
    </row>
    <row r="301" spans="1:7">
      <c r="A301" s="5">
        <v>45412700000</v>
      </c>
      <c r="B301" s="11" t="s">
        <v>275</v>
      </c>
      <c r="D301" s="15" t="e">
        <f>+VLOOKUP(A301,'1'!$A$2:$K$542,11,FALSE)</f>
        <v>#N/A</v>
      </c>
      <c r="G301" s="12"/>
    </row>
    <row r="302" spans="1:7">
      <c r="A302" s="5">
        <v>45482100000</v>
      </c>
      <c r="B302" s="11" t="s">
        <v>276</v>
      </c>
      <c r="D302" s="15" t="e">
        <f>+VLOOKUP(A302,'1'!$A$2:$K$542,11,FALSE)</f>
        <v>#N/A</v>
      </c>
      <c r="G302" s="12"/>
    </row>
    <row r="303" spans="1:7">
      <c r="A303" s="5">
        <v>45482700000</v>
      </c>
      <c r="B303" s="11" t="s">
        <v>277</v>
      </c>
      <c r="D303" s="15" t="e">
        <f>+VLOOKUP(A303,'1'!$A$2:$K$542,11,FALSE)</f>
        <v>#N/A</v>
      </c>
      <c r="G303" s="12"/>
    </row>
    <row r="304" spans="1:7">
      <c r="A304" s="5">
        <v>45491200000</v>
      </c>
      <c r="B304" s="11" t="s">
        <v>278</v>
      </c>
      <c r="D304" s="15" t="e">
        <f>+VLOOKUP(A304,'1'!$A$2:$K$542,11,FALSE)</f>
        <v>#N/A</v>
      </c>
      <c r="G304" s="12"/>
    </row>
    <row r="305" spans="1:7">
      <c r="A305" s="4">
        <v>50111000000</v>
      </c>
      <c r="B305" s="14" t="s">
        <v>279</v>
      </c>
      <c r="D305" s="15">
        <f>+VLOOKUP(A305,'1'!$A$2:$K$542,11,FALSE)</f>
        <v>225612</v>
      </c>
      <c r="G305" s="12"/>
    </row>
    <row r="306" spans="1:7">
      <c r="A306" s="4">
        <v>50113000000</v>
      </c>
      <c r="B306" s="14" t="s">
        <v>280</v>
      </c>
      <c r="D306" s="15" t="e">
        <f>+VLOOKUP(A306,'1'!$A$2:$K$542,11,FALSE)</f>
        <v>#N/A</v>
      </c>
      <c r="G306" s="12"/>
    </row>
    <row r="307" spans="1:7">
      <c r="A307" s="4">
        <v>50121000000</v>
      </c>
      <c r="B307" s="14" t="s">
        <v>487</v>
      </c>
      <c r="D307" s="15" t="e">
        <f>+VLOOKUP(A307,'1'!$A$2:$K$542,11,FALSE)</f>
        <v>#N/A</v>
      </c>
      <c r="G307" s="12"/>
    </row>
    <row r="308" spans="1:7">
      <c r="A308" s="4">
        <v>50123000000</v>
      </c>
      <c r="B308" s="14" t="s">
        <v>281</v>
      </c>
      <c r="D308" s="15" t="e">
        <f>+VLOOKUP(A308,'1'!$A$2:$K$542,11,FALSE)</f>
        <v>#N/A</v>
      </c>
      <c r="G308" s="12"/>
    </row>
    <row r="309" spans="1:7">
      <c r="A309" s="4">
        <v>50210000000</v>
      </c>
      <c r="B309" s="14" t="s">
        <v>282</v>
      </c>
      <c r="D309" s="15" t="e">
        <f>+VLOOKUP(A309,'1'!$A$2:$K$542,11,FALSE)</f>
        <v>#N/A</v>
      </c>
      <c r="G309" s="12"/>
    </row>
    <row r="310" spans="1:7">
      <c r="A310" s="4">
        <v>50220000000</v>
      </c>
      <c r="B310" s="14" t="s">
        <v>283</v>
      </c>
      <c r="D310" s="15" t="e">
        <f>+VLOOKUP(A310,'1'!$A$2:$K$542,11,FALSE)</f>
        <v>#N/A</v>
      </c>
      <c r="G310" s="12"/>
    </row>
    <row r="311" spans="1:7">
      <c r="A311" s="4">
        <v>50290000000</v>
      </c>
      <c r="B311" s="14" t="s">
        <v>284</v>
      </c>
      <c r="D311" s="15">
        <f>+VLOOKUP(A311,'1'!$A$2:$K$542,11,FALSE)</f>
        <v>30000000</v>
      </c>
      <c r="G311" s="12"/>
    </row>
    <row r="312" spans="1:7" s="15" customFormat="1">
      <c r="A312" s="4">
        <v>50300000000</v>
      </c>
      <c r="B312" s="15" t="s">
        <v>520</v>
      </c>
      <c r="C312" s="12"/>
      <c r="D312" s="15" t="e">
        <f>+VLOOKUP(A312,'1'!$A$2:$K$542,11,FALSE)</f>
        <v>#N/A</v>
      </c>
      <c r="G312" s="12"/>
    </row>
    <row r="313" spans="1:7">
      <c r="A313" s="4">
        <v>51910000000</v>
      </c>
      <c r="B313" s="14" t="s">
        <v>488</v>
      </c>
      <c r="D313" s="15" t="e">
        <f>+VLOOKUP(A313,'1'!$A$2:$K$542,11,FALSE)</f>
        <v>#N/A</v>
      </c>
      <c r="G313" s="12"/>
    </row>
    <row r="314" spans="1:7">
      <c r="A314" s="4">
        <v>51920000000</v>
      </c>
      <c r="B314" s="14" t="s">
        <v>285</v>
      </c>
      <c r="D314" s="15" t="e">
        <f>+VLOOKUP(A314,'1'!$A$2:$K$542,11,FALSE)</f>
        <v>#N/A</v>
      </c>
      <c r="G314" s="12"/>
    </row>
    <row r="315" spans="1:7">
      <c r="A315" s="4">
        <v>55210000000</v>
      </c>
      <c r="B315" s="14" t="s">
        <v>286</v>
      </c>
      <c r="D315" s="15">
        <f>+VLOOKUP(A315,'1'!$A$2:$K$542,11,FALSE)</f>
        <v>29994772</v>
      </c>
      <c r="G315" s="12"/>
    </row>
    <row r="316" spans="1:7">
      <c r="A316" s="4">
        <v>55220000000</v>
      </c>
      <c r="B316" s="14" t="s">
        <v>287</v>
      </c>
      <c r="D316" s="15" t="e">
        <f>+VLOOKUP(A316,'1'!$A$2:$K$542,11,FALSE)</f>
        <v>#N/A</v>
      </c>
      <c r="G316" s="12"/>
    </row>
    <row r="317" spans="1:7">
      <c r="A317" s="4">
        <v>55231000000</v>
      </c>
      <c r="B317" s="14" t="s">
        <v>288</v>
      </c>
      <c r="D317" s="15">
        <f>+VLOOKUP(A317,'1'!$A$2:$K$542,11,FALSE)</f>
        <v>69019187</v>
      </c>
      <c r="G317" s="12"/>
    </row>
    <row r="318" spans="1:7">
      <c r="A318" s="4">
        <v>55232000000</v>
      </c>
      <c r="B318" s="14" t="s">
        <v>289</v>
      </c>
      <c r="D318" s="15">
        <f>+VLOOKUP(A318,'1'!$A$2:$K$542,11,FALSE)</f>
        <v>1741492</v>
      </c>
      <c r="G318" s="12"/>
    </row>
    <row r="319" spans="1:7">
      <c r="A319" s="4">
        <v>56100000000</v>
      </c>
      <c r="B319" s="14" t="s">
        <v>290</v>
      </c>
      <c r="D319" s="15">
        <f>+VLOOKUP(A319,'1'!$A$2:$K$542,11,FALSE)</f>
        <v>21128712</v>
      </c>
      <c r="G319" s="12"/>
    </row>
    <row r="320" spans="1:7">
      <c r="A320" s="4">
        <v>56200000000</v>
      </c>
      <c r="B320" s="14" t="s">
        <v>291</v>
      </c>
      <c r="D320" s="15" t="e">
        <f>+VLOOKUP(A320,'1'!$A$2:$K$542,11,FALSE)</f>
        <v>#N/A</v>
      </c>
      <c r="G320" s="12"/>
    </row>
    <row r="321" spans="1:7">
      <c r="A321" s="4">
        <v>56300000000</v>
      </c>
      <c r="B321" s="14" t="s">
        <v>292</v>
      </c>
      <c r="D321" s="15">
        <f>+VLOOKUP(A321,'1'!$A$2:$K$542,11,FALSE)</f>
        <v>49448753</v>
      </c>
      <c r="G321" s="12"/>
    </row>
    <row r="322" spans="1:7">
      <c r="A322" s="4">
        <v>56500000000</v>
      </c>
      <c r="B322" s="14" t="s">
        <v>224</v>
      </c>
      <c r="D322" s="15">
        <f>+VLOOKUP(A322,'1'!$A$2:$K$542,11,FALSE)</f>
        <v>5690000</v>
      </c>
      <c r="G322" s="12"/>
    </row>
    <row r="323" spans="1:7">
      <c r="A323" s="4">
        <v>57111000000</v>
      </c>
      <c r="B323" s="14" t="s">
        <v>293</v>
      </c>
      <c r="D323" s="15">
        <f>+VLOOKUP(A323,'1'!$A$2:$K$542,11,FALSE)</f>
        <v>31440000</v>
      </c>
      <c r="G323" s="12"/>
    </row>
    <row r="324" spans="1:7">
      <c r="A324" s="4">
        <v>58000000000</v>
      </c>
      <c r="B324" s="14" t="s">
        <v>294</v>
      </c>
      <c r="D324" s="15" t="e">
        <f>+VLOOKUP(A324,'1'!$A$2:$K$542,11,FALSE)</f>
        <v>#N/A</v>
      </c>
      <c r="G324" s="12"/>
    </row>
    <row r="325" spans="1:7">
      <c r="A325" s="4">
        <v>59200000000</v>
      </c>
      <c r="B325" s="14" t="s">
        <v>295</v>
      </c>
      <c r="D325" s="15" t="e">
        <f>+VLOOKUP(A325,'1'!$A$2:$K$542,11,FALSE)</f>
        <v>#N/A</v>
      </c>
      <c r="G325" s="12"/>
    </row>
    <row r="326" spans="1:7">
      <c r="A326" s="16">
        <v>60112000000</v>
      </c>
      <c r="B326" s="14" t="s">
        <v>296</v>
      </c>
      <c r="D326" s="15" t="e">
        <f>+VLOOKUP(A326,'1'!$A$2:$K$542,11,FALSE)</f>
        <v>#N/A</v>
      </c>
      <c r="G326" s="12"/>
    </row>
    <row r="327" spans="1:7">
      <c r="A327" s="16">
        <v>60156000000</v>
      </c>
      <c r="B327" s="14" t="s">
        <v>297</v>
      </c>
      <c r="D327" s="15" t="e">
        <f>+VLOOKUP(A327,'1'!$A$2:$K$542,11,FALSE)</f>
        <v>#N/A</v>
      </c>
      <c r="G327" s="12"/>
    </row>
    <row r="328" spans="1:7">
      <c r="A328" s="16">
        <v>60162000000</v>
      </c>
      <c r="B328" s="14" t="s">
        <v>298</v>
      </c>
      <c r="D328" s="15" t="e">
        <f>+VLOOKUP(A328,'1'!$A$2:$K$542,11,FALSE)</f>
        <v>#N/A</v>
      </c>
      <c r="G328" s="12"/>
    </row>
    <row r="329" spans="1:7">
      <c r="A329" s="16">
        <v>60175000000</v>
      </c>
      <c r="B329" s="14" t="s">
        <v>299</v>
      </c>
      <c r="D329" s="15" t="e">
        <f>+VLOOKUP(A329,'1'!$A$2:$K$542,11,FALSE)</f>
        <v>#N/A</v>
      </c>
      <c r="G329" s="12"/>
    </row>
    <row r="330" spans="1:7">
      <c r="A330" s="16">
        <v>60178000000</v>
      </c>
      <c r="B330" s="14" t="s">
        <v>300</v>
      </c>
      <c r="D330" s="15" t="e">
        <f>+VLOOKUP(A330,'1'!$A$2:$K$542,11,FALSE)</f>
        <v>#N/A</v>
      </c>
      <c r="G330" s="12"/>
    </row>
    <row r="331" spans="1:7">
      <c r="A331" s="16">
        <v>60180000000</v>
      </c>
      <c r="B331" s="14" t="s">
        <v>301</v>
      </c>
      <c r="D331" s="15">
        <f>+VLOOKUP(A331,'1'!$A$2:$K$542,11,FALSE)</f>
        <v>-175000</v>
      </c>
      <c r="G331" s="12"/>
    </row>
    <row r="332" spans="1:7">
      <c r="A332" s="16">
        <v>60252000000</v>
      </c>
      <c r="B332" s="11" t="s">
        <v>302</v>
      </c>
      <c r="D332" s="15" t="e">
        <f>+VLOOKUP(A332,'1'!$A$2:$K$542,11,FALSE)</f>
        <v>#N/A</v>
      </c>
      <c r="G332" s="12"/>
    </row>
    <row r="333" spans="1:7">
      <c r="A333" s="16">
        <v>60253000000</v>
      </c>
      <c r="B333" s="14" t="s">
        <v>303</v>
      </c>
      <c r="D333" s="15" t="e">
        <f>+VLOOKUP(A333,'1'!$A$2:$K$542,11,FALSE)</f>
        <v>#N/A</v>
      </c>
      <c r="G333" s="12"/>
    </row>
    <row r="334" spans="1:7">
      <c r="A334" s="16">
        <v>60890000000</v>
      </c>
      <c r="B334" s="14" t="s">
        <v>304</v>
      </c>
      <c r="D334" s="15">
        <f>+VLOOKUP(A334,'1'!$A$2:$K$542,11,FALSE)</f>
        <v>-489357</v>
      </c>
      <c r="G334" s="12"/>
    </row>
    <row r="335" spans="1:7" s="15" customFormat="1">
      <c r="A335" s="16">
        <v>60980000000</v>
      </c>
      <c r="B335" s="15" t="s">
        <v>521</v>
      </c>
      <c r="C335" s="12"/>
      <c r="D335" s="15" t="e">
        <f>+VLOOKUP(A335,'1'!$A$2:$K$542,11,FALSE)</f>
        <v>#N/A</v>
      </c>
      <c r="G335" s="12"/>
    </row>
    <row r="336" spans="1:7">
      <c r="A336" s="16">
        <v>61161100000</v>
      </c>
      <c r="B336" s="14" t="s">
        <v>305</v>
      </c>
      <c r="D336" s="15">
        <f>+VLOOKUP(A336,'1'!$A$2:$K$542,11,FALSE)</f>
        <v>-120000</v>
      </c>
      <c r="G336" s="12"/>
    </row>
    <row r="337" spans="1:7">
      <c r="A337" s="16">
        <v>61162100000</v>
      </c>
      <c r="B337" s="14" t="s">
        <v>306</v>
      </c>
      <c r="D337" s="15">
        <f>+VLOOKUP(A337,'1'!$A$2:$K$542,11,FALSE)</f>
        <v>-14072</v>
      </c>
      <c r="G337" s="12"/>
    </row>
    <row r="338" spans="1:7">
      <c r="A338" s="16">
        <v>61162200000</v>
      </c>
      <c r="B338" s="14" t="s">
        <v>307</v>
      </c>
      <c r="D338" s="15">
        <f>+VLOOKUP(A338,'1'!$A$2:$K$542,11,FALSE)</f>
        <v>-1467194</v>
      </c>
      <c r="G338" s="12"/>
    </row>
    <row r="339" spans="1:7">
      <c r="A339" s="16">
        <v>61162300000</v>
      </c>
      <c r="B339" s="14" t="s">
        <v>308</v>
      </c>
      <c r="D339" s="15" t="e">
        <f>+VLOOKUP(A339,'1'!$A$2:$K$542,11,FALSE)</f>
        <v>#N/A</v>
      </c>
      <c r="G339" s="12"/>
    </row>
    <row r="340" spans="1:7">
      <c r="A340" s="16">
        <v>61162410000</v>
      </c>
      <c r="B340" s="14" t="s">
        <v>309</v>
      </c>
      <c r="D340" s="15">
        <f>+VLOOKUP(A340,'1'!$A$2:$K$542,11,FALSE)</f>
        <v>-273960</v>
      </c>
      <c r="G340" s="12"/>
    </row>
    <row r="341" spans="1:7">
      <c r="A341" s="16">
        <v>61162420000</v>
      </c>
      <c r="B341" s="14" t="s">
        <v>310</v>
      </c>
      <c r="D341" s="15">
        <f>+VLOOKUP(A341,'1'!$A$2:$K$542,11,FALSE)</f>
        <v>-1507307</v>
      </c>
      <c r="G341" s="12"/>
    </row>
    <row r="342" spans="1:7">
      <c r="A342" s="16">
        <v>61162430000</v>
      </c>
      <c r="B342" s="14" t="s">
        <v>311</v>
      </c>
      <c r="D342" s="15">
        <f>+VLOOKUP(A342,'1'!$A$2:$K$542,11,FALSE)</f>
        <v>-160274</v>
      </c>
      <c r="G342" s="12"/>
    </row>
    <row r="343" spans="1:7">
      <c r="A343" s="16">
        <v>61162440000</v>
      </c>
      <c r="B343" s="14" t="s">
        <v>312</v>
      </c>
      <c r="D343" s="15">
        <f>+VLOOKUP(A343,'1'!$A$2:$K$542,11,FALSE)</f>
        <v>-90750</v>
      </c>
      <c r="G343" s="12"/>
    </row>
    <row r="344" spans="1:7">
      <c r="A344" s="16">
        <v>61200000000</v>
      </c>
      <c r="B344" s="14" t="s">
        <v>313</v>
      </c>
      <c r="D344" s="15" t="e">
        <f>+VLOOKUP(A344,'1'!$A$2:$K$542,11,FALSE)</f>
        <v>#N/A</v>
      </c>
      <c r="G344" s="12"/>
    </row>
    <row r="345" spans="1:7">
      <c r="A345" s="16">
        <v>62121000000</v>
      </c>
      <c r="B345" s="14" t="s">
        <v>314</v>
      </c>
      <c r="D345" s="15">
        <f>+VLOOKUP(A345,'1'!$A$2:$K$542,11,FALSE)</f>
        <v>-859450</v>
      </c>
      <c r="G345" s="12"/>
    </row>
    <row r="346" spans="1:7">
      <c r="A346" s="16">
        <v>62122000000</v>
      </c>
      <c r="B346" s="14" t="s">
        <v>315</v>
      </c>
      <c r="D346" s="15">
        <f>+VLOOKUP(A346,'1'!$A$2:$K$542,11,FALSE)</f>
        <v>-40000</v>
      </c>
      <c r="G346" s="12"/>
    </row>
    <row r="347" spans="1:7">
      <c r="A347" s="16">
        <v>62141000000</v>
      </c>
      <c r="B347" s="14" t="s">
        <v>489</v>
      </c>
      <c r="D347" s="15">
        <f>+VLOOKUP(A347,'1'!$A$2:$K$542,11,FALSE)</f>
        <v>-1511968</v>
      </c>
      <c r="G347" s="12"/>
    </row>
    <row r="348" spans="1:7">
      <c r="A348" s="16">
        <v>62142000000</v>
      </c>
      <c r="B348" s="14" t="s">
        <v>316</v>
      </c>
      <c r="D348" s="15">
        <f>+VLOOKUP(A348,'1'!$A$2:$K$542,11,FALSE)</f>
        <v>-99600</v>
      </c>
      <c r="G348" s="12"/>
    </row>
    <row r="349" spans="1:7">
      <c r="A349" s="16">
        <v>62143000000</v>
      </c>
      <c r="B349" s="14" t="s">
        <v>317</v>
      </c>
      <c r="D349" s="15">
        <f>+VLOOKUP(A349,'1'!$A$2:$K$542,11,FALSE)</f>
        <v>-653600</v>
      </c>
      <c r="G349" s="12"/>
    </row>
    <row r="350" spans="1:7">
      <c r="A350" s="16">
        <v>62144000000</v>
      </c>
      <c r="B350" s="14" t="s">
        <v>318</v>
      </c>
      <c r="D350" s="15">
        <f>+VLOOKUP(A350,'1'!$A$2:$K$542,11,FALSE)</f>
        <v>-2000</v>
      </c>
      <c r="G350" s="12"/>
    </row>
    <row r="351" spans="1:7">
      <c r="A351" s="16">
        <v>62145000000</v>
      </c>
      <c r="B351" s="14" t="s">
        <v>319</v>
      </c>
      <c r="D351" s="15">
        <f>+VLOOKUP(A351,'1'!$A$2:$K$542,11,FALSE)</f>
        <v>-5000</v>
      </c>
      <c r="G351" s="12"/>
    </row>
    <row r="352" spans="1:7">
      <c r="A352" s="16">
        <v>62151000000</v>
      </c>
      <c r="B352" s="14" t="s">
        <v>320</v>
      </c>
      <c r="D352" s="15" t="e">
        <f>+VLOOKUP(A352,'1'!$A$2:$K$542,11,FALSE)</f>
        <v>#N/A</v>
      </c>
      <c r="G352" s="12"/>
    </row>
    <row r="353" spans="1:7">
      <c r="A353" s="16">
        <v>62152000000</v>
      </c>
      <c r="B353" s="14" t="s">
        <v>321</v>
      </c>
      <c r="D353" s="15" t="e">
        <f>+VLOOKUP(A353,'1'!$A$2:$K$542,11,FALSE)</f>
        <v>#N/A</v>
      </c>
      <c r="G353" s="12"/>
    </row>
    <row r="354" spans="1:7">
      <c r="A354" s="16">
        <v>62153000000</v>
      </c>
      <c r="B354" s="14" t="s">
        <v>322</v>
      </c>
      <c r="D354" s="15" t="e">
        <f>+VLOOKUP(A354,'1'!$A$2:$K$542,11,FALSE)</f>
        <v>#N/A</v>
      </c>
      <c r="G354" s="12"/>
    </row>
    <row r="355" spans="1:7">
      <c r="A355" s="16">
        <v>62171000000</v>
      </c>
      <c r="B355" s="14" t="s">
        <v>323</v>
      </c>
      <c r="D355" s="15" t="e">
        <f>+VLOOKUP(A355,'1'!$A$2:$K$542,11,FALSE)</f>
        <v>#N/A</v>
      </c>
      <c r="G355" s="12"/>
    </row>
    <row r="356" spans="1:7">
      <c r="A356" s="16">
        <v>62172000000</v>
      </c>
      <c r="B356" s="14" t="s">
        <v>324</v>
      </c>
      <c r="D356" s="15" t="e">
        <f>+VLOOKUP(A356,'1'!$A$2:$K$542,11,FALSE)</f>
        <v>#N/A</v>
      </c>
      <c r="G356" s="12"/>
    </row>
    <row r="357" spans="1:7">
      <c r="A357" s="16">
        <v>62173000000</v>
      </c>
      <c r="B357" s="14" t="s">
        <v>325</v>
      </c>
      <c r="D357" s="15" t="e">
        <f>+VLOOKUP(A357,'1'!$A$2:$K$542,11,FALSE)</f>
        <v>#N/A</v>
      </c>
      <c r="G357" s="12"/>
    </row>
    <row r="358" spans="1:7">
      <c r="A358" s="16">
        <v>62181000000</v>
      </c>
      <c r="B358" s="14" t="s">
        <v>326</v>
      </c>
      <c r="D358" s="15" t="e">
        <f>+VLOOKUP(A358,'1'!$A$2:$K$542,11,FALSE)</f>
        <v>#N/A</v>
      </c>
      <c r="G358" s="12"/>
    </row>
    <row r="359" spans="1:7">
      <c r="A359" s="16">
        <v>62211000000</v>
      </c>
      <c r="B359" s="14" t="s">
        <v>327</v>
      </c>
      <c r="D359" s="15">
        <f>+VLOOKUP(A359,'1'!$A$2:$K$542,11,FALSE)</f>
        <v>-1970000</v>
      </c>
      <c r="G359" s="12"/>
    </row>
    <row r="360" spans="1:7">
      <c r="A360" s="16">
        <v>62212000000</v>
      </c>
      <c r="B360" s="14" t="s">
        <v>328</v>
      </c>
      <c r="D360" s="15" t="e">
        <f>+VLOOKUP(A360,'1'!$A$2:$K$542,11,FALSE)</f>
        <v>#N/A</v>
      </c>
      <c r="G360" s="12"/>
    </row>
    <row r="361" spans="1:7">
      <c r="A361" s="16">
        <v>62220000000</v>
      </c>
      <c r="B361" s="14" t="s">
        <v>490</v>
      </c>
      <c r="D361" s="15">
        <f>+VLOOKUP(A361,'1'!$A$2:$K$542,11,FALSE)</f>
        <v>-218100</v>
      </c>
      <c r="G361" s="12"/>
    </row>
    <row r="362" spans="1:7">
      <c r="A362" s="16">
        <v>62231000000</v>
      </c>
      <c r="B362" s="14" t="s">
        <v>329</v>
      </c>
      <c r="D362" s="15" t="e">
        <f>+VLOOKUP(A362,'1'!$A$2:$K$542,11,FALSE)</f>
        <v>#N/A</v>
      </c>
      <c r="G362" s="12"/>
    </row>
    <row r="363" spans="1:7">
      <c r="A363" s="16">
        <v>62232000000</v>
      </c>
      <c r="B363" s="14" t="s">
        <v>330</v>
      </c>
      <c r="D363" s="15" t="e">
        <f>+VLOOKUP(A363,'1'!$A$2:$K$542,11,FALSE)</f>
        <v>#N/A</v>
      </c>
      <c r="G363" s="12"/>
    </row>
    <row r="364" spans="1:7">
      <c r="A364" s="16">
        <v>62233000000</v>
      </c>
      <c r="B364" s="14" t="s">
        <v>331</v>
      </c>
      <c r="D364" s="15">
        <f>+VLOOKUP(A364,'1'!$A$2:$K$542,11,FALSE)</f>
        <v>-120000</v>
      </c>
      <c r="G364" s="12"/>
    </row>
    <row r="365" spans="1:7">
      <c r="A365" s="16">
        <v>62234000000</v>
      </c>
      <c r="B365" s="14" t="s">
        <v>332</v>
      </c>
      <c r="D365" s="15">
        <f>+VLOOKUP(A365,'1'!$A$2:$K$542,11,FALSE)</f>
        <v>-189500</v>
      </c>
      <c r="G365" s="12"/>
    </row>
    <row r="366" spans="1:7">
      <c r="A366" s="16">
        <v>62241000000</v>
      </c>
      <c r="B366" s="14" t="s">
        <v>333</v>
      </c>
      <c r="D366" s="15">
        <f>+VLOOKUP(A366,'1'!$A$2:$K$542,11,FALSE)</f>
        <v>-436000</v>
      </c>
      <c r="G366" s="12"/>
    </row>
    <row r="367" spans="1:7">
      <c r="A367" s="16">
        <v>62242000000</v>
      </c>
      <c r="B367" s="14" t="s">
        <v>334</v>
      </c>
      <c r="D367" s="15" t="e">
        <f>+VLOOKUP(A367,'1'!$A$2:$K$542,11,FALSE)</f>
        <v>#N/A</v>
      </c>
      <c r="G367" s="12"/>
    </row>
    <row r="368" spans="1:7">
      <c r="A368" s="16">
        <v>62261100000</v>
      </c>
      <c r="B368" s="14" t="s">
        <v>335</v>
      </c>
      <c r="D368" s="15">
        <f>+VLOOKUP(A368,'1'!$A$2:$K$542,11,FALSE)</f>
        <v>-160500</v>
      </c>
      <c r="G368" s="12"/>
    </row>
    <row r="369" spans="1:7">
      <c r="A369" s="16">
        <v>62261200000</v>
      </c>
      <c r="B369" s="14" t="s">
        <v>336</v>
      </c>
      <c r="D369" s="15">
        <f>+VLOOKUP(A369,'1'!$A$2:$K$542,11,FALSE)</f>
        <v>-12000</v>
      </c>
      <c r="G369" s="12"/>
    </row>
    <row r="370" spans="1:7">
      <c r="A370" s="16">
        <v>62261300000</v>
      </c>
      <c r="B370" s="14" t="s">
        <v>337</v>
      </c>
      <c r="D370" s="15">
        <f>+VLOOKUP(A370,'1'!$A$2:$K$542,11,FALSE)</f>
        <v>-813500</v>
      </c>
      <c r="G370" s="12"/>
    </row>
    <row r="371" spans="1:7">
      <c r="A371" s="16">
        <v>62261400000</v>
      </c>
      <c r="B371" s="14" t="s">
        <v>338</v>
      </c>
      <c r="D371" s="15" t="e">
        <f>+VLOOKUP(A371,'1'!$A$2:$K$542,11,FALSE)</f>
        <v>#N/A</v>
      </c>
      <c r="G371" s="12"/>
    </row>
    <row r="372" spans="1:7">
      <c r="A372" s="16">
        <v>62262100000</v>
      </c>
      <c r="B372" s="14" t="s">
        <v>339</v>
      </c>
      <c r="D372" s="15">
        <f>+VLOOKUP(A372,'1'!$A$2:$K$542,11,FALSE)</f>
        <v>-532000</v>
      </c>
      <c r="G372" s="12"/>
    </row>
    <row r="373" spans="1:7">
      <c r="A373" s="16">
        <v>62262200000</v>
      </c>
      <c r="B373" s="14" t="s">
        <v>340</v>
      </c>
      <c r="D373" s="15">
        <f>+VLOOKUP(A373,'1'!$A$2:$K$542,11,FALSE)</f>
        <v>-20000</v>
      </c>
      <c r="G373" s="12"/>
    </row>
    <row r="374" spans="1:7">
      <c r="A374" s="16">
        <v>62263000000</v>
      </c>
      <c r="B374" s="14" t="s">
        <v>341</v>
      </c>
      <c r="D374" s="15" t="e">
        <f>+VLOOKUP(A374,'1'!$A$2:$K$542,11,FALSE)</f>
        <v>#N/A</v>
      </c>
      <c r="G374" s="12"/>
    </row>
    <row r="375" spans="1:7">
      <c r="A375" s="16">
        <v>62271000000</v>
      </c>
      <c r="B375" s="14" t="s">
        <v>342</v>
      </c>
      <c r="D375" s="15">
        <f>+VLOOKUP(A375,'1'!$A$2:$K$542,11,FALSE)</f>
        <v>-14759</v>
      </c>
      <c r="G375" s="12"/>
    </row>
    <row r="376" spans="1:7">
      <c r="A376" s="16">
        <v>62272000000</v>
      </c>
      <c r="B376" s="14" t="s">
        <v>491</v>
      </c>
      <c r="D376" s="15">
        <f>+VLOOKUP(A376,'1'!$A$2:$K$542,11,FALSE)</f>
        <v>-408029</v>
      </c>
      <c r="G376" s="12"/>
    </row>
    <row r="377" spans="1:7">
      <c r="A377" s="16">
        <v>62273000000</v>
      </c>
      <c r="B377" s="14" t="s">
        <v>343</v>
      </c>
      <c r="D377" s="15">
        <f>+VLOOKUP(A377,'1'!$A$2:$K$542,11,FALSE)</f>
        <v>-311000</v>
      </c>
      <c r="G377" s="12"/>
    </row>
    <row r="378" spans="1:7">
      <c r="A378" s="16">
        <v>62274000000</v>
      </c>
      <c r="B378" s="14" t="s">
        <v>344</v>
      </c>
      <c r="D378" s="15">
        <f>+VLOOKUP(A378,'1'!$A$2:$K$542,11,FALSE)</f>
        <v>-327243</v>
      </c>
      <c r="G378" s="12"/>
    </row>
    <row r="379" spans="1:7">
      <c r="A379" s="16">
        <v>62280000000</v>
      </c>
      <c r="B379" s="14" t="s">
        <v>345</v>
      </c>
      <c r="D379" s="15" t="e">
        <f>+VLOOKUP(A379,'1'!$A$2:$K$542,11,FALSE)</f>
        <v>#N/A</v>
      </c>
      <c r="G379" s="12"/>
    </row>
    <row r="380" spans="1:7">
      <c r="A380" s="16">
        <v>62331000000</v>
      </c>
      <c r="B380" s="14" t="s">
        <v>346</v>
      </c>
      <c r="D380" s="15" t="e">
        <f>+VLOOKUP(A380,'1'!$A$2:$K$542,11,FALSE)</f>
        <v>#N/A</v>
      </c>
      <c r="G380" s="12"/>
    </row>
    <row r="381" spans="1:7">
      <c r="A381" s="16">
        <v>62332000000</v>
      </c>
      <c r="B381" s="14" t="s">
        <v>347</v>
      </c>
      <c r="D381" s="15">
        <f>+VLOOKUP(A381,'1'!$A$2:$K$542,11,FALSE)</f>
        <v>-231000</v>
      </c>
      <c r="G381" s="12"/>
    </row>
    <row r="382" spans="1:7">
      <c r="A382" s="16">
        <v>62333000000</v>
      </c>
      <c r="B382" s="14" t="s">
        <v>348</v>
      </c>
      <c r="D382" s="15" t="e">
        <f>+VLOOKUP(A382,'1'!$A$2:$K$542,11,FALSE)</f>
        <v>#N/A</v>
      </c>
      <c r="G382" s="12"/>
    </row>
    <row r="383" spans="1:7">
      <c r="A383" s="16">
        <v>62334000000</v>
      </c>
      <c r="B383" s="14" t="s">
        <v>349</v>
      </c>
      <c r="D383" s="15">
        <f>+VLOOKUP(A383,'1'!$A$2:$K$542,11,FALSE)</f>
        <v>-240000</v>
      </c>
      <c r="G383" s="12"/>
    </row>
    <row r="384" spans="1:7">
      <c r="A384" s="16">
        <v>62335000000</v>
      </c>
      <c r="B384" s="14" t="s">
        <v>350</v>
      </c>
      <c r="D384" s="15" t="e">
        <f>+VLOOKUP(A384,'1'!$A$2:$K$542,11,FALSE)</f>
        <v>#N/A</v>
      </c>
      <c r="G384" s="12"/>
    </row>
    <row r="385" spans="1:7">
      <c r="A385" s="16">
        <v>62339100000</v>
      </c>
      <c r="B385" s="14" t="s">
        <v>351</v>
      </c>
      <c r="D385" s="15">
        <f>+VLOOKUP(A385,'1'!$A$2:$K$542,11,FALSE)</f>
        <v>-215400</v>
      </c>
      <c r="G385" s="12"/>
    </row>
    <row r="386" spans="1:7">
      <c r="A386" s="16">
        <v>62339200000</v>
      </c>
      <c r="B386" s="14" t="s">
        <v>352</v>
      </c>
      <c r="D386" s="15">
        <f>+VLOOKUP(A386,'1'!$A$2:$K$542,11,FALSE)</f>
        <v>-588000</v>
      </c>
      <c r="G386" s="12"/>
    </row>
    <row r="387" spans="1:7">
      <c r="A387" s="16">
        <v>62351000000</v>
      </c>
      <c r="B387" s="14" t="s">
        <v>353</v>
      </c>
      <c r="D387" s="15" t="e">
        <f>+VLOOKUP(A387,'1'!$A$2:$K$542,11,FALSE)</f>
        <v>#N/A</v>
      </c>
      <c r="G387" s="12"/>
    </row>
    <row r="388" spans="1:7">
      <c r="A388" s="16">
        <v>62352000000</v>
      </c>
      <c r="B388" s="14" t="s">
        <v>354</v>
      </c>
      <c r="D388" s="15" t="e">
        <f>+VLOOKUP(A388,'1'!$A$2:$K$542,11,FALSE)</f>
        <v>#N/A</v>
      </c>
      <c r="G388" s="12"/>
    </row>
    <row r="389" spans="1:7">
      <c r="A389" s="16">
        <v>62391000000</v>
      </c>
      <c r="B389" s="14" t="s">
        <v>355</v>
      </c>
      <c r="D389" s="15" t="e">
        <f>+VLOOKUP(A389,'1'!$A$2:$K$542,11,FALSE)</f>
        <v>#N/A</v>
      </c>
      <c r="G389" s="12"/>
    </row>
    <row r="390" spans="1:7">
      <c r="A390" s="16">
        <v>62392100000</v>
      </c>
      <c r="B390" s="14" t="s">
        <v>356</v>
      </c>
      <c r="D390" s="15" t="e">
        <f>+VLOOKUP(A390,'1'!$A$2:$K$542,11,FALSE)</f>
        <v>#N/A</v>
      </c>
      <c r="G390" s="12"/>
    </row>
    <row r="391" spans="1:7">
      <c r="A391" s="16">
        <v>62392200000</v>
      </c>
      <c r="B391" s="14" t="s">
        <v>357</v>
      </c>
      <c r="D391" s="15" t="e">
        <f>+VLOOKUP(A391,'1'!$A$2:$K$542,11,FALSE)</f>
        <v>#N/A</v>
      </c>
      <c r="G391" s="12"/>
    </row>
    <row r="392" spans="1:7">
      <c r="A392" s="16">
        <v>62392300000</v>
      </c>
      <c r="B392" s="14" t="s">
        <v>358</v>
      </c>
      <c r="D392" s="15" t="e">
        <f>+VLOOKUP(A392,'1'!$A$2:$K$542,11,FALSE)</f>
        <v>#N/A</v>
      </c>
      <c r="G392" s="12"/>
    </row>
    <row r="393" spans="1:7">
      <c r="A393" s="16">
        <v>62392400000</v>
      </c>
      <c r="B393" s="14" t="s">
        <v>359</v>
      </c>
      <c r="D393" s="15" t="e">
        <f>+VLOOKUP(A393,'1'!$A$2:$K$542,11,FALSE)</f>
        <v>#N/A</v>
      </c>
      <c r="G393" s="12"/>
    </row>
    <row r="394" spans="1:7">
      <c r="A394" s="16">
        <v>63210000000</v>
      </c>
      <c r="B394" s="14" t="s">
        <v>360</v>
      </c>
      <c r="D394" s="15">
        <f>+VLOOKUP(A394,'1'!$A$2:$K$542,11,FALSE)</f>
        <v>0</v>
      </c>
      <c r="G394" s="12"/>
    </row>
    <row r="395" spans="1:7">
      <c r="A395" s="16">
        <v>63230000000</v>
      </c>
      <c r="B395" s="14" t="s">
        <v>361</v>
      </c>
      <c r="D395" s="15" t="e">
        <f>+VLOOKUP(A395,'1'!$A$2:$K$542,11,FALSE)</f>
        <v>#N/A</v>
      </c>
      <c r="G395" s="12"/>
    </row>
    <row r="396" spans="1:7">
      <c r="A396" s="16">
        <v>63240000000</v>
      </c>
      <c r="B396" s="14" t="s">
        <v>362</v>
      </c>
      <c r="D396" s="15">
        <f>+VLOOKUP(A396,'1'!$A$2:$K$542,11,FALSE)</f>
        <v>-234000</v>
      </c>
      <c r="G396" s="12"/>
    </row>
    <row r="397" spans="1:7">
      <c r="A397" s="16">
        <v>63290000000</v>
      </c>
      <c r="B397" s="14" t="s">
        <v>363</v>
      </c>
      <c r="D397" s="15">
        <f>+VLOOKUP(A397,'1'!$A$2:$K$542,11,FALSE)</f>
        <v>-84000</v>
      </c>
      <c r="G397" s="12"/>
    </row>
    <row r="398" spans="1:7">
      <c r="A398" s="16">
        <v>66111000000</v>
      </c>
      <c r="B398" s="14" t="s">
        <v>364</v>
      </c>
      <c r="D398" s="15" t="e">
        <f>+VLOOKUP(A398,'1'!$A$2:$K$542,11,FALSE)</f>
        <v>#N/A</v>
      </c>
      <c r="G398" s="12"/>
    </row>
    <row r="399" spans="1:7">
      <c r="A399" s="16">
        <v>66112000000</v>
      </c>
      <c r="B399" s="14" t="s">
        <v>365</v>
      </c>
      <c r="D399" s="15" t="e">
        <f>+VLOOKUP(A399,'1'!$A$2:$K$542,11,FALSE)</f>
        <v>#N/A</v>
      </c>
      <c r="G399" s="12"/>
    </row>
    <row r="400" spans="1:7">
      <c r="A400" s="16">
        <v>66122000000</v>
      </c>
      <c r="B400" s="14" t="s">
        <v>366</v>
      </c>
      <c r="D400" s="15" t="e">
        <f>+VLOOKUP(A400,'1'!$A$2:$K$542,11,FALSE)</f>
        <v>#N/A</v>
      </c>
      <c r="G400" s="12"/>
    </row>
    <row r="401" spans="1:7">
      <c r="A401" s="16">
        <v>66311000000</v>
      </c>
      <c r="B401" s="14" t="s">
        <v>367</v>
      </c>
      <c r="D401" s="15" t="e">
        <f>+VLOOKUP(A401,'1'!$A$2:$K$542,11,FALSE)</f>
        <v>#N/A</v>
      </c>
      <c r="G401" s="12"/>
    </row>
    <row r="402" spans="1:7">
      <c r="A402" s="16">
        <v>66312000000</v>
      </c>
      <c r="B402" s="14" t="s">
        <v>368</v>
      </c>
      <c r="D402" s="15" t="e">
        <f>+VLOOKUP(A402,'1'!$A$2:$K$542,11,FALSE)</f>
        <v>#N/A</v>
      </c>
      <c r="G402" s="12"/>
    </row>
    <row r="403" spans="1:7">
      <c r="A403" s="16">
        <v>66321000000</v>
      </c>
      <c r="B403" s="14" t="s">
        <v>369</v>
      </c>
      <c r="D403" s="15" t="e">
        <f>+VLOOKUP(A403,'1'!$A$2:$K$542,11,FALSE)</f>
        <v>#N/A</v>
      </c>
      <c r="G403" s="12"/>
    </row>
    <row r="404" spans="1:7">
      <c r="A404" s="16">
        <v>66322000000</v>
      </c>
      <c r="B404" s="14" t="s">
        <v>370</v>
      </c>
      <c r="D404" s="15" t="e">
        <f>+VLOOKUP(A404,'1'!$A$2:$K$542,11,FALSE)</f>
        <v>#N/A</v>
      </c>
      <c r="G404" s="12"/>
    </row>
    <row r="405" spans="1:7">
      <c r="A405" s="16">
        <v>66332000000</v>
      </c>
      <c r="B405" s="14" t="s">
        <v>371</v>
      </c>
      <c r="D405" s="15" t="e">
        <f>+VLOOKUP(A405,'1'!$A$2:$K$542,11,FALSE)</f>
        <v>#N/A</v>
      </c>
      <c r="G405" s="12"/>
    </row>
    <row r="406" spans="1:7">
      <c r="A406" s="16">
        <v>66411000000</v>
      </c>
      <c r="B406" s="14" t="s">
        <v>372</v>
      </c>
      <c r="D406" s="15" t="e">
        <f>+VLOOKUP(A406,'1'!$A$2:$K$542,11,FALSE)</f>
        <v>#N/A</v>
      </c>
      <c r="G406" s="12"/>
    </row>
    <row r="407" spans="1:7">
      <c r="A407" s="16">
        <v>66412000000</v>
      </c>
      <c r="B407" s="14" t="s">
        <v>373</v>
      </c>
      <c r="D407" s="15" t="e">
        <f>+VLOOKUP(A407,'1'!$A$2:$K$542,11,FALSE)</f>
        <v>#N/A</v>
      </c>
      <c r="G407" s="12"/>
    </row>
    <row r="408" spans="1:7">
      <c r="A408" s="16">
        <v>66420000000</v>
      </c>
      <c r="B408" s="14" t="s">
        <v>374</v>
      </c>
      <c r="D408" s="15" t="e">
        <f>+VLOOKUP(A408,'1'!$A$2:$K$542,11,FALSE)</f>
        <v>#N/A</v>
      </c>
      <c r="G408" s="12"/>
    </row>
    <row r="409" spans="1:7">
      <c r="A409" s="16">
        <v>66430000000</v>
      </c>
      <c r="B409" s="14" t="s">
        <v>375</v>
      </c>
      <c r="D409" s="15" t="e">
        <f>+VLOOKUP(A409,'1'!$A$2:$K$542,11,FALSE)</f>
        <v>#N/A</v>
      </c>
      <c r="G409" s="12"/>
    </row>
    <row r="410" spans="1:7">
      <c r="A410" s="16">
        <v>66610000000</v>
      </c>
      <c r="B410" s="14" t="s">
        <v>376</v>
      </c>
      <c r="D410" s="15" t="e">
        <f>+VLOOKUP(A410,'1'!$A$2:$K$542,11,FALSE)</f>
        <v>#N/A</v>
      </c>
      <c r="G410" s="12"/>
    </row>
    <row r="411" spans="1:7">
      <c r="A411" s="16">
        <v>66620000000</v>
      </c>
      <c r="B411" s="14" t="s">
        <v>377</v>
      </c>
      <c r="D411" s="15" t="e">
        <f>+VLOOKUP(A411,'1'!$A$2:$K$542,11,FALSE)</f>
        <v>#N/A</v>
      </c>
      <c r="G411" s="12"/>
    </row>
    <row r="412" spans="1:7">
      <c r="A412" s="16">
        <v>66700000000</v>
      </c>
      <c r="B412" s="14" t="s">
        <v>378</v>
      </c>
      <c r="D412" s="15" t="e">
        <f>+VLOOKUP(A412,'1'!$A$2:$K$542,11,FALSE)</f>
        <v>#N/A</v>
      </c>
      <c r="G412" s="12"/>
    </row>
    <row r="413" spans="1:7">
      <c r="A413" s="16">
        <v>66910000000</v>
      </c>
      <c r="B413" s="14" t="s">
        <v>379</v>
      </c>
      <c r="D413" s="15" t="e">
        <f>+VLOOKUP(A413,'1'!$A$2:$K$542,11,FALSE)</f>
        <v>#N/A</v>
      </c>
      <c r="G413" s="12"/>
    </row>
    <row r="414" spans="1:7">
      <c r="A414" s="16">
        <v>66920000000</v>
      </c>
      <c r="B414" s="14" t="s">
        <v>380</v>
      </c>
      <c r="D414" s="15" t="e">
        <f>+VLOOKUP(A414,'1'!$A$2:$K$542,11,FALSE)</f>
        <v>#N/A</v>
      </c>
      <c r="G414" s="12"/>
    </row>
    <row r="415" spans="1:7">
      <c r="A415" s="16">
        <v>67130000000</v>
      </c>
      <c r="B415" s="14" t="s">
        <v>381</v>
      </c>
      <c r="D415" s="15" t="e">
        <f>+VLOOKUP(A415,'1'!$A$2:$K$542,11,FALSE)</f>
        <v>#N/A</v>
      </c>
      <c r="G415" s="12"/>
    </row>
    <row r="416" spans="1:7">
      <c r="A416" s="16">
        <v>67160000000</v>
      </c>
      <c r="B416" s="14" t="s">
        <v>382</v>
      </c>
      <c r="D416" s="15" t="e">
        <f>+VLOOKUP(A416,'1'!$A$2:$K$542,11,FALSE)</f>
        <v>#N/A</v>
      </c>
      <c r="G416" s="12"/>
    </row>
    <row r="417" spans="1:7">
      <c r="A417" s="16">
        <v>67190000000</v>
      </c>
      <c r="B417" s="14" t="s">
        <v>383</v>
      </c>
      <c r="D417" s="15" t="e">
        <f>+VLOOKUP(A417,'1'!$A$2:$K$542,11,FALSE)</f>
        <v>#N/A</v>
      </c>
      <c r="G417" s="12"/>
    </row>
    <row r="418" spans="1:7">
      <c r="A418" s="16">
        <v>67200000000</v>
      </c>
      <c r="B418" s="14" t="s">
        <v>384</v>
      </c>
      <c r="D418" s="15" t="e">
        <f>+VLOOKUP(A418,'1'!$A$2:$K$542,11,FALSE)</f>
        <v>#N/A</v>
      </c>
      <c r="G418" s="12"/>
    </row>
    <row r="419" spans="1:7">
      <c r="A419" s="16">
        <v>69200000000</v>
      </c>
      <c r="B419" s="14" t="s">
        <v>385</v>
      </c>
      <c r="D419" s="15" t="e">
        <f>+VLOOKUP(A419,'1'!$A$2:$K$542,11,FALSE)</f>
        <v>#N/A</v>
      </c>
      <c r="G419" s="12"/>
    </row>
    <row r="420" spans="1:7">
      <c r="A420" s="17">
        <v>70112000000</v>
      </c>
      <c r="B420" s="14" t="s">
        <v>386</v>
      </c>
      <c r="D420" s="15" t="e">
        <f>+VLOOKUP(A420,'1'!$A$2:$K$542,11,FALSE)</f>
        <v>#N/A</v>
      </c>
      <c r="G420" s="12"/>
    </row>
    <row r="421" spans="1:7">
      <c r="A421" s="17">
        <v>70126000000</v>
      </c>
      <c r="B421" s="14" t="s">
        <v>387</v>
      </c>
      <c r="D421" s="15" t="e">
        <f>+VLOOKUP(A421,'1'!$A$2:$K$542,11,FALSE)</f>
        <v>#N/A</v>
      </c>
      <c r="G421" s="12"/>
    </row>
    <row r="422" spans="1:7">
      <c r="A422" s="17">
        <v>70127000000</v>
      </c>
      <c r="B422" s="14" t="s">
        <v>388</v>
      </c>
      <c r="D422" s="15" t="e">
        <f>+VLOOKUP(A422,'1'!$A$2:$K$542,11,FALSE)</f>
        <v>#N/A</v>
      </c>
      <c r="G422" s="12"/>
    </row>
    <row r="423" spans="1:7">
      <c r="A423" s="17">
        <v>70131000000</v>
      </c>
      <c r="B423" s="14" t="s">
        <v>389</v>
      </c>
      <c r="D423" s="15" t="e">
        <f>+VLOOKUP(A423,'1'!$A$2:$K$542,11,FALSE)</f>
        <v>#N/A</v>
      </c>
      <c r="G423" s="12"/>
    </row>
    <row r="424" spans="1:7">
      <c r="A424" s="17">
        <v>70133000000</v>
      </c>
      <c r="B424" s="14" t="s">
        <v>390</v>
      </c>
      <c r="D424" s="15" t="e">
        <f>+VLOOKUP(A424,'1'!$A$2:$K$542,11,FALSE)</f>
        <v>#N/A</v>
      </c>
      <c r="G424" s="12"/>
    </row>
    <row r="425" spans="1:7">
      <c r="A425" s="17">
        <v>70156000000</v>
      </c>
      <c r="B425" s="14" t="s">
        <v>391</v>
      </c>
      <c r="D425" s="15">
        <f>+VLOOKUP(A425,'1'!$A$2:$K$542,11,FALSE)</f>
        <v>455363</v>
      </c>
      <c r="G425" s="12"/>
    </row>
    <row r="426" spans="1:7">
      <c r="A426" s="17">
        <v>70189000000</v>
      </c>
      <c r="B426" s="14" t="s">
        <v>392</v>
      </c>
      <c r="D426" s="15" t="e">
        <f>+VLOOKUP(A426,'1'!$A$2:$K$542,11,FALSE)</f>
        <v>#N/A</v>
      </c>
      <c r="G426" s="12"/>
    </row>
    <row r="427" spans="1:7">
      <c r="A427" s="17">
        <v>70212000000</v>
      </c>
      <c r="B427" s="14" t="s">
        <v>393</v>
      </c>
      <c r="D427" s="15">
        <f>+VLOOKUP(A427,'1'!$A$2:$K$542,11,FALSE)</f>
        <v>19955347</v>
      </c>
      <c r="G427" s="12"/>
    </row>
    <row r="428" spans="1:7">
      <c r="A428" s="17">
        <v>70213000000</v>
      </c>
      <c r="B428" s="14" t="s">
        <v>394</v>
      </c>
      <c r="D428" s="15">
        <f>+VLOOKUP(A428,'1'!$A$2:$K$542,11,FALSE)</f>
        <v>16403401</v>
      </c>
      <c r="G428" s="12"/>
    </row>
    <row r="429" spans="1:7">
      <c r="A429" s="17">
        <v>70214000000</v>
      </c>
      <c r="B429" s="11" t="s">
        <v>395</v>
      </c>
      <c r="D429" s="15">
        <f>+VLOOKUP(A429,'1'!$A$2:$K$542,11,FALSE)</f>
        <v>12641084</v>
      </c>
      <c r="G429" s="12"/>
    </row>
    <row r="430" spans="1:7">
      <c r="A430" s="17">
        <v>70289000000</v>
      </c>
      <c r="B430" s="14" t="s">
        <v>396</v>
      </c>
      <c r="D430" s="15" t="e">
        <f>+VLOOKUP(A430,'1'!$A$2:$K$542,11,FALSE)</f>
        <v>#N/A</v>
      </c>
      <c r="G430" s="12"/>
    </row>
    <row r="431" spans="1:7">
      <c r="A431" s="17">
        <v>70291100000</v>
      </c>
      <c r="B431" s="14" t="s">
        <v>397</v>
      </c>
      <c r="D431" s="15">
        <f>+VLOOKUP(A431,'1'!$A$2:$K$542,11,FALSE)</f>
        <v>1770000</v>
      </c>
      <c r="G431" s="12"/>
    </row>
    <row r="432" spans="1:7">
      <c r="A432" s="17">
        <v>70291200000</v>
      </c>
      <c r="B432" s="14" t="s">
        <v>398</v>
      </c>
      <c r="D432" s="15" t="e">
        <f>+VLOOKUP(A432,'1'!$A$2:$K$542,11,FALSE)</f>
        <v>#N/A</v>
      </c>
      <c r="G432" s="12"/>
    </row>
    <row r="433" spans="1:7">
      <c r="A433" s="17">
        <v>70292100000</v>
      </c>
      <c r="B433" s="14" t="s">
        <v>399</v>
      </c>
      <c r="D433" s="15" t="e">
        <f>+VLOOKUP(A433,'1'!$A$2:$K$542,11,FALSE)</f>
        <v>#N/A</v>
      </c>
      <c r="G433" s="12"/>
    </row>
    <row r="434" spans="1:7">
      <c r="A434" s="17">
        <v>70292200000</v>
      </c>
      <c r="B434" s="14" t="s">
        <v>400</v>
      </c>
      <c r="D434" s="15" t="e">
        <f>+VLOOKUP(A434,'1'!$A$2:$K$542,11,FALSE)</f>
        <v>#N/A</v>
      </c>
      <c r="G434" s="12"/>
    </row>
    <row r="435" spans="1:7">
      <c r="A435" s="17">
        <v>70293100000</v>
      </c>
      <c r="B435" s="14" t="s">
        <v>401</v>
      </c>
      <c r="D435" s="15">
        <f>+VLOOKUP(A435,'1'!$A$2:$K$542,11,FALSE)</f>
        <v>1630000</v>
      </c>
      <c r="G435" s="12"/>
    </row>
    <row r="436" spans="1:7">
      <c r="A436" s="17">
        <v>70293200000</v>
      </c>
      <c r="B436" s="14" t="s">
        <v>402</v>
      </c>
      <c r="D436" s="15">
        <f>+VLOOKUP(A436,'1'!$A$2:$K$542,11,FALSE)</f>
        <v>2301400</v>
      </c>
      <c r="G436" s="12"/>
    </row>
    <row r="437" spans="1:7">
      <c r="A437" s="17">
        <v>70293300000</v>
      </c>
      <c r="B437" s="14" t="s">
        <v>403</v>
      </c>
      <c r="D437" s="15">
        <f>+VLOOKUP(A437,'1'!$A$2:$K$542,11,FALSE)</f>
        <v>376200</v>
      </c>
      <c r="G437" s="12"/>
    </row>
    <row r="438" spans="1:7">
      <c r="A438" s="17">
        <v>70293400000</v>
      </c>
      <c r="B438" s="14" t="s">
        <v>404</v>
      </c>
      <c r="D438" s="15" t="e">
        <f>+VLOOKUP(A438,'1'!$A$2:$K$542,11,FALSE)</f>
        <v>#N/A</v>
      </c>
      <c r="G438" s="12"/>
    </row>
    <row r="439" spans="1:7">
      <c r="A439" s="17">
        <v>70293500000</v>
      </c>
      <c r="B439" s="14" t="s">
        <v>405</v>
      </c>
      <c r="D439" s="15" t="e">
        <f>+VLOOKUP(A439,'1'!$A$2:$K$542,11,FALSE)</f>
        <v>#N/A</v>
      </c>
      <c r="G439" s="12"/>
    </row>
    <row r="440" spans="1:7">
      <c r="A440" s="17">
        <v>70293600000</v>
      </c>
      <c r="B440" s="14" t="s">
        <v>406</v>
      </c>
      <c r="D440" s="15" t="e">
        <f>+VLOOKUP(A440,'1'!$A$2:$K$542,11,FALSE)</f>
        <v>#N/A</v>
      </c>
      <c r="G440" s="12"/>
    </row>
    <row r="441" spans="1:7">
      <c r="A441" s="17">
        <v>70293800000</v>
      </c>
      <c r="B441" s="14" t="s">
        <v>407</v>
      </c>
      <c r="D441" s="15" t="e">
        <f>+VLOOKUP(A441,'1'!$A$2:$K$542,11,FALSE)</f>
        <v>#N/A</v>
      </c>
      <c r="G441" s="12"/>
    </row>
    <row r="442" spans="1:7">
      <c r="A442" s="17">
        <v>70293900000</v>
      </c>
      <c r="B442" s="14" t="s">
        <v>408</v>
      </c>
      <c r="D442" s="15">
        <f>+VLOOKUP(A442,'1'!$A$2:$K$542,11,FALSE)</f>
        <v>3313500</v>
      </c>
      <c r="G442" s="12"/>
    </row>
    <row r="443" spans="1:7">
      <c r="A443" s="17">
        <v>70760000000</v>
      </c>
      <c r="B443" s="14" t="s">
        <v>409</v>
      </c>
      <c r="D443" s="15" t="e">
        <f>+VLOOKUP(A443,'1'!$A$2:$K$542,11,FALSE)</f>
        <v>#N/A</v>
      </c>
      <c r="G443" s="12"/>
    </row>
    <row r="444" spans="1:7">
      <c r="A444" s="17">
        <v>70812101000</v>
      </c>
      <c r="B444" s="14" t="s">
        <v>410</v>
      </c>
      <c r="D444" s="15" t="e">
        <f>+VLOOKUP(A444,'1'!$A$2:$K$542,11,FALSE)</f>
        <v>#N/A</v>
      </c>
      <c r="G444" s="12"/>
    </row>
    <row r="445" spans="1:7">
      <c r="A445" s="17">
        <v>70812102000</v>
      </c>
      <c r="B445" s="14" t="s">
        <v>411</v>
      </c>
      <c r="D445" s="15" t="e">
        <f>+VLOOKUP(A445,'1'!$A$2:$K$542,11,FALSE)</f>
        <v>#N/A</v>
      </c>
      <c r="G445" s="12"/>
    </row>
    <row r="446" spans="1:7">
      <c r="A446" s="17">
        <v>70812103000</v>
      </c>
      <c r="B446" s="14" t="s">
        <v>412</v>
      </c>
      <c r="D446" s="15" t="e">
        <f>+VLOOKUP(A446,'1'!$A$2:$K$542,11,FALSE)</f>
        <v>#N/A</v>
      </c>
      <c r="G446" s="12"/>
    </row>
    <row r="447" spans="1:7">
      <c r="A447" s="17">
        <v>70812104000</v>
      </c>
      <c r="B447" s="14" t="s">
        <v>413</v>
      </c>
      <c r="D447" s="15">
        <f>+VLOOKUP(A447,'1'!$A$2:$K$542,11,FALSE)</f>
        <v>2800</v>
      </c>
      <c r="G447" s="12"/>
    </row>
    <row r="448" spans="1:7">
      <c r="A448" s="17">
        <v>70812105000</v>
      </c>
      <c r="B448" s="14" t="s">
        <v>414</v>
      </c>
      <c r="D448" s="15" t="e">
        <f>+VLOOKUP(A448,'1'!$A$2:$K$542,11,FALSE)</f>
        <v>#N/A</v>
      </c>
      <c r="G448" s="12"/>
    </row>
    <row r="449" spans="1:7">
      <c r="A449" s="17">
        <v>70812106000</v>
      </c>
      <c r="B449" s="14" t="s">
        <v>415</v>
      </c>
      <c r="D449" s="15" t="e">
        <f>+VLOOKUP(A449,'1'!$A$2:$K$542,11,FALSE)</f>
        <v>#N/A</v>
      </c>
      <c r="G449" s="12"/>
    </row>
    <row r="450" spans="1:7">
      <c r="A450" s="17">
        <v>70812107000</v>
      </c>
      <c r="B450" s="14" t="s">
        <v>416</v>
      </c>
      <c r="D450" s="15" t="e">
        <f>+VLOOKUP(A450,'1'!$A$2:$K$542,11,FALSE)</f>
        <v>#N/A</v>
      </c>
      <c r="G450" s="12"/>
    </row>
    <row r="451" spans="1:7">
      <c r="A451" s="17">
        <v>70812201000</v>
      </c>
      <c r="B451" s="14" t="s">
        <v>417</v>
      </c>
      <c r="D451" s="15" t="e">
        <f>+VLOOKUP(A451,'1'!$A$2:$K$542,11,FALSE)</f>
        <v>#N/A</v>
      </c>
      <c r="G451" s="12"/>
    </row>
    <row r="452" spans="1:7">
      <c r="A452" s="17">
        <v>70812202000</v>
      </c>
      <c r="B452" s="14" t="s">
        <v>418</v>
      </c>
      <c r="D452" s="15" t="e">
        <f>+VLOOKUP(A452,'1'!$A$2:$K$542,11,FALSE)</f>
        <v>#N/A</v>
      </c>
      <c r="G452" s="12"/>
    </row>
    <row r="453" spans="1:7">
      <c r="A453" s="17">
        <v>70812203000</v>
      </c>
      <c r="B453" s="14" t="s">
        <v>419</v>
      </c>
      <c r="D453" s="15" t="e">
        <f>+VLOOKUP(A453,'1'!$A$2:$K$542,11,FALSE)</f>
        <v>#N/A</v>
      </c>
      <c r="G453" s="12"/>
    </row>
    <row r="454" spans="1:7">
      <c r="A454" s="17">
        <v>70812204000</v>
      </c>
      <c r="B454" s="14" t="s">
        <v>420</v>
      </c>
      <c r="D454" s="15" t="e">
        <f>+VLOOKUP(A454,'1'!$A$2:$K$542,11,FALSE)</f>
        <v>#N/A</v>
      </c>
      <c r="G454" s="12"/>
    </row>
    <row r="455" spans="1:7">
      <c r="A455" s="17">
        <v>70812205000</v>
      </c>
      <c r="B455" s="14" t="s">
        <v>421</v>
      </c>
      <c r="D455" s="15" t="e">
        <f>+VLOOKUP(A455,'1'!$A$2:$K$542,11,FALSE)</f>
        <v>#N/A</v>
      </c>
      <c r="G455" s="12"/>
    </row>
    <row r="456" spans="1:7">
      <c r="A456" s="17">
        <v>70812206000</v>
      </c>
      <c r="B456" s="14" t="s">
        <v>422</v>
      </c>
      <c r="D456" s="15" t="e">
        <f>+VLOOKUP(A456,'1'!$A$2:$K$542,11,FALSE)</f>
        <v>#N/A</v>
      </c>
      <c r="G456" s="12"/>
    </row>
    <row r="457" spans="1:7">
      <c r="A457" s="17">
        <v>70812207000</v>
      </c>
      <c r="B457" s="14" t="s">
        <v>423</v>
      </c>
      <c r="D457" s="15" t="e">
        <f>+VLOOKUP(A457,'1'!$A$2:$K$542,11,FALSE)</f>
        <v>#N/A</v>
      </c>
      <c r="G457" s="12"/>
    </row>
    <row r="458" spans="1:7">
      <c r="A458" s="17">
        <v>70812208000</v>
      </c>
      <c r="B458" s="14" t="s">
        <v>424</v>
      </c>
      <c r="D458" s="15" t="e">
        <f>+VLOOKUP(A458,'1'!$A$2:$K$542,11,FALSE)</f>
        <v>#N/A</v>
      </c>
      <c r="G458" s="12"/>
    </row>
    <row r="459" spans="1:7">
      <c r="A459" s="17">
        <v>70812209000</v>
      </c>
      <c r="B459" s="14" t="s">
        <v>425</v>
      </c>
      <c r="D459" s="15">
        <f>+VLOOKUP(A459,'1'!$A$2:$K$542,11,FALSE)</f>
        <v>660</v>
      </c>
      <c r="G459" s="12"/>
    </row>
    <row r="460" spans="1:7">
      <c r="A460" s="17">
        <v>70812210000</v>
      </c>
      <c r="B460" s="14" t="s">
        <v>426</v>
      </c>
      <c r="D460" s="15" t="e">
        <f>+VLOOKUP(A460,'1'!$A$2:$K$542,11,FALSE)</f>
        <v>#N/A</v>
      </c>
      <c r="G460" s="12"/>
    </row>
    <row r="461" spans="1:7">
      <c r="A461" s="17">
        <v>70812211000</v>
      </c>
      <c r="B461" s="14" t="s">
        <v>427</v>
      </c>
      <c r="D461" s="15">
        <f>+VLOOKUP(A461,'1'!$A$2:$K$542,11,FALSE)</f>
        <v>840</v>
      </c>
      <c r="G461" s="12"/>
    </row>
    <row r="462" spans="1:7">
      <c r="A462" s="17">
        <v>70812212000</v>
      </c>
      <c r="B462" s="14" t="s">
        <v>428</v>
      </c>
      <c r="D462" s="15" t="e">
        <f>+VLOOKUP(A462,'1'!$A$2:$K$542,11,FALSE)</f>
        <v>#N/A</v>
      </c>
      <c r="G462" s="12"/>
    </row>
    <row r="463" spans="1:7">
      <c r="A463" s="17">
        <v>70812213000</v>
      </c>
      <c r="B463" s="14" t="s">
        <v>429</v>
      </c>
      <c r="D463" s="15" t="e">
        <f>+VLOOKUP(A463,'1'!$A$2:$K$542,11,FALSE)</f>
        <v>#N/A</v>
      </c>
      <c r="G463" s="12"/>
    </row>
    <row r="464" spans="1:7">
      <c r="A464" s="17">
        <v>70812214000</v>
      </c>
      <c r="B464" s="14" t="s">
        <v>430</v>
      </c>
      <c r="D464" s="15" t="e">
        <f>+VLOOKUP(A464,'1'!$A$2:$K$542,11,FALSE)</f>
        <v>#N/A</v>
      </c>
      <c r="G464" s="12"/>
    </row>
    <row r="465" spans="1:7">
      <c r="A465" s="17">
        <v>70812215000</v>
      </c>
      <c r="B465" s="14" t="s">
        <v>431</v>
      </c>
      <c r="D465" s="15" t="e">
        <f>+VLOOKUP(A465,'1'!$A$2:$K$542,11,FALSE)</f>
        <v>#N/A</v>
      </c>
      <c r="G465" s="12"/>
    </row>
    <row r="466" spans="1:7">
      <c r="A466" s="17">
        <v>70812216000</v>
      </c>
      <c r="B466" s="14" t="s">
        <v>432</v>
      </c>
      <c r="D466" s="15" t="e">
        <f>+VLOOKUP(A466,'1'!$A$2:$K$542,11,FALSE)</f>
        <v>#N/A</v>
      </c>
      <c r="G466" s="12"/>
    </row>
    <row r="467" spans="1:7">
      <c r="A467" s="17">
        <v>70812217000</v>
      </c>
      <c r="B467" s="14" t="s">
        <v>433</v>
      </c>
      <c r="D467" s="15" t="e">
        <f>+VLOOKUP(A467,'1'!$A$2:$K$542,11,FALSE)</f>
        <v>#N/A</v>
      </c>
      <c r="G467" s="12"/>
    </row>
    <row r="468" spans="1:7">
      <c r="A468" s="17">
        <v>70812218000</v>
      </c>
      <c r="B468" s="14" t="s">
        <v>434</v>
      </c>
      <c r="D468" s="15" t="e">
        <f>+VLOOKUP(A468,'1'!$A$2:$K$542,11,FALSE)</f>
        <v>#N/A</v>
      </c>
      <c r="G468" s="12"/>
    </row>
    <row r="469" spans="1:7">
      <c r="A469" s="17">
        <v>70812219000</v>
      </c>
      <c r="B469" s="14" t="s">
        <v>435</v>
      </c>
      <c r="D469" s="15" t="e">
        <f>+VLOOKUP(A469,'1'!$A$2:$K$542,11,FALSE)</f>
        <v>#N/A</v>
      </c>
      <c r="G469" s="12"/>
    </row>
    <row r="470" spans="1:7">
      <c r="A470" s="17">
        <v>70891000000</v>
      </c>
      <c r="B470" s="14" t="s">
        <v>436</v>
      </c>
      <c r="D470" s="15" t="e">
        <f>+VLOOKUP(A470,'1'!$A$2:$K$542,11,FALSE)</f>
        <v>#N/A</v>
      </c>
      <c r="G470" s="12"/>
    </row>
    <row r="471" spans="1:7">
      <c r="A471" s="17">
        <v>72510000000</v>
      </c>
      <c r="B471" s="14" t="s">
        <v>437</v>
      </c>
      <c r="D471" s="15" t="e">
        <f>+VLOOKUP(A471,'1'!$A$2:$K$542,11,FALSE)</f>
        <v>#N/A</v>
      </c>
      <c r="G471" s="12"/>
    </row>
    <row r="472" spans="1:7">
      <c r="A472" s="17">
        <v>72520000000</v>
      </c>
      <c r="B472" s="14" t="s">
        <v>438</v>
      </c>
      <c r="D472" s="15" t="e">
        <f>+VLOOKUP(A472,'1'!$A$2:$K$542,11,FALSE)</f>
        <v>#N/A</v>
      </c>
      <c r="G472" s="12"/>
    </row>
    <row r="473" spans="1:7">
      <c r="A473" s="17">
        <v>72820000000</v>
      </c>
      <c r="B473" s="14" t="s">
        <v>439</v>
      </c>
      <c r="D473" s="15" t="e">
        <f>+VLOOKUP(A473,'1'!$A$2:$K$542,11,FALSE)</f>
        <v>#N/A</v>
      </c>
      <c r="G473" s="12"/>
    </row>
    <row r="474" spans="1:7">
      <c r="A474" s="17">
        <v>72900000000</v>
      </c>
      <c r="B474" s="14" t="s">
        <v>440</v>
      </c>
      <c r="D474" s="15">
        <f>+VLOOKUP(A474,'1'!$A$2:$K$542,11,FALSE)</f>
        <v>2084730</v>
      </c>
      <c r="G474" s="12"/>
    </row>
    <row r="475" spans="1:7">
      <c r="A475" s="17">
        <v>73000000000</v>
      </c>
      <c r="B475" s="14" t="s">
        <v>441</v>
      </c>
      <c r="D475" s="15" t="e">
        <f>+VLOOKUP(A475,'1'!$A$2:$K$542,11,FALSE)</f>
        <v>#N/A</v>
      </c>
      <c r="G475" s="12"/>
    </row>
    <row r="476" spans="1:7">
      <c r="A476" s="17">
        <v>74000000000</v>
      </c>
      <c r="B476" s="14" t="s">
        <v>442</v>
      </c>
      <c r="D476" s="15" t="e">
        <f>+VLOOKUP(A476,'1'!$A$2:$K$542,11,FALSE)</f>
        <v>#N/A</v>
      </c>
      <c r="G476" s="12"/>
    </row>
    <row r="477" spans="1:7">
      <c r="A477" s="17">
        <v>76100000000</v>
      </c>
      <c r="B477" s="14" t="s">
        <v>443</v>
      </c>
      <c r="D477" s="15" t="e">
        <f>+VLOOKUP(A477,'1'!$A$2:$K$542,11,FALSE)</f>
        <v>#N/A</v>
      </c>
      <c r="G477" s="12"/>
    </row>
    <row r="478" spans="1:7">
      <c r="A478" s="17">
        <v>76300000000</v>
      </c>
      <c r="B478" s="14" t="s">
        <v>444</v>
      </c>
      <c r="D478" s="15" t="e">
        <f>+VLOOKUP(A478,'1'!$A$2:$K$542,11,FALSE)</f>
        <v>#N/A</v>
      </c>
      <c r="G478" s="12"/>
    </row>
    <row r="479" spans="1:7">
      <c r="A479" s="17">
        <v>76400000000</v>
      </c>
      <c r="B479" s="14" t="s">
        <v>445</v>
      </c>
      <c r="D479" s="15" t="e">
        <f>+VLOOKUP(A479,'1'!$A$2:$K$542,11,FALSE)</f>
        <v>#N/A</v>
      </c>
      <c r="G479" s="12"/>
    </row>
    <row r="480" spans="1:7">
      <c r="A480" s="17">
        <v>76600000000</v>
      </c>
      <c r="B480" s="14" t="s">
        <v>446</v>
      </c>
      <c r="D480" s="15" t="e">
        <f>+VLOOKUP(A480,'1'!$A$2:$K$542,11,FALSE)</f>
        <v>#N/A</v>
      </c>
      <c r="G480" s="12"/>
    </row>
    <row r="481" spans="1:7">
      <c r="A481" s="17">
        <v>76700000000</v>
      </c>
      <c r="B481" s="14" t="s">
        <v>447</v>
      </c>
      <c r="D481" s="15" t="e">
        <f>+VLOOKUP(A481,'1'!$A$2:$K$542,11,FALSE)</f>
        <v>#N/A</v>
      </c>
      <c r="G481" s="12"/>
    </row>
    <row r="482" spans="1:7">
      <c r="A482" s="17">
        <v>76900000000</v>
      </c>
      <c r="B482" s="14" t="s">
        <v>448</v>
      </c>
      <c r="D482" s="15">
        <f>+VLOOKUP(A482,'1'!$A$2:$K$542,11,FALSE)</f>
        <v>474000</v>
      </c>
      <c r="G482" s="12"/>
    </row>
    <row r="483" spans="1:7">
      <c r="A483" s="17">
        <v>77110000000</v>
      </c>
      <c r="B483" s="14" t="s">
        <v>449</v>
      </c>
      <c r="D483" s="15" t="e">
        <f>+VLOOKUP(A483,'1'!$A$2:$K$542,11,FALSE)</f>
        <v>#N/A</v>
      </c>
      <c r="G483" s="12"/>
    </row>
    <row r="484" spans="1:7">
      <c r="A484" s="17">
        <v>77120000000</v>
      </c>
      <c r="B484" s="14" t="s">
        <v>450</v>
      </c>
      <c r="D484" s="15" t="e">
        <f>+VLOOKUP(A484,'1'!$A$2:$K$542,11,FALSE)</f>
        <v>#N/A</v>
      </c>
      <c r="G484" s="12"/>
    </row>
    <row r="485" spans="1:7">
      <c r="A485" s="17">
        <v>77140000000</v>
      </c>
      <c r="B485" s="14" t="s">
        <v>451</v>
      </c>
      <c r="D485" s="15" t="e">
        <f>+VLOOKUP(A485,'1'!$A$2:$K$542,11,FALSE)</f>
        <v>#N/A</v>
      </c>
      <c r="G485" s="12"/>
    </row>
    <row r="486" spans="1:7">
      <c r="A486" s="17">
        <v>77160000000</v>
      </c>
      <c r="B486" s="14" t="s">
        <v>452</v>
      </c>
      <c r="D486" s="15" t="e">
        <f>+VLOOKUP(A486,'1'!$A$2:$K$542,11,FALSE)</f>
        <v>#N/A</v>
      </c>
      <c r="G486" s="12"/>
    </row>
    <row r="487" spans="1:7">
      <c r="A487" s="17">
        <v>77190000000</v>
      </c>
      <c r="B487" s="14" t="s">
        <v>453</v>
      </c>
      <c r="D487" s="15">
        <f>+VLOOKUP(A487,'1'!$A$2:$K$542,11,FALSE)</f>
        <v>403543</v>
      </c>
      <c r="G487" s="12"/>
    </row>
    <row r="488" spans="1:7">
      <c r="A488" s="17">
        <v>77200000000</v>
      </c>
      <c r="B488" s="14" t="s">
        <v>454</v>
      </c>
      <c r="D488" s="15" t="e">
        <f>+VLOOKUP(A488,'1'!$A$2:$K$542,11,FALSE)</f>
        <v>#N/A</v>
      </c>
      <c r="G488" s="12"/>
    </row>
    <row r="489" spans="1:7">
      <c r="A489" s="11">
        <v>96110100000</v>
      </c>
      <c r="B489" s="11" t="s">
        <v>455</v>
      </c>
      <c r="D489" s="15" t="e">
        <f>+VLOOKUP(A489,'1'!$A$2:$K$542,11,FALSE)</f>
        <v>#N/A</v>
      </c>
      <c r="G489" s="12"/>
    </row>
    <row r="490" spans="1:7">
      <c r="A490" s="11">
        <v>96110200000</v>
      </c>
      <c r="B490" s="11" t="s">
        <v>456</v>
      </c>
      <c r="D490" s="15" t="e">
        <f>+VLOOKUP(A490,'1'!$A$2:$K$542,11,FALSE)</f>
        <v>#N/A</v>
      </c>
      <c r="G490" s="12"/>
    </row>
    <row r="491" spans="1:7">
      <c r="A491" s="11">
        <v>96110300000</v>
      </c>
      <c r="B491" s="11" t="s">
        <v>457</v>
      </c>
      <c r="D491" s="15" t="e">
        <f>+VLOOKUP(A491,'1'!$A$2:$K$542,11,FALSE)</f>
        <v>#N/A</v>
      </c>
      <c r="G491" s="12"/>
    </row>
    <row r="492" spans="1:7">
      <c r="A492" s="11">
        <v>96110400000</v>
      </c>
      <c r="B492" s="11" t="s">
        <v>458</v>
      </c>
      <c r="D492" s="15" t="e">
        <f>+VLOOKUP(A492,'1'!$A$2:$K$542,11,FALSE)</f>
        <v>#N/A</v>
      </c>
      <c r="G492" s="12"/>
    </row>
    <row r="493" spans="1:7">
      <c r="A493" s="11">
        <v>96110500000</v>
      </c>
      <c r="B493" s="11" t="s">
        <v>459</v>
      </c>
      <c r="D493" s="15" t="e">
        <f>+VLOOKUP(A493,'1'!$A$2:$K$542,11,FALSE)</f>
        <v>#N/A</v>
      </c>
      <c r="G493" s="12"/>
    </row>
    <row r="494" spans="1:7">
      <c r="A494" s="11">
        <v>96110600000</v>
      </c>
      <c r="B494" s="11" t="s">
        <v>460</v>
      </c>
      <c r="D494" s="15" t="e">
        <f>+VLOOKUP(A494,'1'!$A$2:$K$542,11,FALSE)</f>
        <v>#N/A</v>
      </c>
      <c r="G494" s="12"/>
    </row>
    <row r="495" spans="1:7">
      <c r="A495" s="11">
        <v>96110700000</v>
      </c>
      <c r="B495" s="11" t="s">
        <v>461</v>
      </c>
      <c r="D495" s="15" t="e">
        <f>+VLOOKUP(A495,'1'!$A$2:$K$542,11,FALSE)</f>
        <v>#N/A</v>
      </c>
      <c r="G495" s="12"/>
    </row>
    <row r="496" spans="1:7">
      <c r="A496" s="11">
        <v>96110800000</v>
      </c>
      <c r="B496" s="11" t="s">
        <v>462</v>
      </c>
      <c r="D496" s="15" t="e">
        <f>+VLOOKUP(A496,'1'!$A$2:$K$542,11,FALSE)</f>
        <v>#N/A</v>
      </c>
      <c r="G496" s="12"/>
    </row>
    <row r="497" spans="1:7">
      <c r="A497" s="11">
        <v>96110900000</v>
      </c>
      <c r="B497" s="11" t="s">
        <v>463</v>
      </c>
      <c r="D497" s="15" t="e">
        <f>+VLOOKUP(A497,'1'!$A$2:$K$542,11,FALSE)</f>
        <v>#N/A</v>
      </c>
      <c r="G497" s="12"/>
    </row>
    <row r="498" spans="1:7">
      <c r="A498" s="11">
        <v>96111000000</v>
      </c>
      <c r="B498" s="11" t="s">
        <v>464</v>
      </c>
      <c r="D498" s="15" t="e">
        <f>+VLOOKUP(A498,'1'!$A$2:$K$542,11,FALSE)</f>
        <v>#N/A</v>
      </c>
      <c r="G498" s="12"/>
    </row>
    <row r="499" spans="1:7">
      <c r="A499" s="11">
        <v>96111100000</v>
      </c>
      <c r="B499" s="11" t="s">
        <v>465</v>
      </c>
      <c r="D499" s="15" t="e">
        <f>+VLOOKUP(A499,'1'!$A$2:$K$542,11,FALSE)</f>
        <v>#N/A</v>
      </c>
      <c r="G499" s="12"/>
    </row>
    <row r="500" spans="1:7">
      <c r="A500" s="11">
        <v>96111200000</v>
      </c>
      <c r="B500" s="11" t="s">
        <v>466</v>
      </c>
      <c r="D500" s="15" t="e">
        <f>+VLOOKUP(A500,'1'!$A$2:$K$542,11,FALSE)</f>
        <v>#N/A</v>
      </c>
      <c r="G500" s="12"/>
    </row>
    <row r="501" spans="1:7">
      <c r="A501" s="11">
        <v>96120100000</v>
      </c>
      <c r="B501" s="11" t="s">
        <v>467</v>
      </c>
      <c r="D501" s="15" t="e">
        <f>+VLOOKUP(A501,'1'!$A$2:$K$542,11,FALSE)</f>
        <v>#N/A</v>
      </c>
      <c r="G501" s="12"/>
    </row>
    <row r="502" spans="1:7" s="3" customFormat="1">
      <c r="A502" s="11">
        <v>96120200000</v>
      </c>
      <c r="B502" s="11" t="s">
        <v>468</v>
      </c>
      <c r="C502" s="12"/>
      <c r="D502" s="15" t="e">
        <f>+VLOOKUP(A502,'1'!$A$2:$K$542,11,FALSE)</f>
        <v>#N/A</v>
      </c>
      <c r="G502" s="12"/>
    </row>
    <row r="503" spans="1:7" s="3" customFormat="1">
      <c r="A503" s="11">
        <v>96120300000</v>
      </c>
      <c r="B503" s="11" t="s">
        <v>469</v>
      </c>
      <c r="C503" s="12"/>
      <c r="D503" s="15" t="e">
        <f>+VLOOKUP(A503,'1'!$A$2:$K$542,11,FALSE)</f>
        <v>#N/A</v>
      </c>
      <c r="G503" s="12"/>
    </row>
    <row r="504" spans="1:7">
      <c r="A504" s="11">
        <v>96120400000</v>
      </c>
      <c r="B504" s="11" t="s">
        <v>470</v>
      </c>
      <c r="D504" s="15" t="e">
        <f>+VLOOKUP(A504,'1'!$A$2:$K$542,11,FALSE)</f>
        <v>#N/A</v>
      </c>
      <c r="G504" s="12"/>
    </row>
    <row r="505" spans="1:7">
      <c r="A505" s="11">
        <v>96120500000</v>
      </c>
      <c r="B505" s="11" t="s">
        <v>471</v>
      </c>
      <c r="D505" s="15" t="e">
        <f>+VLOOKUP(A505,'1'!$A$2:$K$542,11,FALSE)</f>
        <v>#N/A</v>
      </c>
      <c r="G505" s="12"/>
    </row>
    <row r="506" spans="1:7">
      <c r="A506" s="11">
        <v>96120600000</v>
      </c>
      <c r="B506" s="11" t="s">
        <v>472</v>
      </c>
      <c r="D506" s="15" t="e">
        <f>+VLOOKUP(A506,'1'!$A$2:$K$542,11,FALSE)</f>
        <v>#N/A</v>
      </c>
      <c r="G506" s="12"/>
    </row>
    <row r="507" spans="1:7">
      <c r="A507" s="11">
        <v>96120700000</v>
      </c>
      <c r="B507" s="11" t="s">
        <v>473</v>
      </c>
      <c r="D507" s="15" t="e">
        <f>+VLOOKUP(A507,'1'!$A$2:$K$542,11,FALSE)</f>
        <v>#N/A</v>
      </c>
      <c r="G507" s="12"/>
    </row>
    <row r="508" spans="1:7">
      <c r="A508" s="11">
        <v>96120800000</v>
      </c>
      <c r="B508" s="11" t="s">
        <v>474</v>
      </c>
      <c r="D508" s="15" t="e">
        <f>+VLOOKUP(A508,'1'!$A$2:$K$542,11,FALSE)</f>
        <v>#N/A</v>
      </c>
      <c r="G508" s="12"/>
    </row>
    <row r="509" spans="1:7">
      <c r="A509" s="11">
        <v>96120900000</v>
      </c>
      <c r="B509" s="11" t="s">
        <v>475</v>
      </c>
      <c r="D509" s="15" t="e">
        <f>+VLOOKUP(A509,'1'!$A$2:$K$542,11,FALSE)</f>
        <v>#N/A</v>
      </c>
      <c r="G509" s="12"/>
    </row>
    <row r="510" spans="1:7">
      <c r="A510" s="11">
        <v>96121000000</v>
      </c>
      <c r="B510" s="11" t="s">
        <v>476</v>
      </c>
      <c r="D510" s="15" t="e">
        <f>+VLOOKUP(A510,'1'!$A$2:$K$542,11,FALSE)</f>
        <v>#N/A</v>
      </c>
      <c r="G510" s="12"/>
    </row>
    <row r="511" spans="1:7">
      <c r="A511" s="11">
        <v>96121100000</v>
      </c>
      <c r="B511" s="11" t="s">
        <v>477</v>
      </c>
      <c r="D511" s="15" t="e">
        <f>+VLOOKUP(A511,'1'!$A$2:$K$542,11,FALSE)</f>
        <v>#N/A</v>
      </c>
      <c r="G511" s="12"/>
    </row>
    <row r="512" spans="1:7">
      <c r="A512" s="11">
        <v>96121200000</v>
      </c>
      <c r="B512" s="11" t="s">
        <v>478</v>
      </c>
      <c r="D512" s="15" t="e">
        <f>+VLOOKUP(A512,'1'!$A$2:$K$542,11,FALSE)</f>
        <v>#N/A</v>
      </c>
      <c r="G512" s="12"/>
    </row>
    <row r="513" spans="1:7">
      <c r="A513" s="11">
        <v>96130000000</v>
      </c>
      <c r="B513" s="11" t="s">
        <v>479</v>
      </c>
      <c r="D513" s="15" t="e">
        <f>+VLOOKUP(A513,'1'!$A$2:$K$542,11,FALSE)</f>
        <v>#N/A</v>
      </c>
      <c r="G513" s="12"/>
    </row>
    <row r="514" spans="1:7">
      <c r="A514" s="11">
        <v>96140000000</v>
      </c>
      <c r="B514" s="11" t="s">
        <v>480</v>
      </c>
      <c r="D514" s="15" t="e">
        <f>+VLOOKUP(A514,'1'!$A$2:$K$542,11,FALSE)</f>
        <v>#N/A</v>
      </c>
      <c r="G514" s="12"/>
    </row>
    <row r="515" spans="1:7">
      <c r="A515" s="4" t="s">
        <v>506</v>
      </c>
      <c r="B515" s="13" t="s">
        <v>507</v>
      </c>
      <c r="D515" s="15">
        <f>+VLOOKUP(A515,'1'!$A$2:$K$542,11,FALSE)</f>
        <v>0</v>
      </c>
      <c r="G515" s="12"/>
    </row>
    <row r="516" spans="1:7">
      <c r="A516" s="4" t="s">
        <v>508</v>
      </c>
      <c r="B516" s="13" t="s">
        <v>509</v>
      </c>
      <c r="D516" s="15" t="e">
        <f>+VLOOKUP(A516,'1'!$A$2:$K$542,11,FALSE)</f>
        <v>#N/A</v>
      </c>
      <c r="G516" s="12"/>
    </row>
    <row r="519" spans="1:7">
      <c r="B519" s="21" t="s">
        <v>511</v>
      </c>
      <c r="C519" s="10">
        <f>C522+C527</f>
        <v>0</v>
      </c>
    </row>
    <row r="520" spans="1:7">
      <c r="B520" s="21" t="s">
        <v>512</v>
      </c>
      <c r="C520" s="9">
        <f>SUM(C62:C100,C163:C176,C205:C224,C229:C230,C235:C265,C305:C325,C515:C516)</f>
        <v>0</v>
      </c>
    </row>
    <row r="521" spans="1:7">
      <c r="B521" s="21" t="s">
        <v>510</v>
      </c>
      <c r="C521" s="12">
        <f>C519+C520</f>
        <v>0</v>
      </c>
    </row>
    <row r="522" spans="1:7">
      <c r="C522" s="20">
        <f>SUM(C3:C61,C101:C162,C178:C204,C226:C228,C231:C234,C266:C304)</f>
        <v>0</v>
      </c>
    </row>
    <row r="525" spans="1:7">
      <c r="B525" s="21" t="s">
        <v>513</v>
      </c>
      <c r="C525" s="18">
        <f>SUM(C326:C419)</f>
        <v>0</v>
      </c>
    </row>
    <row r="526" spans="1:7">
      <c r="B526" s="21" t="s">
        <v>514</v>
      </c>
      <c r="C526" s="19">
        <f>SUM(C420:C488)</f>
        <v>0</v>
      </c>
      <c r="F526" s="12"/>
    </row>
    <row r="527" spans="1:7">
      <c r="B527" s="21" t="s">
        <v>510</v>
      </c>
      <c r="C527" s="12">
        <f>C525+C526</f>
        <v>0</v>
      </c>
    </row>
  </sheetData>
  <sortState ref="A3:B505">
    <sortCondition ref="A3:A505"/>
  </sortState>
  <conditionalFormatting sqref="A502">
    <cfRule type="duplicateValues" dxfId="3" priority="7"/>
  </conditionalFormatting>
  <conditionalFormatting sqref="A503">
    <cfRule type="duplicateValues" dxfId="2" priority="6"/>
  </conditionalFormatting>
  <conditionalFormatting sqref="A504:A514">
    <cfRule type="duplicateValues" dxfId="1" priority="5"/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N1313"/>
  <sheetViews>
    <sheetView tabSelected="1" workbookViewId="0">
      <selection activeCell="A2" sqref="A2:J153"/>
    </sheetView>
  </sheetViews>
  <sheetFormatPr baseColWidth="10" defaultRowHeight="15"/>
  <cols>
    <col min="1" max="1" width="19.85546875" style="6" bestFit="1" customWidth="1"/>
    <col min="2" max="2" width="37.5703125" style="6" bestFit="1" customWidth="1"/>
    <col min="3" max="3" width="11" style="6" bestFit="1" customWidth="1"/>
    <col min="4" max="5" width="10" style="6" bestFit="1" customWidth="1"/>
    <col min="6" max="9" width="11" style="6" bestFit="1" customWidth="1"/>
    <col min="10" max="10" width="11.7109375" style="6" bestFit="1" customWidth="1"/>
    <col min="11" max="13" width="11.42578125" style="11"/>
  </cols>
  <sheetData>
    <row r="1" spans="1:14">
      <c r="A1" s="7" t="s">
        <v>492</v>
      </c>
      <c r="B1" s="7" t="s">
        <v>481</v>
      </c>
      <c r="C1" s="7" t="s">
        <v>482</v>
      </c>
      <c r="D1" s="7" t="s">
        <v>483</v>
      </c>
      <c r="E1" s="7" t="s">
        <v>482</v>
      </c>
      <c r="F1" s="7" t="s">
        <v>483</v>
      </c>
      <c r="G1" s="7" t="s">
        <v>482</v>
      </c>
      <c r="H1" s="7" t="s">
        <v>483</v>
      </c>
      <c r="I1" s="7" t="s">
        <v>482</v>
      </c>
      <c r="J1" s="7" t="s">
        <v>483</v>
      </c>
      <c r="K1" s="6"/>
      <c r="N1" s="11"/>
    </row>
    <row r="2" spans="1:14">
      <c r="A2" s="14">
        <v>10112000000</v>
      </c>
      <c r="B2" s="15" t="s">
        <v>21</v>
      </c>
      <c r="C2" s="15" t="s">
        <v>552</v>
      </c>
      <c r="D2" s="15"/>
      <c r="E2" s="15" t="s">
        <v>553</v>
      </c>
      <c r="F2" s="15" t="s">
        <v>554</v>
      </c>
      <c r="G2" s="15" t="s">
        <v>555</v>
      </c>
      <c r="H2" s="15"/>
      <c r="I2" s="15" t="s">
        <v>555</v>
      </c>
      <c r="J2" s="15"/>
      <c r="K2" s="6">
        <f>+J2-I2</f>
        <v>-24719050</v>
      </c>
      <c r="L2" s="11" t="str">
        <f>+VLOOKUP(A2,'2'!A:B,2)</f>
        <v xml:space="preserve">Billets &amp; mon/BCEAO guich g‚rant </v>
      </c>
      <c r="N2" s="11"/>
    </row>
    <row r="3" spans="1:14">
      <c r="A3" s="14">
        <v>11112100000</v>
      </c>
      <c r="B3" s="15" t="s">
        <v>26</v>
      </c>
      <c r="C3" s="15" t="s">
        <v>556</v>
      </c>
      <c r="D3" s="15"/>
      <c r="E3" s="15" t="s">
        <v>557</v>
      </c>
      <c r="F3" s="15" t="s">
        <v>558</v>
      </c>
      <c r="G3" s="15" t="s">
        <v>559</v>
      </c>
      <c r="H3" s="15"/>
      <c r="I3" s="15" t="s">
        <v>559</v>
      </c>
      <c r="J3" s="15"/>
      <c r="K3" s="6">
        <f t="shared" ref="K3:K66" si="0">+J3-I3</f>
        <v>-435554321</v>
      </c>
      <c r="L3" s="11" t="str">
        <f>+VLOOKUP(A3,'2'!A:B,2)</f>
        <v xml:space="preserve">Caisse Centrale                  </v>
      </c>
      <c r="N3" s="11"/>
    </row>
    <row r="4" spans="1:14">
      <c r="A4" s="14">
        <v>11410100000</v>
      </c>
      <c r="B4" s="15" t="s">
        <v>29</v>
      </c>
      <c r="C4" s="15" t="s">
        <v>560</v>
      </c>
      <c r="D4" s="15"/>
      <c r="E4" s="15" t="s">
        <v>561</v>
      </c>
      <c r="F4" s="15" t="s">
        <v>562</v>
      </c>
      <c r="G4" s="15" t="s">
        <v>563</v>
      </c>
      <c r="H4" s="15"/>
      <c r="I4" s="15" t="s">
        <v>563</v>
      </c>
      <c r="J4" s="15"/>
      <c r="K4" s="6">
        <f t="shared" si="0"/>
        <v>-5968488</v>
      </c>
      <c r="L4" s="11" t="str">
        <f>+VLOOKUP(A4,'2'!A:B,2)</f>
        <v xml:space="preserve">SGBCI                            </v>
      </c>
      <c r="N4" s="11"/>
    </row>
    <row r="5" spans="1:14">
      <c r="A5" s="14">
        <v>11410300000</v>
      </c>
      <c r="B5" s="15" t="s">
        <v>31</v>
      </c>
      <c r="C5" s="15" t="s">
        <v>564</v>
      </c>
      <c r="D5" s="15"/>
      <c r="E5" s="15" t="s">
        <v>565</v>
      </c>
      <c r="F5" s="15" t="s">
        <v>566</v>
      </c>
      <c r="G5" s="15" t="s">
        <v>567</v>
      </c>
      <c r="H5" s="15"/>
      <c r="I5" s="15" t="s">
        <v>567</v>
      </c>
      <c r="J5" s="15"/>
      <c r="K5" s="6">
        <f t="shared" si="0"/>
        <v>-44609239</v>
      </c>
      <c r="L5" s="11" t="str">
        <f>+VLOOKUP(A5,'2'!A:B,2)</f>
        <v xml:space="preserve">BIAO-CI                          </v>
      </c>
      <c r="N5" s="11"/>
    </row>
    <row r="6" spans="1:14">
      <c r="A6" s="14">
        <v>11410900000</v>
      </c>
      <c r="B6" s="15" t="s">
        <v>37</v>
      </c>
      <c r="C6" s="15" t="s">
        <v>568</v>
      </c>
      <c r="D6" s="15"/>
      <c r="E6" s="15" t="s">
        <v>569</v>
      </c>
      <c r="F6" s="15" t="s">
        <v>570</v>
      </c>
      <c r="G6" s="15" t="s">
        <v>571</v>
      </c>
      <c r="H6" s="15"/>
      <c r="I6" s="15" t="s">
        <v>571</v>
      </c>
      <c r="J6" s="15"/>
      <c r="K6" s="6">
        <f t="shared" si="0"/>
        <v>-62244939</v>
      </c>
      <c r="L6" s="11" t="str">
        <f>+VLOOKUP(A6,'2'!A:B,2)</f>
        <v xml:space="preserve">TRESOR PUBLIC                    </v>
      </c>
      <c r="N6" s="11"/>
    </row>
    <row r="7" spans="1:14">
      <c r="A7" s="14">
        <v>11411200000</v>
      </c>
      <c r="B7" s="15" t="s">
        <v>40</v>
      </c>
      <c r="C7" s="15" t="s">
        <v>572</v>
      </c>
      <c r="D7" s="15"/>
      <c r="E7" s="15">
        <v>0</v>
      </c>
      <c r="F7" s="15">
        <v>0</v>
      </c>
      <c r="G7" s="15" t="s">
        <v>572</v>
      </c>
      <c r="H7" s="15"/>
      <c r="I7" s="15" t="s">
        <v>572</v>
      </c>
      <c r="J7" s="15"/>
      <c r="K7" s="6">
        <f t="shared" si="0"/>
        <v>-14400320</v>
      </c>
      <c r="L7" s="11" t="str">
        <f>+VLOOKUP(A7,'2'!A:B,2)</f>
        <v xml:space="preserve">BNI                              </v>
      </c>
      <c r="N7" s="11"/>
    </row>
    <row r="8" spans="1:14">
      <c r="A8" s="14">
        <v>12613100000</v>
      </c>
      <c r="B8" s="15" t="s">
        <v>573</v>
      </c>
      <c r="C8" s="15" t="s">
        <v>574</v>
      </c>
      <c r="D8" s="15"/>
      <c r="E8" s="15">
        <v>0</v>
      </c>
      <c r="F8" s="15">
        <v>0</v>
      </c>
      <c r="G8" s="15" t="s">
        <v>574</v>
      </c>
      <c r="H8" s="15"/>
      <c r="I8" s="15" t="s">
        <v>574</v>
      </c>
      <c r="J8" s="15"/>
      <c r="K8" s="6">
        <f t="shared" si="0"/>
        <v>-200000000</v>
      </c>
      <c r="L8" s="11" t="str">
        <f>+VLOOKUP(A8,'2'!A:B,2)</f>
        <v xml:space="preserve">D‚pot … terme C.C + de 1A … 2AN+ </v>
      </c>
      <c r="N8" s="11"/>
    </row>
    <row r="9" spans="1:14">
      <c r="A9" s="14">
        <v>17511200000</v>
      </c>
      <c r="B9" s="15" t="s">
        <v>575</v>
      </c>
      <c r="C9" s="15"/>
      <c r="D9" s="15" t="s">
        <v>576</v>
      </c>
      <c r="E9" s="15">
        <v>0</v>
      </c>
      <c r="F9" s="15">
        <v>0</v>
      </c>
      <c r="G9" s="15"/>
      <c r="H9" s="15" t="s">
        <v>576</v>
      </c>
      <c r="I9" s="15"/>
      <c r="J9" s="15" t="s">
        <v>576</v>
      </c>
      <c r="K9" s="6">
        <f t="shared" si="0"/>
        <v>48346700</v>
      </c>
      <c r="L9" s="11" t="str">
        <f>+VLOOKUP(A9,'2'!A:B,2)</f>
        <v xml:space="preserve">Emprunt … -1A auprŠs de la C.C   </v>
      </c>
      <c r="N9" s="11"/>
    </row>
    <row r="10" spans="1:14">
      <c r="A10" s="14">
        <v>17811200000</v>
      </c>
      <c r="B10" s="15" t="s">
        <v>577</v>
      </c>
      <c r="C10" s="15"/>
      <c r="D10" s="15" t="s">
        <v>578</v>
      </c>
      <c r="E10" s="15">
        <v>0</v>
      </c>
      <c r="F10" s="15">
        <v>0</v>
      </c>
      <c r="G10" s="15"/>
      <c r="H10" s="15" t="s">
        <v>578</v>
      </c>
      <c r="I10" s="15"/>
      <c r="J10" s="15" t="s">
        <v>578</v>
      </c>
      <c r="K10" s="6">
        <f t="shared" si="0"/>
        <v>16072588</v>
      </c>
      <c r="L10" s="11" t="str">
        <f>+VLOOKUP(A10,'2'!A:B,2)</f>
        <v xml:space="preserve">Emprunts … Terme C.C             </v>
      </c>
      <c r="N10" s="11"/>
    </row>
    <row r="11" spans="1:14">
      <c r="A11" s="14">
        <v>20221100000</v>
      </c>
      <c r="B11" s="15" t="s">
        <v>579</v>
      </c>
      <c r="C11" s="15"/>
      <c r="D11" s="15" t="s">
        <v>580</v>
      </c>
      <c r="E11" s="15" t="s">
        <v>581</v>
      </c>
      <c r="F11" s="15" t="s">
        <v>582</v>
      </c>
      <c r="G11" s="15" t="s">
        <v>583</v>
      </c>
      <c r="H11" s="15"/>
      <c r="I11" s="15" t="s">
        <v>583</v>
      </c>
      <c r="J11" s="15"/>
      <c r="K11" s="6">
        <f t="shared" si="0"/>
        <v>-35000</v>
      </c>
      <c r="L11" s="11" t="str">
        <f>+VLOOKUP(A11,'2'!A:B,2)</f>
        <v xml:space="preserve">Cr‚dits CT de 0 … 6M PP Mensuel  </v>
      </c>
      <c r="N11" s="11"/>
    </row>
    <row r="12" spans="1:14">
      <c r="A12" s="14">
        <v>20221110000</v>
      </c>
      <c r="B12" s="15" t="s">
        <v>584</v>
      </c>
      <c r="C12" s="15" t="s">
        <v>585</v>
      </c>
      <c r="D12" s="15"/>
      <c r="E12" s="15" t="s">
        <v>586</v>
      </c>
      <c r="F12" s="15" t="s">
        <v>587</v>
      </c>
      <c r="G12" s="15" t="s">
        <v>588</v>
      </c>
      <c r="H12" s="15"/>
      <c r="I12" s="15" t="s">
        <v>588</v>
      </c>
      <c r="J12" s="15"/>
      <c r="K12" s="6">
        <f t="shared" si="0"/>
        <v>-494162</v>
      </c>
      <c r="L12" s="11" t="str">
        <f>+VLOOKUP(A12,'2'!A:B,2)</f>
        <v xml:space="preserve">Cr‚dits CT de 0 … 6M au + consom </v>
      </c>
      <c r="N12" s="11"/>
    </row>
    <row r="13" spans="1:14">
      <c r="A13" s="14">
        <v>20221140000</v>
      </c>
      <c r="B13" s="15" t="s">
        <v>589</v>
      </c>
      <c r="C13" s="15" t="s">
        <v>590</v>
      </c>
      <c r="D13" s="15"/>
      <c r="E13" s="15">
        <v>0</v>
      </c>
      <c r="F13" s="15" t="s">
        <v>591</v>
      </c>
      <c r="G13" s="15" t="s">
        <v>592</v>
      </c>
      <c r="H13" s="15"/>
      <c r="I13" s="15" t="s">
        <v>592</v>
      </c>
      <c r="J13" s="15"/>
      <c r="K13" s="6">
        <f t="shared" si="0"/>
        <v>-1082289</v>
      </c>
      <c r="L13" s="11" t="str">
        <f>+VLOOKUP(A13,'2'!A:B,2)</f>
        <v xml:space="preserve">Cr‚dits CT 0 … 6M au + Fonction  </v>
      </c>
      <c r="N13" s="11"/>
    </row>
    <row r="14" spans="1:14">
      <c r="A14" s="14">
        <v>20221180000</v>
      </c>
      <c r="B14" s="15" t="s">
        <v>546</v>
      </c>
      <c r="C14" s="15" t="s">
        <v>593</v>
      </c>
      <c r="D14" s="15"/>
      <c r="E14" s="15">
        <v>0</v>
      </c>
      <c r="F14" s="15" t="s">
        <v>594</v>
      </c>
      <c r="G14" s="15" t="s">
        <v>595</v>
      </c>
      <c r="H14" s="15"/>
      <c r="I14" s="15" t="s">
        <v>595</v>
      </c>
      <c r="J14" s="15"/>
      <c r="K14" s="6">
        <f t="shared" si="0"/>
        <v>-3239331</v>
      </c>
      <c r="L14" s="11" t="str">
        <f>+VLOOKUP(A14,'2'!A:B,2)</f>
        <v xml:space="preserve">Cr‚dits CT 0 … 6M - FAFCI        </v>
      </c>
      <c r="N14" s="11"/>
    </row>
    <row r="15" spans="1:14">
      <c r="A15" s="14">
        <v>20221210000</v>
      </c>
      <c r="B15" s="15" t="s">
        <v>126</v>
      </c>
      <c r="C15" s="15" t="s">
        <v>596</v>
      </c>
      <c r="D15" s="15"/>
      <c r="E15" s="15" t="s">
        <v>597</v>
      </c>
      <c r="F15" s="15" t="s">
        <v>598</v>
      </c>
      <c r="G15" s="15" t="s">
        <v>599</v>
      </c>
      <c r="H15" s="15"/>
      <c r="I15" s="15" t="s">
        <v>599</v>
      </c>
      <c r="J15" s="15"/>
      <c r="K15" s="6">
        <f t="shared" si="0"/>
        <v>-11151837</v>
      </c>
      <c r="L15" s="11" t="str">
        <f>+VLOOKUP(A15,'2'!A:B,2)</f>
        <v xml:space="preserve">Cr‚dit CT de +6 … 12M au + conso </v>
      </c>
      <c r="N15" s="11"/>
    </row>
    <row r="16" spans="1:14">
      <c r="A16" s="14">
        <v>20221230000</v>
      </c>
      <c r="B16" s="15" t="s">
        <v>128</v>
      </c>
      <c r="C16" s="15" t="s">
        <v>600</v>
      </c>
      <c r="D16" s="15"/>
      <c r="E16" s="15">
        <v>0</v>
      </c>
      <c r="F16" s="15" t="s">
        <v>600</v>
      </c>
      <c r="G16" s="15"/>
      <c r="H16" s="15">
        <v>0</v>
      </c>
      <c r="I16" s="15"/>
      <c r="J16" s="15">
        <v>0</v>
      </c>
      <c r="K16" s="6">
        <f t="shared" si="0"/>
        <v>0</v>
      </c>
      <c r="L16" s="11" t="str">
        <f>+VLOOKUP(A16,'2'!A:B,2)</f>
        <v xml:space="preserve">Cr‚dit CT +6 … 12M au + Mic cred </v>
      </c>
      <c r="N16" s="11"/>
    </row>
    <row r="17" spans="1:14">
      <c r="A17" s="14">
        <v>20221240000</v>
      </c>
      <c r="B17" s="15" t="s">
        <v>129</v>
      </c>
      <c r="C17" s="15" t="s">
        <v>601</v>
      </c>
      <c r="D17" s="15"/>
      <c r="E17" s="15" t="s">
        <v>602</v>
      </c>
      <c r="F17" s="15" t="s">
        <v>603</v>
      </c>
      <c r="G17" s="15" t="s">
        <v>604</v>
      </c>
      <c r="H17" s="15"/>
      <c r="I17" s="15" t="s">
        <v>604</v>
      </c>
      <c r="J17" s="15"/>
      <c r="K17" s="6">
        <f t="shared" si="0"/>
        <v>-16440336</v>
      </c>
      <c r="L17" s="11" t="str">
        <f>+VLOOKUP(A17,'2'!A:B,2)</f>
        <v xml:space="preserve">Cr‚dit CT +6 … 12M au + Fonction </v>
      </c>
      <c r="N17" s="11"/>
    </row>
    <row r="18" spans="1:14">
      <c r="A18" s="14">
        <v>20221280000</v>
      </c>
      <c r="B18" s="15" t="s">
        <v>605</v>
      </c>
      <c r="C18" s="15" t="s">
        <v>606</v>
      </c>
      <c r="D18" s="15"/>
      <c r="E18" s="15">
        <v>0</v>
      </c>
      <c r="F18" s="15" t="s">
        <v>607</v>
      </c>
      <c r="G18" s="15" t="s">
        <v>608</v>
      </c>
      <c r="H18" s="15"/>
      <c r="I18" s="15" t="s">
        <v>608</v>
      </c>
      <c r="J18" s="15"/>
      <c r="K18" s="6">
        <f t="shared" si="0"/>
        <v>-23326691</v>
      </c>
      <c r="L18" s="11" t="str">
        <f>+VLOOKUP(A18,'2'!A:B,2)</f>
        <v xml:space="preserve">Cr‚dit CT +6 … 12M - FAFCI       </v>
      </c>
      <c r="N18" s="11"/>
    </row>
    <row r="19" spans="1:14">
      <c r="A19" s="14">
        <v>20226000000</v>
      </c>
      <c r="B19" s="15" t="s">
        <v>609</v>
      </c>
      <c r="C19" s="15" t="s">
        <v>610</v>
      </c>
      <c r="D19" s="15"/>
      <c r="E19" s="15" t="s">
        <v>611</v>
      </c>
      <c r="F19" s="15" t="s">
        <v>612</v>
      </c>
      <c r="G19" s="15" t="s">
        <v>613</v>
      </c>
      <c r="H19" s="15"/>
      <c r="I19" s="15" t="s">
        <v>613</v>
      </c>
      <c r="J19" s="15"/>
      <c r="K19" s="6">
        <f t="shared" si="0"/>
        <v>-2123782</v>
      </c>
      <c r="L19" s="11" t="str">
        <f>+VLOOKUP(A19,'2'!A:B,2)</f>
        <v xml:space="preserve">Impay‚ sur cr‚dit … CT           </v>
      </c>
      <c r="N19" s="11"/>
    </row>
    <row r="20" spans="1:14">
      <c r="A20" s="14">
        <v>20311100000</v>
      </c>
      <c r="B20" s="15" t="s">
        <v>614</v>
      </c>
      <c r="C20" s="15" t="s">
        <v>615</v>
      </c>
      <c r="D20" s="15"/>
      <c r="E20" s="15" t="s">
        <v>616</v>
      </c>
      <c r="F20" s="15" t="s">
        <v>617</v>
      </c>
      <c r="G20" s="15" t="s">
        <v>618</v>
      </c>
      <c r="H20" s="15"/>
      <c r="I20" s="15" t="s">
        <v>618</v>
      </c>
      <c r="J20" s="15"/>
      <c r="K20" s="6">
        <f t="shared" si="0"/>
        <v>-3602724</v>
      </c>
      <c r="L20" s="11" t="str">
        <f>+VLOOKUP(A20,'2'!A:B,2)</f>
        <v xml:space="preserve">Cr‚dits MT de + 12M … 24M consom </v>
      </c>
      <c r="N20" s="11"/>
    </row>
    <row r="21" spans="1:14">
      <c r="A21" s="14">
        <v>20311400000</v>
      </c>
      <c r="B21" s="15" t="s">
        <v>619</v>
      </c>
      <c r="C21" s="15" t="s">
        <v>620</v>
      </c>
      <c r="D21" s="15"/>
      <c r="E21" s="15">
        <v>0</v>
      </c>
      <c r="F21" s="15" t="s">
        <v>621</v>
      </c>
      <c r="G21" s="15" t="s">
        <v>622</v>
      </c>
      <c r="H21" s="15"/>
      <c r="I21" s="15" t="s">
        <v>622</v>
      </c>
      <c r="J21" s="15"/>
      <c r="K21" s="6">
        <f t="shared" si="0"/>
        <v>-11042812</v>
      </c>
      <c r="L21" s="11" t="str">
        <f>+VLOOKUP(A21,'2'!A:B,2)</f>
        <v xml:space="preserve">Cr‚dits MT de + 12M … 24M foncti </v>
      </c>
      <c r="N21" s="11"/>
    </row>
    <row r="22" spans="1:14">
      <c r="A22" s="14">
        <v>20311800000</v>
      </c>
      <c r="B22" s="15" t="s">
        <v>623</v>
      </c>
      <c r="C22" s="15" t="s">
        <v>624</v>
      </c>
      <c r="D22" s="15"/>
      <c r="E22" s="15" t="s">
        <v>625</v>
      </c>
      <c r="F22" s="15" t="s">
        <v>626</v>
      </c>
      <c r="G22" s="15" t="s">
        <v>627</v>
      </c>
      <c r="H22" s="15"/>
      <c r="I22" s="15" t="s">
        <v>627</v>
      </c>
      <c r="J22" s="15"/>
      <c r="K22" s="6">
        <f t="shared" si="0"/>
        <v>-16303444</v>
      </c>
      <c r="L22" s="11" t="str">
        <f>+VLOOKUP(A22,'2'!A:B,2)</f>
        <v xml:space="preserve">Cr‚dits MT de + 12M … 24M invest </v>
      </c>
      <c r="N22" s="11"/>
    </row>
    <row r="23" spans="1:14">
      <c r="A23" s="14">
        <v>20311900000</v>
      </c>
      <c r="B23" s="15" t="s">
        <v>628</v>
      </c>
      <c r="C23" s="15" t="s">
        <v>629</v>
      </c>
      <c r="D23" s="15"/>
      <c r="E23" s="15" t="s">
        <v>630</v>
      </c>
      <c r="F23" s="15" t="s">
        <v>631</v>
      </c>
      <c r="G23" s="15" t="s">
        <v>632</v>
      </c>
      <c r="H23" s="15"/>
      <c r="I23" s="15" t="s">
        <v>632</v>
      </c>
      <c r="J23" s="15"/>
      <c r="K23" s="6">
        <f t="shared" si="0"/>
        <v>-14008719</v>
      </c>
      <c r="L23" s="11" t="str">
        <f>+VLOOKUP(A23,'2'!A:B,2)</f>
        <v xml:space="preserve">Cr‚dits MT de + 12M … 24M habita </v>
      </c>
      <c r="N23" s="11"/>
    </row>
    <row r="24" spans="1:14">
      <c r="A24" s="14">
        <v>20312100000</v>
      </c>
      <c r="B24" s="15" t="s">
        <v>144</v>
      </c>
      <c r="C24" s="15" t="s">
        <v>633</v>
      </c>
      <c r="D24" s="15"/>
      <c r="E24" s="15">
        <v>0</v>
      </c>
      <c r="F24" s="15" t="s">
        <v>634</v>
      </c>
      <c r="G24" s="15" t="s">
        <v>635</v>
      </c>
      <c r="H24" s="15"/>
      <c r="I24" s="15" t="s">
        <v>635</v>
      </c>
      <c r="J24" s="15"/>
      <c r="K24" s="6">
        <f t="shared" si="0"/>
        <v>-2551089</v>
      </c>
      <c r="L24" s="11" t="str">
        <f>+VLOOKUP(A24,'2'!A:B,2)</f>
        <v xml:space="preserve">Cr‚dits MT + de 24M … 36M CONSOM </v>
      </c>
      <c r="N24" s="11"/>
    </row>
    <row r="25" spans="1:14">
      <c r="A25" s="14">
        <v>20312600000</v>
      </c>
      <c r="B25" s="15" t="s">
        <v>149</v>
      </c>
      <c r="C25" s="15" t="s">
        <v>636</v>
      </c>
      <c r="D25" s="15"/>
      <c r="E25" s="15">
        <v>0</v>
      </c>
      <c r="F25" s="15">
        <v>0</v>
      </c>
      <c r="G25" s="15" t="s">
        <v>636</v>
      </c>
      <c r="H25" s="15"/>
      <c r="I25" s="15" t="s">
        <v>636</v>
      </c>
      <c r="J25" s="15"/>
      <c r="K25" s="6">
        <f t="shared" si="0"/>
        <v>-254404</v>
      </c>
      <c r="L25" s="11" t="str">
        <f>+VLOOKUP(A25,'2'!A:B,2)</f>
        <v xml:space="preserve">Cr‚dits MT + 24M … 36M Salari‚s  </v>
      </c>
      <c r="N25" s="11"/>
    </row>
    <row r="26" spans="1:14">
      <c r="A26" s="14">
        <v>20312800000</v>
      </c>
      <c r="B26" s="15" t="s">
        <v>151</v>
      </c>
      <c r="C26" s="15" t="s">
        <v>637</v>
      </c>
      <c r="D26" s="15"/>
      <c r="E26" s="15">
        <v>0</v>
      </c>
      <c r="F26" s="15" t="s">
        <v>638</v>
      </c>
      <c r="G26" s="15" t="s">
        <v>639</v>
      </c>
      <c r="H26" s="15"/>
      <c r="I26" s="15" t="s">
        <v>639</v>
      </c>
      <c r="J26" s="15"/>
      <c r="K26" s="6">
        <f t="shared" si="0"/>
        <v>-748850</v>
      </c>
      <c r="L26" s="11" t="str">
        <f>+VLOOKUP(A26,'2'!A:B,2)</f>
        <v xml:space="preserve">Cr‚dits MT + 24M … 36M Invest    </v>
      </c>
      <c r="N26" s="11"/>
    </row>
    <row r="27" spans="1:14">
      <c r="A27" s="14">
        <v>20312900000</v>
      </c>
      <c r="B27" s="15" t="s">
        <v>152</v>
      </c>
      <c r="C27" s="15" t="s">
        <v>640</v>
      </c>
      <c r="D27" s="15"/>
      <c r="E27" s="15" t="s">
        <v>641</v>
      </c>
      <c r="F27" s="15" t="s">
        <v>642</v>
      </c>
      <c r="G27" s="15" t="s">
        <v>643</v>
      </c>
      <c r="H27" s="15"/>
      <c r="I27" s="15" t="s">
        <v>643</v>
      </c>
      <c r="J27" s="15"/>
      <c r="K27" s="6">
        <f t="shared" si="0"/>
        <v>-41764667</v>
      </c>
      <c r="L27" s="11" t="str">
        <f>+VLOOKUP(A27,'2'!A:B,2)</f>
        <v xml:space="preserve">Cr‚dits MT + 24M … 36M Habitat   </v>
      </c>
      <c r="N27" s="11"/>
    </row>
    <row r="28" spans="1:14">
      <c r="A28" s="14">
        <v>20316000000</v>
      </c>
      <c r="B28" s="15" t="s">
        <v>644</v>
      </c>
      <c r="C28" s="15" t="s">
        <v>645</v>
      </c>
      <c r="D28" s="15"/>
      <c r="E28" s="15" t="s">
        <v>646</v>
      </c>
      <c r="F28" s="15" t="s">
        <v>647</v>
      </c>
      <c r="G28" s="15" t="s">
        <v>648</v>
      </c>
      <c r="H28" s="15"/>
      <c r="I28" s="15" t="s">
        <v>648</v>
      </c>
      <c r="J28" s="15"/>
      <c r="K28" s="6">
        <f t="shared" si="0"/>
        <v>-3271968</v>
      </c>
      <c r="L28" s="11" t="str">
        <f>+VLOOKUP(A28,'2'!A:B,2)</f>
        <v xml:space="preserve">Impay‚ cr‚dits … MT              </v>
      </c>
      <c r="N28" s="11"/>
    </row>
    <row r="29" spans="1:14">
      <c r="A29" s="14">
        <v>20411900000</v>
      </c>
      <c r="B29" s="15" t="s">
        <v>649</v>
      </c>
      <c r="C29" s="15" t="s">
        <v>650</v>
      </c>
      <c r="D29" s="15"/>
      <c r="E29" s="15">
        <v>0</v>
      </c>
      <c r="F29" s="15" t="s">
        <v>651</v>
      </c>
      <c r="G29" s="15" t="s">
        <v>652</v>
      </c>
      <c r="H29" s="15"/>
      <c r="I29" s="15" t="s">
        <v>652</v>
      </c>
      <c r="J29" s="15"/>
      <c r="K29" s="6">
        <f t="shared" si="0"/>
        <v>-95044410</v>
      </c>
      <c r="L29" s="11" t="str">
        <f>+VLOOKUP(A29,'2'!A:B,2)</f>
        <v xml:space="preserve">Cr‚dits … LT +36M … 120M au +    </v>
      </c>
      <c r="N29" s="11"/>
    </row>
    <row r="30" spans="1:14">
      <c r="A30" s="14">
        <v>20416000000</v>
      </c>
      <c r="B30" s="15" t="s">
        <v>653</v>
      </c>
      <c r="C30" s="15" t="s">
        <v>654</v>
      </c>
      <c r="D30" s="15"/>
      <c r="E30" s="15" t="s">
        <v>655</v>
      </c>
      <c r="F30" s="15" t="s">
        <v>655</v>
      </c>
      <c r="G30" s="15" t="s">
        <v>654</v>
      </c>
      <c r="H30" s="15"/>
      <c r="I30" s="15" t="s">
        <v>654</v>
      </c>
      <c r="J30" s="15"/>
      <c r="K30" s="6">
        <f t="shared" si="0"/>
        <v>-26248</v>
      </c>
      <c r="L30" s="11" t="str">
        <f>+VLOOKUP(A30,'2'!A:B,2)</f>
        <v xml:space="preserve">Impay‚ cr‚dits … LT              </v>
      </c>
      <c r="N30" s="11"/>
    </row>
    <row r="31" spans="1:14">
      <c r="A31" s="14">
        <v>29211000000</v>
      </c>
      <c r="B31" s="15" t="s">
        <v>656</v>
      </c>
      <c r="C31" s="15" t="s">
        <v>657</v>
      </c>
      <c r="D31" s="15"/>
      <c r="E31" s="15">
        <v>0</v>
      </c>
      <c r="F31" s="15" t="s">
        <v>658</v>
      </c>
      <c r="G31" s="15" t="s">
        <v>659</v>
      </c>
      <c r="H31" s="15"/>
      <c r="I31" s="15" t="s">
        <v>659</v>
      </c>
      <c r="J31" s="15"/>
      <c r="K31" s="6">
        <f t="shared" si="0"/>
        <v>-7023186</v>
      </c>
      <c r="L31" s="11" t="str">
        <f>+VLOOKUP(A31,'2'!A:B,2)</f>
        <v xml:space="preserve">Cr.Souffrance de 0 … 3M au + CT  </v>
      </c>
      <c r="N31" s="11"/>
    </row>
    <row r="32" spans="1:14">
      <c r="A32" s="14">
        <v>29212000000</v>
      </c>
      <c r="B32" s="15" t="s">
        <v>660</v>
      </c>
      <c r="C32" s="15" t="s">
        <v>661</v>
      </c>
      <c r="D32" s="15"/>
      <c r="E32" s="15" t="s">
        <v>662</v>
      </c>
      <c r="F32" s="15" t="s">
        <v>663</v>
      </c>
      <c r="G32" s="15" t="s">
        <v>664</v>
      </c>
      <c r="H32" s="15"/>
      <c r="I32" s="15" t="s">
        <v>664</v>
      </c>
      <c r="J32" s="15"/>
      <c r="K32" s="6">
        <f t="shared" si="0"/>
        <v>-10638387</v>
      </c>
      <c r="L32" s="11" t="str">
        <f>+VLOOKUP(A32,'2'!A:B,2)</f>
        <v xml:space="preserve">Cr.Souffrance de 0 … 3M au + MT  </v>
      </c>
      <c r="N32" s="11"/>
    </row>
    <row r="33" spans="1:14">
      <c r="A33" s="14">
        <v>29213000000</v>
      </c>
      <c r="B33" s="15" t="s">
        <v>665</v>
      </c>
      <c r="C33" s="15" t="s">
        <v>666</v>
      </c>
      <c r="D33" s="15"/>
      <c r="E33" s="15" t="s">
        <v>655</v>
      </c>
      <c r="F33" s="15">
        <v>0</v>
      </c>
      <c r="G33" s="15" t="s">
        <v>667</v>
      </c>
      <c r="H33" s="15"/>
      <c r="I33" s="15" t="s">
        <v>667</v>
      </c>
      <c r="J33" s="15"/>
      <c r="K33" s="6">
        <f t="shared" si="0"/>
        <v>-297087</v>
      </c>
      <c r="L33" s="11" t="str">
        <f>+VLOOKUP(A33,'2'!A:B,2)</f>
        <v xml:space="preserve">Cr.Souffrance de 0 … 3M au + LT  </v>
      </c>
      <c r="N33" s="11"/>
    </row>
    <row r="34" spans="1:14">
      <c r="A34" s="14">
        <v>29221000000</v>
      </c>
      <c r="B34" s="15" t="s">
        <v>668</v>
      </c>
      <c r="C34" s="15" t="s">
        <v>669</v>
      </c>
      <c r="D34" s="15"/>
      <c r="E34" s="15">
        <v>0</v>
      </c>
      <c r="F34" s="15">
        <v>0</v>
      </c>
      <c r="G34" s="15" t="s">
        <v>669</v>
      </c>
      <c r="H34" s="15"/>
      <c r="I34" s="15" t="s">
        <v>669</v>
      </c>
      <c r="J34" s="15"/>
      <c r="K34" s="6">
        <f t="shared" si="0"/>
        <v>-119700</v>
      </c>
      <c r="L34" s="11" t="str">
        <f>+VLOOKUP(A34,'2'!A:B,2)</f>
        <v xml:space="preserve">Cr.Souffrance de +3M … 6M au+ CT </v>
      </c>
      <c r="N34" s="11"/>
    </row>
    <row r="35" spans="1:14">
      <c r="A35" s="14">
        <v>29320000000</v>
      </c>
      <c r="B35" s="15" t="s">
        <v>670</v>
      </c>
      <c r="C35" s="15" t="s">
        <v>671</v>
      </c>
      <c r="D35" s="15"/>
      <c r="E35" s="15">
        <v>0</v>
      </c>
      <c r="F35" s="15">
        <v>0</v>
      </c>
      <c r="G35" s="15" t="s">
        <v>671</v>
      </c>
      <c r="H35" s="15"/>
      <c r="I35" s="15" t="s">
        <v>671</v>
      </c>
      <c r="J35" s="15"/>
      <c r="K35" s="6">
        <f t="shared" si="0"/>
        <v>-11671251</v>
      </c>
      <c r="L35" s="11" t="str">
        <f>+VLOOKUP(A35,'2'!A:B,2)</f>
        <v xml:space="preserve">Cr.Souffrance de +6 … 12M au+ MT </v>
      </c>
      <c r="N35" s="11"/>
    </row>
    <row r="36" spans="1:14">
      <c r="A36" s="14">
        <v>29410000000</v>
      </c>
      <c r="B36" s="15" t="s">
        <v>672</v>
      </c>
      <c r="C36" s="15" t="s">
        <v>673</v>
      </c>
      <c r="D36" s="15"/>
      <c r="E36" s="15">
        <v>0</v>
      </c>
      <c r="F36" s="15">
        <v>0</v>
      </c>
      <c r="G36" s="15" t="s">
        <v>673</v>
      </c>
      <c r="H36" s="15"/>
      <c r="I36" s="15" t="s">
        <v>673</v>
      </c>
      <c r="J36" s="15"/>
      <c r="K36" s="6">
        <f t="shared" si="0"/>
        <v>-7066634</v>
      </c>
      <c r="L36" s="11" t="str">
        <f>+VLOOKUP(A36,'2'!A:B,2)</f>
        <v xml:space="preserve">Cr.Souffranc de +12 … 24M au+ CT </v>
      </c>
      <c r="N36" s="11"/>
    </row>
    <row r="37" spans="1:14">
      <c r="A37" s="14">
        <v>29912000000</v>
      </c>
      <c r="B37" s="15" t="s">
        <v>674</v>
      </c>
      <c r="C37" s="15"/>
      <c r="D37" s="15" t="s">
        <v>675</v>
      </c>
      <c r="E37" s="15">
        <v>0</v>
      </c>
      <c r="F37" s="15">
        <v>0</v>
      </c>
      <c r="G37" s="15"/>
      <c r="H37" s="15" t="s">
        <v>675</v>
      </c>
      <c r="I37" s="15"/>
      <c r="J37" s="15" t="s">
        <v>675</v>
      </c>
      <c r="K37" s="6">
        <f t="shared" si="0"/>
        <v>38280</v>
      </c>
      <c r="L37" s="11" t="str">
        <f>+VLOOKUP(A37,'2'!A:B,2)</f>
        <v xml:space="preserve">Prov/Cr.Souffrance +3M … 6M au+  </v>
      </c>
      <c r="N37" s="11"/>
    </row>
    <row r="38" spans="1:14">
      <c r="A38" s="14">
        <v>29920000000</v>
      </c>
      <c r="B38" s="15" t="s">
        <v>676</v>
      </c>
      <c r="C38" s="15"/>
      <c r="D38" s="15" t="s">
        <v>677</v>
      </c>
      <c r="E38" s="15">
        <v>0</v>
      </c>
      <c r="F38" s="15">
        <v>0</v>
      </c>
      <c r="G38" s="15"/>
      <c r="H38" s="15" t="s">
        <v>677</v>
      </c>
      <c r="I38" s="15"/>
      <c r="J38" s="15" t="s">
        <v>677</v>
      </c>
      <c r="K38" s="6">
        <f t="shared" si="0"/>
        <v>8761931</v>
      </c>
      <c r="L38" s="11" t="str">
        <f>+VLOOKUP(A38,'2'!A:B,2)</f>
        <v xml:space="preserve">Prov/Cr.Souffrance +6M … 12M au+ </v>
      </c>
      <c r="N38" s="11"/>
    </row>
    <row r="39" spans="1:14">
      <c r="A39" s="14">
        <v>29930000000</v>
      </c>
      <c r="B39" s="15" t="s">
        <v>177</v>
      </c>
      <c r="C39" s="15"/>
      <c r="D39" s="15" t="s">
        <v>678</v>
      </c>
      <c r="E39" s="15">
        <v>0</v>
      </c>
      <c r="F39" s="15">
        <v>0</v>
      </c>
      <c r="G39" s="15"/>
      <c r="H39" s="15" t="s">
        <v>678</v>
      </c>
      <c r="I39" s="15"/>
      <c r="J39" s="15" t="s">
        <v>678</v>
      </c>
      <c r="K39" s="6">
        <f t="shared" si="0"/>
        <v>5901634</v>
      </c>
      <c r="L39" s="11" t="str">
        <f>+VLOOKUP(A39,'2'!A:B,2)</f>
        <v xml:space="preserve">Prov/Cr.Souffranc +12M … 24M au+ </v>
      </c>
      <c r="N39" s="11"/>
    </row>
    <row r="40" spans="1:14">
      <c r="A40" s="14">
        <v>32312000000</v>
      </c>
      <c r="B40" s="15" t="s">
        <v>679</v>
      </c>
      <c r="C40" s="15" t="s">
        <v>680</v>
      </c>
      <c r="D40" s="15"/>
      <c r="E40" s="15">
        <v>0</v>
      </c>
      <c r="F40" s="15">
        <v>0</v>
      </c>
      <c r="G40" s="15" t="s">
        <v>680</v>
      </c>
      <c r="H40" s="15"/>
      <c r="I40" s="15" t="s">
        <v>680</v>
      </c>
      <c r="J40" s="15"/>
      <c r="K40" s="6">
        <f t="shared" si="0"/>
        <v>-40000</v>
      </c>
      <c r="L40" s="11" t="str">
        <f>+VLOOKUP(A40,'2'!A:B,2)</f>
        <v xml:space="preserve">Stock fournitures informatiques  </v>
      </c>
      <c r="N40" s="11"/>
    </row>
    <row r="41" spans="1:14">
      <c r="A41" s="14">
        <v>32313000000</v>
      </c>
      <c r="B41" s="15" t="s">
        <v>528</v>
      </c>
      <c r="C41" s="15" t="s">
        <v>681</v>
      </c>
      <c r="D41" s="15"/>
      <c r="E41" s="15">
        <v>0</v>
      </c>
      <c r="F41" s="15">
        <v>0</v>
      </c>
      <c r="G41" s="15" t="s">
        <v>681</v>
      </c>
      <c r="H41" s="15"/>
      <c r="I41" s="15" t="s">
        <v>681</v>
      </c>
      <c r="J41" s="15"/>
      <c r="K41" s="6">
        <f t="shared" si="0"/>
        <v>-193929</v>
      </c>
      <c r="L41" s="11" t="str">
        <f>+VLOOKUP(A41,'2'!A:B,2)</f>
        <v xml:space="preserve">Stock imprim‚s                   </v>
      </c>
      <c r="N41" s="11"/>
    </row>
    <row r="42" spans="1:14">
      <c r="A42" s="14">
        <v>33160000000</v>
      </c>
      <c r="B42" s="15" t="s">
        <v>183</v>
      </c>
      <c r="C42" s="15" t="s">
        <v>682</v>
      </c>
      <c r="D42" s="15"/>
      <c r="E42" s="15">
        <v>0</v>
      </c>
      <c r="F42" s="15" t="s">
        <v>543</v>
      </c>
      <c r="G42" s="15" t="s">
        <v>683</v>
      </c>
      <c r="H42" s="15"/>
      <c r="I42" s="15" t="s">
        <v>683</v>
      </c>
      <c r="J42" s="15"/>
      <c r="K42" s="6">
        <f t="shared" si="0"/>
        <v>-15194841</v>
      </c>
      <c r="L42" s="11" t="str">
        <f>+VLOOKUP(A42,'2'!A:B,2)</f>
        <v xml:space="preserve">Autres d‚biteurs divers          </v>
      </c>
      <c r="N42" s="11"/>
    </row>
    <row r="43" spans="1:14">
      <c r="A43" s="14">
        <v>33199000000</v>
      </c>
      <c r="B43" s="15" t="s">
        <v>185</v>
      </c>
      <c r="C43" s="15"/>
      <c r="D43" s="15" t="s">
        <v>684</v>
      </c>
      <c r="E43" s="15">
        <v>0</v>
      </c>
      <c r="F43" s="15">
        <v>0</v>
      </c>
      <c r="G43" s="15"/>
      <c r="H43" s="15" t="s">
        <v>684</v>
      </c>
      <c r="I43" s="15"/>
      <c r="J43" s="15" t="s">
        <v>684</v>
      </c>
      <c r="K43" s="6">
        <f t="shared" si="0"/>
        <v>15240097</v>
      </c>
      <c r="L43" s="11" t="str">
        <f>+VLOOKUP(A43,'2'!A:B,2)</f>
        <v xml:space="preserve">Prov. d‚pr‚ciat.d‚biteurs divers </v>
      </c>
      <c r="N43" s="11"/>
    </row>
    <row r="44" spans="1:14">
      <c r="A44" s="14">
        <v>33271100000</v>
      </c>
      <c r="B44" s="15" t="s">
        <v>193</v>
      </c>
      <c r="C44" s="15" t="s">
        <v>685</v>
      </c>
      <c r="D44" s="15"/>
      <c r="E44" s="15" t="s">
        <v>686</v>
      </c>
      <c r="F44" s="15" t="s">
        <v>687</v>
      </c>
      <c r="G44" s="15" t="s">
        <v>688</v>
      </c>
      <c r="H44" s="15"/>
      <c r="I44" s="15" t="s">
        <v>688</v>
      </c>
      <c r="J44" s="15"/>
      <c r="K44" s="6">
        <f t="shared" si="0"/>
        <v>-58294530</v>
      </c>
      <c r="L44" s="11" t="str">
        <f>+VLOOKUP(A44,'2'!A:B,2)</f>
        <v xml:space="preserve">Virement de revenus              </v>
      </c>
      <c r="N44" s="11"/>
    </row>
    <row r="45" spans="1:14">
      <c r="A45" s="14">
        <v>33271200000</v>
      </c>
      <c r="B45" s="15" t="s">
        <v>529</v>
      </c>
      <c r="C45" s="15"/>
      <c r="D45" s="15" t="s">
        <v>689</v>
      </c>
      <c r="E45" s="15">
        <v>0</v>
      </c>
      <c r="F45" s="15" t="s">
        <v>690</v>
      </c>
      <c r="G45" s="15"/>
      <c r="H45" s="15" t="s">
        <v>691</v>
      </c>
      <c r="I45" s="15"/>
      <c r="J45" s="15" t="s">
        <v>691</v>
      </c>
      <c r="K45" s="6">
        <f t="shared" si="0"/>
        <v>3544000</v>
      </c>
      <c r="L45" s="11" t="str">
        <f>+VLOOKUP(A45,'2'!A:B,2)</f>
        <v xml:space="preserve">Commission /virement de revenus  </v>
      </c>
      <c r="N45" s="11"/>
    </row>
    <row r="46" spans="1:14">
      <c r="A46" s="14">
        <v>33273010000</v>
      </c>
      <c r="B46" s="15" t="s">
        <v>197</v>
      </c>
      <c r="C46" s="15"/>
      <c r="D46" s="15" t="s">
        <v>692</v>
      </c>
      <c r="E46" s="15" t="s">
        <v>693</v>
      </c>
      <c r="F46" s="15" t="s">
        <v>694</v>
      </c>
      <c r="G46" s="15"/>
      <c r="H46" s="15" t="s">
        <v>695</v>
      </c>
      <c r="I46" s="15"/>
      <c r="J46" s="15" t="s">
        <v>695</v>
      </c>
      <c r="K46" s="6">
        <f t="shared" si="0"/>
        <v>13248810</v>
      </c>
      <c r="L46" s="11" t="str">
        <f>+VLOOKUP(A46,'2'!A:B,2)</f>
        <v xml:space="preserve">Prime assurance solidarit‚       </v>
      </c>
      <c r="N46" s="11"/>
    </row>
    <row r="47" spans="1:14">
      <c r="A47" s="14">
        <v>33273020000</v>
      </c>
      <c r="B47" s="15" t="s">
        <v>548</v>
      </c>
      <c r="C47" s="15"/>
      <c r="D47" s="15" t="s">
        <v>696</v>
      </c>
      <c r="E47" s="15">
        <v>0</v>
      </c>
      <c r="F47" s="15" t="s">
        <v>547</v>
      </c>
      <c r="G47" s="15"/>
      <c r="H47" s="15" t="s">
        <v>697</v>
      </c>
      <c r="I47" s="15"/>
      <c r="J47" s="15" t="s">
        <v>697</v>
      </c>
      <c r="K47" s="6">
        <f t="shared" si="0"/>
        <v>221000</v>
      </c>
      <c r="L47" s="11" t="str">
        <f>+VLOOKUP(A47,'2'!A:B,2)</f>
        <v xml:space="preserve">Frais de police assurance solida </v>
      </c>
      <c r="N47" s="11"/>
    </row>
    <row r="48" spans="1:14">
      <c r="A48" s="14">
        <v>33273110000</v>
      </c>
      <c r="B48" s="15" t="s">
        <v>530</v>
      </c>
      <c r="C48" s="15" t="s">
        <v>698</v>
      </c>
      <c r="D48" s="15"/>
      <c r="E48" s="15">
        <v>0</v>
      </c>
      <c r="F48" s="15" t="s">
        <v>699</v>
      </c>
      <c r="G48" s="15"/>
      <c r="H48" s="15" t="s">
        <v>700</v>
      </c>
      <c r="I48" s="15"/>
      <c r="J48" s="15" t="s">
        <v>700</v>
      </c>
      <c r="K48" s="6">
        <f t="shared" si="0"/>
        <v>256493</v>
      </c>
      <c r="L48" s="11" t="str">
        <f>+VLOOKUP(A48,'2'!A:B,2)</f>
        <v xml:space="preserve">Prime assurance Emprunteur       </v>
      </c>
      <c r="N48" s="11"/>
    </row>
    <row r="49" spans="1:14">
      <c r="A49" s="14">
        <v>33273120000</v>
      </c>
      <c r="B49" s="15" t="s">
        <v>200</v>
      </c>
      <c r="C49" s="15"/>
      <c r="D49" s="15" t="s">
        <v>701</v>
      </c>
      <c r="E49" s="15">
        <v>0</v>
      </c>
      <c r="F49" s="15" t="s">
        <v>702</v>
      </c>
      <c r="G49" s="15"/>
      <c r="H49" s="15" t="s">
        <v>703</v>
      </c>
      <c r="I49" s="15"/>
      <c r="J49" s="15" t="s">
        <v>703</v>
      </c>
      <c r="K49" s="6">
        <f t="shared" si="0"/>
        <v>139186</v>
      </c>
      <c r="L49" s="11" t="str">
        <f>+VLOOKUP(A49,'2'!A:B,2)</f>
        <v xml:space="preserve">Frais assurance emprunteur       </v>
      </c>
      <c r="N49" s="11"/>
    </row>
    <row r="50" spans="1:14">
      <c r="A50" s="14">
        <v>33273210000</v>
      </c>
      <c r="B50" s="15" t="s">
        <v>201</v>
      </c>
      <c r="C50" s="15"/>
      <c r="D50" s="15" t="s">
        <v>704</v>
      </c>
      <c r="E50" s="15" t="s">
        <v>705</v>
      </c>
      <c r="F50" s="15" t="s">
        <v>706</v>
      </c>
      <c r="G50" s="15"/>
      <c r="H50" s="15" t="s">
        <v>707</v>
      </c>
      <c r="I50" s="15"/>
      <c r="J50" s="15" t="s">
        <v>707</v>
      </c>
      <c r="K50" s="6">
        <f t="shared" si="0"/>
        <v>1650000</v>
      </c>
      <c r="L50" s="11" t="str">
        <f>+VLOOKUP(A50,'2'!A:B,2)</f>
        <v xml:space="preserve">Prime assurance maladie          </v>
      </c>
      <c r="N50" s="11"/>
    </row>
    <row r="51" spans="1:14">
      <c r="A51" s="14">
        <v>33279000000</v>
      </c>
      <c r="B51" s="15" t="s">
        <v>204</v>
      </c>
      <c r="C51" s="15"/>
      <c r="D51" s="15" t="s">
        <v>708</v>
      </c>
      <c r="E51" s="15" t="s">
        <v>709</v>
      </c>
      <c r="F51" s="15">
        <v>0</v>
      </c>
      <c r="G51" s="15"/>
      <c r="H51" s="15" t="s">
        <v>710</v>
      </c>
      <c r="I51" s="15"/>
      <c r="J51" s="15" t="s">
        <v>710</v>
      </c>
      <c r="K51" s="6">
        <f t="shared" si="0"/>
        <v>450047</v>
      </c>
      <c r="L51" s="11" t="str">
        <f>+VLOOKUP(A51,'2'!A:B,2)</f>
        <v xml:space="preserve">Autres cr‚diteurs divers         </v>
      </c>
      <c r="N51" s="11"/>
    </row>
    <row r="52" spans="1:14">
      <c r="A52" s="14">
        <v>39110000000</v>
      </c>
      <c r="B52" s="15" t="s">
        <v>711</v>
      </c>
      <c r="C52" s="15"/>
      <c r="D52" s="15" t="s">
        <v>712</v>
      </c>
      <c r="E52" s="15">
        <v>0</v>
      </c>
      <c r="F52" s="15" t="s">
        <v>713</v>
      </c>
      <c r="G52" s="15"/>
      <c r="H52" s="15" t="s">
        <v>714</v>
      </c>
      <c r="I52" s="15"/>
      <c r="J52" s="15" t="s">
        <v>714</v>
      </c>
      <c r="K52" s="6">
        <f t="shared" si="0"/>
        <v>281851</v>
      </c>
      <c r="L52" s="11" t="str">
        <f>+VLOOKUP(A52,'2'!A:B,2)</f>
        <v xml:space="preserve">F.M.R … reverser … la SC         </v>
      </c>
      <c r="N52" s="11"/>
    </row>
    <row r="53" spans="1:14">
      <c r="A53" s="14">
        <v>39120000000</v>
      </c>
      <c r="B53" s="15" t="s">
        <v>218</v>
      </c>
      <c r="C53" s="15"/>
      <c r="D53" s="15" t="s">
        <v>715</v>
      </c>
      <c r="E53" s="15">
        <v>0</v>
      </c>
      <c r="F53" s="15" t="s">
        <v>716</v>
      </c>
      <c r="G53" s="15"/>
      <c r="H53" s="15" t="s">
        <v>717</v>
      </c>
      <c r="I53" s="15"/>
      <c r="J53" s="15" t="s">
        <v>717</v>
      </c>
      <c r="K53" s="6">
        <f t="shared" si="0"/>
        <v>15878200</v>
      </c>
      <c r="L53" s="11" t="str">
        <f>+VLOOKUP(A53,'2'!A:B,2)</f>
        <v xml:space="preserve">CPD A TRAITER                    </v>
      </c>
      <c r="N53" s="11"/>
    </row>
    <row r="54" spans="1:14">
      <c r="A54" s="14">
        <v>39130000000</v>
      </c>
      <c r="B54" s="15" t="s">
        <v>219</v>
      </c>
      <c r="C54" s="15"/>
      <c r="D54" s="15" t="s">
        <v>718</v>
      </c>
      <c r="E54" s="15">
        <v>0</v>
      </c>
      <c r="F54" s="15">
        <v>0</v>
      </c>
      <c r="G54" s="15"/>
      <c r="H54" s="15" t="s">
        <v>718</v>
      </c>
      <c r="I54" s="15"/>
      <c r="J54" s="15" t="s">
        <v>718</v>
      </c>
      <c r="K54" s="6">
        <f t="shared" si="0"/>
        <v>3300</v>
      </c>
      <c r="L54" s="11" t="str">
        <f>+VLOOKUP(A54,'2'!A:B,2)</f>
        <v xml:space="preserve">COTISATION APSFD                 </v>
      </c>
      <c r="N54" s="11"/>
    </row>
    <row r="55" spans="1:14">
      <c r="A55" s="14">
        <v>39212000000</v>
      </c>
      <c r="B55" s="15" t="s">
        <v>719</v>
      </c>
      <c r="C55" s="15"/>
      <c r="D55" s="15" t="s">
        <v>720</v>
      </c>
      <c r="E55" s="15">
        <v>0</v>
      </c>
      <c r="F55" s="15" t="s">
        <v>721</v>
      </c>
      <c r="G55" s="15"/>
      <c r="H55" s="15" t="s">
        <v>722</v>
      </c>
      <c r="I55" s="15"/>
      <c r="J55" s="15" t="s">
        <v>722</v>
      </c>
      <c r="K55" s="6">
        <f t="shared" si="0"/>
        <v>94000</v>
      </c>
      <c r="L55" s="11" t="str">
        <f>+VLOOKUP(A55,'2'!A:B,2)</f>
        <v xml:space="preserve">Commission Operations Deplacees  </v>
      </c>
      <c r="N55" s="11"/>
    </row>
    <row r="56" spans="1:14">
      <c r="A56" s="14">
        <v>39220000000</v>
      </c>
      <c r="B56" s="15" t="s">
        <v>723</v>
      </c>
      <c r="C56" s="15"/>
      <c r="D56" s="15" t="s">
        <v>724</v>
      </c>
      <c r="E56" s="15">
        <v>0</v>
      </c>
      <c r="F56" s="15">
        <v>0</v>
      </c>
      <c r="G56" s="15"/>
      <c r="H56" s="15" t="s">
        <v>724</v>
      </c>
      <c r="I56" s="15"/>
      <c r="J56" s="15" t="s">
        <v>724</v>
      </c>
      <c r="K56" s="6">
        <f t="shared" si="0"/>
        <v>434500</v>
      </c>
      <c r="L56" s="11" t="str">
        <f>+VLOOKUP(A56,'2'!A:B,2)</f>
        <v xml:space="preserve">Autres op‚ratøavec la SC         </v>
      </c>
      <c r="N56" s="11"/>
    </row>
    <row r="57" spans="1:14">
      <c r="A57" s="14">
        <v>39232000000</v>
      </c>
      <c r="B57" s="15" t="s">
        <v>226</v>
      </c>
      <c r="C57" s="15"/>
      <c r="D57" s="15" t="s">
        <v>725</v>
      </c>
      <c r="E57" s="15">
        <v>0</v>
      </c>
      <c r="F57" s="15">
        <v>0</v>
      </c>
      <c r="G57" s="15"/>
      <c r="H57" s="15" t="s">
        <v>725</v>
      </c>
      <c r="I57" s="15"/>
      <c r="J57" s="15" t="s">
        <v>725</v>
      </c>
      <c r="K57" s="6">
        <f t="shared" si="0"/>
        <v>4200</v>
      </c>
      <c r="L57" s="11" t="str">
        <f>+VLOOKUP(A57,'2'!A:B,2)</f>
        <v xml:space="preserve">Somme d–es … l'union/vente carte </v>
      </c>
      <c r="N57" s="11"/>
    </row>
    <row r="58" spans="1:14">
      <c r="A58" s="14">
        <v>39233000000</v>
      </c>
      <c r="B58" s="15" t="s">
        <v>227</v>
      </c>
      <c r="C58" s="15"/>
      <c r="D58" s="15" t="s">
        <v>726</v>
      </c>
      <c r="E58" s="15">
        <v>0</v>
      </c>
      <c r="F58" s="15">
        <v>0</v>
      </c>
      <c r="G58" s="15"/>
      <c r="H58" s="15" t="s">
        <v>726</v>
      </c>
      <c r="I58" s="15"/>
      <c r="J58" s="15" t="s">
        <v>726</v>
      </c>
      <c r="K58" s="6">
        <f t="shared" si="0"/>
        <v>2250</v>
      </c>
      <c r="L58" s="11" t="str">
        <f>+VLOOKUP(A58,'2'!A:B,2)</f>
        <v xml:space="preserve">Somme d–es … l'union/serv carte  </v>
      </c>
      <c r="N58" s="11"/>
    </row>
    <row r="59" spans="1:14">
      <c r="A59" s="14">
        <v>39234000000</v>
      </c>
      <c r="B59" s="15" t="s">
        <v>228</v>
      </c>
      <c r="C59" s="15"/>
      <c r="D59" s="15" t="s">
        <v>727</v>
      </c>
      <c r="E59" s="15">
        <v>0</v>
      </c>
      <c r="F59" s="15">
        <v>0</v>
      </c>
      <c r="G59" s="15"/>
      <c r="H59" s="15" t="s">
        <v>727</v>
      </c>
      <c r="I59" s="15"/>
      <c r="J59" s="15" t="s">
        <v>727</v>
      </c>
      <c r="K59" s="6">
        <f t="shared" si="0"/>
        <v>3195</v>
      </c>
      <c r="L59" s="11" t="str">
        <f>+VLOOKUP(A59,'2'!A:B,2)</f>
        <v xml:space="preserve">Autres sommes d–es PPS           </v>
      </c>
      <c r="N59" s="11"/>
    </row>
    <row r="60" spans="1:14">
      <c r="A60" s="14">
        <v>39235000000</v>
      </c>
      <c r="B60" s="15" t="s">
        <v>229</v>
      </c>
      <c r="C60" s="15"/>
      <c r="D60" s="15" t="s">
        <v>728</v>
      </c>
      <c r="E60" s="15">
        <v>0</v>
      </c>
      <c r="F60" s="15">
        <v>0</v>
      </c>
      <c r="G60" s="15"/>
      <c r="H60" s="15" t="s">
        <v>728</v>
      </c>
      <c r="I60" s="15"/>
      <c r="J60" s="15" t="s">
        <v>728</v>
      </c>
      <c r="K60" s="6">
        <f t="shared" si="0"/>
        <v>7000</v>
      </c>
      <c r="L60" s="11" t="str">
        <f>+VLOOKUP(A60,'2'!A:B,2)</f>
        <v xml:space="preserve">Autres somm d–es personnalisateu </v>
      </c>
      <c r="N60" s="11"/>
    </row>
    <row r="61" spans="1:14">
      <c r="A61" s="14">
        <v>39311000000</v>
      </c>
      <c r="B61" s="15" t="s">
        <v>533</v>
      </c>
      <c r="C61" s="15" t="s">
        <v>729</v>
      </c>
      <c r="D61" s="15"/>
      <c r="E61" s="15">
        <v>0</v>
      </c>
      <c r="F61" s="15">
        <v>0</v>
      </c>
      <c r="G61" s="15" t="s">
        <v>729</v>
      </c>
      <c r="H61" s="15"/>
      <c r="I61" s="15" t="s">
        <v>729</v>
      </c>
      <c r="J61" s="15"/>
      <c r="K61" s="6">
        <f t="shared" si="0"/>
        <v>-870210</v>
      </c>
      <c r="L61" s="11" t="str">
        <f>+VLOOKUP(A61,'2'!A:B,2)</f>
        <v xml:space="preserve">Op‚rations coopec express        </v>
      </c>
      <c r="N61" s="11"/>
    </row>
    <row r="62" spans="1:14">
      <c r="A62" s="14">
        <v>39312000000</v>
      </c>
      <c r="B62" s="15" t="s">
        <v>730</v>
      </c>
      <c r="C62" s="15" t="s">
        <v>731</v>
      </c>
      <c r="D62" s="15"/>
      <c r="E62" s="15">
        <v>0</v>
      </c>
      <c r="F62" s="15">
        <v>0</v>
      </c>
      <c r="G62" s="15" t="s">
        <v>731</v>
      </c>
      <c r="H62" s="15"/>
      <c r="I62" s="15" t="s">
        <v>731</v>
      </c>
      <c r="J62" s="15"/>
      <c r="K62" s="6">
        <f t="shared" si="0"/>
        <v>-251200</v>
      </c>
      <c r="L62" s="11" t="str">
        <f>+VLOOKUP(A62,'2'!A:B,2)</f>
        <v xml:space="preserve">Commission coopec express        </v>
      </c>
      <c r="N62" s="11"/>
    </row>
    <row r="63" spans="1:14">
      <c r="A63" s="14">
        <v>39313000000</v>
      </c>
      <c r="B63" s="15" t="s">
        <v>534</v>
      </c>
      <c r="C63" s="15" t="s">
        <v>732</v>
      </c>
      <c r="D63" s="15"/>
      <c r="E63" s="15" t="s">
        <v>733</v>
      </c>
      <c r="F63" s="15">
        <v>0</v>
      </c>
      <c r="G63" s="15" t="s">
        <v>734</v>
      </c>
      <c r="H63" s="15"/>
      <c r="I63" s="15" t="s">
        <v>734</v>
      </c>
      <c r="J63" s="15"/>
      <c r="K63" s="6">
        <f t="shared" si="0"/>
        <v>-6036000</v>
      </c>
      <c r="L63" s="11" t="str">
        <f>+VLOOKUP(A63,'2'!A:B,2)</f>
        <v xml:space="preserve">Op‚rations Coopec Money          </v>
      </c>
      <c r="N63" s="11"/>
    </row>
    <row r="64" spans="1:14">
      <c r="A64" s="14">
        <v>39314000000</v>
      </c>
      <c r="B64" s="15" t="s">
        <v>233</v>
      </c>
      <c r="C64" s="15"/>
      <c r="D64" s="15" t="s">
        <v>735</v>
      </c>
      <c r="E64" s="15">
        <v>0</v>
      </c>
      <c r="F64" s="15">
        <v>0</v>
      </c>
      <c r="G64" s="15"/>
      <c r="H64" s="15" t="s">
        <v>735</v>
      </c>
      <c r="I64" s="15"/>
      <c r="J64" s="15" t="s">
        <v>735</v>
      </c>
      <c r="K64" s="6">
        <f t="shared" si="0"/>
        <v>630750</v>
      </c>
      <c r="L64" s="11" t="str">
        <f>+VLOOKUP(A64,'2'!A:B,2)</f>
        <v xml:space="preserve">Commissions Coopec Money         </v>
      </c>
      <c r="N64" s="11"/>
    </row>
    <row r="65" spans="1:14">
      <c r="A65" s="14">
        <v>39315000000</v>
      </c>
      <c r="B65" s="15" t="s">
        <v>549</v>
      </c>
      <c r="C65" s="15"/>
      <c r="D65" s="15" t="s">
        <v>736</v>
      </c>
      <c r="E65" s="15">
        <v>0</v>
      </c>
      <c r="F65" s="15">
        <v>0</v>
      </c>
      <c r="G65" s="15"/>
      <c r="H65" s="15" t="s">
        <v>736</v>
      </c>
      <c r="I65" s="15"/>
      <c r="J65" s="15" t="s">
        <v>736</v>
      </c>
      <c r="K65" s="6">
        <f t="shared" si="0"/>
        <v>14000</v>
      </c>
      <c r="L65" s="11" t="str">
        <f>+VLOOKUP(A65,'2'!A:B,2)</f>
        <v xml:space="preserve">Droit de timbre Coopec Money     </v>
      </c>
      <c r="N65" s="11"/>
    </row>
    <row r="66" spans="1:14">
      <c r="A66" s="14">
        <v>39441000000</v>
      </c>
      <c r="B66" s="15" t="s">
        <v>242</v>
      </c>
      <c r="C66" s="15"/>
      <c r="D66" s="15" t="s">
        <v>737</v>
      </c>
      <c r="E66" s="15">
        <v>0</v>
      </c>
      <c r="F66" s="15">
        <v>0</v>
      </c>
      <c r="G66" s="15"/>
      <c r="H66" s="15" t="s">
        <v>737</v>
      </c>
      <c r="I66" s="15"/>
      <c r="J66" s="15" t="s">
        <v>737</v>
      </c>
      <c r="K66" s="6">
        <f t="shared" si="0"/>
        <v>485000</v>
      </c>
      <c r="L66" s="11" t="str">
        <f>+VLOOKUP(A66,'2'!A:B,2)</f>
        <v xml:space="preserve">Ret GAB depl nos soc … d‚boucler </v>
      </c>
      <c r="N66" s="11"/>
    </row>
    <row r="67" spans="1:14">
      <c r="A67" s="14">
        <v>41221000000</v>
      </c>
      <c r="B67" s="15" t="s">
        <v>738</v>
      </c>
      <c r="C67" s="15" t="s">
        <v>519</v>
      </c>
      <c r="D67" s="15"/>
      <c r="E67" s="15">
        <v>0</v>
      </c>
      <c r="F67" s="15">
        <v>0</v>
      </c>
      <c r="G67" s="15" t="s">
        <v>519</v>
      </c>
      <c r="H67" s="15"/>
      <c r="I67" s="15" t="s">
        <v>519</v>
      </c>
      <c r="J67" s="15"/>
      <c r="K67" s="6">
        <f t="shared" ref="K67:K130" si="1">+J67-I67</f>
        <v>-2000000</v>
      </c>
      <c r="L67" s="11" t="str">
        <f>+VLOOKUP(A67,'2'!A:B,2)</f>
        <v xml:space="preserve">Part. capital Caisse Centrale    </v>
      </c>
      <c r="N67" s="11"/>
    </row>
    <row r="68" spans="1:14">
      <c r="A68" s="14">
        <v>42200000000</v>
      </c>
      <c r="B68" s="15" t="s">
        <v>247</v>
      </c>
      <c r="C68" s="15" t="s">
        <v>739</v>
      </c>
      <c r="D68" s="15"/>
      <c r="E68" s="15">
        <v>0</v>
      </c>
      <c r="F68" s="15">
        <v>0</v>
      </c>
      <c r="G68" s="15" t="s">
        <v>739</v>
      </c>
      <c r="H68" s="15"/>
      <c r="I68" s="15" t="s">
        <v>739</v>
      </c>
      <c r="J68" s="15"/>
      <c r="K68" s="6">
        <f t="shared" si="1"/>
        <v>-606365</v>
      </c>
      <c r="L68" s="11" t="str">
        <f>+VLOOKUP(A68,'2'!A:B,2)</f>
        <v xml:space="preserve">D‚p“t pour l'‚lectricit‚         </v>
      </c>
      <c r="N68" s="11"/>
    </row>
    <row r="69" spans="1:14">
      <c r="A69" s="14">
        <v>43212000000</v>
      </c>
      <c r="B69" s="15" t="s">
        <v>253</v>
      </c>
      <c r="C69" s="15" t="s">
        <v>740</v>
      </c>
      <c r="D69" s="15"/>
      <c r="E69" s="15">
        <v>0</v>
      </c>
      <c r="F69" s="15">
        <v>0</v>
      </c>
      <c r="G69" s="15" t="s">
        <v>740</v>
      </c>
      <c r="H69" s="15"/>
      <c r="I69" s="15" t="s">
        <v>740</v>
      </c>
      <c r="J69" s="15"/>
      <c r="K69" s="6">
        <f t="shared" si="1"/>
        <v>-1773288</v>
      </c>
      <c r="L69" s="11" t="str">
        <f>+VLOOKUP(A69,'2'!A:B,2)</f>
        <v xml:space="preserve">Batiments et installatø en cours </v>
      </c>
      <c r="N69" s="11"/>
    </row>
    <row r="70" spans="1:14">
      <c r="A70" s="14">
        <v>44130000000</v>
      </c>
      <c r="B70" s="15" t="s">
        <v>741</v>
      </c>
      <c r="C70" s="15" t="s">
        <v>742</v>
      </c>
      <c r="D70" s="15"/>
      <c r="E70" s="15">
        <v>0</v>
      </c>
      <c r="F70" s="15">
        <v>0</v>
      </c>
      <c r="G70" s="15" t="s">
        <v>742</v>
      </c>
      <c r="H70" s="15"/>
      <c r="I70" s="15" t="s">
        <v>742</v>
      </c>
      <c r="J70" s="15"/>
      <c r="K70" s="6">
        <f t="shared" si="1"/>
        <v>-5096691</v>
      </c>
      <c r="L70" s="11" t="str">
        <f>+VLOOKUP(A70,'2'!A:B,2)</f>
        <v xml:space="preserve">Autres immo.incorp(Brev &amp; licen) </v>
      </c>
      <c r="N70" s="11"/>
    </row>
    <row r="71" spans="1:14">
      <c r="A71" s="14">
        <v>44183000000</v>
      </c>
      <c r="B71" s="15" t="s">
        <v>743</v>
      </c>
      <c r="C71" s="15"/>
      <c r="D71" s="15" t="s">
        <v>744</v>
      </c>
      <c r="E71" s="15">
        <v>0</v>
      </c>
      <c r="F71" s="15">
        <v>0</v>
      </c>
      <c r="G71" s="15"/>
      <c r="H71" s="15" t="s">
        <v>744</v>
      </c>
      <c r="I71" s="15"/>
      <c r="J71" s="15" t="s">
        <v>744</v>
      </c>
      <c r="K71" s="6">
        <f t="shared" si="1"/>
        <v>4653271</v>
      </c>
      <c r="L71" s="11" t="str">
        <f>+VLOOKUP(A71,'2'!A:B,2)</f>
        <v xml:space="preserve">Amort.autr immo.incorp(brev.lic) </v>
      </c>
      <c r="N71" s="11"/>
    </row>
    <row r="72" spans="1:14">
      <c r="A72" s="14">
        <v>44212700000</v>
      </c>
      <c r="B72" s="15" t="s">
        <v>745</v>
      </c>
      <c r="C72" s="15" t="s">
        <v>746</v>
      </c>
      <c r="D72" s="15"/>
      <c r="E72" s="15" t="s">
        <v>747</v>
      </c>
      <c r="F72" s="15">
        <v>0</v>
      </c>
      <c r="G72" s="15" t="s">
        <v>748</v>
      </c>
      <c r="H72" s="15"/>
      <c r="I72" s="15" t="s">
        <v>748</v>
      </c>
      <c r="J72" s="15"/>
      <c r="K72" s="6">
        <f t="shared" si="1"/>
        <v>-51982858</v>
      </c>
      <c r="L72" s="11" t="str">
        <f>+VLOOKUP(A72,'2'!A:B,2)</f>
        <v xml:space="preserve">Autres installations &amp; agencemen </v>
      </c>
      <c r="N72" s="11"/>
    </row>
    <row r="73" spans="1:14">
      <c r="A73" s="14">
        <v>44213400000</v>
      </c>
      <c r="B73" s="15" t="s">
        <v>749</v>
      </c>
      <c r="C73" s="15" t="s">
        <v>750</v>
      </c>
      <c r="D73" s="15"/>
      <c r="E73" s="15">
        <v>0</v>
      </c>
      <c r="F73" s="15">
        <v>0</v>
      </c>
      <c r="G73" s="15" t="s">
        <v>750</v>
      </c>
      <c r="H73" s="15"/>
      <c r="I73" s="15" t="s">
        <v>750</v>
      </c>
      <c r="J73" s="15"/>
      <c r="K73" s="6">
        <f t="shared" si="1"/>
        <v>-11987640</v>
      </c>
      <c r="L73" s="11" t="str">
        <f>+VLOOKUP(A73,'2'!A:B,2)</f>
        <v xml:space="preserve">Mat‚riel et mob. bureaux         </v>
      </c>
      <c r="N73" s="11"/>
    </row>
    <row r="74" spans="1:14">
      <c r="A74" s="14">
        <v>44213500000</v>
      </c>
      <c r="B74" s="15" t="s">
        <v>263</v>
      </c>
      <c r="C74" s="15" t="s">
        <v>751</v>
      </c>
      <c r="D74" s="15"/>
      <c r="E74" s="15">
        <v>0</v>
      </c>
      <c r="F74" s="15">
        <v>0</v>
      </c>
      <c r="G74" s="15" t="s">
        <v>751</v>
      </c>
      <c r="H74" s="15"/>
      <c r="I74" s="15" t="s">
        <v>751</v>
      </c>
      <c r="J74" s="15"/>
      <c r="K74" s="6">
        <f t="shared" si="1"/>
        <v>-3917523</v>
      </c>
      <c r="L74" s="11" t="str">
        <f>+VLOOKUP(A74,'2'!A:B,2)</f>
        <v xml:space="preserve">Mat‚riel de transport            </v>
      </c>
      <c r="N74" s="11"/>
    </row>
    <row r="75" spans="1:14">
      <c r="A75" s="14">
        <v>44213800000</v>
      </c>
      <c r="B75" s="15" t="s">
        <v>264</v>
      </c>
      <c r="C75" s="15" t="s">
        <v>752</v>
      </c>
      <c r="D75" s="15"/>
      <c r="E75" s="15">
        <v>0</v>
      </c>
      <c r="F75" s="15">
        <v>0</v>
      </c>
      <c r="G75" s="15" t="s">
        <v>752</v>
      </c>
      <c r="H75" s="15"/>
      <c r="I75" s="15" t="s">
        <v>752</v>
      </c>
      <c r="J75" s="15"/>
      <c r="K75" s="6">
        <f t="shared" si="1"/>
        <v>-15764060</v>
      </c>
      <c r="L75" s="11" t="str">
        <f>+VLOOKUP(A75,'2'!A:B,2)</f>
        <v xml:space="preserve">Autres mat‚riels                 </v>
      </c>
      <c r="N75" s="11"/>
    </row>
    <row r="76" spans="1:14">
      <c r="A76" s="14">
        <v>44282700000</v>
      </c>
      <c r="B76" s="15" t="s">
        <v>753</v>
      </c>
      <c r="C76" s="15"/>
      <c r="D76" s="15" t="s">
        <v>754</v>
      </c>
      <c r="E76" s="15">
        <v>0</v>
      </c>
      <c r="F76" s="15">
        <v>0</v>
      </c>
      <c r="G76" s="15"/>
      <c r="H76" s="15" t="s">
        <v>754</v>
      </c>
      <c r="I76" s="15"/>
      <c r="J76" s="15" t="s">
        <v>754</v>
      </c>
      <c r="K76" s="6">
        <f t="shared" si="1"/>
        <v>49253203</v>
      </c>
      <c r="L76" s="11" t="str">
        <f>+VLOOKUP(A76,'2'!A:B,2)</f>
        <v xml:space="preserve">Amort. agencements et install.   </v>
      </c>
      <c r="N76" s="11"/>
    </row>
    <row r="77" spans="1:14">
      <c r="A77" s="14">
        <v>44283400000</v>
      </c>
      <c r="B77" s="15" t="s">
        <v>755</v>
      </c>
      <c r="C77" s="15"/>
      <c r="D77" s="15" t="s">
        <v>756</v>
      </c>
      <c r="E77" s="15">
        <v>0</v>
      </c>
      <c r="F77" s="15">
        <v>0</v>
      </c>
      <c r="G77" s="15"/>
      <c r="H77" s="15" t="s">
        <v>756</v>
      </c>
      <c r="I77" s="15"/>
      <c r="J77" s="15" t="s">
        <v>756</v>
      </c>
      <c r="K77" s="6">
        <f t="shared" si="1"/>
        <v>11987633</v>
      </c>
      <c r="L77" s="11" t="str">
        <f>+VLOOKUP(A77,'2'!A:B,2)</f>
        <v xml:space="preserve">Amort.mat‚riel &amp; mob de bureau   </v>
      </c>
      <c r="N77" s="11"/>
    </row>
    <row r="78" spans="1:14">
      <c r="A78" s="14">
        <v>44283500000</v>
      </c>
      <c r="B78" s="15" t="s">
        <v>757</v>
      </c>
      <c r="C78" s="15"/>
      <c r="D78" s="15" t="s">
        <v>758</v>
      </c>
      <c r="E78" s="15">
        <v>0</v>
      </c>
      <c r="F78" s="15">
        <v>0</v>
      </c>
      <c r="G78" s="15"/>
      <c r="H78" s="15" t="s">
        <v>758</v>
      </c>
      <c r="I78" s="15"/>
      <c r="J78" s="15" t="s">
        <v>758</v>
      </c>
      <c r="K78" s="6">
        <f t="shared" si="1"/>
        <v>3691909</v>
      </c>
      <c r="L78" s="11" t="str">
        <f>+VLOOKUP(A78,'2'!A:B,2)</f>
        <v xml:space="preserve">Amort. du mat‚riels de transport </v>
      </c>
      <c r="N78" s="11"/>
    </row>
    <row r="79" spans="1:14">
      <c r="A79" s="14">
        <v>44283800000</v>
      </c>
      <c r="B79" s="15" t="s">
        <v>759</v>
      </c>
      <c r="C79" s="15"/>
      <c r="D79" s="15" t="s">
        <v>760</v>
      </c>
      <c r="E79" s="15">
        <v>0</v>
      </c>
      <c r="F79" s="15">
        <v>0</v>
      </c>
      <c r="G79" s="15"/>
      <c r="H79" s="15" t="s">
        <v>760</v>
      </c>
      <c r="I79" s="15"/>
      <c r="J79" s="15" t="s">
        <v>760</v>
      </c>
      <c r="K79" s="6">
        <f t="shared" si="1"/>
        <v>14984885</v>
      </c>
      <c r="L79" s="11" t="str">
        <f>+VLOOKUP(A79,'2'!A:B,2)</f>
        <v xml:space="preserve">Amort. des autres mat‚riels      </v>
      </c>
      <c r="N79" s="11"/>
    </row>
    <row r="80" spans="1:14">
      <c r="A80" s="14">
        <v>50111000000</v>
      </c>
      <c r="B80" s="15" t="s">
        <v>761</v>
      </c>
      <c r="C80" s="15"/>
      <c r="D80" s="15" t="s">
        <v>762</v>
      </c>
      <c r="E80" s="15">
        <v>0</v>
      </c>
      <c r="F80" s="15">
        <v>0</v>
      </c>
      <c r="G80" s="15"/>
      <c r="H80" s="15" t="s">
        <v>762</v>
      </c>
      <c r="I80" s="15"/>
      <c r="J80" s="15" t="s">
        <v>762</v>
      </c>
      <c r="K80" s="6">
        <f t="shared" si="1"/>
        <v>225612</v>
      </c>
      <c r="L80" s="11" t="str">
        <f>+VLOOKUP(A80,'2'!A:B,2)</f>
        <v xml:space="preserve">Subventø d'invest re‡ues de'etat </v>
      </c>
      <c r="N80" s="11"/>
    </row>
    <row r="81" spans="1:14">
      <c r="A81" s="14">
        <v>50290000000</v>
      </c>
      <c r="B81" s="15" t="s">
        <v>284</v>
      </c>
      <c r="C81" s="15"/>
      <c r="D81" s="15" t="s">
        <v>570</v>
      </c>
      <c r="E81" s="15">
        <v>0</v>
      </c>
      <c r="F81" s="15">
        <v>0</v>
      </c>
      <c r="G81" s="15"/>
      <c r="H81" s="15" t="s">
        <v>570</v>
      </c>
      <c r="I81" s="15"/>
      <c r="J81" s="15" t="s">
        <v>570</v>
      </c>
      <c r="K81" s="6">
        <f t="shared" si="1"/>
        <v>30000000</v>
      </c>
      <c r="L81" s="11" t="str">
        <f>+VLOOKUP(A81,'2'!A:B,2)</f>
        <v xml:space="preserve">Autres fonds affect‚s            </v>
      </c>
      <c r="N81" s="11"/>
    </row>
    <row r="82" spans="1:14">
      <c r="A82" s="14">
        <v>55210000000</v>
      </c>
      <c r="B82" s="15" t="s">
        <v>763</v>
      </c>
      <c r="C82" s="15"/>
      <c r="D82" s="15" t="s">
        <v>764</v>
      </c>
      <c r="E82" s="15">
        <v>0</v>
      </c>
      <c r="F82" s="15">
        <v>0</v>
      </c>
      <c r="G82" s="15"/>
      <c r="H82" s="15" t="s">
        <v>764</v>
      </c>
      <c r="I82" s="15"/>
      <c r="J82" s="15" t="s">
        <v>764</v>
      </c>
      <c r="K82" s="6">
        <f t="shared" si="1"/>
        <v>29994772</v>
      </c>
      <c r="L82" s="11" t="str">
        <f>+VLOOKUP(A82,'2'!A:B,2)</f>
        <v xml:space="preserve">R‚serves g‚n‚rale                </v>
      </c>
      <c r="N82" s="11"/>
    </row>
    <row r="83" spans="1:14">
      <c r="A83" s="14">
        <v>55231000000</v>
      </c>
      <c r="B83" s="15" t="s">
        <v>765</v>
      </c>
      <c r="C83" s="15"/>
      <c r="D83" s="15" t="s">
        <v>766</v>
      </c>
      <c r="E83" s="15">
        <v>0</v>
      </c>
      <c r="F83" s="15">
        <v>0</v>
      </c>
      <c r="G83" s="15"/>
      <c r="H83" s="15" t="s">
        <v>766</v>
      </c>
      <c r="I83" s="15"/>
      <c r="J83" s="15" t="s">
        <v>766</v>
      </c>
      <c r="K83" s="6">
        <f t="shared" si="1"/>
        <v>69019187</v>
      </c>
      <c r="L83" s="11" t="str">
        <f>+VLOOKUP(A83,'2'!A:B,2)</f>
        <v xml:space="preserve">R‚serves statutaires             </v>
      </c>
      <c r="N83" s="11"/>
    </row>
    <row r="84" spans="1:14">
      <c r="A84" s="14">
        <v>55232000000</v>
      </c>
      <c r="B84" s="15" t="s">
        <v>289</v>
      </c>
      <c r="C84" s="15"/>
      <c r="D84" s="15" t="s">
        <v>767</v>
      </c>
      <c r="E84" s="15">
        <v>0</v>
      </c>
      <c r="F84" s="15">
        <v>0</v>
      </c>
      <c r="G84" s="15"/>
      <c r="H84" s="15" t="s">
        <v>767</v>
      </c>
      <c r="I84" s="15"/>
      <c r="J84" s="15" t="s">
        <v>767</v>
      </c>
      <c r="K84" s="6">
        <f t="shared" si="1"/>
        <v>1741492</v>
      </c>
      <c r="L84" s="11" t="str">
        <f>+VLOOKUP(A84,'2'!A:B,2)</f>
        <v xml:space="preserve">Autres r‚serves                  </v>
      </c>
      <c r="N84" s="11"/>
    </row>
    <row r="85" spans="1:14">
      <c r="A85" s="14">
        <v>56100000000</v>
      </c>
      <c r="B85" s="15" t="s">
        <v>290</v>
      </c>
      <c r="C85" s="15"/>
      <c r="D85" s="15" t="s">
        <v>768</v>
      </c>
      <c r="E85" s="15">
        <v>0</v>
      </c>
      <c r="F85" s="15">
        <v>0</v>
      </c>
      <c r="G85" s="15"/>
      <c r="H85" s="15" t="s">
        <v>768</v>
      </c>
      <c r="I85" s="15"/>
      <c r="J85" s="15" t="s">
        <v>768</v>
      </c>
      <c r="K85" s="6">
        <f t="shared" si="1"/>
        <v>21128712</v>
      </c>
      <c r="L85" s="11" t="str">
        <f>+VLOOKUP(A85,'2'!A:B,2)</f>
        <v xml:space="preserve">Fonds d'investissement           </v>
      </c>
      <c r="N85" s="11"/>
    </row>
    <row r="86" spans="1:14">
      <c r="A86" s="14">
        <v>56300000000</v>
      </c>
      <c r="B86" s="15" t="s">
        <v>292</v>
      </c>
      <c r="C86" s="15"/>
      <c r="D86" s="15" t="s">
        <v>769</v>
      </c>
      <c r="E86" s="15">
        <v>0</v>
      </c>
      <c r="F86" s="15">
        <v>0</v>
      </c>
      <c r="G86" s="15"/>
      <c r="H86" s="15" t="s">
        <v>769</v>
      </c>
      <c r="I86" s="15"/>
      <c r="J86" s="15" t="s">
        <v>769</v>
      </c>
      <c r="K86" s="6">
        <f t="shared" si="1"/>
        <v>49448753</v>
      </c>
      <c r="L86" s="11" t="str">
        <f>+VLOOKUP(A86,'2'!A:B,2)</f>
        <v xml:space="preserve">Autres fonds de dotations        </v>
      </c>
      <c r="N86" s="11"/>
    </row>
    <row r="87" spans="1:14">
      <c r="A87" s="14">
        <v>56500000000</v>
      </c>
      <c r="B87" s="15" t="s">
        <v>770</v>
      </c>
      <c r="C87" s="15"/>
      <c r="D87" s="15" t="s">
        <v>771</v>
      </c>
      <c r="E87" s="15">
        <v>0</v>
      </c>
      <c r="F87" s="15">
        <v>0</v>
      </c>
      <c r="G87" s="15"/>
      <c r="H87" s="15" t="s">
        <v>771</v>
      </c>
      <c r="I87" s="15"/>
      <c r="J87" s="15" t="s">
        <v>771</v>
      </c>
      <c r="K87" s="6">
        <f t="shared" si="1"/>
        <v>5690000</v>
      </c>
      <c r="L87" s="11" t="str">
        <f>+VLOOKUP(A87,'2'!A:B,2)</f>
        <v xml:space="preserve">Part sociale facultative         </v>
      </c>
      <c r="N87" s="11"/>
    </row>
    <row r="88" spans="1:14">
      <c r="A88" s="14">
        <v>57111000000</v>
      </c>
      <c r="B88" s="15" t="s">
        <v>293</v>
      </c>
      <c r="C88" s="15"/>
      <c r="D88" s="15" t="s">
        <v>772</v>
      </c>
      <c r="E88" s="15">
        <v>0</v>
      </c>
      <c r="F88" s="15" t="s">
        <v>773</v>
      </c>
      <c r="G88" s="15"/>
      <c r="H88" s="15" t="s">
        <v>774</v>
      </c>
      <c r="I88" s="15"/>
      <c r="J88" s="15" t="s">
        <v>774</v>
      </c>
      <c r="K88" s="6">
        <f t="shared" si="1"/>
        <v>31440000</v>
      </c>
      <c r="L88" s="11" t="str">
        <f>+VLOOKUP(A88,'2'!A:B,2)</f>
        <v xml:space="preserve">Capital souscrit appel‚ vers‚    </v>
      </c>
      <c r="N88" s="11"/>
    </row>
    <row r="89" spans="1:14">
      <c r="A89" s="14">
        <v>60180000000</v>
      </c>
      <c r="B89" s="15" t="s">
        <v>301</v>
      </c>
      <c r="C89" s="15" t="s">
        <v>775</v>
      </c>
      <c r="D89" s="15"/>
      <c r="E89" s="15">
        <v>0</v>
      </c>
      <c r="F89" s="15">
        <v>0</v>
      </c>
      <c r="G89" s="15" t="s">
        <v>775</v>
      </c>
      <c r="H89" s="15"/>
      <c r="I89" s="15" t="s">
        <v>775</v>
      </c>
      <c r="J89" s="15"/>
      <c r="K89" s="6">
        <f t="shared" si="1"/>
        <v>-175000</v>
      </c>
      <c r="L89" s="11" t="str">
        <f>+VLOOKUP(A89,'2'!A:B,2)</f>
        <v xml:space="preserve">Autres int‚rˆts                  </v>
      </c>
      <c r="N89" s="11"/>
    </row>
    <row r="90" spans="1:14">
      <c r="A90" s="14">
        <v>60890000000</v>
      </c>
      <c r="B90" s="15" t="s">
        <v>776</v>
      </c>
      <c r="C90" s="15" t="s">
        <v>777</v>
      </c>
      <c r="D90" s="15"/>
      <c r="E90" s="15">
        <v>0</v>
      </c>
      <c r="F90" s="15">
        <v>0</v>
      </c>
      <c r="G90" s="15" t="s">
        <v>777</v>
      </c>
      <c r="H90" s="15"/>
      <c r="I90" s="15" t="s">
        <v>777</v>
      </c>
      <c r="J90" s="15"/>
      <c r="K90" s="6">
        <f t="shared" si="1"/>
        <v>-489357</v>
      </c>
      <c r="L90" s="11" t="str">
        <f>+VLOOKUP(A90,'2'!A:B,2)</f>
        <v xml:space="preserve">Autres charges/prest serv financ </v>
      </c>
      <c r="N90" s="11"/>
    </row>
    <row r="91" spans="1:14">
      <c r="A91" s="14">
        <v>61161100000</v>
      </c>
      <c r="B91" s="15" t="s">
        <v>305</v>
      </c>
      <c r="C91" s="15" t="s">
        <v>778</v>
      </c>
      <c r="D91" s="15"/>
      <c r="E91" s="15" t="s">
        <v>542</v>
      </c>
      <c r="F91" s="15">
        <v>0</v>
      </c>
      <c r="G91" s="15" t="s">
        <v>779</v>
      </c>
      <c r="H91" s="15"/>
      <c r="I91" s="15" t="s">
        <v>779</v>
      </c>
      <c r="J91" s="15"/>
      <c r="K91" s="6">
        <f t="shared" si="1"/>
        <v>-120000</v>
      </c>
      <c r="L91" s="11" t="str">
        <f>+VLOOKUP(A91,'2'!A:B,2)</f>
        <v xml:space="preserve">Carburants lubrifiants           </v>
      </c>
      <c r="N91" s="11"/>
    </row>
    <row r="92" spans="1:14">
      <c r="A92" s="14">
        <v>61162100000</v>
      </c>
      <c r="B92" s="15" t="s">
        <v>306</v>
      </c>
      <c r="C92" s="15" t="s">
        <v>780</v>
      </c>
      <c r="D92" s="15"/>
      <c r="E92" s="15">
        <v>0</v>
      </c>
      <c r="F92" s="15">
        <v>0</v>
      </c>
      <c r="G92" s="15" t="s">
        <v>780</v>
      </c>
      <c r="H92" s="15"/>
      <c r="I92" s="15" t="s">
        <v>780</v>
      </c>
      <c r="J92" s="15"/>
      <c r="K92" s="6">
        <f t="shared" si="1"/>
        <v>-14072</v>
      </c>
      <c r="L92" s="11" t="str">
        <f>+VLOOKUP(A92,'2'!A:B,2)</f>
        <v xml:space="preserve">Eau                              </v>
      </c>
      <c r="N92" s="11"/>
    </row>
    <row r="93" spans="1:14">
      <c r="A93" s="14">
        <v>61162200000</v>
      </c>
      <c r="B93" s="15" t="s">
        <v>307</v>
      </c>
      <c r="C93" s="15" t="s">
        <v>781</v>
      </c>
      <c r="D93" s="15"/>
      <c r="E93" s="15">
        <v>0</v>
      </c>
      <c r="F93" s="15">
        <v>0</v>
      </c>
      <c r="G93" s="15" t="s">
        <v>781</v>
      </c>
      <c r="H93" s="15"/>
      <c r="I93" s="15" t="s">
        <v>781</v>
      </c>
      <c r="J93" s="15"/>
      <c r="K93" s="6">
        <f t="shared" si="1"/>
        <v>-1467194</v>
      </c>
      <c r="L93" s="11" t="str">
        <f>+VLOOKUP(A93,'2'!A:B,2)</f>
        <v xml:space="preserve">Electricit‚                      </v>
      </c>
      <c r="N93" s="11"/>
    </row>
    <row r="94" spans="1:14">
      <c r="A94" s="14">
        <v>61162410000</v>
      </c>
      <c r="B94" s="15" t="s">
        <v>309</v>
      </c>
      <c r="C94" s="15" t="s">
        <v>782</v>
      </c>
      <c r="D94" s="15"/>
      <c r="E94" s="15" t="s">
        <v>783</v>
      </c>
      <c r="F94" s="15">
        <v>0</v>
      </c>
      <c r="G94" s="15" t="s">
        <v>784</v>
      </c>
      <c r="H94" s="15"/>
      <c r="I94" s="15" t="s">
        <v>784</v>
      </c>
      <c r="J94" s="15"/>
      <c r="K94" s="6">
        <f t="shared" si="1"/>
        <v>-273960</v>
      </c>
      <c r="L94" s="11" t="str">
        <f>+VLOOKUP(A94,'2'!A:B,2)</f>
        <v xml:space="preserve">Fournitures de bureau            </v>
      </c>
      <c r="N94" s="11"/>
    </row>
    <row r="95" spans="1:14">
      <c r="A95" s="14">
        <v>61162420000</v>
      </c>
      <c r="B95" s="15" t="s">
        <v>785</v>
      </c>
      <c r="C95" s="15" t="s">
        <v>786</v>
      </c>
      <c r="D95" s="15"/>
      <c r="E95" s="15" t="s">
        <v>787</v>
      </c>
      <c r="F95" s="15">
        <v>0</v>
      </c>
      <c r="G95" s="15" t="s">
        <v>788</v>
      </c>
      <c r="H95" s="15"/>
      <c r="I95" s="15" t="s">
        <v>788</v>
      </c>
      <c r="J95" s="15"/>
      <c r="K95" s="6">
        <f t="shared" si="1"/>
        <v>-1507307</v>
      </c>
      <c r="L95" s="11" t="str">
        <f>+VLOOKUP(A95,'2'!A:B,2)</f>
        <v xml:space="preserve">Consommables informatiques       </v>
      </c>
      <c r="N95" s="11"/>
    </row>
    <row r="96" spans="1:14">
      <c r="A96" s="14">
        <v>61162430000</v>
      </c>
      <c r="B96" s="15" t="s">
        <v>311</v>
      </c>
      <c r="C96" s="15" t="s">
        <v>789</v>
      </c>
      <c r="D96" s="15"/>
      <c r="E96" s="15">
        <v>0</v>
      </c>
      <c r="F96" s="15">
        <v>0</v>
      </c>
      <c r="G96" s="15" t="s">
        <v>789</v>
      </c>
      <c r="H96" s="15"/>
      <c r="I96" s="15" t="s">
        <v>789</v>
      </c>
      <c r="J96" s="15"/>
      <c r="K96" s="6">
        <f t="shared" si="1"/>
        <v>-160274</v>
      </c>
      <c r="L96" s="11" t="str">
        <f>+VLOOKUP(A96,'2'!A:B,2)</f>
        <v xml:space="preserve">Imprim‚s                         </v>
      </c>
      <c r="N96" s="11"/>
    </row>
    <row r="97" spans="1:14">
      <c r="A97" s="14">
        <v>61162440000</v>
      </c>
      <c r="B97" s="15" t="s">
        <v>312</v>
      </c>
      <c r="C97" s="15" t="s">
        <v>790</v>
      </c>
      <c r="D97" s="15"/>
      <c r="E97" s="15" t="s">
        <v>791</v>
      </c>
      <c r="F97" s="15">
        <v>0</v>
      </c>
      <c r="G97" s="15" t="s">
        <v>792</v>
      </c>
      <c r="H97" s="15"/>
      <c r="I97" s="15" t="s">
        <v>792</v>
      </c>
      <c r="J97" s="15"/>
      <c r="K97" s="6">
        <f t="shared" si="1"/>
        <v>-90750</v>
      </c>
      <c r="L97" s="11" t="str">
        <f>+VLOOKUP(A97,'2'!A:B,2)</f>
        <v xml:space="preserve">Autres fournitures               </v>
      </c>
      <c r="N97" s="11"/>
    </row>
    <row r="98" spans="1:14">
      <c r="A98" s="14">
        <v>62121000000</v>
      </c>
      <c r="B98" s="15" t="s">
        <v>793</v>
      </c>
      <c r="C98" s="15" t="s">
        <v>531</v>
      </c>
      <c r="D98" s="15"/>
      <c r="E98" s="15" t="s">
        <v>794</v>
      </c>
      <c r="F98" s="15">
        <v>0</v>
      </c>
      <c r="G98" s="15" t="s">
        <v>795</v>
      </c>
      <c r="H98" s="15"/>
      <c r="I98" s="15" t="s">
        <v>795</v>
      </c>
      <c r="J98" s="15"/>
      <c r="K98" s="6">
        <f t="shared" si="1"/>
        <v>-859450</v>
      </c>
      <c r="L98" s="11" t="str">
        <f>+VLOOKUP(A98,'2'!A:B,2)</f>
        <v xml:space="preserve">Loyers                           </v>
      </c>
      <c r="N98" s="11"/>
    </row>
    <row r="99" spans="1:14">
      <c r="A99" s="14">
        <v>62122000000</v>
      </c>
      <c r="B99" s="15" t="s">
        <v>315</v>
      </c>
      <c r="C99" s="15" t="s">
        <v>539</v>
      </c>
      <c r="D99" s="15"/>
      <c r="E99" s="15" t="s">
        <v>539</v>
      </c>
      <c r="F99" s="15">
        <v>0</v>
      </c>
      <c r="G99" s="15" t="s">
        <v>680</v>
      </c>
      <c r="H99" s="15"/>
      <c r="I99" s="15" t="s">
        <v>680</v>
      </c>
      <c r="J99" s="15"/>
      <c r="K99" s="6">
        <f t="shared" si="1"/>
        <v>-40000</v>
      </c>
      <c r="L99" s="11" t="str">
        <f>+VLOOKUP(A99,'2'!A:B,2)</f>
        <v xml:space="preserve">Autres locations                 </v>
      </c>
      <c r="N99" s="11"/>
    </row>
    <row r="100" spans="1:14">
      <c r="A100" s="14">
        <v>62141000000</v>
      </c>
      <c r="B100" s="15" t="s">
        <v>796</v>
      </c>
      <c r="C100" s="15" t="s">
        <v>797</v>
      </c>
      <c r="D100" s="15"/>
      <c r="E100" s="15" t="s">
        <v>798</v>
      </c>
      <c r="F100" s="15">
        <v>0</v>
      </c>
      <c r="G100" s="15" t="s">
        <v>799</v>
      </c>
      <c r="H100" s="15"/>
      <c r="I100" s="15" t="s">
        <v>799</v>
      </c>
      <c r="J100" s="15"/>
      <c r="K100" s="6">
        <f t="shared" si="1"/>
        <v>-1511968</v>
      </c>
      <c r="L100" s="11" t="str">
        <f>+VLOOKUP(A100,'2'!A:B,2)</f>
        <v xml:space="preserve">Entret &amp; reparat, locaux profess </v>
      </c>
      <c r="N100" s="11"/>
    </row>
    <row r="101" spans="1:14">
      <c r="A101" s="14">
        <v>62142000000</v>
      </c>
      <c r="B101" s="15" t="s">
        <v>800</v>
      </c>
      <c r="C101" s="15" t="s">
        <v>801</v>
      </c>
      <c r="D101" s="15"/>
      <c r="E101" s="15" t="s">
        <v>802</v>
      </c>
      <c r="F101" s="15">
        <v>0</v>
      </c>
      <c r="G101" s="15" t="s">
        <v>803</v>
      </c>
      <c r="H101" s="15"/>
      <c r="I101" s="15" t="s">
        <v>803</v>
      </c>
      <c r="J101" s="15"/>
      <c r="K101" s="6">
        <f t="shared" si="1"/>
        <v>-99600</v>
      </c>
      <c r="L101" s="11" t="str">
        <f>+VLOOKUP(A101,'2'!A:B,2)</f>
        <v xml:space="preserve">Entret &amp; R‚paratø mat‚ri roulant </v>
      </c>
      <c r="N101" s="11"/>
    </row>
    <row r="102" spans="1:14">
      <c r="A102" s="14">
        <v>62143000000</v>
      </c>
      <c r="B102" s="15" t="s">
        <v>317</v>
      </c>
      <c r="C102" s="15" t="s">
        <v>804</v>
      </c>
      <c r="D102" s="15"/>
      <c r="E102" s="15" t="s">
        <v>805</v>
      </c>
      <c r="F102" s="15">
        <v>0</v>
      </c>
      <c r="G102" s="15" t="s">
        <v>806</v>
      </c>
      <c r="H102" s="15"/>
      <c r="I102" s="15" t="s">
        <v>806</v>
      </c>
      <c r="J102" s="15"/>
      <c r="K102" s="6">
        <f t="shared" si="1"/>
        <v>-653600</v>
      </c>
      <c r="L102" s="11" t="str">
        <f>+VLOOKUP(A102,'2'!A:B,2)</f>
        <v xml:space="preserve">Entret &amp; reparat mat‚ri de burea </v>
      </c>
      <c r="N102" s="11"/>
    </row>
    <row r="103" spans="1:14">
      <c r="A103" s="14">
        <v>62144000000</v>
      </c>
      <c r="B103" s="15" t="s">
        <v>318</v>
      </c>
      <c r="C103" s="15" t="s">
        <v>525</v>
      </c>
      <c r="D103" s="15"/>
      <c r="E103" s="15">
        <v>0</v>
      </c>
      <c r="F103" s="15">
        <v>0</v>
      </c>
      <c r="G103" s="15" t="s">
        <v>525</v>
      </c>
      <c r="H103" s="15"/>
      <c r="I103" s="15" t="s">
        <v>525</v>
      </c>
      <c r="J103" s="15"/>
      <c r="K103" s="6">
        <f t="shared" si="1"/>
        <v>-2000</v>
      </c>
      <c r="L103" s="11" t="str">
        <f>+VLOOKUP(A103,'2'!A:B,2)</f>
        <v xml:space="preserve">Entret &amp; reparat mobili de burea </v>
      </c>
      <c r="N103" s="11"/>
    </row>
    <row r="104" spans="1:14">
      <c r="A104" s="14">
        <v>62145000000</v>
      </c>
      <c r="B104" s="15" t="s">
        <v>319</v>
      </c>
      <c r="C104" s="15" t="s">
        <v>527</v>
      </c>
      <c r="D104" s="15"/>
      <c r="E104" s="15">
        <v>0</v>
      </c>
      <c r="F104" s="15">
        <v>0</v>
      </c>
      <c r="G104" s="15" t="s">
        <v>527</v>
      </c>
      <c r="H104" s="15"/>
      <c r="I104" s="15" t="s">
        <v>527</v>
      </c>
      <c r="J104" s="15"/>
      <c r="K104" s="6">
        <f t="shared" si="1"/>
        <v>-5000</v>
      </c>
      <c r="L104" s="11" t="str">
        <f>+VLOOKUP(A104,'2'!A:B,2)</f>
        <v xml:space="preserve">Entret &amp; reparat materiel inform </v>
      </c>
      <c r="N104" s="11"/>
    </row>
    <row r="105" spans="1:14">
      <c r="A105" s="14">
        <v>62211000000</v>
      </c>
      <c r="B105" s="15" t="s">
        <v>522</v>
      </c>
      <c r="C105" s="15" t="s">
        <v>807</v>
      </c>
      <c r="D105" s="15"/>
      <c r="E105" s="15" t="s">
        <v>550</v>
      </c>
      <c r="F105" s="15">
        <v>0</v>
      </c>
      <c r="G105" s="15" t="s">
        <v>808</v>
      </c>
      <c r="H105" s="15"/>
      <c r="I105" s="15" t="s">
        <v>808</v>
      </c>
      <c r="J105" s="15"/>
      <c r="K105" s="6">
        <f t="shared" si="1"/>
        <v>-1970000</v>
      </c>
      <c r="L105" s="11" t="str">
        <f>+VLOOKUP(A105,'2'!A:B,2)</f>
        <v xml:space="preserve">Gardiennage &amp; surveillance       </v>
      </c>
      <c r="N105" s="11"/>
    </row>
    <row r="106" spans="1:14">
      <c r="A106" s="14">
        <v>62220000000</v>
      </c>
      <c r="B106" s="15" t="s">
        <v>809</v>
      </c>
      <c r="C106" s="15" t="s">
        <v>810</v>
      </c>
      <c r="D106" s="15"/>
      <c r="E106" s="15">
        <v>0</v>
      </c>
      <c r="F106" s="15">
        <v>0</v>
      </c>
      <c r="G106" s="15" t="s">
        <v>810</v>
      </c>
      <c r="H106" s="15"/>
      <c r="I106" s="15" t="s">
        <v>810</v>
      </c>
      <c r="J106" s="15"/>
      <c r="K106" s="6">
        <f t="shared" si="1"/>
        <v>-218100</v>
      </c>
      <c r="L106" s="11" t="str">
        <f>+VLOOKUP(A106,'2'!A:B,2)</f>
        <v xml:space="preserve">R‚mun‚rat. indemnit‚, honoraire  </v>
      </c>
      <c r="N106" s="11"/>
    </row>
    <row r="107" spans="1:14">
      <c r="A107" s="14">
        <v>62233000000</v>
      </c>
      <c r="B107" s="15" t="s">
        <v>331</v>
      </c>
      <c r="C107" s="15" t="s">
        <v>779</v>
      </c>
      <c r="D107" s="15"/>
      <c r="E107" s="15">
        <v>0</v>
      </c>
      <c r="F107" s="15">
        <v>0</v>
      </c>
      <c r="G107" s="15" t="s">
        <v>779</v>
      </c>
      <c r="H107" s="15"/>
      <c r="I107" s="15" t="s">
        <v>779</v>
      </c>
      <c r="J107" s="15"/>
      <c r="K107" s="6">
        <f t="shared" si="1"/>
        <v>-120000</v>
      </c>
      <c r="L107" s="11" t="str">
        <f>+VLOOKUP(A107,'2'!A:B,2)</f>
        <v xml:space="preserve">Annonce &amp; insertion publicitaire </v>
      </c>
      <c r="N107" s="11"/>
    </row>
    <row r="108" spans="1:14">
      <c r="A108" s="14">
        <v>62234000000</v>
      </c>
      <c r="B108" s="15" t="s">
        <v>332</v>
      </c>
      <c r="C108" s="15" t="s">
        <v>811</v>
      </c>
      <c r="D108" s="15"/>
      <c r="E108" s="15" t="s">
        <v>527</v>
      </c>
      <c r="F108" s="15">
        <v>0</v>
      </c>
      <c r="G108" s="15" t="s">
        <v>812</v>
      </c>
      <c r="H108" s="15"/>
      <c r="I108" s="15" t="s">
        <v>812</v>
      </c>
      <c r="J108" s="15"/>
      <c r="K108" s="6">
        <f t="shared" si="1"/>
        <v>-189500</v>
      </c>
      <c r="L108" s="11" t="str">
        <f>+VLOOKUP(A108,'2'!A:B,2)</f>
        <v xml:space="preserve">Relations publiques              </v>
      </c>
      <c r="N108" s="11"/>
    </row>
    <row r="109" spans="1:14">
      <c r="A109" s="14">
        <v>62241000000</v>
      </c>
      <c r="B109" s="15" t="s">
        <v>333</v>
      </c>
      <c r="C109" s="15" t="s">
        <v>813</v>
      </c>
      <c r="D109" s="15"/>
      <c r="E109" s="15" t="s">
        <v>680</v>
      </c>
      <c r="F109" s="15">
        <v>0</v>
      </c>
      <c r="G109" s="15" t="s">
        <v>814</v>
      </c>
      <c r="H109" s="15"/>
      <c r="I109" s="15" t="s">
        <v>814</v>
      </c>
      <c r="J109" s="15"/>
      <c r="K109" s="6">
        <f t="shared" si="1"/>
        <v>-436000</v>
      </c>
      <c r="L109" s="11" t="str">
        <f>+VLOOKUP(A109,'2'!A:B,2)</f>
        <v xml:space="preserve">Transport de fonds               </v>
      </c>
      <c r="N109" s="11"/>
    </row>
    <row r="110" spans="1:14">
      <c r="A110" s="14">
        <v>62261100000</v>
      </c>
      <c r="B110" s="15" t="s">
        <v>335</v>
      </c>
      <c r="C110" s="15" t="s">
        <v>815</v>
      </c>
      <c r="D110" s="15"/>
      <c r="E110" s="15" t="s">
        <v>728</v>
      </c>
      <c r="F110" s="15">
        <v>0</v>
      </c>
      <c r="G110" s="15" t="s">
        <v>816</v>
      </c>
      <c r="H110" s="15"/>
      <c r="I110" s="15" t="s">
        <v>816</v>
      </c>
      <c r="J110" s="15"/>
      <c r="K110" s="6">
        <f t="shared" si="1"/>
        <v>-160500</v>
      </c>
      <c r="L110" s="11" t="str">
        <f>+VLOOKUP(A110,'2'!A:B,2)</f>
        <v xml:space="preserve">D‚placements des salari‚s        </v>
      </c>
      <c r="N110" s="11"/>
    </row>
    <row r="111" spans="1:14">
      <c r="A111" s="14">
        <v>62261200000</v>
      </c>
      <c r="B111" s="15" t="s">
        <v>817</v>
      </c>
      <c r="C111" s="15" t="s">
        <v>818</v>
      </c>
      <c r="D111" s="15"/>
      <c r="E111" s="15">
        <v>0</v>
      </c>
      <c r="F111" s="15">
        <v>0</v>
      </c>
      <c r="G111" s="15" t="s">
        <v>818</v>
      </c>
      <c r="H111" s="15"/>
      <c r="I111" s="15" t="s">
        <v>818</v>
      </c>
      <c r="J111" s="15"/>
      <c r="K111" s="6">
        <f t="shared" si="1"/>
        <v>-12000</v>
      </c>
      <c r="L111" s="11" t="str">
        <f>+VLOOKUP(A111,'2'!A:B,2)</f>
        <v xml:space="preserve">D‚placements des ‚lus            </v>
      </c>
      <c r="N111" s="11"/>
    </row>
    <row r="112" spans="1:14">
      <c r="A112" s="14">
        <v>62261300000</v>
      </c>
      <c r="B112" s="15" t="s">
        <v>337</v>
      </c>
      <c r="C112" s="15" t="s">
        <v>819</v>
      </c>
      <c r="D112" s="15"/>
      <c r="E112" s="15">
        <v>0</v>
      </c>
      <c r="F112" s="15">
        <v>0</v>
      </c>
      <c r="G112" s="15" t="s">
        <v>819</v>
      </c>
      <c r="H112" s="15"/>
      <c r="I112" s="15" t="s">
        <v>819</v>
      </c>
      <c r="J112" s="15"/>
      <c r="K112" s="6">
        <f t="shared" si="1"/>
        <v>-813500</v>
      </c>
      <c r="L112" s="11" t="str">
        <f>+VLOOKUP(A112,'2'!A:B,2)</f>
        <v xml:space="preserve">D‚menagement                     </v>
      </c>
      <c r="N112" s="11"/>
    </row>
    <row r="113" spans="1:14">
      <c r="A113" s="14">
        <v>62262100000</v>
      </c>
      <c r="B113" s="15" t="s">
        <v>339</v>
      </c>
      <c r="C113" s="15" t="s">
        <v>820</v>
      </c>
      <c r="D113" s="15"/>
      <c r="E113" s="15" t="s">
        <v>821</v>
      </c>
      <c r="F113" s="15">
        <v>0</v>
      </c>
      <c r="G113" s="15" t="s">
        <v>822</v>
      </c>
      <c r="H113" s="15"/>
      <c r="I113" s="15" t="s">
        <v>822</v>
      </c>
      <c r="J113" s="15"/>
      <c r="K113" s="6">
        <f t="shared" si="1"/>
        <v>-532000</v>
      </c>
      <c r="L113" s="11" t="str">
        <f>+VLOOKUP(A113,'2'!A:B,2)</f>
        <v xml:space="preserve">Missions salari‚s                </v>
      </c>
      <c r="N113" s="11"/>
    </row>
    <row r="114" spans="1:14">
      <c r="A114" s="14">
        <v>62262200000</v>
      </c>
      <c r="B114" s="15" t="s">
        <v>340</v>
      </c>
      <c r="C114" s="15" t="s">
        <v>542</v>
      </c>
      <c r="D114" s="15"/>
      <c r="E114" s="15" t="s">
        <v>542</v>
      </c>
      <c r="F114" s="15">
        <v>0</v>
      </c>
      <c r="G114" s="15" t="s">
        <v>539</v>
      </c>
      <c r="H114" s="15"/>
      <c r="I114" s="15" t="s">
        <v>539</v>
      </c>
      <c r="J114" s="15"/>
      <c r="K114" s="6">
        <f t="shared" si="1"/>
        <v>-20000</v>
      </c>
      <c r="L114" s="11" t="str">
        <f>+VLOOKUP(A114,'2'!A:B,2)</f>
        <v xml:space="preserve">Missions ‚lus                    </v>
      </c>
      <c r="N114" s="11"/>
    </row>
    <row r="115" spans="1:14">
      <c r="A115" s="14">
        <v>62271000000</v>
      </c>
      <c r="B115" s="15" t="s">
        <v>342</v>
      </c>
      <c r="C115" s="15" t="s">
        <v>823</v>
      </c>
      <c r="D115" s="15"/>
      <c r="E115" s="15">
        <v>0</v>
      </c>
      <c r="F115" s="15">
        <v>0</v>
      </c>
      <c r="G115" s="15" t="s">
        <v>823</v>
      </c>
      <c r="H115" s="15"/>
      <c r="I115" s="15" t="s">
        <v>823</v>
      </c>
      <c r="J115" s="15"/>
      <c r="K115" s="6">
        <f t="shared" si="1"/>
        <v>-14759</v>
      </c>
      <c r="L115" s="11" t="str">
        <f>+VLOOKUP(A115,'2'!A:B,2)</f>
        <v xml:space="preserve">Frais d'exp‚dition               </v>
      </c>
      <c r="N115" s="11"/>
    </row>
    <row r="116" spans="1:14">
      <c r="A116" s="14">
        <v>62272000000</v>
      </c>
      <c r="B116" s="15" t="s">
        <v>532</v>
      </c>
      <c r="C116" s="15" t="s">
        <v>824</v>
      </c>
      <c r="D116" s="15"/>
      <c r="E116" s="15" t="s">
        <v>527</v>
      </c>
      <c r="F116" s="15">
        <v>0</v>
      </c>
      <c r="G116" s="15" t="s">
        <v>825</v>
      </c>
      <c r="H116" s="15"/>
      <c r="I116" s="15" t="s">
        <v>825</v>
      </c>
      <c r="J116" s="15"/>
      <c r="K116" s="6">
        <f t="shared" si="1"/>
        <v>-408029</v>
      </c>
      <c r="L116" s="11" t="str">
        <f>+VLOOKUP(A116,'2'!A:B,2)</f>
        <v xml:space="preserve">Frais de t‚l‚phone, fixe et fax  </v>
      </c>
      <c r="N116" s="11"/>
    </row>
    <row r="117" spans="1:14">
      <c r="A117" s="14">
        <v>62273000000</v>
      </c>
      <c r="B117" s="15" t="s">
        <v>343</v>
      </c>
      <c r="C117" s="15" t="s">
        <v>826</v>
      </c>
      <c r="D117" s="15"/>
      <c r="E117" s="15" t="s">
        <v>705</v>
      </c>
      <c r="F117" s="15">
        <v>0</v>
      </c>
      <c r="G117" s="15" t="s">
        <v>827</v>
      </c>
      <c r="H117" s="15"/>
      <c r="I117" s="15" t="s">
        <v>827</v>
      </c>
      <c r="J117" s="15"/>
      <c r="K117" s="6">
        <f t="shared" si="1"/>
        <v>-311000</v>
      </c>
      <c r="L117" s="11" t="str">
        <f>+VLOOKUP(A117,'2'!A:B,2)</f>
        <v xml:space="preserve">Frais de t‚l‚phones mobiles      </v>
      </c>
      <c r="N117" s="11"/>
    </row>
    <row r="118" spans="1:14">
      <c r="A118" s="14">
        <v>62274000000</v>
      </c>
      <c r="B118" s="15" t="s">
        <v>828</v>
      </c>
      <c r="C118" s="15" t="s">
        <v>829</v>
      </c>
      <c r="D118" s="15"/>
      <c r="E118" s="15" t="s">
        <v>544</v>
      </c>
      <c r="F118" s="15">
        <v>0</v>
      </c>
      <c r="G118" s="15" t="s">
        <v>830</v>
      </c>
      <c r="H118" s="15"/>
      <c r="I118" s="15" t="s">
        <v>830</v>
      </c>
      <c r="J118" s="15"/>
      <c r="K118" s="6">
        <f t="shared" si="1"/>
        <v>-327243</v>
      </c>
      <c r="L118" s="11" t="str">
        <f>+VLOOKUP(A118,'2'!A:B,2)</f>
        <v xml:space="preserve">Internet &amp; transfert de donn‚es  </v>
      </c>
      <c r="N118" s="11"/>
    </row>
    <row r="119" spans="1:14">
      <c r="A119" s="14">
        <v>62332000000</v>
      </c>
      <c r="B119" s="15" t="s">
        <v>347</v>
      </c>
      <c r="C119" s="15" t="s">
        <v>831</v>
      </c>
      <c r="D119" s="15"/>
      <c r="E119" s="15" t="s">
        <v>539</v>
      </c>
      <c r="F119" s="15">
        <v>0</v>
      </c>
      <c r="G119" s="15" t="s">
        <v>832</v>
      </c>
      <c r="H119" s="15"/>
      <c r="I119" s="15" t="s">
        <v>832</v>
      </c>
      <c r="J119" s="15"/>
      <c r="K119" s="6">
        <f t="shared" si="1"/>
        <v>-231000</v>
      </c>
      <c r="L119" s="11" t="str">
        <f>+VLOOKUP(A119,'2'!A:B,2)</f>
        <v xml:space="preserve">Transport des ‚lus               </v>
      </c>
      <c r="N119" s="11"/>
    </row>
    <row r="120" spans="1:14">
      <c r="A120" s="14">
        <v>62334000000</v>
      </c>
      <c r="B120" s="15" t="s">
        <v>349</v>
      </c>
      <c r="C120" s="15" t="s">
        <v>545</v>
      </c>
      <c r="D120" s="15"/>
      <c r="E120" s="15" t="s">
        <v>833</v>
      </c>
      <c r="F120" s="15">
        <v>0</v>
      </c>
      <c r="G120" s="15" t="s">
        <v>834</v>
      </c>
      <c r="H120" s="15"/>
      <c r="I120" s="15" t="s">
        <v>834</v>
      </c>
      <c r="J120" s="15"/>
      <c r="K120" s="6">
        <f t="shared" si="1"/>
        <v>-240000</v>
      </c>
      <c r="L120" s="11" t="str">
        <f>+VLOOKUP(A120,'2'!A:B,2)</f>
        <v xml:space="preserve">T‚l‚phone des ‚lus               </v>
      </c>
      <c r="N120" s="11"/>
    </row>
    <row r="121" spans="1:14">
      <c r="A121" s="14">
        <v>62339100000</v>
      </c>
      <c r="B121" s="15" t="s">
        <v>351</v>
      </c>
      <c r="C121" s="15" t="s">
        <v>835</v>
      </c>
      <c r="D121" s="15"/>
      <c r="E121" s="15" t="s">
        <v>736</v>
      </c>
      <c r="F121" s="15">
        <v>0</v>
      </c>
      <c r="G121" s="15" t="s">
        <v>836</v>
      </c>
      <c r="H121" s="15"/>
      <c r="I121" s="15" t="s">
        <v>836</v>
      </c>
      <c r="J121" s="15"/>
      <c r="K121" s="6">
        <f t="shared" si="1"/>
        <v>-215400</v>
      </c>
      <c r="L121" s="11" t="str">
        <f>+VLOOKUP(A121,'2'!A:B,2)</f>
        <v xml:space="preserve">R‚union des ‚lus                 </v>
      </c>
      <c r="N121" s="11"/>
    </row>
    <row r="122" spans="1:14">
      <c r="A122" s="14">
        <v>62339200000</v>
      </c>
      <c r="B122" s="15" t="s">
        <v>837</v>
      </c>
      <c r="C122" s="15" t="s">
        <v>838</v>
      </c>
      <c r="D122" s="15"/>
      <c r="E122" s="15">
        <v>0</v>
      </c>
      <c r="F122" s="15">
        <v>0</v>
      </c>
      <c r="G122" s="15" t="s">
        <v>838</v>
      </c>
      <c r="H122" s="15"/>
      <c r="I122" s="15" t="s">
        <v>838</v>
      </c>
      <c r="J122" s="15"/>
      <c r="K122" s="6">
        <f t="shared" si="1"/>
        <v>-588000</v>
      </c>
      <c r="L122" s="11" t="str">
        <f>+VLOOKUP(A122,'2'!A:B,2)</f>
        <v xml:space="preserve">Frais d'assembl‚e generale       </v>
      </c>
      <c r="N122" s="11"/>
    </row>
    <row r="123" spans="1:14">
      <c r="A123" s="14">
        <v>63210000000</v>
      </c>
      <c r="B123" s="15" t="s">
        <v>360</v>
      </c>
      <c r="C123" s="15" t="s">
        <v>839</v>
      </c>
      <c r="D123" s="15"/>
      <c r="E123" s="15">
        <v>0</v>
      </c>
      <c r="F123" s="15" t="s">
        <v>839</v>
      </c>
      <c r="G123" s="15"/>
      <c r="H123" s="15">
        <v>0</v>
      </c>
      <c r="I123" s="15"/>
      <c r="J123" s="15">
        <v>0</v>
      </c>
      <c r="K123" s="6">
        <f t="shared" si="1"/>
        <v>0</v>
      </c>
      <c r="L123" s="11" t="str">
        <f>+VLOOKUP(A123,'2'!A:B,2)</f>
        <v xml:space="preserve">Imp“ts fonciers                  </v>
      </c>
      <c r="N123" s="11"/>
    </row>
    <row r="124" spans="1:14">
      <c r="A124" s="14">
        <v>63240000000</v>
      </c>
      <c r="B124" s="15" t="s">
        <v>362</v>
      </c>
      <c r="C124" s="15" t="s">
        <v>840</v>
      </c>
      <c r="D124" s="15"/>
      <c r="E124" s="15">
        <v>0</v>
      </c>
      <c r="F124" s="15">
        <v>0</v>
      </c>
      <c r="G124" s="15" t="s">
        <v>840</v>
      </c>
      <c r="H124" s="15"/>
      <c r="I124" s="15" t="s">
        <v>840</v>
      </c>
      <c r="J124" s="15"/>
      <c r="K124" s="6">
        <f t="shared" si="1"/>
        <v>-234000</v>
      </c>
      <c r="L124" s="11" t="str">
        <f>+VLOOKUP(A124,'2'!A:B,2)</f>
        <v xml:space="preserve">Droits d'enregistrmnt et timbre  </v>
      </c>
      <c r="N124" s="11"/>
    </row>
    <row r="125" spans="1:14">
      <c r="A125" s="14">
        <v>63290000000</v>
      </c>
      <c r="B125" s="15" t="s">
        <v>363</v>
      </c>
      <c r="C125" s="15" t="s">
        <v>535</v>
      </c>
      <c r="D125" s="15"/>
      <c r="E125" s="15">
        <v>0</v>
      </c>
      <c r="F125" s="15">
        <v>0</v>
      </c>
      <c r="G125" s="15" t="s">
        <v>535</v>
      </c>
      <c r="H125" s="15"/>
      <c r="I125" s="15" t="s">
        <v>535</v>
      </c>
      <c r="J125" s="15"/>
      <c r="K125" s="6">
        <f t="shared" si="1"/>
        <v>-84000</v>
      </c>
      <c r="L125" s="11" t="str">
        <f>+VLOOKUP(A125,'2'!A:B,2)</f>
        <v xml:space="preserve">Imp“ts &amp; taxes diverses          </v>
      </c>
      <c r="N125" s="11"/>
    </row>
    <row r="126" spans="1:14">
      <c r="A126" s="14">
        <v>70156000000</v>
      </c>
      <c r="B126" s="15" t="s">
        <v>391</v>
      </c>
      <c r="C126" s="15"/>
      <c r="D126" s="15" t="s">
        <v>841</v>
      </c>
      <c r="E126" s="15">
        <v>0</v>
      </c>
      <c r="F126" s="15">
        <v>0</v>
      </c>
      <c r="G126" s="15"/>
      <c r="H126" s="15" t="s">
        <v>841</v>
      </c>
      <c r="I126" s="15"/>
      <c r="J126" s="15" t="s">
        <v>841</v>
      </c>
      <c r="K126" s="6">
        <f t="shared" si="1"/>
        <v>455363</v>
      </c>
      <c r="L126" s="11" t="str">
        <f>+VLOOKUP(A126,'2'!A:B,2)</f>
        <v xml:space="preserve">Int‚rˆt/compte ordinaire des SFD </v>
      </c>
      <c r="N126" s="11"/>
    </row>
    <row r="127" spans="1:14">
      <c r="A127" s="14">
        <v>70212000000</v>
      </c>
      <c r="B127" s="15" t="s">
        <v>842</v>
      </c>
      <c r="C127" s="15"/>
      <c r="D127" s="15" t="s">
        <v>843</v>
      </c>
      <c r="E127" s="15" t="s">
        <v>844</v>
      </c>
      <c r="F127" s="15" t="s">
        <v>845</v>
      </c>
      <c r="G127" s="15"/>
      <c r="H127" s="15" t="s">
        <v>846</v>
      </c>
      <c r="I127" s="15"/>
      <c r="J127" s="15" t="s">
        <v>846</v>
      </c>
      <c r="K127" s="6">
        <f t="shared" si="1"/>
        <v>19955347</v>
      </c>
      <c r="L127" s="11" t="str">
        <f>+VLOOKUP(A127,'2'!A:B,2)</f>
        <v xml:space="preserve">Int‚rˆts sur cr‚dits … CT        </v>
      </c>
      <c r="N127" s="11"/>
    </row>
    <row r="128" spans="1:14">
      <c r="A128" s="14">
        <v>70213000000</v>
      </c>
      <c r="B128" s="15" t="s">
        <v>847</v>
      </c>
      <c r="C128" s="15"/>
      <c r="D128" s="15" t="s">
        <v>848</v>
      </c>
      <c r="E128" s="15" t="s">
        <v>849</v>
      </c>
      <c r="F128" s="15" t="s">
        <v>850</v>
      </c>
      <c r="G128" s="15"/>
      <c r="H128" s="15" t="s">
        <v>851</v>
      </c>
      <c r="I128" s="15"/>
      <c r="J128" s="15" t="s">
        <v>851</v>
      </c>
      <c r="K128" s="6">
        <f t="shared" si="1"/>
        <v>16403401</v>
      </c>
      <c r="L128" s="11" t="str">
        <f>+VLOOKUP(A128,'2'!A:B,2)</f>
        <v xml:space="preserve">Int‚rˆts sur cr‚dits … MT        </v>
      </c>
      <c r="N128" s="11"/>
    </row>
    <row r="129" spans="1:14">
      <c r="A129" s="14">
        <v>70214000000</v>
      </c>
      <c r="B129" s="15" t="s">
        <v>852</v>
      </c>
      <c r="C129" s="15"/>
      <c r="D129" s="15" t="s">
        <v>853</v>
      </c>
      <c r="E129" s="15" t="s">
        <v>854</v>
      </c>
      <c r="F129" s="15" t="s">
        <v>855</v>
      </c>
      <c r="G129" s="15"/>
      <c r="H129" s="15" t="s">
        <v>856</v>
      </c>
      <c r="I129" s="15"/>
      <c r="J129" s="15" t="s">
        <v>856</v>
      </c>
      <c r="K129" s="6">
        <f t="shared" si="1"/>
        <v>12641084</v>
      </c>
      <c r="L129" s="11" t="str">
        <f>+VLOOKUP(A129,'2'!A:B,2)</f>
        <v xml:space="preserve">Int‚rˆts sur cr‚dits … LT        </v>
      </c>
      <c r="N129" s="11"/>
    </row>
    <row r="130" spans="1:14">
      <c r="A130" s="14">
        <v>70291100000</v>
      </c>
      <c r="B130" s="15" t="s">
        <v>397</v>
      </c>
      <c r="C130" s="15"/>
      <c r="D130" s="15" t="s">
        <v>857</v>
      </c>
      <c r="E130" s="15">
        <v>0</v>
      </c>
      <c r="F130" s="15" t="s">
        <v>858</v>
      </c>
      <c r="G130" s="15"/>
      <c r="H130" s="15" t="s">
        <v>859</v>
      </c>
      <c r="I130" s="15"/>
      <c r="J130" s="15" t="s">
        <v>859</v>
      </c>
      <c r="K130" s="6">
        <f t="shared" si="1"/>
        <v>1770000</v>
      </c>
      <c r="L130" s="11" t="str">
        <f>+VLOOKUP(A130,'2'!A:B,2)</f>
        <v xml:space="preserve">Droits d'adh‚sion                </v>
      </c>
      <c r="N130" s="11"/>
    </row>
    <row r="131" spans="1:14">
      <c r="A131" s="14">
        <v>70293100000</v>
      </c>
      <c r="B131" s="15" t="s">
        <v>523</v>
      </c>
      <c r="C131" s="15"/>
      <c r="D131" s="15" t="s">
        <v>860</v>
      </c>
      <c r="E131" s="15">
        <v>0</v>
      </c>
      <c r="F131" s="15" t="s">
        <v>861</v>
      </c>
      <c r="G131" s="15"/>
      <c r="H131" s="15" t="s">
        <v>862</v>
      </c>
      <c r="I131" s="15"/>
      <c r="J131" s="15" t="s">
        <v>862</v>
      </c>
      <c r="K131" s="6">
        <f t="shared" ref="K131:K194" si="2">+J131-I131</f>
        <v>1630000</v>
      </c>
      <c r="L131" s="11" t="str">
        <f>+VLOOKUP(A131,'2'!A:B,2)</f>
        <v xml:space="preserve">Commission ouv. dossier cr‚dit   </v>
      </c>
      <c r="N131" s="11"/>
    </row>
    <row r="132" spans="1:14">
      <c r="A132" s="14">
        <v>70293200000</v>
      </c>
      <c r="B132" s="15" t="s">
        <v>402</v>
      </c>
      <c r="C132" s="15"/>
      <c r="D132" s="15" t="s">
        <v>863</v>
      </c>
      <c r="E132" s="15">
        <v>0</v>
      </c>
      <c r="F132" s="15" t="s">
        <v>864</v>
      </c>
      <c r="G132" s="15"/>
      <c r="H132" s="15" t="s">
        <v>865</v>
      </c>
      <c r="I132" s="15"/>
      <c r="J132" s="15" t="s">
        <v>865</v>
      </c>
      <c r="K132" s="6">
        <f t="shared" si="2"/>
        <v>2301400</v>
      </c>
      <c r="L132" s="11" t="str">
        <f>+VLOOKUP(A132,'2'!A:B,2)</f>
        <v xml:space="preserve">Commission d'engagement          </v>
      </c>
      <c r="N132" s="11"/>
    </row>
    <row r="133" spans="1:14">
      <c r="A133" s="14">
        <v>70293300000</v>
      </c>
      <c r="B133" s="15" t="s">
        <v>403</v>
      </c>
      <c r="C133" s="15"/>
      <c r="D133" s="15" t="s">
        <v>866</v>
      </c>
      <c r="E133" s="15">
        <v>0</v>
      </c>
      <c r="F133" s="15">
        <v>0</v>
      </c>
      <c r="G133" s="15"/>
      <c r="H133" s="15" t="s">
        <v>866</v>
      </c>
      <c r="I133" s="15"/>
      <c r="J133" s="15" t="s">
        <v>866</v>
      </c>
      <c r="K133" s="6">
        <f t="shared" si="2"/>
        <v>376200</v>
      </c>
      <c r="L133" s="11" t="str">
        <f>+VLOOKUP(A133,'2'!A:B,2)</f>
        <v xml:space="preserve">Commission encaissement chŠque   </v>
      </c>
      <c r="N133" s="11"/>
    </row>
    <row r="134" spans="1:14">
      <c r="A134" s="14">
        <v>70293900000</v>
      </c>
      <c r="B134" s="15" t="s">
        <v>867</v>
      </c>
      <c r="C134" s="15"/>
      <c r="D134" s="15" t="s">
        <v>868</v>
      </c>
      <c r="E134" s="15" t="s">
        <v>544</v>
      </c>
      <c r="F134" s="15" t="s">
        <v>869</v>
      </c>
      <c r="G134" s="15"/>
      <c r="H134" s="15" t="s">
        <v>870</v>
      </c>
      <c r="I134" s="15"/>
      <c r="J134" s="15" t="s">
        <v>870</v>
      </c>
      <c r="K134" s="6">
        <f t="shared" si="2"/>
        <v>3313500</v>
      </c>
      <c r="L134" s="11" t="str">
        <f>+VLOOKUP(A134,'2'!A:B,2)</f>
        <v xml:space="preserve">Autres commissions               </v>
      </c>
      <c r="N134" s="11"/>
    </row>
    <row r="135" spans="1:14">
      <c r="A135" s="14">
        <v>70812104000</v>
      </c>
      <c r="B135" s="15" t="s">
        <v>413</v>
      </c>
      <c r="C135" s="15"/>
      <c r="D135" s="15" t="s">
        <v>871</v>
      </c>
      <c r="E135" s="15">
        <v>0</v>
      </c>
      <c r="F135" s="15">
        <v>0</v>
      </c>
      <c r="G135" s="15"/>
      <c r="H135" s="15" t="s">
        <v>871</v>
      </c>
      <c r="I135" s="15"/>
      <c r="J135" s="15" t="s">
        <v>871</v>
      </c>
      <c r="K135" s="6">
        <f t="shared" si="2"/>
        <v>2800</v>
      </c>
      <c r="L135" s="11" t="str">
        <f>+VLOOKUP(A135,'2'!A:B,2)</f>
        <v xml:space="preserve">Comm abo carte bronze emetteur   </v>
      </c>
      <c r="N135" s="11"/>
    </row>
    <row r="136" spans="1:14">
      <c r="A136" s="14">
        <v>70812209000</v>
      </c>
      <c r="B136" s="15" t="s">
        <v>425</v>
      </c>
      <c r="C136" s="15"/>
      <c r="D136" s="15">
        <v>660</v>
      </c>
      <c r="E136" s="15">
        <v>0</v>
      </c>
      <c r="F136" s="15">
        <v>0</v>
      </c>
      <c r="G136" s="15"/>
      <c r="H136" s="15">
        <v>660</v>
      </c>
      <c r="I136" s="15"/>
      <c r="J136" s="15">
        <v>660</v>
      </c>
      <c r="K136" s="6">
        <f t="shared" si="2"/>
        <v>660</v>
      </c>
      <c r="L136" s="11" t="str">
        <f>+VLOOKUP(A136,'2'!A:B,2)</f>
        <v xml:space="preserve">Comm solde GAB emetteur          </v>
      </c>
      <c r="N136" s="11"/>
    </row>
    <row r="137" spans="1:14">
      <c r="A137" s="14">
        <v>70812211000</v>
      </c>
      <c r="B137" s="15" t="s">
        <v>427</v>
      </c>
      <c r="C137" s="15"/>
      <c r="D137" s="15">
        <v>840</v>
      </c>
      <c r="E137" s="15">
        <v>0</v>
      </c>
      <c r="F137" s="15">
        <v>0</v>
      </c>
      <c r="G137" s="15"/>
      <c r="H137" s="15">
        <v>840</v>
      </c>
      <c r="I137" s="15"/>
      <c r="J137" s="15">
        <v>840</v>
      </c>
      <c r="K137" s="6">
        <f t="shared" si="2"/>
        <v>840</v>
      </c>
      <c r="L137" s="11" t="str">
        <f>+VLOOKUP(A137,'2'!A:B,2)</f>
        <v xml:space="preserve">Comm retrait GAB emetteur        </v>
      </c>
      <c r="N137" s="11"/>
    </row>
    <row r="138" spans="1:14">
      <c r="A138" s="14">
        <v>72900000000</v>
      </c>
      <c r="B138" s="15" t="s">
        <v>524</v>
      </c>
      <c r="C138" s="15"/>
      <c r="D138" s="15" t="s">
        <v>872</v>
      </c>
      <c r="E138" s="15">
        <v>0</v>
      </c>
      <c r="F138" s="15" t="s">
        <v>873</v>
      </c>
      <c r="G138" s="15"/>
      <c r="H138" s="15" t="s">
        <v>874</v>
      </c>
      <c r="I138" s="15"/>
      <c r="J138" s="15" t="s">
        <v>874</v>
      </c>
      <c r="K138" s="6">
        <f t="shared" si="2"/>
        <v>2084730</v>
      </c>
      <c r="L138" s="11" t="str">
        <f>+VLOOKUP(A138,'2'!A:B,2)</f>
        <v xml:space="preserve">Autres produits divers           </v>
      </c>
      <c r="N138" s="11"/>
    </row>
    <row r="139" spans="1:14">
      <c r="A139" s="14">
        <v>76900000000</v>
      </c>
      <c r="B139" s="15" t="s">
        <v>448</v>
      </c>
      <c r="C139" s="15"/>
      <c r="D139" s="15" t="s">
        <v>875</v>
      </c>
      <c r="E139" s="15">
        <v>0</v>
      </c>
      <c r="F139" s="15">
        <v>0</v>
      </c>
      <c r="G139" s="15"/>
      <c r="H139" s="15" t="s">
        <v>875</v>
      </c>
      <c r="I139" s="15"/>
      <c r="J139" s="15" t="s">
        <v>875</v>
      </c>
      <c r="K139" s="6">
        <f t="shared" si="2"/>
        <v>474000</v>
      </c>
      <c r="L139" s="11" t="str">
        <f>+VLOOKUP(A139,'2'!A:B,2)</f>
        <v xml:space="preserve">R‚cup‚ration/cr‚ances amorties   </v>
      </c>
      <c r="N139" s="11"/>
    </row>
    <row r="140" spans="1:14">
      <c r="A140" s="14">
        <v>77190000000</v>
      </c>
      <c r="B140" s="15" t="s">
        <v>453</v>
      </c>
      <c r="C140" s="15"/>
      <c r="D140" s="15" t="s">
        <v>876</v>
      </c>
      <c r="E140" s="15">
        <v>0</v>
      </c>
      <c r="F140" s="15" t="s">
        <v>877</v>
      </c>
      <c r="G140" s="15"/>
      <c r="H140" s="15" t="s">
        <v>878</v>
      </c>
      <c r="I140" s="15"/>
      <c r="J140" s="15" t="s">
        <v>878</v>
      </c>
      <c r="K140" s="6">
        <f t="shared" si="2"/>
        <v>403543</v>
      </c>
      <c r="L140" s="11" t="str">
        <f>+VLOOKUP(A140,'2'!A:B,2)</f>
        <v xml:space="preserve">Autres produits exceptionnels    </v>
      </c>
      <c r="N140" s="11"/>
    </row>
    <row r="141" spans="1:14">
      <c r="A141" s="14" t="s">
        <v>879</v>
      </c>
      <c r="B141" s="15" t="s">
        <v>880</v>
      </c>
      <c r="C141" s="15" t="s">
        <v>881</v>
      </c>
      <c r="D141" s="15" t="s">
        <v>882</v>
      </c>
      <c r="E141" s="15" t="s">
        <v>883</v>
      </c>
      <c r="F141" s="15" t="s">
        <v>884</v>
      </c>
      <c r="G141" s="15" t="s">
        <v>885</v>
      </c>
      <c r="H141" s="15" t="s">
        <v>886</v>
      </c>
      <c r="I141" s="15" t="s">
        <v>885</v>
      </c>
      <c r="J141" s="15" t="s">
        <v>886</v>
      </c>
      <c r="K141" s="6">
        <f t="shared" si="2"/>
        <v>557757733</v>
      </c>
      <c r="L141" s="11" t="e">
        <f>+VLOOKUP(A141,'2'!A:B,2)</f>
        <v>#N/A</v>
      </c>
      <c r="N141" s="11"/>
    </row>
    <row r="142" spans="1:14">
      <c r="A142" s="14" t="s">
        <v>887</v>
      </c>
      <c r="B142" s="15" t="s">
        <v>888</v>
      </c>
      <c r="C142" s="15">
        <v>0</v>
      </c>
      <c r="D142" s="15" t="s">
        <v>889</v>
      </c>
      <c r="E142" s="15">
        <v>0</v>
      </c>
      <c r="F142" s="15">
        <v>0</v>
      </c>
      <c r="G142" s="15">
        <v>0</v>
      </c>
      <c r="H142" s="15" t="s">
        <v>889</v>
      </c>
      <c r="I142" s="15">
        <v>0</v>
      </c>
      <c r="J142" s="15" t="s">
        <v>889</v>
      </c>
      <c r="K142" s="6">
        <f t="shared" si="2"/>
        <v>330400</v>
      </c>
      <c r="L142" s="11" t="e">
        <f>+VLOOKUP(A142,'2'!A:B,2)</f>
        <v>#N/A</v>
      </c>
      <c r="N142" s="11"/>
    </row>
    <row r="143" spans="1:14">
      <c r="A143" s="14" t="s">
        <v>890</v>
      </c>
      <c r="B143" s="15" t="s">
        <v>541</v>
      </c>
      <c r="C143" s="15">
        <v>0</v>
      </c>
      <c r="D143" s="15">
        <v>0</v>
      </c>
      <c r="E143" s="15">
        <v>0</v>
      </c>
      <c r="F143" s="15">
        <v>0</v>
      </c>
      <c r="G143" s="15">
        <v>0</v>
      </c>
      <c r="H143" s="15">
        <v>0</v>
      </c>
      <c r="I143" s="15">
        <v>0</v>
      </c>
      <c r="J143" s="15">
        <v>0</v>
      </c>
      <c r="K143" s="6">
        <f t="shared" si="2"/>
        <v>0</v>
      </c>
      <c r="L143" s="11" t="e">
        <f>+VLOOKUP(A143,'2'!A:B,2)</f>
        <v>#N/A</v>
      </c>
      <c r="N143" s="11"/>
    </row>
    <row r="144" spans="1:14">
      <c r="A144" s="14" t="s">
        <v>891</v>
      </c>
      <c r="B144" s="15" t="s">
        <v>892</v>
      </c>
      <c r="C144" s="15">
        <v>0</v>
      </c>
      <c r="D144" s="15" t="s">
        <v>893</v>
      </c>
      <c r="E144" s="15">
        <v>0</v>
      </c>
      <c r="F144" s="15">
        <v>0</v>
      </c>
      <c r="G144" s="15">
        <v>0</v>
      </c>
      <c r="H144" s="15" t="s">
        <v>893</v>
      </c>
      <c r="I144" s="15">
        <v>0</v>
      </c>
      <c r="J144" s="15" t="s">
        <v>893</v>
      </c>
      <c r="K144" s="6">
        <f t="shared" si="2"/>
        <v>1136040</v>
      </c>
      <c r="L144" s="11" t="e">
        <f>+VLOOKUP(A144,'2'!A:B,2)</f>
        <v>#N/A</v>
      </c>
      <c r="N144" s="11"/>
    </row>
    <row r="145" spans="1:14">
      <c r="A145" s="14" t="s">
        <v>894</v>
      </c>
      <c r="B145" s="15" t="s">
        <v>499</v>
      </c>
      <c r="C145" s="15">
        <v>0</v>
      </c>
      <c r="D145" s="15" t="s">
        <v>895</v>
      </c>
      <c r="E145" s="15" t="s">
        <v>896</v>
      </c>
      <c r="F145" s="15" t="s">
        <v>897</v>
      </c>
      <c r="G145" s="15">
        <v>0</v>
      </c>
      <c r="H145" s="15" t="s">
        <v>898</v>
      </c>
      <c r="I145" s="15">
        <v>0</v>
      </c>
      <c r="J145" s="15" t="s">
        <v>898</v>
      </c>
      <c r="K145" s="6">
        <f t="shared" si="2"/>
        <v>99260858</v>
      </c>
      <c r="L145" s="11" t="e">
        <f>+VLOOKUP(A145,'2'!A:B,2)</f>
        <v>#N/A</v>
      </c>
      <c r="N145" s="11"/>
    </row>
    <row r="146" spans="1:14">
      <c r="A146" s="14" t="s">
        <v>899</v>
      </c>
      <c r="B146" s="15" t="s">
        <v>500</v>
      </c>
      <c r="C146" s="15">
        <v>0</v>
      </c>
      <c r="D146" s="15" t="s">
        <v>900</v>
      </c>
      <c r="E146" s="15">
        <v>0</v>
      </c>
      <c r="F146" s="15" t="s">
        <v>542</v>
      </c>
      <c r="G146" s="15">
        <v>0</v>
      </c>
      <c r="H146" s="15" t="s">
        <v>901</v>
      </c>
      <c r="I146" s="15">
        <v>0</v>
      </c>
      <c r="J146" s="15" t="s">
        <v>901</v>
      </c>
      <c r="K146" s="6">
        <f t="shared" si="2"/>
        <v>972123</v>
      </c>
      <c r="L146" s="11" t="e">
        <f>+VLOOKUP(A146,'2'!A:B,2)</f>
        <v>#N/A</v>
      </c>
      <c r="N146" s="11"/>
    </row>
    <row r="147" spans="1:14">
      <c r="A147" s="14" t="s">
        <v>902</v>
      </c>
      <c r="B147" s="15" t="s">
        <v>515</v>
      </c>
      <c r="C147" s="15">
        <v>0</v>
      </c>
      <c r="D147" s="15" t="s">
        <v>903</v>
      </c>
      <c r="E147" s="15" t="s">
        <v>551</v>
      </c>
      <c r="F147" s="15" t="s">
        <v>904</v>
      </c>
      <c r="G147" s="15">
        <v>0</v>
      </c>
      <c r="H147" s="15" t="s">
        <v>905</v>
      </c>
      <c r="I147" s="15">
        <v>0</v>
      </c>
      <c r="J147" s="15" t="s">
        <v>905</v>
      </c>
      <c r="K147" s="6">
        <f t="shared" si="2"/>
        <v>5586000</v>
      </c>
      <c r="L147" s="11" t="e">
        <f>+VLOOKUP(A147,'2'!A:B,2)</f>
        <v>#N/A</v>
      </c>
      <c r="N147" s="11"/>
    </row>
    <row r="148" spans="1:14">
      <c r="A148" s="14" t="s">
        <v>906</v>
      </c>
      <c r="B148" s="15" t="s">
        <v>501</v>
      </c>
      <c r="C148" s="15">
        <v>0</v>
      </c>
      <c r="D148" s="15" t="s">
        <v>907</v>
      </c>
      <c r="E148" s="15" t="s">
        <v>908</v>
      </c>
      <c r="F148" s="15" t="s">
        <v>909</v>
      </c>
      <c r="G148" s="15">
        <v>0</v>
      </c>
      <c r="H148" s="15" t="s">
        <v>910</v>
      </c>
      <c r="I148" s="15">
        <v>0</v>
      </c>
      <c r="J148" s="15" t="s">
        <v>910</v>
      </c>
      <c r="K148" s="6">
        <f t="shared" si="2"/>
        <v>29799700</v>
      </c>
      <c r="L148" s="11" t="e">
        <f>+VLOOKUP(A148,'2'!A:B,2)</f>
        <v>#N/A</v>
      </c>
      <c r="N148" s="11"/>
    </row>
    <row r="149" spans="1:14">
      <c r="A149" s="14" t="s">
        <v>911</v>
      </c>
      <c r="B149" s="15" t="s">
        <v>502</v>
      </c>
      <c r="C149" s="15">
        <v>0</v>
      </c>
      <c r="D149" s="15" t="s">
        <v>912</v>
      </c>
      <c r="E149" s="15" t="s">
        <v>913</v>
      </c>
      <c r="F149" s="15" t="s">
        <v>914</v>
      </c>
      <c r="G149" s="15" t="s">
        <v>915</v>
      </c>
      <c r="H149" s="15" t="s">
        <v>916</v>
      </c>
      <c r="I149" s="15" t="s">
        <v>915</v>
      </c>
      <c r="J149" s="15" t="s">
        <v>916</v>
      </c>
      <c r="K149" s="6">
        <f t="shared" si="2"/>
        <v>28454400</v>
      </c>
      <c r="L149" s="11" t="e">
        <f>+VLOOKUP(A149,'2'!A:B,2)</f>
        <v>#N/A</v>
      </c>
      <c r="N149" s="11"/>
    </row>
    <row r="150" spans="1:14">
      <c r="A150" s="14" t="s">
        <v>917</v>
      </c>
      <c r="B150" s="15" t="s">
        <v>503</v>
      </c>
      <c r="C150" s="15">
        <v>0</v>
      </c>
      <c r="D150" s="15" t="s">
        <v>918</v>
      </c>
      <c r="E150" s="15" t="s">
        <v>540</v>
      </c>
      <c r="F150" s="15" t="s">
        <v>696</v>
      </c>
      <c r="G150" s="15">
        <v>0</v>
      </c>
      <c r="H150" s="15" t="s">
        <v>919</v>
      </c>
      <c r="I150" s="15">
        <v>0</v>
      </c>
      <c r="J150" s="15" t="s">
        <v>919</v>
      </c>
      <c r="K150" s="6">
        <f t="shared" si="2"/>
        <v>3932000</v>
      </c>
      <c r="L150" s="11" t="e">
        <f>+VLOOKUP(A150,'2'!A:B,2)</f>
        <v>#N/A</v>
      </c>
      <c r="N150" s="11"/>
    </row>
    <row r="151" spans="1:14">
      <c r="A151" s="14" t="s">
        <v>920</v>
      </c>
      <c r="B151" s="15" t="s">
        <v>504</v>
      </c>
      <c r="C151" s="15">
        <v>0</v>
      </c>
      <c r="D151" s="15" t="s">
        <v>921</v>
      </c>
      <c r="E151" s="15">
        <v>0</v>
      </c>
      <c r="F151" s="15" t="s">
        <v>922</v>
      </c>
      <c r="G151" s="15">
        <v>0</v>
      </c>
      <c r="H151" s="15" t="s">
        <v>923</v>
      </c>
      <c r="I151" s="15">
        <v>0</v>
      </c>
      <c r="J151" s="15" t="s">
        <v>923</v>
      </c>
      <c r="K151" s="6">
        <f t="shared" si="2"/>
        <v>15418500</v>
      </c>
      <c r="L151" s="11" t="e">
        <f>+VLOOKUP(A151,'2'!A:B,2)</f>
        <v>#N/A</v>
      </c>
      <c r="N151" s="11"/>
    </row>
    <row r="152" spans="1:14">
      <c r="A152" s="14" t="s">
        <v>924</v>
      </c>
      <c r="B152" s="15" t="s">
        <v>505</v>
      </c>
      <c r="C152" s="15">
        <v>0</v>
      </c>
      <c r="D152" s="15">
        <v>0</v>
      </c>
      <c r="E152" s="15">
        <v>0</v>
      </c>
      <c r="F152" s="15">
        <v>0</v>
      </c>
      <c r="G152" s="15">
        <v>0</v>
      </c>
      <c r="H152" s="15">
        <v>0</v>
      </c>
      <c r="I152" s="15">
        <v>0</v>
      </c>
      <c r="J152" s="15">
        <v>0</v>
      </c>
      <c r="K152" s="6">
        <f t="shared" si="2"/>
        <v>0</v>
      </c>
      <c r="L152" s="11" t="e">
        <f>+VLOOKUP(A152,'2'!A:B,2)</f>
        <v>#N/A</v>
      </c>
      <c r="N152" s="11"/>
    </row>
    <row r="153" spans="1:14">
      <c r="A153" s="14" t="s">
        <v>506</v>
      </c>
      <c r="B153" s="15" t="s">
        <v>507</v>
      </c>
      <c r="C153" s="15" t="s">
        <v>925</v>
      </c>
      <c r="D153" s="15" t="s">
        <v>925</v>
      </c>
      <c r="E153" s="15" t="s">
        <v>926</v>
      </c>
      <c r="F153" s="15" t="s">
        <v>926</v>
      </c>
      <c r="G153" s="15" t="s">
        <v>927</v>
      </c>
      <c r="H153" s="15" t="s">
        <v>927</v>
      </c>
      <c r="I153" s="15" t="s">
        <v>927</v>
      </c>
      <c r="J153" s="15" t="s">
        <v>927</v>
      </c>
      <c r="K153" s="6">
        <f t="shared" si="2"/>
        <v>0</v>
      </c>
      <c r="L153" s="11" t="str">
        <f>+VLOOKUP(A153,'2'!A:B,2)</f>
        <v xml:space="preserve">                                 </v>
      </c>
      <c r="N153" s="11"/>
    </row>
    <row r="154" spans="1:14">
      <c r="K154" s="6">
        <f t="shared" si="2"/>
        <v>0</v>
      </c>
      <c r="L154" s="11" t="e">
        <f>+VLOOKUP(A154,'2'!A:B,2)</f>
        <v>#N/A</v>
      </c>
      <c r="N154" s="11"/>
    </row>
    <row r="155" spans="1:14">
      <c r="K155" s="6">
        <f t="shared" si="2"/>
        <v>0</v>
      </c>
      <c r="L155" s="11" t="e">
        <f>+VLOOKUP(A155,'2'!A:B,2)</f>
        <v>#N/A</v>
      </c>
      <c r="N155" s="11"/>
    </row>
    <row r="156" spans="1:14">
      <c r="K156" s="6">
        <f t="shared" si="2"/>
        <v>0</v>
      </c>
      <c r="L156" s="11" t="e">
        <f>+VLOOKUP(A156,'2'!A:B,2)</f>
        <v>#N/A</v>
      </c>
      <c r="N156" s="11"/>
    </row>
    <row r="157" spans="1:14">
      <c r="A157" s="14"/>
      <c r="B157" s="15"/>
      <c r="C157" s="15"/>
      <c r="D157" s="15"/>
      <c r="E157" s="15"/>
      <c r="F157" s="15"/>
      <c r="G157" s="15"/>
      <c r="H157" s="15"/>
      <c r="I157" s="15"/>
      <c r="J157" s="15"/>
      <c r="K157" s="6">
        <f t="shared" si="2"/>
        <v>0</v>
      </c>
      <c r="L157" s="11" t="e">
        <f>+VLOOKUP(A157,'2'!A:B,2)</f>
        <v>#N/A</v>
      </c>
      <c r="N157" s="11"/>
    </row>
    <row r="158" spans="1:14">
      <c r="A158" s="14"/>
      <c r="B158" s="15"/>
      <c r="C158" s="15"/>
      <c r="D158" s="15"/>
      <c r="E158" s="15"/>
      <c r="F158" s="15"/>
      <c r="G158" s="15"/>
      <c r="H158" s="15"/>
      <c r="I158" s="15"/>
      <c r="J158" s="15"/>
      <c r="K158" s="6">
        <f t="shared" si="2"/>
        <v>0</v>
      </c>
      <c r="L158" s="11" t="e">
        <f>+VLOOKUP(A158,'2'!A:B,2)</f>
        <v>#N/A</v>
      </c>
      <c r="N158" s="11"/>
    </row>
    <row r="159" spans="1:14">
      <c r="A159" s="14"/>
      <c r="B159" s="15"/>
      <c r="C159" s="15"/>
      <c r="D159" s="15"/>
      <c r="E159" s="15"/>
      <c r="F159" s="15"/>
      <c r="G159" s="15"/>
      <c r="H159" s="15"/>
      <c r="I159" s="15"/>
      <c r="J159" s="15"/>
      <c r="K159" s="6">
        <f t="shared" si="2"/>
        <v>0</v>
      </c>
      <c r="L159" s="11" t="e">
        <f>+VLOOKUP(A159,'2'!A:B,2)</f>
        <v>#N/A</v>
      </c>
      <c r="N159" s="11"/>
    </row>
    <row r="160" spans="1:14">
      <c r="A160" s="14"/>
      <c r="B160" s="15"/>
      <c r="C160" s="15"/>
      <c r="D160" s="15"/>
      <c r="E160" s="15"/>
      <c r="F160" s="15"/>
      <c r="G160" s="15"/>
      <c r="H160" s="15"/>
      <c r="I160" s="15"/>
      <c r="J160" s="15"/>
      <c r="K160" s="6">
        <f t="shared" si="2"/>
        <v>0</v>
      </c>
      <c r="L160" s="11" t="e">
        <f>+VLOOKUP(A160,'2'!A:B,2)</f>
        <v>#N/A</v>
      </c>
      <c r="N160" s="11"/>
    </row>
    <row r="161" spans="1:14">
      <c r="A161" s="14"/>
      <c r="B161" s="15"/>
      <c r="C161" s="15"/>
      <c r="D161" s="15"/>
      <c r="E161" s="15"/>
      <c r="F161" s="15"/>
      <c r="G161" s="15"/>
      <c r="H161" s="15"/>
      <c r="I161" s="15"/>
      <c r="J161" s="15"/>
      <c r="K161" s="6">
        <f t="shared" si="2"/>
        <v>0</v>
      </c>
      <c r="L161" s="11" t="e">
        <f>+VLOOKUP(A161,'2'!A:B,2)</f>
        <v>#N/A</v>
      </c>
      <c r="N161" s="11"/>
    </row>
    <row r="162" spans="1:14">
      <c r="A162" s="14"/>
      <c r="B162" s="15"/>
      <c r="C162" s="15"/>
      <c r="D162" s="15"/>
      <c r="E162" s="15"/>
      <c r="F162" s="15"/>
      <c r="G162" s="15"/>
      <c r="H162" s="15"/>
      <c r="I162" s="15"/>
      <c r="J162" s="15"/>
      <c r="K162" s="6">
        <f t="shared" si="2"/>
        <v>0</v>
      </c>
      <c r="L162" s="11" t="e">
        <f>+VLOOKUP(A162,'2'!A:B,2)</f>
        <v>#N/A</v>
      </c>
      <c r="N162" s="11"/>
    </row>
    <row r="163" spans="1:14">
      <c r="A163" s="14"/>
      <c r="B163" s="15"/>
      <c r="C163" s="15"/>
      <c r="D163" s="15"/>
      <c r="E163" s="15"/>
      <c r="F163" s="15"/>
      <c r="G163" s="15"/>
      <c r="H163" s="15"/>
      <c r="I163" s="15"/>
      <c r="J163" s="15"/>
      <c r="K163" s="6">
        <f t="shared" si="2"/>
        <v>0</v>
      </c>
      <c r="L163" s="11" t="e">
        <f>+VLOOKUP(A163,'2'!A:B,2)</f>
        <v>#N/A</v>
      </c>
      <c r="N163" s="11"/>
    </row>
    <row r="164" spans="1:14">
      <c r="A164" s="14"/>
      <c r="B164" s="15"/>
      <c r="C164" s="15"/>
      <c r="D164" s="15"/>
      <c r="E164" s="15"/>
      <c r="F164" s="15"/>
      <c r="G164" s="15"/>
      <c r="H164" s="15"/>
      <c r="I164" s="15"/>
      <c r="J164" s="15"/>
      <c r="K164" s="6">
        <f t="shared" si="2"/>
        <v>0</v>
      </c>
      <c r="L164" s="11" t="e">
        <f>+VLOOKUP(A164,'2'!A:B,2)</f>
        <v>#N/A</v>
      </c>
      <c r="N164" s="11"/>
    </row>
    <row r="165" spans="1:14">
      <c r="A165" s="14"/>
      <c r="B165" s="15"/>
      <c r="C165" s="15"/>
      <c r="D165" s="15"/>
      <c r="E165" s="15"/>
      <c r="F165" s="15"/>
      <c r="G165" s="15"/>
      <c r="H165" s="15"/>
      <c r="I165" s="15"/>
      <c r="J165" s="15"/>
      <c r="K165" s="6">
        <f t="shared" si="2"/>
        <v>0</v>
      </c>
      <c r="L165" s="11" t="e">
        <f>+VLOOKUP(A165,'2'!A:B,2)</f>
        <v>#N/A</v>
      </c>
      <c r="N165" s="11"/>
    </row>
    <row r="166" spans="1:14">
      <c r="A166" s="14"/>
      <c r="B166" s="15"/>
      <c r="C166" s="15"/>
      <c r="D166" s="15"/>
      <c r="E166" s="15"/>
      <c r="F166" s="15"/>
      <c r="G166" s="15"/>
      <c r="H166" s="15"/>
      <c r="I166" s="15"/>
      <c r="J166" s="15"/>
      <c r="K166" s="6">
        <f t="shared" si="2"/>
        <v>0</v>
      </c>
      <c r="L166" s="11" t="e">
        <f>+VLOOKUP(A166,'2'!A:B,2)</f>
        <v>#N/A</v>
      </c>
      <c r="N166" s="11"/>
    </row>
    <row r="167" spans="1:14">
      <c r="A167" s="14"/>
      <c r="B167" s="15"/>
      <c r="C167" s="15"/>
      <c r="D167" s="15"/>
      <c r="E167" s="15"/>
      <c r="F167" s="15"/>
      <c r="G167" s="15"/>
      <c r="H167" s="15"/>
      <c r="I167" s="15"/>
      <c r="J167" s="15"/>
      <c r="K167" s="6">
        <f t="shared" si="2"/>
        <v>0</v>
      </c>
      <c r="L167" s="11" t="e">
        <f>+VLOOKUP(A167,'2'!A:B,2)</f>
        <v>#N/A</v>
      </c>
      <c r="N167" s="11"/>
    </row>
    <row r="168" spans="1:14">
      <c r="A168" s="14"/>
      <c r="B168" s="15"/>
      <c r="C168" s="15"/>
      <c r="D168" s="15"/>
      <c r="E168" s="15"/>
      <c r="F168" s="15"/>
      <c r="G168" s="15"/>
      <c r="H168" s="15"/>
      <c r="I168" s="15"/>
      <c r="J168" s="15"/>
      <c r="K168" s="6">
        <f t="shared" si="2"/>
        <v>0</v>
      </c>
      <c r="L168" s="11" t="e">
        <f>+VLOOKUP(A168,'2'!A:B,2)</f>
        <v>#N/A</v>
      </c>
      <c r="N168" s="11"/>
    </row>
    <row r="169" spans="1:14">
      <c r="A169" s="14"/>
      <c r="B169" s="15"/>
      <c r="C169" s="15"/>
      <c r="D169" s="15"/>
      <c r="E169" s="15"/>
      <c r="F169" s="15"/>
      <c r="G169" s="15"/>
      <c r="H169" s="15"/>
      <c r="I169" s="15"/>
      <c r="J169" s="15"/>
      <c r="K169" s="6">
        <f t="shared" si="2"/>
        <v>0</v>
      </c>
      <c r="L169" s="11" t="e">
        <f>+VLOOKUP(A169,'2'!A:B,2)</f>
        <v>#N/A</v>
      </c>
      <c r="N169" s="11"/>
    </row>
    <row r="170" spans="1:14">
      <c r="A170" s="14"/>
      <c r="B170" s="15"/>
      <c r="C170" s="15"/>
      <c r="D170" s="15"/>
      <c r="E170" s="15"/>
      <c r="F170" s="15"/>
      <c r="G170" s="15"/>
      <c r="H170" s="15"/>
      <c r="I170" s="15"/>
      <c r="J170" s="15"/>
      <c r="K170" s="6">
        <f t="shared" si="2"/>
        <v>0</v>
      </c>
      <c r="L170" s="11" t="e">
        <f>+VLOOKUP(A170,'2'!A:B,2)</f>
        <v>#N/A</v>
      </c>
      <c r="N170" s="11"/>
    </row>
    <row r="171" spans="1:14">
      <c r="A171" s="14"/>
      <c r="B171" s="15"/>
      <c r="C171" s="15"/>
      <c r="D171" s="15"/>
      <c r="E171" s="15"/>
      <c r="F171" s="15"/>
      <c r="G171" s="15"/>
      <c r="H171" s="15"/>
      <c r="I171" s="15"/>
      <c r="J171" s="15"/>
      <c r="K171" s="6">
        <f t="shared" si="2"/>
        <v>0</v>
      </c>
      <c r="L171" s="11" t="e">
        <f>+VLOOKUP(A171,'2'!A:B,2)</f>
        <v>#N/A</v>
      </c>
      <c r="N171" s="11"/>
    </row>
    <row r="172" spans="1:14">
      <c r="A172" s="14"/>
      <c r="B172" s="15"/>
      <c r="C172" s="15"/>
      <c r="D172" s="15"/>
      <c r="E172" s="15"/>
      <c r="F172" s="15"/>
      <c r="G172" s="15"/>
      <c r="H172" s="15"/>
      <c r="I172" s="15"/>
      <c r="J172" s="15"/>
      <c r="K172" s="6">
        <f t="shared" si="2"/>
        <v>0</v>
      </c>
      <c r="L172" s="11" t="e">
        <f>+VLOOKUP(A172,'2'!A:B,2)</f>
        <v>#N/A</v>
      </c>
      <c r="N172" s="11"/>
    </row>
    <row r="173" spans="1:14">
      <c r="A173" s="14"/>
      <c r="B173" s="15"/>
      <c r="C173" s="15"/>
      <c r="D173" s="15"/>
      <c r="E173" s="15"/>
      <c r="F173" s="15"/>
      <c r="G173" s="15"/>
      <c r="H173" s="15"/>
      <c r="I173" s="15"/>
      <c r="J173" s="15"/>
      <c r="K173" s="6">
        <f t="shared" si="2"/>
        <v>0</v>
      </c>
      <c r="L173" s="11" t="e">
        <f>+VLOOKUP(A173,'2'!A:B,2)</f>
        <v>#N/A</v>
      </c>
      <c r="N173" s="11"/>
    </row>
    <row r="174" spans="1:14">
      <c r="A174" s="14"/>
      <c r="B174" s="15"/>
      <c r="C174" s="15"/>
      <c r="D174" s="15"/>
      <c r="E174" s="15"/>
      <c r="F174" s="15"/>
      <c r="G174" s="15"/>
      <c r="H174" s="15"/>
      <c r="I174" s="15"/>
      <c r="J174" s="15"/>
      <c r="K174" s="6">
        <f t="shared" si="2"/>
        <v>0</v>
      </c>
      <c r="L174" s="11" t="e">
        <f>+VLOOKUP(A174,'2'!A:B,2)</f>
        <v>#N/A</v>
      </c>
      <c r="N174" s="11"/>
    </row>
    <row r="175" spans="1:14">
      <c r="A175" s="14"/>
      <c r="B175" s="15"/>
      <c r="C175" s="15"/>
      <c r="D175" s="15"/>
      <c r="E175" s="15"/>
      <c r="F175" s="15"/>
      <c r="G175" s="15"/>
      <c r="H175" s="15"/>
      <c r="I175" s="15"/>
      <c r="J175" s="15"/>
      <c r="K175" s="6">
        <f t="shared" si="2"/>
        <v>0</v>
      </c>
      <c r="L175" s="11" t="e">
        <f>+VLOOKUP(A175,'2'!A:B,2)</f>
        <v>#N/A</v>
      </c>
      <c r="N175" s="11"/>
    </row>
    <row r="176" spans="1:14">
      <c r="A176" s="14"/>
      <c r="B176" s="15"/>
      <c r="C176" s="15"/>
      <c r="D176" s="15"/>
      <c r="E176" s="15"/>
      <c r="F176" s="15"/>
      <c r="G176" s="15"/>
      <c r="H176" s="15"/>
      <c r="I176" s="15"/>
      <c r="J176" s="15"/>
      <c r="K176" s="6">
        <f t="shared" si="2"/>
        <v>0</v>
      </c>
      <c r="L176" s="11" t="e">
        <f>+VLOOKUP(A176,'2'!A:B,2)</f>
        <v>#N/A</v>
      </c>
      <c r="N176" s="11"/>
    </row>
    <row r="177" spans="1:14">
      <c r="A177" s="14"/>
      <c r="B177" s="15"/>
      <c r="C177" s="15"/>
      <c r="D177" s="15"/>
      <c r="E177" s="15"/>
      <c r="F177" s="15"/>
      <c r="G177" s="15"/>
      <c r="H177" s="15"/>
      <c r="I177" s="15"/>
      <c r="J177" s="15"/>
      <c r="K177" s="6">
        <f t="shared" si="2"/>
        <v>0</v>
      </c>
      <c r="L177" s="11" t="e">
        <f>+VLOOKUP(A177,'2'!A:B,2)</f>
        <v>#N/A</v>
      </c>
      <c r="N177" s="11"/>
    </row>
    <row r="178" spans="1:14">
      <c r="A178" s="14"/>
      <c r="B178" s="15"/>
      <c r="C178" s="15"/>
      <c r="D178" s="15"/>
      <c r="E178" s="15"/>
      <c r="F178" s="15"/>
      <c r="G178" s="15"/>
      <c r="H178" s="15"/>
      <c r="I178" s="15"/>
      <c r="J178" s="15"/>
      <c r="K178" s="6">
        <f t="shared" si="2"/>
        <v>0</v>
      </c>
      <c r="L178" s="11" t="e">
        <f>+VLOOKUP(A178,'2'!A:B,2)</f>
        <v>#N/A</v>
      </c>
      <c r="N178" s="11"/>
    </row>
    <row r="179" spans="1:14">
      <c r="A179" s="14"/>
      <c r="B179" s="15"/>
      <c r="C179" s="15"/>
      <c r="D179" s="15"/>
      <c r="E179" s="15"/>
      <c r="F179" s="15"/>
      <c r="G179" s="15"/>
      <c r="H179" s="15"/>
      <c r="I179" s="15"/>
      <c r="J179" s="15"/>
      <c r="K179" s="6">
        <f t="shared" si="2"/>
        <v>0</v>
      </c>
      <c r="L179" s="11" t="e">
        <f>+VLOOKUP(A179,'2'!A:B,2)</f>
        <v>#N/A</v>
      </c>
      <c r="N179" s="11"/>
    </row>
    <row r="180" spans="1:14">
      <c r="A180" s="14"/>
      <c r="B180" s="15"/>
      <c r="C180" s="15"/>
      <c r="D180" s="15"/>
      <c r="E180" s="15"/>
      <c r="F180" s="15"/>
      <c r="G180" s="15"/>
      <c r="H180" s="15"/>
      <c r="I180" s="15"/>
      <c r="J180" s="15"/>
      <c r="K180" s="6">
        <f t="shared" si="2"/>
        <v>0</v>
      </c>
      <c r="L180" s="11" t="e">
        <f>+VLOOKUP(A180,'2'!A:B,2)</f>
        <v>#N/A</v>
      </c>
      <c r="N180" s="11"/>
    </row>
    <row r="181" spans="1:14">
      <c r="A181" s="14"/>
      <c r="B181" s="15"/>
      <c r="C181" s="15"/>
      <c r="D181" s="15"/>
      <c r="E181" s="15"/>
      <c r="F181" s="15"/>
      <c r="G181" s="15"/>
      <c r="H181" s="15"/>
      <c r="I181" s="15"/>
      <c r="J181" s="15"/>
      <c r="K181" s="6">
        <f t="shared" si="2"/>
        <v>0</v>
      </c>
      <c r="L181" s="11" t="e">
        <f>+VLOOKUP(A181,'2'!A:B,2)</f>
        <v>#N/A</v>
      </c>
      <c r="N181" s="11"/>
    </row>
    <row r="182" spans="1:14">
      <c r="A182" s="14"/>
      <c r="B182" s="15"/>
      <c r="C182" s="15"/>
      <c r="D182" s="15"/>
      <c r="E182" s="15"/>
      <c r="F182" s="15"/>
      <c r="G182" s="15"/>
      <c r="H182" s="15"/>
      <c r="I182" s="15"/>
      <c r="J182" s="15"/>
      <c r="K182" s="6">
        <f t="shared" si="2"/>
        <v>0</v>
      </c>
      <c r="L182" s="11" t="e">
        <f>+VLOOKUP(A182,'2'!A:B,2)</f>
        <v>#N/A</v>
      </c>
      <c r="N182" s="11"/>
    </row>
    <row r="183" spans="1:14">
      <c r="A183" s="14"/>
      <c r="B183" s="15"/>
      <c r="C183" s="15"/>
      <c r="D183" s="15"/>
      <c r="E183" s="15"/>
      <c r="F183" s="15"/>
      <c r="G183" s="15"/>
      <c r="H183" s="15"/>
      <c r="I183" s="15"/>
      <c r="J183" s="15"/>
      <c r="K183" s="6">
        <f t="shared" si="2"/>
        <v>0</v>
      </c>
      <c r="L183" s="11" t="e">
        <f>+VLOOKUP(A183,'2'!A:B,2)</f>
        <v>#N/A</v>
      </c>
      <c r="N183" s="11"/>
    </row>
    <row r="184" spans="1:14">
      <c r="A184" s="14"/>
      <c r="B184" s="15"/>
      <c r="C184" s="15"/>
      <c r="D184" s="15"/>
      <c r="E184" s="15"/>
      <c r="F184" s="15"/>
      <c r="G184" s="15"/>
      <c r="H184" s="15"/>
      <c r="I184" s="15"/>
      <c r="J184" s="15"/>
      <c r="K184" s="6">
        <f t="shared" si="2"/>
        <v>0</v>
      </c>
      <c r="L184" s="11" t="e">
        <f>+VLOOKUP(A184,'2'!A:B,2)</f>
        <v>#N/A</v>
      </c>
      <c r="N184" s="11"/>
    </row>
    <row r="185" spans="1:14">
      <c r="A185" s="14"/>
      <c r="B185" s="15"/>
      <c r="C185" s="15"/>
      <c r="D185" s="15"/>
      <c r="E185" s="15"/>
      <c r="F185" s="15"/>
      <c r="G185" s="15"/>
      <c r="H185" s="15"/>
      <c r="I185" s="15"/>
      <c r="J185" s="15"/>
      <c r="K185" s="6">
        <f t="shared" si="2"/>
        <v>0</v>
      </c>
      <c r="L185" s="11" t="e">
        <f>+VLOOKUP(A185,'2'!A:B,2)</f>
        <v>#N/A</v>
      </c>
      <c r="N185" s="11"/>
    </row>
    <row r="186" spans="1:14">
      <c r="A186" s="14"/>
      <c r="B186" s="15"/>
      <c r="C186" s="15"/>
      <c r="D186" s="15"/>
      <c r="E186" s="15"/>
      <c r="F186" s="15"/>
      <c r="G186" s="15"/>
      <c r="H186" s="15"/>
      <c r="I186" s="15"/>
      <c r="J186" s="15"/>
      <c r="K186" s="6">
        <f t="shared" si="2"/>
        <v>0</v>
      </c>
      <c r="L186" s="11" t="e">
        <f>+VLOOKUP(A186,'2'!A:B,2)</f>
        <v>#N/A</v>
      </c>
      <c r="N186" s="11"/>
    </row>
    <row r="187" spans="1:14">
      <c r="A187" s="14"/>
      <c r="B187" s="15"/>
      <c r="C187" s="15"/>
      <c r="D187" s="15"/>
      <c r="E187" s="15"/>
      <c r="F187" s="15"/>
      <c r="G187" s="15"/>
      <c r="H187" s="15"/>
      <c r="I187" s="15"/>
      <c r="J187" s="15"/>
      <c r="K187" s="6">
        <f t="shared" si="2"/>
        <v>0</v>
      </c>
      <c r="L187" s="11" t="e">
        <f>+VLOOKUP(A187,'2'!A:B,2)</f>
        <v>#N/A</v>
      </c>
      <c r="N187" s="11"/>
    </row>
    <row r="188" spans="1:14">
      <c r="A188" s="14"/>
      <c r="B188" s="15"/>
      <c r="C188" s="15"/>
      <c r="D188" s="15"/>
      <c r="E188" s="15"/>
      <c r="F188" s="15"/>
      <c r="G188" s="15"/>
      <c r="H188" s="15"/>
      <c r="I188" s="15"/>
      <c r="J188" s="15"/>
      <c r="K188" s="6">
        <f t="shared" si="2"/>
        <v>0</v>
      </c>
      <c r="L188" s="11" t="e">
        <f>+VLOOKUP(A188,'2'!A:B,2)</f>
        <v>#N/A</v>
      </c>
      <c r="N188" s="11"/>
    </row>
    <row r="189" spans="1:14">
      <c r="A189" s="14"/>
      <c r="B189" s="15"/>
      <c r="C189" s="15"/>
      <c r="D189" s="15"/>
      <c r="E189" s="15"/>
      <c r="F189" s="15"/>
      <c r="G189" s="15"/>
      <c r="H189" s="15"/>
      <c r="I189" s="15"/>
      <c r="J189" s="15"/>
      <c r="K189" s="6">
        <f t="shared" si="2"/>
        <v>0</v>
      </c>
      <c r="L189" s="11" t="e">
        <f>+VLOOKUP(A189,'2'!A:B,2)</f>
        <v>#N/A</v>
      </c>
      <c r="N189" s="11"/>
    </row>
    <row r="190" spans="1:14">
      <c r="A190" s="14"/>
      <c r="B190" s="15"/>
      <c r="C190" s="15"/>
      <c r="D190" s="15"/>
      <c r="E190" s="15"/>
      <c r="F190" s="15"/>
      <c r="G190" s="15"/>
      <c r="H190" s="15"/>
      <c r="I190" s="15"/>
      <c r="J190" s="15"/>
      <c r="K190" s="6">
        <f t="shared" si="2"/>
        <v>0</v>
      </c>
      <c r="L190" s="11" t="e">
        <f>+VLOOKUP(A190,'2'!A:B,2)</f>
        <v>#N/A</v>
      </c>
      <c r="N190" s="11"/>
    </row>
    <row r="191" spans="1:14">
      <c r="A191" s="14"/>
      <c r="B191" s="15"/>
      <c r="C191" s="15"/>
      <c r="D191" s="15"/>
      <c r="E191" s="15"/>
      <c r="F191" s="15"/>
      <c r="G191" s="15"/>
      <c r="H191" s="15"/>
      <c r="I191" s="15"/>
      <c r="J191" s="15"/>
      <c r="K191" s="6">
        <f t="shared" si="2"/>
        <v>0</v>
      </c>
      <c r="L191" s="11" t="e">
        <f>+VLOOKUP(A191,'2'!A:B,2)</f>
        <v>#N/A</v>
      </c>
      <c r="N191" s="11"/>
    </row>
    <row r="192" spans="1:14">
      <c r="A192" s="14"/>
      <c r="B192" s="15"/>
      <c r="C192" s="15"/>
      <c r="D192" s="15"/>
      <c r="E192" s="15"/>
      <c r="F192" s="15"/>
      <c r="G192" s="15"/>
      <c r="H192" s="15"/>
      <c r="I192" s="15"/>
      <c r="J192" s="15"/>
      <c r="K192" s="6">
        <f t="shared" si="2"/>
        <v>0</v>
      </c>
      <c r="L192" s="11" t="e">
        <f>+VLOOKUP(A192,'2'!A:B,2)</f>
        <v>#N/A</v>
      </c>
      <c r="N192" s="11"/>
    </row>
    <row r="193" spans="1:14">
      <c r="A193" s="14"/>
      <c r="B193" s="15"/>
      <c r="C193" s="15"/>
      <c r="D193" s="15"/>
      <c r="E193" s="15"/>
      <c r="F193" s="15"/>
      <c r="G193" s="15"/>
      <c r="H193" s="15"/>
      <c r="I193" s="15"/>
      <c r="J193" s="15"/>
      <c r="K193" s="6">
        <f t="shared" si="2"/>
        <v>0</v>
      </c>
      <c r="L193" s="11" t="e">
        <f>+VLOOKUP(A193,'2'!A:B,2)</f>
        <v>#N/A</v>
      </c>
      <c r="N193" s="11"/>
    </row>
    <row r="194" spans="1:14">
      <c r="A194" s="14"/>
      <c r="B194" s="15"/>
      <c r="C194" s="15"/>
      <c r="D194" s="15"/>
      <c r="E194" s="15"/>
      <c r="F194" s="15"/>
      <c r="G194" s="15"/>
      <c r="H194" s="15"/>
      <c r="I194" s="15"/>
      <c r="J194" s="15"/>
      <c r="K194" s="6">
        <f t="shared" si="2"/>
        <v>0</v>
      </c>
      <c r="L194" s="11" t="e">
        <f>+VLOOKUP(A194,'2'!A:B,2)</f>
        <v>#N/A</v>
      </c>
      <c r="N194" s="11"/>
    </row>
    <row r="195" spans="1:14">
      <c r="A195" s="14"/>
      <c r="B195" s="15"/>
      <c r="C195" s="15"/>
      <c r="D195" s="15"/>
      <c r="E195" s="15"/>
      <c r="F195" s="15"/>
      <c r="G195" s="15"/>
      <c r="H195" s="15"/>
      <c r="I195" s="15"/>
      <c r="J195" s="15"/>
      <c r="K195" s="6">
        <f t="shared" ref="K195:K258" si="3">+J195-I195</f>
        <v>0</v>
      </c>
      <c r="L195" s="11" t="e">
        <f>+VLOOKUP(A195,'2'!A:B,2)</f>
        <v>#N/A</v>
      </c>
      <c r="N195" s="11"/>
    </row>
    <row r="196" spans="1:14">
      <c r="A196" s="14"/>
      <c r="B196" s="15"/>
      <c r="C196" s="15"/>
      <c r="D196" s="15"/>
      <c r="E196" s="15"/>
      <c r="F196" s="15"/>
      <c r="G196" s="15"/>
      <c r="H196" s="15"/>
      <c r="I196" s="15"/>
      <c r="J196" s="15"/>
      <c r="K196" s="6">
        <f t="shared" si="3"/>
        <v>0</v>
      </c>
      <c r="L196" s="11" t="e">
        <f>+VLOOKUP(A196,'2'!A:B,2)</f>
        <v>#N/A</v>
      </c>
      <c r="N196" s="11"/>
    </row>
    <row r="197" spans="1:14">
      <c r="A197" s="14"/>
      <c r="B197" s="15"/>
      <c r="C197" s="15"/>
      <c r="D197" s="15"/>
      <c r="E197" s="15"/>
      <c r="F197" s="15"/>
      <c r="G197" s="15"/>
      <c r="H197" s="15"/>
      <c r="I197" s="15"/>
      <c r="J197" s="15"/>
      <c r="K197" s="6">
        <f t="shared" si="3"/>
        <v>0</v>
      </c>
      <c r="L197" s="11" t="e">
        <f>+VLOOKUP(A197,'2'!A:B,2)</f>
        <v>#N/A</v>
      </c>
      <c r="N197" s="11"/>
    </row>
    <row r="198" spans="1:14">
      <c r="A198" s="14"/>
      <c r="B198" s="15"/>
      <c r="C198" s="15"/>
      <c r="D198" s="15"/>
      <c r="E198" s="15"/>
      <c r="F198" s="15"/>
      <c r="G198" s="15"/>
      <c r="H198" s="15"/>
      <c r="I198" s="15"/>
      <c r="J198" s="15"/>
      <c r="K198" s="6">
        <f t="shared" si="3"/>
        <v>0</v>
      </c>
      <c r="L198" s="11" t="e">
        <f>+VLOOKUP(A198,'2'!A:B,2)</f>
        <v>#N/A</v>
      </c>
      <c r="N198" s="11"/>
    </row>
    <row r="199" spans="1:14">
      <c r="A199" s="14"/>
      <c r="B199" s="15"/>
      <c r="C199" s="15"/>
      <c r="D199" s="15"/>
      <c r="E199" s="15"/>
      <c r="F199" s="15"/>
      <c r="G199" s="15"/>
      <c r="H199" s="15"/>
      <c r="I199" s="15"/>
      <c r="J199" s="15"/>
      <c r="K199" s="6">
        <f t="shared" si="3"/>
        <v>0</v>
      </c>
      <c r="L199" s="11" t="e">
        <f>+VLOOKUP(A199,'2'!A:B,2)</f>
        <v>#N/A</v>
      </c>
      <c r="N199" s="11"/>
    </row>
    <row r="200" spans="1:14">
      <c r="A200" s="14"/>
      <c r="B200" s="15"/>
      <c r="C200" s="15"/>
      <c r="D200" s="15"/>
      <c r="E200" s="15"/>
      <c r="F200" s="15"/>
      <c r="G200" s="15"/>
      <c r="H200" s="15"/>
      <c r="I200" s="15"/>
      <c r="J200" s="15"/>
      <c r="K200" s="6">
        <f t="shared" si="3"/>
        <v>0</v>
      </c>
      <c r="L200" s="11" t="e">
        <f>+VLOOKUP(A200,'2'!A:B,2)</f>
        <v>#N/A</v>
      </c>
      <c r="N200" s="11"/>
    </row>
    <row r="201" spans="1:14">
      <c r="A201" s="14"/>
      <c r="B201" s="15"/>
      <c r="C201" s="15"/>
      <c r="D201" s="15"/>
      <c r="E201" s="15"/>
      <c r="F201" s="15"/>
      <c r="G201" s="15"/>
      <c r="H201" s="15"/>
      <c r="I201" s="15"/>
      <c r="J201" s="15"/>
      <c r="K201" s="6">
        <f t="shared" si="3"/>
        <v>0</v>
      </c>
      <c r="L201" s="11" t="e">
        <f>+VLOOKUP(A201,'2'!A:B,2)</f>
        <v>#N/A</v>
      </c>
      <c r="N201" s="11"/>
    </row>
    <row r="202" spans="1:14">
      <c r="A202" s="14"/>
      <c r="B202" s="15"/>
      <c r="C202" s="15"/>
      <c r="D202" s="15"/>
      <c r="E202" s="15"/>
      <c r="F202" s="15"/>
      <c r="G202" s="15"/>
      <c r="H202" s="15"/>
      <c r="I202" s="15"/>
      <c r="J202" s="15"/>
      <c r="K202" s="6">
        <f t="shared" si="3"/>
        <v>0</v>
      </c>
      <c r="L202" s="11" t="e">
        <f>+VLOOKUP(A202,'2'!A:B,2)</f>
        <v>#N/A</v>
      </c>
      <c r="N202" s="11"/>
    </row>
    <row r="203" spans="1:14">
      <c r="A203" s="14"/>
      <c r="B203" s="15"/>
      <c r="C203" s="15"/>
      <c r="D203" s="15"/>
      <c r="E203" s="15"/>
      <c r="F203" s="15"/>
      <c r="G203" s="15"/>
      <c r="H203" s="15"/>
      <c r="I203" s="15"/>
      <c r="J203" s="15"/>
      <c r="K203" s="6">
        <f t="shared" si="3"/>
        <v>0</v>
      </c>
      <c r="L203" s="11" t="e">
        <f>+VLOOKUP(A203,'2'!A:B,2)</f>
        <v>#N/A</v>
      </c>
      <c r="N203" s="11"/>
    </row>
    <row r="204" spans="1:14">
      <c r="A204" s="14"/>
      <c r="B204" s="15"/>
      <c r="C204" s="15"/>
      <c r="D204" s="15"/>
      <c r="E204" s="15"/>
      <c r="F204" s="15"/>
      <c r="G204" s="15"/>
      <c r="H204" s="15"/>
      <c r="I204" s="15"/>
      <c r="J204" s="15"/>
      <c r="K204" s="6">
        <f t="shared" si="3"/>
        <v>0</v>
      </c>
      <c r="L204" s="11" t="e">
        <f>+VLOOKUP(A204,'2'!A:B,2)</f>
        <v>#N/A</v>
      </c>
      <c r="N204" s="11"/>
    </row>
    <row r="205" spans="1:14">
      <c r="A205" s="14"/>
      <c r="B205" s="15"/>
      <c r="C205" s="15"/>
      <c r="D205" s="15"/>
      <c r="E205" s="15"/>
      <c r="F205" s="15"/>
      <c r="G205" s="15"/>
      <c r="H205" s="15"/>
      <c r="I205" s="15"/>
      <c r="J205" s="15"/>
      <c r="K205" s="6">
        <f t="shared" si="3"/>
        <v>0</v>
      </c>
      <c r="L205" s="11" t="e">
        <f>+VLOOKUP(A205,'2'!A:B,2)</f>
        <v>#N/A</v>
      </c>
      <c r="N205" s="11"/>
    </row>
    <row r="206" spans="1:14">
      <c r="A206" s="14"/>
      <c r="B206" s="15"/>
      <c r="C206" s="15"/>
      <c r="D206" s="15"/>
      <c r="E206" s="15"/>
      <c r="F206" s="15"/>
      <c r="G206" s="15"/>
      <c r="H206" s="15"/>
      <c r="I206" s="15"/>
      <c r="J206" s="15"/>
      <c r="K206" s="6">
        <f t="shared" si="3"/>
        <v>0</v>
      </c>
      <c r="L206" s="11" t="e">
        <f>+VLOOKUP(A206,'2'!A:B,2)</f>
        <v>#N/A</v>
      </c>
      <c r="N206" s="11"/>
    </row>
    <row r="207" spans="1:14">
      <c r="A207" s="14"/>
      <c r="B207" s="15"/>
      <c r="C207" s="15"/>
      <c r="D207" s="15"/>
      <c r="E207" s="15"/>
      <c r="F207" s="15"/>
      <c r="G207" s="15"/>
      <c r="H207" s="15"/>
      <c r="I207" s="15"/>
      <c r="J207" s="15"/>
      <c r="K207" s="6">
        <f t="shared" si="3"/>
        <v>0</v>
      </c>
      <c r="L207" s="11" t="e">
        <f>+VLOOKUP(A207,'2'!A:B,2)</f>
        <v>#N/A</v>
      </c>
      <c r="N207" s="11"/>
    </row>
    <row r="208" spans="1:14">
      <c r="A208" s="14"/>
      <c r="B208" s="15"/>
      <c r="C208" s="15"/>
      <c r="D208" s="15"/>
      <c r="E208" s="15"/>
      <c r="F208" s="15"/>
      <c r="G208" s="15"/>
      <c r="H208" s="15"/>
      <c r="I208" s="15"/>
      <c r="J208" s="15"/>
      <c r="K208" s="6">
        <f t="shared" si="3"/>
        <v>0</v>
      </c>
      <c r="L208" s="11" t="e">
        <f>+VLOOKUP(A208,'2'!A:B,2)</f>
        <v>#N/A</v>
      </c>
      <c r="N208" s="11"/>
    </row>
    <row r="209" spans="1:14">
      <c r="A209" s="14"/>
      <c r="B209" s="15"/>
      <c r="C209" s="15"/>
      <c r="D209" s="15"/>
      <c r="E209" s="15"/>
      <c r="F209" s="15"/>
      <c r="G209" s="15"/>
      <c r="H209" s="15"/>
      <c r="I209" s="15"/>
      <c r="J209" s="15"/>
      <c r="K209" s="6">
        <f t="shared" si="3"/>
        <v>0</v>
      </c>
      <c r="L209" s="11" t="e">
        <f>+VLOOKUP(A209,'2'!A:B,2)</f>
        <v>#N/A</v>
      </c>
      <c r="N209" s="11"/>
    </row>
    <row r="210" spans="1:14">
      <c r="A210" s="14"/>
      <c r="B210" s="15"/>
      <c r="C210" s="15"/>
      <c r="D210" s="15"/>
      <c r="E210" s="15"/>
      <c r="F210" s="15"/>
      <c r="G210" s="15"/>
      <c r="H210" s="15"/>
      <c r="I210" s="15"/>
      <c r="J210" s="15"/>
      <c r="K210" s="6">
        <f t="shared" si="3"/>
        <v>0</v>
      </c>
      <c r="L210" s="11" t="e">
        <f>+VLOOKUP(A210,'2'!A:B,2)</f>
        <v>#N/A</v>
      </c>
      <c r="N210" s="11"/>
    </row>
    <row r="211" spans="1:14">
      <c r="A211" s="14"/>
      <c r="B211" s="15"/>
      <c r="C211" s="15"/>
      <c r="D211" s="15"/>
      <c r="E211" s="15"/>
      <c r="F211" s="15"/>
      <c r="G211" s="15"/>
      <c r="H211" s="15"/>
      <c r="I211" s="15"/>
      <c r="J211" s="15"/>
      <c r="K211" s="6">
        <f t="shared" si="3"/>
        <v>0</v>
      </c>
      <c r="L211" s="11" t="e">
        <f>+VLOOKUP(A211,'2'!A:B,2)</f>
        <v>#N/A</v>
      </c>
      <c r="N211" s="11"/>
    </row>
    <row r="212" spans="1:14">
      <c r="A212" s="14"/>
      <c r="B212" s="15"/>
      <c r="C212" s="15"/>
      <c r="D212" s="15"/>
      <c r="E212" s="15"/>
      <c r="F212" s="15"/>
      <c r="G212" s="15"/>
      <c r="H212" s="15"/>
      <c r="I212" s="15"/>
      <c r="J212" s="15"/>
      <c r="K212" s="6">
        <f t="shared" si="3"/>
        <v>0</v>
      </c>
      <c r="L212" s="11" t="e">
        <f>+VLOOKUP(A212,'2'!A:B,2)</f>
        <v>#N/A</v>
      </c>
      <c r="N212" s="11"/>
    </row>
    <row r="213" spans="1:14">
      <c r="A213" s="14"/>
      <c r="B213" s="15"/>
      <c r="C213" s="15"/>
      <c r="D213" s="15"/>
      <c r="E213" s="15"/>
      <c r="F213" s="15"/>
      <c r="G213" s="15"/>
      <c r="H213" s="15"/>
      <c r="I213" s="15"/>
      <c r="J213" s="15"/>
      <c r="K213" s="6">
        <f t="shared" si="3"/>
        <v>0</v>
      </c>
      <c r="L213" s="11" t="e">
        <f>+VLOOKUP(A213,'2'!A:B,2)</f>
        <v>#N/A</v>
      </c>
      <c r="N213" s="11"/>
    </row>
    <row r="214" spans="1:14">
      <c r="A214" s="14"/>
      <c r="B214" s="15"/>
      <c r="C214" s="15"/>
      <c r="D214" s="15"/>
      <c r="E214" s="15"/>
      <c r="F214" s="15"/>
      <c r="G214" s="15"/>
      <c r="H214" s="15"/>
      <c r="I214" s="15"/>
      <c r="J214" s="15"/>
      <c r="K214" s="6">
        <f t="shared" si="3"/>
        <v>0</v>
      </c>
      <c r="L214" s="11" t="e">
        <f>+VLOOKUP(A214,'2'!A:B,2)</f>
        <v>#N/A</v>
      </c>
      <c r="N214" s="11"/>
    </row>
    <row r="215" spans="1:14">
      <c r="A215" s="14"/>
      <c r="B215" s="15"/>
      <c r="C215" s="15"/>
      <c r="D215" s="15"/>
      <c r="E215" s="15"/>
      <c r="F215" s="15"/>
      <c r="G215" s="15"/>
      <c r="H215" s="15"/>
      <c r="I215" s="15"/>
      <c r="J215" s="15"/>
      <c r="K215" s="6">
        <f t="shared" si="3"/>
        <v>0</v>
      </c>
      <c r="L215" s="11" t="e">
        <f>+VLOOKUP(A215,'2'!A:B,2)</f>
        <v>#N/A</v>
      </c>
      <c r="N215" s="11"/>
    </row>
    <row r="216" spans="1:14">
      <c r="A216" s="14"/>
      <c r="B216" s="15"/>
      <c r="C216" s="15"/>
      <c r="D216" s="15"/>
      <c r="E216" s="15"/>
      <c r="F216" s="15"/>
      <c r="G216" s="15"/>
      <c r="H216" s="15"/>
      <c r="I216" s="15"/>
      <c r="J216" s="15"/>
      <c r="K216" s="6">
        <f t="shared" si="3"/>
        <v>0</v>
      </c>
      <c r="L216" s="11" t="e">
        <f>+VLOOKUP(A216,'2'!A:B,2)</f>
        <v>#N/A</v>
      </c>
      <c r="N216" s="11"/>
    </row>
    <row r="217" spans="1:14">
      <c r="A217" s="14"/>
      <c r="B217" s="15"/>
      <c r="C217" s="15"/>
      <c r="D217" s="15"/>
      <c r="E217" s="15"/>
      <c r="F217" s="15"/>
      <c r="G217" s="15"/>
      <c r="H217" s="15"/>
      <c r="I217" s="15"/>
      <c r="J217" s="15"/>
      <c r="K217" s="6">
        <f t="shared" si="3"/>
        <v>0</v>
      </c>
      <c r="L217" s="11" t="e">
        <f>+VLOOKUP(A217,'2'!A:B,2)</f>
        <v>#N/A</v>
      </c>
      <c r="N217" s="11"/>
    </row>
    <row r="218" spans="1:14">
      <c r="A218" s="14"/>
      <c r="B218" s="15"/>
      <c r="C218" s="15"/>
      <c r="D218" s="15"/>
      <c r="E218" s="15"/>
      <c r="F218" s="15"/>
      <c r="G218" s="15"/>
      <c r="H218" s="15"/>
      <c r="I218" s="15"/>
      <c r="J218" s="15"/>
      <c r="K218" s="6">
        <f t="shared" si="3"/>
        <v>0</v>
      </c>
      <c r="L218" s="11" t="e">
        <f>+VLOOKUP(A218,'2'!A:B,2)</f>
        <v>#N/A</v>
      </c>
      <c r="N218" s="11"/>
    </row>
    <row r="219" spans="1:14">
      <c r="A219" s="14"/>
      <c r="B219" s="15"/>
      <c r="C219" s="15"/>
      <c r="D219" s="15"/>
      <c r="E219" s="15"/>
      <c r="F219" s="15"/>
      <c r="G219" s="15"/>
      <c r="H219" s="15"/>
      <c r="I219" s="15"/>
      <c r="J219" s="15"/>
      <c r="K219" s="6">
        <f t="shared" si="3"/>
        <v>0</v>
      </c>
      <c r="L219" s="11" t="e">
        <f>+VLOOKUP(A219,'2'!A:B,2)</f>
        <v>#N/A</v>
      </c>
      <c r="N219" s="11"/>
    </row>
    <row r="220" spans="1:14">
      <c r="A220" s="14"/>
      <c r="B220" s="15"/>
      <c r="C220" s="15"/>
      <c r="D220" s="15"/>
      <c r="E220" s="15"/>
      <c r="F220" s="15"/>
      <c r="G220" s="15"/>
      <c r="H220" s="15"/>
      <c r="I220" s="15"/>
      <c r="J220" s="15"/>
      <c r="K220" s="6">
        <f t="shared" si="3"/>
        <v>0</v>
      </c>
      <c r="L220" s="11" t="e">
        <f>+VLOOKUP(A220,'2'!A:B,2)</f>
        <v>#N/A</v>
      </c>
      <c r="N220" s="11"/>
    </row>
    <row r="221" spans="1:14">
      <c r="A221" s="14"/>
      <c r="B221" s="15"/>
      <c r="C221" s="15"/>
      <c r="D221" s="15"/>
      <c r="E221" s="15"/>
      <c r="F221" s="15"/>
      <c r="G221" s="15"/>
      <c r="H221" s="15"/>
      <c r="I221" s="15"/>
      <c r="J221" s="15"/>
      <c r="K221" s="6">
        <f t="shared" si="3"/>
        <v>0</v>
      </c>
      <c r="L221" s="11" t="e">
        <f>+VLOOKUP(A221,'2'!A:B,2)</f>
        <v>#N/A</v>
      </c>
      <c r="N221" s="11"/>
    </row>
    <row r="222" spans="1:14">
      <c r="A222" s="14"/>
      <c r="B222" s="15"/>
      <c r="C222" s="15"/>
      <c r="D222" s="15"/>
      <c r="E222" s="15"/>
      <c r="F222" s="15"/>
      <c r="G222" s="15"/>
      <c r="H222" s="15"/>
      <c r="I222" s="15"/>
      <c r="J222" s="15"/>
      <c r="K222" s="6">
        <f t="shared" si="3"/>
        <v>0</v>
      </c>
      <c r="L222" s="11" t="e">
        <f>+VLOOKUP(A222,'2'!A:B,2)</f>
        <v>#N/A</v>
      </c>
      <c r="N222" s="11"/>
    </row>
    <row r="223" spans="1:14">
      <c r="A223" s="14"/>
      <c r="B223" s="15"/>
      <c r="C223" s="15"/>
      <c r="D223" s="15"/>
      <c r="E223" s="15"/>
      <c r="F223" s="15"/>
      <c r="G223" s="15"/>
      <c r="H223" s="15"/>
      <c r="I223" s="15"/>
      <c r="J223" s="15"/>
      <c r="K223" s="6">
        <f t="shared" si="3"/>
        <v>0</v>
      </c>
      <c r="L223" s="11" t="e">
        <f>+VLOOKUP(A223,'2'!A:B,2)</f>
        <v>#N/A</v>
      </c>
      <c r="N223" s="11"/>
    </row>
    <row r="224" spans="1:14">
      <c r="A224" s="14"/>
      <c r="B224" s="15"/>
      <c r="C224" s="15"/>
      <c r="D224" s="15"/>
      <c r="E224" s="15"/>
      <c r="F224" s="15"/>
      <c r="G224" s="15"/>
      <c r="H224" s="15"/>
      <c r="I224" s="15"/>
      <c r="J224" s="15"/>
      <c r="K224" s="6">
        <f t="shared" si="3"/>
        <v>0</v>
      </c>
      <c r="L224" s="11" t="e">
        <f>+VLOOKUP(A224,'2'!A:B,2)</f>
        <v>#N/A</v>
      </c>
      <c r="N224" s="11"/>
    </row>
    <row r="225" spans="1:14">
      <c r="A225" s="14"/>
      <c r="B225" s="15"/>
      <c r="C225" s="15"/>
      <c r="D225" s="15"/>
      <c r="E225" s="15"/>
      <c r="F225" s="15"/>
      <c r="G225" s="15"/>
      <c r="H225" s="15"/>
      <c r="I225" s="15"/>
      <c r="J225" s="15"/>
      <c r="K225" s="6">
        <f t="shared" si="3"/>
        <v>0</v>
      </c>
      <c r="L225" s="11" t="e">
        <f>+VLOOKUP(A225,'2'!A:B,2)</f>
        <v>#N/A</v>
      </c>
      <c r="N225" s="11"/>
    </row>
    <row r="226" spans="1:14">
      <c r="A226" s="14"/>
      <c r="B226" s="15"/>
      <c r="C226" s="15"/>
      <c r="D226" s="15"/>
      <c r="E226" s="15"/>
      <c r="F226" s="15"/>
      <c r="G226" s="15"/>
      <c r="H226" s="15"/>
      <c r="I226" s="15"/>
      <c r="J226" s="15"/>
      <c r="K226" s="6">
        <f t="shared" si="3"/>
        <v>0</v>
      </c>
      <c r="L226" s="11" t="e">
        <f>+VLOOKUP(A226,'2'!A:B,2)</f>
        <v>#N/A</v>
      </c>
      <c r="N226" s="11"/>
    </row>
    <row r="227" spans="1:14">
      <c r="A227" s="14"/>
      <c r="B227" s="15"/>
      <c r="C227" s="15"/>
      <c r="D227" s="15"/>
      <c r="E227" s="15"/>
      <c r="F227" s="15"/>
      <c r="G227" s="15"/>
      <c r="H227" s="15"/>
      <c r="I227" s="15"/>
      <c r="J227" s="15"/>
      <c r="K227" s="6">
        <f t="shared" si="3"/>
        <v>0</v>
      </c>
      <c r="L227" s="11" t="e">
        <f>+VLOOKUP(A227,'2'!A:B,2)</f>
        <v>#N/A</v>
      </c>
      <c r="N227" s="11"/>
    </row>
    <row r="228" spans="1:14">
      <c r="A228" s="14"/>
      <c r="B228" s="15"/>
      <c r="C228" s="15"/>
      <c r="D228" s="15"/>
      <c r="E228" s="15"/>
      <c r="F228" s="15"/>
      <c r="G228" s="15"/>
      <c r="H228" s="15"/>
      <c r="I228" s="15"/>
      <c r="J228" s="15"/>
      <c r="K228" s="6">
        <f t="shared" si="3"/>
        <v>0</v>
      </c>
      <c r="L228" s="11" t="e">
        <f>+VLOOKUP(A228,'2'!A:B,2)</f>
        <v>#N/A</v>
      </c>
      <c r="N228" s="11"/>
    </row>
    <row r="229" spans="1:14">
      <c r="A229" s="14"/>
      <c r="B229" s="15"/>
      <c r="C229" s="15"/>
      <c r="D229" s="15"/>
      <c r="E229" s="15"/>
      <c r="F229" s="15"/>
      <c r="G229" s="15"/>
      <c r="H229" s="15"/>
      <c r="I229" s="15"/>
      <c r="J229" s="15"/>
      <c r="K229" s="6">
        <f t="shared" si="3"/>
        <v>0</v>
      </c>
      <c r="L229" s="11" t="e">
        <f>+VLOOKUP(A229,'2'!A:B,2)</f>
        <v>#N/A</v>
      </c>
      <c r="N229" s="11"/>
    </row>
    <row r="230" spans="1:14">
      <c r="A230" s="14"/>
      <c r="B230" s="15"/>
      <c r="C230" s="15"/>
      <c r="D230" s="15"/>
      <c r="E230" s="15"/>
      <c r="F230" s="15"/>
      <c r="G230" s="15"/>
      <c r="H230" s="15"/>
      <c r="I230" s="15"/>
      <c r="J230" s="15"/>
      <c r="K230" s="6">
        <f t="shared" si="3"/>
        <v>0</v>
      </c>
      <c r="L230" s="11" t="e">
        <f>+VLOOKUP(A230,'2'!A:B,2)</f>
        <v>#N/A</v>
      </c>
      <c r="N230" s="11"/>
    </row>
    <row r="231" spans="1:14">
      <c r="A231" s="14"/>
      <c r="B231" s="15"/>
      <c r="C231" s="15"/>
      <c r="D231" s="15"/>
      <c r="E231" s="15"/>
      <c r="F231" s="15"/>
      <c r="G231" s="15"/>
      <c r="H231" s="15"/>
      <c r="I231" s="15"/>
      <c r="J231" s="15"/>
      <c r="K231" s="6">
        <f t="shared" si="3"/>
        <v>0</v>
      </c>
      <c r="L231" s="11" t="e">
        <f>+VLOOKUP(A231,'2'!A:B,2)</f>
        <v>#N/A</v>
      </c>
      <c r="N231" s="11"/>
    </row>
    <row r="232" spans="1:14">
      <c r="A232" s="14"/>
      <c r="B232" s="15"/>
      <c r="C232" s="15"/>
      <c r="D232" s="15"/>
      <c r="E232" s="15"/>
      <c r="F232" s="15"/>
      <c r="G232" s="15"/>
      <c r="H232" s="15"/>
      <c r="I232" s="15"/>
      <c r="J232" s="15"/>
      <c r="K232" s="6">
        <f t="shared" si="3"/>
        <v>0</v>
      </c>
      <c r="L232" s="11" t="e">
        <f>+VLOOKUP(A232,'2'!A:B,2)</f>
        <v>#N/A</v>
      </c>
      <c r="N232" s="11"/>
    </row>
    <row r="233" spans="1:14">
      <c r="A233" s="14"/>
      <c r="B233" s="15"/>
      <c r="C233" s="15"/>
      <c r="D233" s="15"/>
      <c r="E233" s="15"/>
      <c r="F233" s="15"/>
      <c r="G233" s="15"/>
      <c r="H233" s="15"/>
      <c r="I233" s="15"/>
      <c r="J233" s="15"/>
      <c r="K233" s="6">
        <f t="shared" si="3"/>
        <v>0</v>
      </c>
      <c r="L233" s="11" t="e">
        <f>+VLOOKUP(A233,'2'!A:B,2)</f>
        <v>#N/A</v>
      </c>
      <c r="N233" s="11"/>
    </row>
    <row r="234" spans="1:14">
      <c r="A234" s="14"/>
      <c r="B234" s="15"/>
      <c r="C234" s="15"/>
      <c r="D234" s="15"/>
      <c r="E234" s="15"/>
      <c r="F234" s="15"/>
      <c r="G234" s="15"/>
      <c r="H234" s="15"/>
      <c r="I234" s="15"/>
      <c r="J234" s="15"/>
      <c r="K234" s="6">
        <f t="shared" si="3"/>
        <v>0</v>
      </c>
      <c r="L234" s="11" t="e">
        <f>+VLOOKUP(A234,'2'!A:B,2)</f>
        <v>#N/A</v>
      </c>
      <c r="N234" s="11"/>
    </row>
    <row r="235" spans="1:14">
      <c r="A235" s="14"/>
      <c r="B235" s="15"/>
      <c r="C235" s="15"/>
      <c r="D235" s="15"/>
      <c r="E235" s="15"/>
      <c r="F235" s="15"/>
      <c r="G235" s="15"/>
      <c r="H235" s="15"/>
      <c r="I235" s="15"/>
      <c r="J235" s="15"/>
      <c r="K235" s="6">
        <f t="shared" si="3"/>
        <v>0</v>
      </c>
      <c r="L235" s="11" t="e">
        <f>+VLOOKUP(A235,'2'!A:B,2)</f>
        <v>#N/A</v>
      </c>
      <c r="N235" s="11"/>
    </row>
    <row r="236" spans="1:14">
      <c r="A236" s="14"/>
      <c r="B236" s="15"/>
      <c r="C236" s="15"/>
      <c r="D236" s="15"/>
      <c r="E236" s="15"/>
      <c r="F236" s="15"/>
      <c r="G236" s="15"/>
      <c r="H236" s="15"/>
      <c r="I236" s="15"/>
      <c r="J236" s="15"/>
      <c r="K236" s="6">
        <f t="shared" si="3"/>
        <v>0</v>
      </c>
      <c r="L236" s="11" t="e">
        <f>+VLOOKUP(A236,'2'!A:B,2)</f>
        <v>#N/A</v>
      </c>
      <c r="N236" s="11"/>
    </row>
    <row r="237" spans="1:14">
      <c r="A237" s="14"/>
      <c r="B237" s="15"/>
      <c r="C237" s="15"/>
      <c r="D237" s="15"/>
      <c r="E237" s="15"/>
      <c r="F237" s="15"/>
      <c r="G237" s="15"/>
      <c r="H237" s="15"/>
      <c r="I237" s="15"/>
      <c r="J237" s="15"/>
      <c r="K237" s="6">
        <f t="shared" si="3"/>
        <v>0</v>
      </c>
      <c r="L237" s="11" t="e">
        <f>+VLOOKUP(A237,'2'!A:B,2)</f>
        <v>#N/A</v>
      </c>
      <c r="N237" s="11"/>
    </row>
    <row r="238" spans="1:14">
      <c r="A238" s="14"/>
      <c r="B238" s="15"/>
      <c r="C238" s="15"/>
      <c r="D238" s="15"/>
      <c r="E238" s="15"/>
      <c r="F238" s="15"/>
      <c r="G238" s="15"/>
      <c r="H238" s="15"/>
      <c r="I238" s="15"/>
      <c r="J238" s="15"/>
      <c r="K238" s="6">
        <f t="shared" si="3"/>
        <v>0</v>
      </c>
      <c r="L238" s="11" t="e">
        <f>+VLOOKUP(A238,'2'!A:B,2)</f>
        <v>#N/A</v>
      </c>
      <c r="N238" s="11"/>
    </row>
    <row r="239" spans="1:14">
      <c r="A239" s="14"/>
      <c r="B239" s="15"/>
      <c r="C239" s="15"/>
      <c r="D239" s="15"/>
      <c r="E239" s="15"/>
      <c r="F239" s="15"/>
      <c r="G239" s="15"/>
      <c r="H239" s="15"/>
      <c r="I239" s="15"/>
      <c r="J239" s="15"/>
      <c r="K239" s="6">
        <f t="shared" si="3"/>
        <v>0</v>
      </c>
      <c r="L239" s="11" t="e">
        <f>+VLOOKUP(A239,'2'!A:B,2)</f>
        <v>#N/A</v>
      </c>
      <c r="N239" s="11"/>
    </row>
    <row r="240" spans="1:14">
      <c r="A240" s="14"/>
      <c r="B240" s="15"/>
      <c r="C240" s="15"/>
      <c r="D240" s="15"/>
      <c r="E240" s="15"/>
      <c r="F240" s="15"/>
      <c r="G240" s="15"/>
      <c r="H240" s="15"/>
      <c r="I240" s="15"/>
      <c r="J240" s="15"/>
      <c r="K240" s="6">
        <f t="shared" si="3"/>
        <v>0</v>
      </c>
      <c r="L240" s="11" t="e">
        <f>+VLOOKUP(A240,'2'!A:B,2)</f>
        <v>#N/A</v>
      </c>
      <c r="N240" s="11"/>
    </row>
    <row r="241" spans="1:14">
      <c r="A241" s="14"/>
      <c r="B241" s="15"/>
      <c r="C241" s="15"/>
      <c r="D241" s="15"/>
      <c r="E241" s="15"/>
      <c r="F241" s="15"/>
      <c r="G241" s="15"/>
      <c r="H241" s="15"/>
      <c r="I241" s="15"/>
      <c r="J241" s="15"/>
      <c r="K241" s="6">
        <f t="shared" si="3"/>
        <v>0</v>
      </c>
      <c r="L241" s="11" t="e">
        <f>+VLOOKUP(A241,'2'!A:B,2)</f>
        <v>#N/A</v>
      </c>
      <c r="N241" s="11"/>
    </row>
    <row r="242" spans="1:14">
      <c r="A242" s="14"/>
      <c r="B242" s="15"/>
      <c r="C242" s="15"/>
      <c r="D242" s="15"/>
      <c r="E242" s="15"/>
      <c r="F242" s="15"/>
      <c r="G242" s="15"/>
      <c r="H242" s="15"/>
      <c r="I242" s="15"/>
      <c r="J242" s="15"/>
      <c r="K242" s="6">
        <f t="shared" si="3"/>
        <v>0</v>
      </c>
      <c r="L242" s="11" t="e">
        <f>+VLOOKUP(A242,'2'!A:B,2)</f>
        <v>#N/A</v>
      </c>
      <c r="N242" s="11"/>
    </row>
    <row r="243" spans="1:14">
      <c r="A243" s="14"/>
      <c r="B243" s="15"/>
      <c r="C243" s="15"/>
      <c r="D243" s="15"/>
      <c r="E243" s="15"/>
      <c r="F243" s="15"/>
      <c r="G243" s="15"/>
      <c r="H243" s="15"/>
      <c r="I243" s="15"/>
      <c r="J243" s="15"/>
      <c r="K243" s="6">
        <f t="shared" si="3"/>
        <v>0</v>
      </c>
      <c r="L243" s="11" t="e">
        <f>+VLOOKUP(A243,'2'!A:B,2)</f>
        <v>#N/A</v>
      </c>
      <c r="N243" s="11"/>
    </row>
    <row r="244" spans="1:14">
      <c r="A244" s="14"/>
      <c r="B244" s="15"/>
      <c r="C244" s="15"/>
      <c r="D244" s="15"/>
      <c r="E244" s="15"/>
      <c r="F244" s="15"/>
      <c r="G244" s="15"/>
      <c r="H244" s="15"/>
      <c r="I244" s="15"/>
      <c r="J244" s="15"/>
      <c r="K244" s="6">
        <f t="shared" si="3"/>
        <v>0</v>
      </c>
      <c r="L244" s="11" t="e">
        <f>+VLOOKUP(A244,'2'!A:B,2)</f>
        <v>#N/A</v>
      </c>
      <c r="N244" s="11"/>
    </row>
    <row r="245" spans="1:14">
      <c r="A245" s="14"/>
      <c r="B245" s="15"/>
      <c r="C245" s="15"/>
      <c r="D245" s="15"/>
      <c r="E245" s="15"/>
      <c r="F245" s="15"/>
      <c r="G245" s="15"/>
      <c r="H245" s="15"/>
      <c r="I245" s="15"/>
      <c r="J245" s="15"/>
      <c r="K245" s="6">
        <f t="shared" si="3"/>
        <v>0</v>
      </c>
      <c r="L245" s="11" t="e">
        <f>+VLOOKUP(A245,'2'!A:B,2)</f>
        <v>#N/A</v>
      </c>
      <c r="N245" s="11"/>
    </row>
    <row r="246" spans="1:14">
      <c r="A246" s="14"/>
      <c r="B246" s="15"/>
      <c r="C246" s="15"/>
      <c r="D246" s="15"/>
      <c r="E246" s="15"/>
      <c r="F246" s="15"/>
      <c r="G246" s="15"/>
      <c r="H246" s="15"/>
      <c r="I246" s="15"/>
      <c r="J246" s="15"/>
      <c r="K246" s="6">
        <f t="shared" si="3"/>
        <v>0</v>
      </c>
      <c r="L246" s="11" t="e">
        <f>+VLOOKUP(A246,'2'!A:B,2)</f>
        <v>#N/A</v>
      </c>
      <c r="N246" s="11"/>
    </row>
    <row r="247" spans="1:14">
      <c r="A247" s="14"/>
      <c r="B247" s="15"/>
      <c r="C247" s="15"/>
      <c r="D247" s="15"/>
      <c r="E247" s="15"/>
      <c r="F247" s="15"/>
      <c r="G247" s="15"/>
      <c r="H247" s="15"/>
      <c r="I247" s="15"/>
      <c r="J247" s="15"/>
      <c r="K247" s="6">
        <f t="shared" si="3"/>
        <v>0</v>
      </c>
      <c r="L247" s="11" t="e">
        <f>+VLOOKUP(A247,'2'!A:B,2)</f>
        <v>#N/A</v>
      </c>
      <c r="N247" s="11"/>
    </row>
    <row r="248" spans="1:14">
      <c r="A248" s="14"/>
      <c r="B248" s="15"/>
      <c r="C248" s="15"/>
      <c r="D248" s="15"/>
      <c r="E248" s="15"/>
      <c r="F248" s="15"/>
      <c r="G248" s="15"/>
      <c r="H248" s="15"/>
      <c r="I248" s="15"/>
      <c r="J248" s="15"/>
      <c r="K248" s="6">
        <f t="shared" si="3"/>
        <v>0</v>
      </c>
      <c r="L248" s="11" t="e">
        <f>+VLOOKUP(A248,'2'!A:B,2)</f>
        <v>#N/A</v>
      </c>
      <c r="N248" s="11"/>
    </row>
    <row r="249" spans="1:14">
      <c r="A249" s="14"/>
      <c r="B249" s="15"/>
      <c r="C249" s="15"/>
      <c r="D249" s="15"/>
      <c r="E249" s="15"/>
      <c r="F249" s="15"/>
      <c r="G249" s="15"/>
      <c r="H249" s="15"/>
      <c r="I249" s="15"/>
      <c r="J249" s="15"/>
      <c r="K249" s="6">
        <f t="shared" si="3"/>
        <v>0</v>
      </c>
      <c r="L249" s="11" t="e">
        <f>+VLOOKUP(A249,'2'!A:B,2)</f>
        <v>#N/A</v>
      </c>
      <c r="N249" s="11"/>
    </row>
    <row r="250" spans="1:14">
      <c r="A250" s="14"/>
      <c r="B250" s="15"/>
      <c r="C250" s="15"/>
      <c r="D250" s="15"/>
      <c r="E250" s="15"/>
      <c r="F250" s="15"/>
      <c r="G250" s="15"/>
      <c r="H250" s="15"/>
      <c r="I250" s="15"/>
      <c r="J250" s="15"/>
      <c r="K250" s="6">
        <f t="shared" si="3"/>
        <v>0</v>
      </c>
      <c r="L250" s="11" t="e">
        <f>+VLOOKUP(A250,'2'!A:B,2)</f>
        <v>#N/A</v>
      </c>
      <c r="N250" s="11"/>
    </row>
    <row r="251" spans="1:14">
      <c r="A251" s="14"/>
      <c r="B251" s="15"/>
      <c r="C251" s="15"/>
      <c r="D251" s="15"/>
      <c r="E251" s="15"/>
      <c r="F251" s="15"/>
      <c r="G251" s="15"/>
      <c r="H251" s="15"/>
      <c r="I251" s="15"/>
      <c r="J251" s="15"/>
      <c r="K251" s="6">
        <f t="shared" si="3"/>
        <v>0</v>
      </c>
      <c r="L251" s="11" t="e">
        <f>+VLOOKUP(A251,'2'!A:B,2)</f>
        <v>#N/A</v>
      </c>
      <c r="N251" s="11"/>
    </row>
    <row r="252" spans="1:14">
      <c r="A252" s="14"/>
      <c r="B252" s="15"/>
      <c r="C252" s="15"/>
      <c r="D252" s="15"/>
      <c r="E252" s="15"/>
      <c r="F252" s="15"/>
      <c r="G252" s="15"/>
      <c r="H252" s="15"/>
      <c r="I252" s="15"/>
      <c r="J252" s="15"/>
      <c r="K252" s="6">
        <f t="shared" si="3"/>
        <v>0</v>
      </c>
      <c r="L252" s="11" t="e">
        <f>+VLOOKUP(A252,'2'!A:B,2)</f>
        <v>#N/A</v>
      </c>
      <c r="N252" s="11"/>
    </row>
    <row r="253" spans="1:14">
      <c r="A253" s="14"/>
      <c r="B253" s="15"/>
      <c r="C253" s="15"/>
      <c r="D253" s="15"/>
      <c r="E253" s="15"/>
      <c r="F253" s="15"/>
      <c r="G253" s="15"/>
      <c r="H253" s="15"/>
      <c r="I253" s="15"/>
      <c r="J253" s="15"/>
      <c r="K253" s="6">
        <f t="shared" si="3"/>
        <v>0</v>
      </c>
      <c r="L253" s="11" t="e">
        <f>+VLOOKUP(A253,'2'!A:B,2)</f>
        <v>#N/A</v>
      </c>
      <c r="N253" s="11"/>
    </row>
    <row r="254" spans="1:14">
      <c r="A254" s="14"/>
      <c r="B254" s="15"/>
      <c r="C254" s="15"/>
      <c r="D254" s="15"/>
      <c r="E254" s="15"/>
      <c r="F254" s="15"/>
      <c r="G254" s="15"/>
      <c r="H254" s="15"/>
      <c r="I254" s="15"/>
      <c r="J254" s="15"/>
      <c r="K254" s="6">
        <f t="shared" si="3"/>
        <v>0</v>
      </c>
      <c r="L254" s="11" t="e">
        <f>+VLOOKUP(A254,'2'!A:B,2)</f>
        <v>#N/A</v>
      </c>
      <c r="N254" s="11"/>
    </row>
    <row r="255" spans="1:14">
      <c r="A255" s="14"/>
      <c r="B255" s="15"/>
      <c r="C255" s="15"/>
      <c r="D255" s="15"/>
      <c r="E255" s="15"/>
      <c r="F255" s="15"/>
      <c r="G255" s="15"/>
      <c r="H255" s="15"/>
      <c r="I255" s="15"/>
      <c r="J255" s="15"/>
      <c r="K255" s="6">
        <f t="shared" si="3"/>
        <v>0</v>
      </c>
      <c r="L255" s="11" t="e">
        <f>+VLOOKUP(A255,'2'!A:B,2)</f>
        <v>#N/A</v>
      </c>
      <c r="N255" s="11"/>
    </row>
    <row r="256" spans="1:14">
      <c r="A256" s="14"/>
      <c r="B256" s="15"/>
      <c r="C256" s="15"/>
      <c r="D256" s="15"/>
      <c r="E256" s="15"/>
      <c r="F256" s="15"/>
      <c r="G256" s="15"/>
      <c r="H256" s="15"/>
      <c r="I256" s="15"/>
      <c r="J256" s="15"/>
      <c r="K256" s="6">
        <f t="shared" si="3"/>
        <v>0</v>
      </c>
      <c r="L256" s="11" t="e">
        <f>+VLOOKUP(A256,'2'!A:B,2)</f>
        <v>#N/A</v>
      </c>
      <c r="N256" s="11"/>
    </row>
    <row r="257" spans="1:14">
      <c r="A257" s="14"/>
      <c r="B257" s="15"/>
      <c r="C257" s="15"/>
      <c r="D257" s="15"/>
      <c r="E257" s="15"/>
      <c r="F257" s="15"/>
      <c r="G257" s="15"/>
      <c r="H257" s="15"/>
      <c r="I257" s="15"/>
      <c r="J257" s="15"/>
      <c r="K257" s="6">
        <f t="shared" si="3"/>
        <v>0</v>
      </c>
      <c r="L257" s="11" t="e">
        <f>+VLOOKUP(A257,'2'!A:B,2)</f>
        <v>#N/A</v>
      </c>
      <c r="N257" s="11"/>
    </row>
    <row r="258" spans="1:14">
      <c r="A258" s="14"/>
      <c r="B258" s="15"/>
      <c r="C258" s="15"/>
      <c r="D258" s="15"/>
      <c r="E258" s="15"/>
      <c r="F258" s="15"/>
      <c r="G258" s="15"/>
      <c r="H258" s="15"/>
      <c r="I258" s="15"/>
      <c r="J258" s="15"/>
      <c r="K258" s="6">
        <f t="shared" si="3"/>
        <v>0</v>
      </c>
      <c r="L258" s="11" t="e">
        <f>+VLOOKUP(A258,'2'!A:B,2)</f>
        <v>#N/A</v>
      </c>
      <c r="N258" s="11"/>
    </row>
    <row r="259" spans="1:14">
      <c r="A259" s="14"/>
      <c r="B259" s="15"/>
      <c r="C259" s="15"/>
      <c r="D259" s="15"/>
      <c r="E259" s="15"/>
      <c r="F259" s="15"/>
      <c r="G259" s="15"/>
      <c r="H259" s="15"/>
      <c r="I259" s="15"/>
      <c r="J259" s="15"/>
      <c r="K259" s="6">
        <f t="shared" ref="K259:K322" si="4">+J259-I259</f>
        <v>0</v>
      </c>
      <c r="L259" s="11" t="e">
        <f>+VLOOKUP(A259,'2'!A:B,2)</f>
        <v>#N/A</v>
      </c>
      <c r="N259" s="11"/>
    </row>
    <row r="260" spans="1:14">
      <c r="A260" s="14"/>
      <c r="B260" s="15"/>
      <c r="C260" s="15"/>
      <c r="D260" s="15"/>
      <c r="E260" s="15"/>
      <c r="F260" s="15"/>
      <c r="G260" s="15"/>
      <c r="H260" s="15"/>
      <c r="I260" s="15"/>
      <c r="J260" s="15"/>
      <c r="K260" s="6">
        <f t="shared" si="4"/>
        <v>0</v>
      </c>
      <c r="L260" s="11" t="e">
        <f>+VLOOKUP(A260,'2'!A:B,2)</f>
        <v>#N/A</v>
      </c>
      <c r="N260" s="11"/>
    </row>
    <row r="261" spans="1:14">
      <c r="A261" s="14"/>
      <c r="B261" s="15"/>
      <c r="C261" s="15"/>
      <c r="D261" s="15"/>
      <c r="E261" s="15"/>
      <c r="F261" s="15"/>
      <c r="G261" s="15"/>
      <c r="H261" s="15"/>
      <c r="I261" s="15"/>
      <c r="J261" s="15"/>
      <c r="K261" s="6">
        <f t="shared" si="4"/>
        <v>0</v>
      </c>
      <c r="L261" s="11" t="e">
        <f>+VLOOKUP(A261,'2'!A:B,2)</f>
        <v>#N/A</v>
      </c>
      <c r="N261" s="11"/>
    </row>
    <row r="262" spans="1:14">
      <c r="A262" s="14"/>
      <c r="B262" s="15"/>
      <c r="C262" s="15"/>
      <c r="D262" s="15"/>
      <c r="E262" s="15"/>
      <c r="F262" s="15"/>
      <c r="G262" s="15"/>
      <c r="H262" s="15"/>
      <c r="I262" s="15"/>
      <c r="J262" s="15"/>
      <c r="K262" s="6">
        <f t="shared" si="4"/>
        <v>0</v>
      </c>
      <c r="L262" s="11" t="e">
        <f>+VLOOKUP(A262,'2'!A:B,2)</f>
        <v>#N/A</v>
      </c>
      <c r="N262" s="11"/>
    </row>
    <row r="263" spans="1:14">
      <c r="A263" s="14"/>
      <c r="B263" s="15"/>
      <c r="C263" s="15"/>
      <c r="D263" s="15"/>
      <c r="E263" s="15"/>
      <c r="F263" s="15"/>
      <c r="G263" s="15"/>
      <c r="H263" s="15"/>
      <c r="I263" s="15"/>
      <c r="J263" s="15"/>
      <c r="K263" s="6">
        <f t="shared" si="4"/>
        <v>0</v>
      </c>
      <c r="L263" s="11" t="e">
        <f>+VLOOKUP(A263,'2'!A:B,2)</f>
        <v>#N/A</v>
      </c>
      <c r="N263" s="11"/>
    </row>
    <row r="264" spans="1:14">
      <c r="A264" s="14"/>
      <c r="B264" s="15"/>
      <c r="C264" s="15"/>
      <c r="D264" s="15"/>
      <c r="E264" s="15"/>
      <c r="F264" s="15"/>
      <c r="G264" s="15"/>
      <c r="H264" s="15"/>
      <c r="I264" s="15"/>
      <c r="J264" s="15"/>
      <c r="K264" s="6">
        <f t="shared" si="4"/>
        <v>0</v>
      </c>
      <c r="L264" s="11" t="e">
        <f>+VLOOKUP(A264,'2'!A:B,2)</f>
        <v>#N/A</v>
      </c>
      <c r="N264" s="11"/>
    </row>
    <row r="265" spans="1:14">
      <c r="A265" s="14"/>
      <c r="B265" s="15"/>
      <c r="C265" s="15"/>
      <c r="D265" s="15"/>
      <c r="E265" s="15"/>
      <c r="F265" s="15"/>
      <c r="G265" s="15"/>
      <c r="H265" s="15"/>
      <c r="I265" s="15"/>
      <c r="J265" s="15"/>
      <c r="K265" s="6">
        <f t="shared" si="4"/>
        <v>0</v>
      </c>
      <c r="L265" s="11" t="e">
        <f>+VLOOKUP(A265,'2'!A:B,2)</f>
        <v>#N/A</v>
      </c>
      <c r="N265" s="11"/>
    </row>
    <row r="266" spans="1:14">
      <c r="A266" s="14"/>
      <c r="B266" s="15"/>
      <c r="C266" s="15"/>
      <c r="D266" s="15"/>
      <c r="E266" s="15"/>
      <c r="F266" s="15"/>
      <c r="G266" s="15"/>
      <c r="H266" s="15"/>
      <c r="I266" s="15"/>
      <c r="J266" s="15"/>
      <c r="K266" s="6">
        <f t="shared" si="4"/>
        <v>0</v>
      </c>
      <c r="L266" s="11" t="e">
        <f>+VLOOKUP(A266,'2'!A:B,2)</f>
        <v>#N/A</v>
      </c>
      <c r="N266" s="11"/>
    </row>
    <row r="267" spans="1:14">
      <c r="A267" s="14"/>
      <c r="B267" s="15"/>
      <c r="C267" s="15"/>
      <c r="D267" s="15"/>
      <c r="E267" s="15"/>
      <c r="F267" s="15"/>
      <c r="G267" s="15"/>
      <c r="H267" s="15"/>
      <c r="I267" s="15"/>
      <c r="J267" s="15"/>
      <c r="K267" s="6">
        <f t="shared" si="4"/>
        <v>0</v>
      </c>
      <c r="L267" s="11" t="e">
        <f>+VLOOKUP(A267,'2'!A:B,2)</f>
        <v>#N/A</v>
      </c>
      <c r="N267" s="11"/>
    </row>
    <row r="268" spans="1:14">
      <c r="A268" s="14"/>
      <c r="B268" s="15"/>
      <c r="C268" s="15"/>
      <c r="D268" s="15"/>
      <c r="E268" s="15"/>
      <c r="F268" s="15"/>
      <c r="G268" s="15"/>
      <c r="H268" s="15"/>
      <c r="I268" s="15"/>
      <c r="J268" s="15"/>
      <c r="K268" s="6">
        <f t="shared" si="4"/>
        <v>0</v>
      </c>
      <c r="L268" s="11" t="e">
        <f>+VLOOKUP(A268,'2'!A:B,2)</f>
        <v>#N/A</v>
      </c>
      <c r="N268" s="11"/>
    </row>
    <row r="269" spans="1:14">
      <c r="A269" s="14"/>
      <c r="B269" s="15"/>
      <c r="C269" s="15"/>
      <c r="D269" s="15"/>
      <c r="E269" s="15"/>
      <c r="F269" s="15"/>
      <c r="G269" s="15"/>
      <c r="H269" s="15"/>
      <c r="I269" s="15"/>
      <c r="J269" s="15"/>
      <c r="K269" s="6">
        <f t="shared" si="4"/>
        <v>0</v>
      </c>
      <c r="L269" s="11" t="e">
        <f>+VLOOKUP(A269,'2'!A:B,2)</f>
        <v>#N/A</v>
      </c>
      <c r="N269" s="11"/>
    </row>
    <row r="270" spans="1:14">
      <c r="A270" s="14"/>
      <c r="B270" s="15"/>
      <c r="C270" s="15"/>
      <c r="D270" s="15"/>
      <c r="E270" s="15"/>
      <c r="F270" s="15"/>
      <c r="G270" s="15"/>
      <c r="H270" s="15"/>
      <c r="I270" s="15"/>
      <c r="J270" s="15"/>
      <c r="K270" s="6">
        <f t="shared" si="4"/>
        <v>0</v>
      </c>
      <c r="L270" s="11" t="e">
        <f>+VLOOKUP(A270,'2'!A:B,2)</f>
        <v>#N/A</v>
      </c>
      <c r="N270" s="11"/>
    </row>
    <row r="271" spans="1:14">
      <c r="A271" s="14"/>
      <c r="B271" s="15"/>
      <c r="C271" s="15"/>
      <c r="D271" s="15"/>
      <c r="E271" s="15"/>
      <c r="F271" s="15"/>
      <c r="G271" s="15"/>
      <c r="H271" s="15"/>
      <c r="I271" s="15"/>
      <c r="J271" s="15"/>
      <c r="K271" s="6">
        <f t="shared" si="4"/>
        <v>0</v>
      </c>
      <c r="L271" s="11" t="e">
        <f>+VLOOKUP(A271,'2'!A:B,2)</f>
        <v>#N/A</v>
      </c>
      <c r="N271" s="11"/>
    </row>
    <row r="272" spans="1:14">
      <c r="A272" s="14"/>
      <c r="B272" s="15"/>
      <c r="C272" s="15"/>
      <c r="D272" s="15"/>
      <c r="E272" s="15"/>
      <c r="F272" s="15"/>
      <c r="G272" s="15"/>
      <c r="H272" s="15"/>
      <c r="I272" s="15"/>
      <c r="J272" s="15"/>
      <c r="K272" s="6">
        <f t="shared" si="4"/>
        <v>0</v>
      </c>
      <c r="L272" s="11" t="e">
        <f>+VLOOKUP(A272,'2'!A:B,2)</f>
        <v>#N/A</v>
      </c>
      <c r="N272" s="11"/>
    </row>
    <row r="273" spans="1:14">
      <c r="A273" s="14"/>
      <c r="B273" s="15"/>
      <c r="C273" s="15"/>
      <c r="D273" s="15"/>
      <c r="E273" s="15"/>
      <c r="F273" s="15"/>
      <c r="G273" s="15"/>
      <c r="H273" s="15"/>
      <c r="I273" s="15"/>
      <c r="J273" s="15"/>
      <c r="K273" s="6">
        <f t="shared" si="4"/>
        <v>0</v>
      </c>
      <c r="L273" s="11" t="e">
        <f>+VLOOKUP(A273,'2'!A:B,2)</f>
        <v>#N/A</v>
      </c>
      <c r="N273" s="11"/>
    </row>
    <row r="274" spans="1:14">
      <c r="A274" s="14"/>
      <c r="B274" s="15"/>
      <c r="C274" s="15"/>
      <c r="D274" s="15"/>
      <c r="E274" s="15"/>
      <c r="F274" s="15"/>
      <c r="G274" s="15"/>
      <c r="H274" s="15"/>
      <c r="I274" s="15"/>
      <c r="J274" s="15"/>
      <c r="K274" s="6">
        <f t="shared" si="4"/>
        <v>0</v>
      </c>
      <c r="L274" s="11" t="e">
        <f>+VLOOKUP(A274,'2'!A:B,2)</f>
        <v>#N/A</v>
      </c>
      <c r="N274" s="11"/>
    </row>
    <row r="275" spans="1:14">
      <c r="A275" s="14"/>
      <c r="B275" s="15"/>
      <c r="C275" s="15"/>
      <c r="D275" s="15"/>
      <c r="E275" s="15"/>
      <c r="F275" s="15"/>
      <c r="G275" s="15"/>
      <c r="H275" s="15"/>
      <c r="I275" s="15"/>
      <c r="J275" s="15"/>
      <c r="K275" s="6">
        <f t="shared" si="4"/>
        <v>0</v>
      </c>
      <c r="L275" s="11" t="e">
        <f>+VLOOKUP(A275,'2'!A:B,2)</f>
        <v>#N/A</v>
      </c>
      <c r="N275" s="11"/>
    </row>
    <row r="276" spans="1:14">
      <c r="A276" s="14"/>
      <c r="B276" s="15"/>
      <c r="C276" s="15"/>
      <c r="D276" s="15"/>
      <c r="E276" s="15"/>
      <c r="F276" s="15"/>
      <c r="G276" s="15"/>
      <c r="H276" s="15"/>
      <c r="I276" s="15"/>
      <c r="J276" s="15"/>
      <c r="K276" s="6">
        <f t="shared" si="4"/>
        <v>0</v>
      </c>
      <c r="L276" s="11" t="e">
        <f>+VLOOKUP(A276,'2'!A:B,2)</f>
        <v>#N/A</v>
      </c>
      <c r="N276" s="11"/>
    </row>
    <row r="277" spans="1:14">
      <c r="A277" s="14"/>
      <c r="B277" s="15"/>
      <c r="C277" s="15"/>
      <c r="D277" s="15"/>
      <c r="E277" s="15"/>
      <c r="F277" s="15"/>
      <c r="G277" s="15"/>
      <c r="H277" s="15"/>
      <c r="I277" s="15"/>
      <c r="J277" s="15"/>
      <c r="K277" s="6">
        <f t="shared" si="4"/>
        <v>0</v>
      </c>
      <c r="L277" s="11" t="e">
        <f>+VLOOKUP(A277,'2'!A:B,2)</f>
        <v>#N/A</v>
      </c>
      <c r="N277" s="11"/>
    </row>
    <row r="278" spans="1:14">
      <c r="A278" s="14"/>
      <c r="B278" s="15"/>
      <c r="C278" s="15"/>
      <c r="D278" s="15"/>
      <c r="E278" s="15"/>
      <c r="F278" s="15"/>
      <c r="G278" s="15"/>
      <c r="H278" s="15"/>
      <c r="I278" s="15"/>
      <c r="J278" s="15"/>
      <c r="K278" s="6">
        <f t="shared" si="4"/>
        <v>0</v>
      </c>
      <c r="L278" s="11" t="e">
        <f>+VLOOKUP(A278,'2'!A:B,2)</f>
        <v>#N/A</v>
      </c>
      <c r="N278" s="11"/>
    </row>
    <row r="279" spans="1:14">
      <c r="A279" s="14"/>
      <c r="B279" s="15"/>
      <c r="C279" s="15"/>
      <c r="D279" s="15"/>
      <c r="E279" s="15"/>
      <c r="F279" s="15"/>
      <c r="G279" s="15"/>
      <c r="H279" s="15"/>
      <c r="I279" s="15"/>
      <c r="J279" s="15"/>
      <c r="K279" s="6">
        <f t="shared" si="4"/>
        <v>0</v>
      </c>
      <c r="L279" s="11" t="e">
        <f>+VLOOKUP(A279,'2'!A:B,2)</f>
        <v>#N/A</v>
      </c>
      <c r="N279" s="11"/>
    </row>
    <row r="280" spans="1:14">
      <c r="A280" s="14"/>
      <c r="B280" s="15"/>
      <c r="C280" s="15"/>
      <c r="D280" s="15"/>
      <c r="E280" s="15"/>
      <c r="F280" s="15"/>
      <c r="G280" s="15"/>
      <c r="H280" s="15"/>
      <c r="I280" s="15"/>
      <c r="J280" s="15"/>
      <c r="K280" s="6">
        <f t="shared" si="4"/>
        <v>0</v>
      </c>
      <c r="L280" s="11" t="e">
        <f>+VLOOKUP(A280,'2'!A:B,2)</f>
        <v>#N/A</v>
      </c>
      <c r="N280" s="11"/>
    </row>
    <row r="281" spans="1:14">
      <c r="A281" s="14"/>
      <c r="B281" s="15"/>
      <c r="C281" s="15"/>
      <c r="D281" s="15"/>
      <c r="E281" s="15"/>
      <c r="F281" s="15"/>
      <c r="G281" s="15"/>
      <c r="H281" s="15"/>
      <c r="I281" s="15"/>
      <c r="J281" s="15"/>
      <c r="K281" s="6">
        <f t="shared" si="4"/>
        <v>0</v>
      </c>
      <c r="L281" s="11" t="e">
        <f>+VLOOKUP(A281,'2'!A:B,2)</f>
        <v>#N/A</v>
      </c>
      <c r="N281" s="11"/>
    </row>
    <row r="282" spans="1:14">
      <c r="A282" s="14"/>
      <c r="B282" s="15"/>
      <c r="C282" s="15"/>
      <c r="D282" s="15"/>
      <c r="E282" s="15"/>
      <c r="F282" s="15"/>
      <c r="G282" s="15"/>
      <c r="H282" s="15"/>
      <c r="I282" s="15"/>
      <c r="J282" s="15"/>
      <c r="K282" s="6">
        <f t="shared" si="4"/>
        <v>0</v>
      </c>
      <c r="L282" s="11" t="e">
        <f>+VLOOKUP(A282,'2'!A:B,2)</f>
        <v>#N/A</v>
      </c>
      <c r="N282" s="11"/>
    </row>
    <row r="283" spans="1:14">
      <c r="A283" s="14"/>
      <c r="B283" s="15"/>
      <c r="C283" s="15"/>
      <c r="D283" s="15"/>
      <c r="E283" s="15"/>
      <c r="F283" s="15"/>
      <c r="G283" s="15"/>
      <c r="H283" s="15"/>
      <c r="I283" s="15"/>
      <c r="J283" s="15"/>
      <c r="K283" s="6">
        <f t="shared" si="4"/>
        <v>0</v>
      </c>
      <c r="L283" s="11" t="e">
        <f>+VLOOKUP(A283,'2'!A:B,2)</f>
        <v>#N/A</v>
      </c>
      <c r="N283" s="11"/>
    </row>
    <row r="284" spans="1:14">
      <c r="A284" s="14"/>
      <c r="B284" s="15"/>
      <c r="C284" s="15"/>
      <c r="D284" s="15"/>
      <c r="E284" s="15"/>
      <c r="F284" s="15"/>
      <c r="G284" s="15"/>
      <c r="H284" s="15"/>
      <c r="I284" s="15"/>
      <c r="J284" s="15"/>
      <c r="K284" s="6">
        <f t="shared" si="4"/>
        <v>0</v>
      </c>
      <c r="L284" s="11" t="e">
        <f>+VLOOKUP(A284,'2'!A:B,2)</f>
        <v>#N/A</v>
      </c>
      <c r="N284" s="11"/>
    </row>
    <row r="285" spans="1:14">
      <c r="A285" s="14"/>
      <c r="B285" s="15"/>
      <c r="C285" s="15"/>
      <c r="D285" s="15"/>
      <c r="E285" s="15"/>
      <c r="F285" s="15"/>
      <c r="G285" s="15"/>
      <c r="H285" s="15"/>
      <c r="I285" s="15"/>
      <c r="J285" s="15"/>
      <c r="K285" s="6">
        <f t="shared" si="4"/>
        <v>0</v>
      </c>
      <c r="L285" s="11" t="e">
        <f>+VLOOKUP(A285,'2'!A:B,2)</f>
        <v>#N/A</v>
      </c>
      <c r="N285" s="11"/>
    </row>
    <row r="286" spans="1:14">
      <c r="A286" s="14"/>
      <c r="B286" s="15"/>
      <c r="C286" s="15"/>
      <c r="D286" s="15"/>
      <c r="E286" s="15"/>
      <c r="F286" s="15"/>
      <c r="G286" s="15"/>
      <c r="H286" s="15"/>
      <c r="I286" s="15"/>
      <c r="J286" s="15"/>
      <c r="K286" s="6">
        <f t="shared" si="4"/>
        <v>0</v>
      </c>
      <c r="L286" s="11" t="e">
        <f>+VLOOKUP(A286,'2'!A:B,2)</f>
        <v>#N/A</v>
      </c>
      <c r="N286" s="11"/>
    </row>
    <row r="287" spans="1:14">
      <c r="A287" s="14"/>
      <c r="B287" s="15"/>
      <c r="C287" s="15"/>
      <c r="D287" s="15"/>
      <c r="E287" s="15"/>
      <c r="F287" s="15"/>
      <c r="G287" s="15"/>
      <c r="H287" s="15"/>
      <c r="I287" s="15"/>
      <c r="J287" s="15"/>
      <c r="K287" s="6">
        <f t="shared" si="4"/>
        <v>0</v>
      </c>
      <c r="L287" s="11" t="e">
        <f>+VLOOKUP(A287,'2'!A:B,2)</f>
        <v>#N/A</v>
      </c>
      <c r="N287" s="11"/>
    </row>
    <row r="288" spans="1:14">
      <c r="A288" s="14"/>
      <c r="B288" s="15"/>
      <c r="C288" s="15"/>
      <c r="D288" s="15"/>
      <c r="E288" s="15"/>
      <c r="F288" s="15"/>
      <c r="G288" s="15"/>
      <c r="H288" s="15"/>
      <c r="I288" s="15"/>
      <c r="J288" s="15"/>
      <c r="K288" s="6">
        <f t="shared" si="4"/>
        <v>0</v>
      </c>
      <c r="L288" s="11" t="e">
        <f>+VLOOKUP(A288,'2'!A:B,2)</f>
        <v>#N/A</v>
      </c>
      <c r="N288" s="11"/>
    </row>
    <row r="289" spans="1:14">
      <c r="A289" s="14"/>
      <c r="B289" s="15"/>
      <c r="C289" s="15"/>
      <c r="D289" s="15"/>
      <c r="E289" s="15"/>
      <c r="F289" s="15"/>
      <c r="G289" s="15"/>
      <c r="H289" s="15"/>
      <c r="I289" s="15"/>
      <c r="J289" s="15"/>
      <c r="K289" s="6">
        <f t="shared" si="4"/>
        <v>0</v>
      </c>
      <c r="L289" s="11" t="e">
        <f>+VLOOKUP(A289,'2'!A:B,2)</f>
        <v>#N/A</v>
      </c>
      <c r="N289" s="11"/>
    </row>
    <row r="290" spans="1:14">
      <c r="A290" s="14"/>
      <c r="B290" s="15"/>
      <c r="C290" s="15"/>
      <c r="D290" s="15"/>
      <c r="E290" s="15"/>
      <c r="F290" s="15"/>
      <c r="G290" s="15"/>
      <c r="H290" s="15"/>
      <c r="I290" s="15"/>
      <c r="J290" s="15"/>
      <c r="K290" s="6">
        <f t="shared" si="4"/>
        <v>0</v>
      </c>
      <c r="L290" s="11" t="e">
        <f>+VLOOKUP(A290,'2'!A:B,2)</f>
        <v>#N/A</v>
      </c>
      <c r="N290" s="11"/>
    </row>
    <row r="291" spans="1:14">
      <c r="A291" s="14"/>
      <c r="B291" s="15"/>
      <c r="C291" s="15"/>
      <c r="D291" s="15"/>
      <c r="E291" s="15"/>
      <c r="F291" s="15"/>
      <c r="G291" s="15"/>
      <c r="H291" s="15"/>
      <c r="I291" s="15"/>
      <c r="J291" s="15"/>
      <c r="K291" s="6">
        <f t="shared" si="4"/>
        <v>0</v>
      </c>
      <c r="L291" s="11" t="e">
        <f>+VLOOKUP(A291,'2'!A:B,2)</f>
        <v>#N/A</v>
      </c>
      <c r="N291" s="11"/>
    </row>
    <row r="292" spans="1:14">
      <c r="A292" s="14"/>
      <c r="B292" s="15"/>
      <c r="C292" s="15"/>
      <c r="D292" s="15"/>
      <c r="E292" s="15"/>
      <c r="F292" s="15"/>
      <c r="G292" s="15"/>
      <c r="H292" s="15"/>
      <c r="I292" s="15"/>
      <c r="J292" s="15"/>
      <c r="K292" s="6">
        <f t="shared" si="4"/>
        <v>0</v>
      </c>
      <c r="L292" s="11" t="e">
        <f>+VLOOKUP(A292,'2'!A:B,2)</f>
        <v>#N/A</v>
      </c>
      <c r="N292" s="11"/>
    </row>
    <row r="293" spans="1:14">
      <c r="A293" s="14"/>
      <c r="B293" s="15"/>
      <c r="C293" s="15"/>
      <c r="D293" s="15"/>
      <c r="E293" s="15"/>
      <c r="F293" s="15"/>
      <c r="G293" s="15"/>
      <c r="H293" s="15"/>
      <c r="I293" s="15"/>
      <c r="J293" s="15"/>
      <c r="K293" s="6">
        <f t="shared" si="4"/>
        <v>0</v>
      </c>
      <c r="L293" s="11" t="e">
        <f>+VLOOKUP(A293,'2'!A:B,2)</f>
        <v>#N/A</v>
      </c>
      <c r="N293" s="11"/>
    </row>
    <row r="294" spans="1:14">
      <c r="A294" s="14"/>
      <c r="B294" s="15"/>
      <c r="C294" s="15"/>
      <c r="D294" s="15"/>
      <c r="E294" s="15"/>
      <c r="F294" s="15"/>
      <c r="G294" s="15"/>
      <c r="H294" s="15"/>
      <c r="I294" s="15"/>
      <c r="J294" s="15"/>
      <c r="K294" s="6">
        <f t="shared" si="4"/>
        <v>0</v>
      </c>
      <c r="L294" s="11" t="e">
        <f>+VLOOKUP(A294,'2'!A:B,2)</f>
        <v>#N/A</v>
      </c>
      <c r="N294" s="11"/>
    </row>
    <row r="295" spans="1:14">
      <c r="A295" s="14"/>
      <c r="B295" s="15"/>
      <c r="C295" s="15"/>
      <c r="D295" s="15"/>
      <c r="E295" s="15"/>
      <c r="F295" s="15"/>
      <c r="G295" s="15"/>
      <c r="H295" s="15"/>
      <c r="I295" s="15"/>
      <c r="J295" s="15"/>
      <c r="K295" s="6">
        <f t="shared" si="4"/>
        <v>0</v>
      </c>
      <c r="L295" s="11" t="e">
        <f>+VLOOKUP(A295,'2'!A:B,2)</f>
        <v>#N/A</v>
      </c>
      <c r="N295" s="11"/>
    </row>
    <row r="296" spans="1:14">
      <c r="A296" s="14"/>
      <c r="B296" s="15"/>
      <c r="C296" s="15"/>
      <c r="D296" s="15"/>
      <c r="E296" s="15"/>
      <c r="F296" s="15"/>
      <c r="G296" s="15"/>
      <c r="H296" s="15"/>
      <c r="I296" s="15"/>
      <c r="J296" s="15"/>
      <c r="K296" s="6">
        <f t="shared" si="4"/>
        <v>0</v>
      </c>
      <c r="L296" s="11" t="e">
        <f>+VLOOKUP(A296,'2'!A:B,2)</f>
        <v>#N/A</v>
      </c>
      <c r="N296" s="11"/>
    </row>
    <row r="297" spans="1:14">
      <c r="A297" s="14"/>
      <c r="B297" s="15"/>
      <c r="C297" s="15"/>
      <c r="D297" s="15"/>
      <c r="E297" s="15"/>
      <c r="F297" s="15"/>
      <c r="G297" s="15"/>
      <c r="H297" s="15"/>
      <c r="I297" s="15"/>
      <c r="J297" s="15"/>
      <c r="K297" s="6">
        <f t="shared" si="4"/>
        <v>0</v>
      </c>
      <c r="L297" s="11" t="e">
        <f>+VLOOKUP(A297,'2'!A:B,2)</f>
        <v>#N/A</v>
      </c>
      <c r="N297" s="11"/>
    </row>
    <row r="298" spans="1:14">
      <c r="A298" s="14"/>
      <c r="B298" s="15"/>
      <c r="C298" s="15"/>
      <c r="D298" s="15"/>
      <c r="E298" s="15"/>
      <c r="F298" s="15"/>
      <c r="G298" s="15"/>
      <c r="H298" s="15"/>
      <c r="I298" s="15"/>
      <c r="J298" s="15"/>
      <c r="K298" s="6">
        <f t="shared" si="4"/>
        <v>0</v>
      </c>
      <c r="L298" s="11" t="e">
        <f>+VLOOKUP(A298,'2'!A:B,2)</f>
        <v>#N/A</v>
      </c>
      <c r="N298" s="11"/>
    </row>
    <row r="299" spans="1:14">
      <c r="A299" s="14"/>
      <c r="B299" s="15"/>
      <c r="C299" s="15"/>
      <c r="D299" s="15"/>
      <c r="E299" s="15"/>
      <c r="F299" s="15"/>
      <c r="G299" s="15"/>
      <c r="H299" s="15"/>
      <c r="I299" s="15"/>
      <c r="J299" s="15"/>
      <c r="K299" s="6">
        <f t="shared" si="4"/>
        <v>0</v>
      </c>
      <c r="L299" s="11" t="e">
        <f>+VLOOKUP(A299,'2'!A:B,2)</f>
        <v>#N/A</v>
      </c>
      <c r="N299" s="11"/>
    </row>
    <row r="300" spans="1:14">
      <c r="A300" s="14"/>
      <c r="B300" s="15"/>
      <c r="C300" s="15"/>
      <c r="D300" s="15"/>
      <c r="E300" s="15"/>
      <c r="F300" s="15"/>
      <c r="G300" s="15"/>
      <c r="H300" s="15"/>
      <c r="I300" s="15"/>
      <c r="J300" s="15"/>
      <c r="K300" s="6">
        <f t="shared" si="4"/>
        <v>0</v>
      </c>
      <c r="L300" s="11" t="e">
        <f>+VLOOKUP(A300,'2'!A:B,2)</f>
        <v>#N/A</v>
      </c>
      <c r="N300" s="11"/>
    </row>
    <row r="301" spans="1:14">
      <c r="A301" s="14"/>
      <c r="B301" s="15"/>
      <c r="C301" s="15"/>
      <c r="D301" s="15"/>
      <c r="E301" s="15"/>
      <c r="F301" s="15"/>
      <c r="G301" s="15"/>
      <c r="H301" s="15"/>
      <c r="I301" s="15"/>
      <c r="J301" s="15"/>
      <c r="K301" s="6">
        <f t="shared" si="4"/>
        <v>0</v>
      </c>
      <c r="L301" s="11" t="e">
        <f>+VLOOKUP(A301,'2'!A:B,2)</f>
        <v>#N/A</v>
      </c>
      <c r="N301" s="11"/>
    </row>
    <row r="302" spans="1:14">
      <c r="A302" s="14"/>
      <c r="B302" s="15"/>
      <c r="C302" s="15"/>
      <c r="D302" s="15"/>
      <c r="E302" s="15"/>
      <c r="F302" s="15"/>
      <c r="G302" s="15"/>
      <c r="H302" s="15"/>
      <c r="I302" s="15"/>
      <c r="J302" s="15"/>
      <c r="K302" s="6">
        <f t="shared" si="4"/>
        <v>0</v>
      </c>
      <c r="L302" s="11" t="e">
        <f>+VLOOKUP(A302,'2'!A:B,2)</f>
        <v>#N/A</v>
      </c>
      <c r="N302" s="11"/>
    </row>
    <row r="303" spans="1:14">
      <c r="A303" s="14"/>
      <c r="B303" s="15"/>
      <c r="C303" s="15"/>
      <c r="D303" s="15"/>
      <c r="E303" s="15"/>
      <c r="F303" s="15"/>
      <c r="G303" s="15"/>
      <c r="H303" s="15"/>
      <c r="I303" s="15"/>
      <c r="J303" s="15"/>
      <c r="K303" s="6">
        <f t="shared" si="4"/>
        <v>0</v>
      </c>
      <c r="L303" s="11" t="e">
        <f>+VLOOKUP(A303,'2'!A:B,2)</f>
        <v>#N/A</v>
      </c>
      <c r="N303" s="11"/>
    </row>
    <row r="304" spans="1:14">
      <c r="A304" s="14"/>
      <c r="B304" s="15"/>
      <c r="C304" s="15"/>
      <c r="D304" s="15"/>
      <c r="E304" s="15"/>
      <c r="F304" s="15"/>
      <c r="G304" s="15"/>
      <c r="H304" s="15"/>
      <c r="I304" s="15"/>
      <c r="J304" s="15"/>
      <c r="K304" s="6">
        <f t="shared" si="4"/>
        <v>0</v>
      </c>
      <c r="L304" s="11" t="e">
        <f>+VLOOKUP(A304,'2'!A:B,2)</f>
        <v>#N/A</v>
      </c>
      <c r="N304" s="11"/>
    </row>
    <row r="305" spans="1:14">
      <c r="A305" s="14"/>
      <c r="B305" s="15"/>
      <c r="C305" s="15"/>
      <c r="D305" s="15"/>
      <c r="E305" s="15"/>
      <c r="F305" s="15"/>
      <c r="G305" s="15"/>
      <c r="H305" s="15"/>
      <c r="I305" s="15"/>
      <c r="J305" s="15"/>
      <c r="K305" s="6">
        <f t="shared" si="4"/>
        <v>0</v>
      </c>
      <c r="L305" s="11" t="e">
        <f>+VLOOKUP(A305,'2'!A:B,2)</f>
        <v>#N/A</v>
      </c>
      <c r="N305" s="11"/>
    </row>
    <row r="306" spans="1:14">
      <c r="A306" s="14"/>
      <c r="B306" s="15"/>
      <c r="C306" s="15"/>
      <c r="D306" s="15"/>
      <c r="E306" s="15"/>
      <c r="F306" s="15"/>
      <c r="G306" s="15"/>
      <c r="H306" s="15"/>
      <c r="I306" s="15"/>
      <c r="J306" s="15"/>
      <c r="K306" s="6">
        <f t="shared" si="4"/>
        <v>0</v>
      </c>
      <c r="L306" s="11" t="e">
        <f>+VLOOKUP(A306,'2'!A:B,2)</f>
        <v>#N/A</v>
      </c>
      <c r="N306" s="11"/>
    </row>
    <row r="307" spans="1:14">
      <c r="A307" s="14"/>
      <c r="B307" s="15"/>
      <c r="C307" s="15"/>
      <c r="D307" s="15"/>
      <c r="E307" s="15"/>
      <c r="F307" s="15"/>
      <c r="G307" s="15"/>
      <c r="H307" s="15"/>
      <c r="I307" s="15"/>
      <c r="J307" s="15"/>
      <c r="K307" s="6">
        <f t="shared" si="4"/>
        <v>0</v>
      </c>
      <c r="L307" s="11" t="e">
        <f>+VLOOKUP(A307,'2'!A:B,2)</f>
        <v>#N/A</v>
      </c>
      <c r="N307" s="11"/>
    </row>
    <row r="308" spans="1:14">
      <c r="A308" s="14"/>
      <c r="B308" s="15"/>
      <c r="C308" s="15"/>
      <c r="D308" s="15"/>
      <c r="E308" s="15"/>
      <c r="F308" s="15"/>
      <c r="G308" s="15"/>
      <c r="H308" s="15"/>
      <c r="I308" s="15"/>
      <c r="J308" s="15"/>
      <c r="K308" s="6">
        <f t="shared" si="4"/>
        <v>0</v>
      </c>
      <c r="L308" s="11" t="e">
        <f>+VLOOKUP(A308,'2'!A:B,2)</f>
        <v>#N/A</v>
      </c>
      <c r="N308" s="11"/>
    </row>
    <row r="309" spans="1:14">
      <c r="A309" s="14"/>
      <c r="B309" s="15"/>
      <c r="C309" s="15"/>
      <c r="D309" s="15"/>
      <c r="E309" s="15"/>
      <c r="F309" s="15"/>
      <c r="G309" s="15"/>
      <c r="H309" s="15"/>
      <c r="I309" s="15"/>
      <c r="J309" s="15"/>
      <c r="K309" s="6">
        <f t="shared" si="4"/>
        <v>0</v>
      </c>
      <c r="L309" s="11" t="e">
        <f>+VLOOKUP(A309,'2'!A:B,2)</f>
        <v>#N/A</v>
      </c>
      <c r="N309" s="11"/>
    </row>
    <row r="310" spans="1:14">
      <c r="A310" s="14"/>
      <c r="B310" s="15"/>
      <c r="C310" s="15"/>
      <c r="D310" s="15"/>
      <c r="E310" s="15"/>
      <c r="F310" s="15"/>
      <c r="G310" s="15"/>
      <c r="H310" s="15"/>
      <c r="I310" s="15"/>
      <c r="J310" s="15"/>
      <c r="K310" s="6">
        <f t="shared" si="4"/>
        <v>0</v>
      </c>
      <c r="L310" s="11" t="e">
        <f>+VLOOKUP(A310,'2'!A:B,2)</f>
        <v>#N/A</v>
      </c>
      <c r="N310" s="11"/>
    </row>
    <row r="311" spans="1:14">
      <c r="A311" s="14"/>
      <c r="B311" s="15"/>
      <c r="C311" s="15"/>
      <c r="D311" s="15"/>
      <c r="E311" s="15"/>
      <c r="F311" s="15"/>
      <c r="G311" s="15"/>
      <c r="H311" s="15"/>
      <c r="I311" s="15"/>
      <c r="J311" s="15"/>
      <c r="K311" s="6">
        <f t="shared" si="4"/>
        <v>0</v>
      </c>
      <c r="L311" s="11" t="e">
        <f>+VLOOKUP(A311,'2'!A:B,2)</f>
        <v>#N/A</v>
      </c>
      <c r="N311" s="11"/>
    </row>
    <row r="312" spans="1:14">
      <c r="A312" s="14"/>
      <c r="B312" s="15"/>
      <c r="C312" s="15"/>
      <c r="D312" s="15"/>
      <c r="E312" s="15"/>
      <c r="F312" s="15"/>
      <c r="G312" s="15"/>
      <c r="H312" s="15"/>
      <c r="I312" s="15"/>
      <c r="J312" s="15"/>
      <c r="K312" s="6">
        <f t="shared" si="4"/>
        <v>0</v>
      </c>
      <c r="L312" s="11" t="e">
        <f>+VLOOKUP(A312,'2'!A:B,2)</f>
        <v>#N/A</v>
      </c>
      <c r="N312" s="11"/>
    </row>
    <row r="313" spans="1:14">
      <c r="A313" s="14"/>
      <c r="B313" s="15"/>
      <c r="C313" s="15"/>
      <c r="D313" s="15"/>
      <c r="E313" s="15"/>
      <c r="F313" s="15"/>
      <c r="G313" s="15"/>
      <c r="H313" s="15"/>
      <c r="I313" s="15"/>
      <c r="J313" s="15"/>
      <c r="K313" s="6">
        <f t="shared" si="4"/>
        <v>0</v>
      </c>
      <c r="L313" s="11" t="e">
        <f>+VLOOKUP(A313,'2'!A:B,2)</f>
        <v>#N/A</v>
      </c>
      <c r="N313" s="11"/>
    </row>
    <row r="314" spans="1:14">
      <c r="A314" s="14"/>
      <c r="B314" s="15"/>
      <c r="C314" s="15"/>
      <c r="D314" s="15"/>
      <c r="E314" s="15"/>
      <c r="F314" s="15"/>
      <c r="G314" s="15"/>
      <c r="H314" s="15"/>
      <c r="I314" s="15"/>
      <c r="J314" s="15"/>
      <c r="K314" s="6">
        <f t="shared" si="4"/>
        <v>0</v>
      </c>
      <c r="L314" s="11" t="e">
        <f>+VLOOKUP(A314,'2'!A:B,2)</f>
        <v>#N/A</v>
      </c>
      <c r="N314" s="11"/>
    </row>
    <row r="315" spans="1:14">
      <c r="A315" s="14"/>
      <c r="B315" s="15"/>
      <c r="C315" s="15"/>
      <c r="D315" s="15"/>
      <c r="E315" s="15"/>
      <c r="F315" s="15"/>
      <c r="G315" s="15"/>
      <c r="H315" s="15"/>
      <c r="I315" s="15"/>
      <c r="J315" s="15"/>
      <c r="K315" s="6">
        <f t="shared" si="4"/>
        <v>0</v>
      </c>
      <c r="L315" s="11" t="e">
        <f>+VLOOKUP(A315,'2'!A:B,2)</f>
        <v>#N/A</v>
      </c>
      <c r="N315" s="11"/>
    </row>
    <row r="316" spans="1:14">
      <c r="A316" s="14"/>
      <c r="B316" s="15"/>
      <c r="C316" s="15"/>
      <c r="D316" s="15"/>
      <c r="E316" s="15"/>
      <c r="F316" s="15"/>
      <c r="G316" s="15"/>
      <c r="H316" s="15"/>
      <c r="I316" s="15"/>
      <c r="J316" s="15"/>
      <c r="K316" s="6">
        <f t="shared" si="4"/>
        <v>0</v>
      </c>
      <c r="L316" s="11" t="e">
        <f>+VLOOKUP(A316,'2'!A:B,2)</f>
        <v>#N/A</v>
      </c>
      <c r="N316" s="11"/>
    </row>
    <row r="317" spans="1:14">
      <c r="A317" s="14"/>
      <c r="B317" s="15"/>
      <c r="C317" s="15"/>
      <c r="D317" s="15"/>
      <c r="E317" s="15"/>
      <c r="F317" s="15"/>
      <c r="G317" s="15"/>
      <c r="H317" s="15"/>
      <c r="I317" s="15"/>
      <c r="J317" s="15"/>
      <c r="K317" s="6">
        <f t="shared" si="4"/>
        <v>0</v>
      </c>
      <c r="L317" s="11" t="e">
        <f>+VLOOKUP(A317,'2'!A:B,2)</f>
        <v>#N/A</v>
      </c>
      <c r="N317" s="11"/>
    </row>
    <row r="318" spans="1:14">
      <c r="A318" s="14"/>
      <c r="B318" s="15"/>
      <c r="C318" s="15"/>
      <c r="D318" s="15"/>
      <c r="E318" s="15"/>
      <c r="F318" s="15"/>
      <c r="G318" s="15"/>
      <c r="H318" s="15"/>
      <c r="I318" s="15"/>
      <c r="J318" s="15"/>
      <c r="K318" s="6">
        <f t="shared" si="4"/>
        <v>0</v>
      </c>
      <c r="L318" s="11" t="e">
        <f>+VLOOKUP(A318,'2'!A:B,2)</f>
        <v>#N/A</v>
      </c>
      <c r="N318" s="11"/>
    </row>
    <row r="319" spans="1:14">
      <c r="A319" s="14"/>
      <c r="B319" s="15"/>
      <c r="C319" s="15"/>
      <c r="D319" s="15"/>
      <c r="E319" s="15"/>
      <c r="F319" s="15"/>
      <c r="G319" s="15"/>
      <c r="H319" s="15"/>
      <c r="I319" s="15"/>
      <c r="J319" s="15"/>
      <c r="K319" s="6">
        <f t="shared" si="4"/>
        <v>0</v>
      </c>
      <c r="L319" s="11" t="e">
        <f>+VLOOKUP(A319,'2'!A:B,2)</f>
        <v>#N/A</v>
      </c>
      <c r="N319" s="11"/>
    </row>
    <row r="320" spans="1:14">
      <c r="A320" s="14"/>
      <c r="B320" s="15"/>
      <c r="C320" s="15"/>
      <c r="D320" s="15"/>
      <c r="E320" s="15"/>
      <c r="F320" s="15"/>
      <c r="G320" s="15"/>
      <c r="H320" s="15"/>
      <c r="I320" s="15"/>
      <c r="J320" s="15"/>
      <c r="K320" s="6">
        <f t="shared" si="4"/>
        <v>0</v>
      </c>
      <c r="L320" s="11" t="e">
        <f>+VLOOKUP(A320,'2'!A:B,2)</f>
        <v>#N/A</v>
      </c>
      <c r="N320" s="11"/>
    </row>
    <row r="321" spans="1:14">
      <c r="A321" s="14"/>
      <c r="B321" s="15"/>
      <c r="C321" s="15"/>
      <c r="D321" s="15"/>
      <c r="E321" s="15"/>
      <c r="F321" s="15"/>
      <c r="G321" s="15"/>
      <c r="H321" s="15"/>
      <c r="I321" s="15"/>
      <c r="J321" s="15"/>
      <c r="K321" s="6">
        <f t="shared" si="4"/>
        <v>0</v>
      </c>
      <c r="L321" s="11" t="e">
        <f>+VLOOKUP(A321,'2'!A:B,2)</f>
        <v>#N/A</v>
      </c>
      <c r="N321" s="11"/>
    </row>
    <row r="322" spans="1:14">
      <c r="A322" s="14"/>
      <c r="B322" s="15"/>
      <c r="C322" s="15"/>
      <c r="D322" s="15"/>
      <c r="E322" s="15"/>
      <c r="F322" s="15"/>
      <c r="G322" s="15"/>
      <c r="H322" s="15"/>
      <c r="I322" s="15"/>
      <c r="J322" s="15"/>
      <c r="K322" s="6">
        <f t="shared" si="4"/>
        <v>0</v>
      </c>
      <c r="L322" s="11" t="e">
        <f>+VLOOKUP(A322,'2'!A:B,2)</f>
        <v>#N/A</v>
      </c>
      <c r="N322" s="11"/>
    </row>
    <row r="323" spans="1:14">
      <c r="A323" s="14"/>
      <c r="B323" s="15"/>
      <c r="C323" s="15"/>
      <c r="D323" s="15"/>
      <c r="E323" s="15"/>
      <c r="F323" s="15"/>
      <c r="G323" s="15"/>
      <c r="H323" s="15"/>
      <c r="I323" s="15"/>
      <c r="J323" s="15"/>
      <c r="K323" s="6">
        <f t="shared" ref="K323:K386" si="5">+J323-I323</f>
        <v>0</v>
      </c>
      <c r="L323" s="11" t="e">
        <f>+VLOOKUP(A323,'2'!A:B,2)</f>
        <v>#N/A</v>
      </c>
      <c r="N323" s="11"/>
    </row>
    <row r="324" spans="1:14">
      <c r="A324" s="14"/>
      <c r="B324" s="15"/>
      <c r="C324" s="15"/>
      <c r="D324" s="15"/>
      <c r="E324" s="15"/>
      <c r="F324" s="15"/>
      <c r="G324" s="15"/>
      <c r="H324" s="15"/>
      <c r="I324" s="15"/>
      <c r="J324" s="15"/>
      <c r="K324" s="6">
        <f t="shared" si="5"/>
        <v>0</v>
      </c>
      <c r="L324" s="11" t="e">
        <f>+VLOOKUP(A324,'2'!A:B,2)</f>
        <v>#N/A</v>
      </c>
      <c r="N324" s="11"/>
    </row>
    <row r="325" spans="1:14">
      <c r="A325" s="14"/>
      <c r="B325" s="15"/>
      <c r="C325" s="15"/>
      <c r="D325" s="15"/>
      <c r="E325" s="15"/>
      <c r="F325" s="15"/>
      <c r="G325" s="15"/>
      <c r="H325" s="15"/>
      <c r="I325" s="15"/>
      <c r="J325" s="15"/>
      <c r="K325" s="6">
        <f t="shared" si="5"/>
        <v>0</v>
      </c>
      <c r="L325" s="11" t="e">
        <f>+VLOOKUP(A325,'2'!A:B,2)</f>
        <v>#N/A</v>
      </c>
      <c r="N325" s="11"/>
    </row>
    <row r="326" spans="1:14">
      <c r="A326" s="14"/>
      <c r="B326" s="15"/>
      <c r="C326" s="15"/>
      <c r="D326" s="15"/>
      <c r="E326" s="15"/>
      <c r="F326" s="15"/>
      <c r="G326" s="15"/>
      <c r="H326" s="15"/>
      <c r="I326" s="15"/>
      <c r="J326" s="15"/>
      <c r="K326" s="6">
        <f t="shared" si="5"/>
        <v>0</v>
      </c>
      <c r="L326" s="11" t="e">
        <f>+VLOOKUP(A326,'2'!A:B,2)</f>
        <v>#N/A</v>
      </c>
      <c r="N326" s="11"/>
    </row>
    <row r="327" spans="1:14">
      <c r="A327" s="14"/>
      <c r="B327" s="15"/>
      <c r="C327" s="15"/>
      <c r="D327" s="15"/>
      <c r="E327" s="15"/>
      <c r="F327" s="15"/>
      <c r="G327" s="15"/>
      <c r="H327" s="15"/>
      <c r="I327" s="15"/>
      <c r="J327" s="15"/>
      <c r="K327" s="6">
        <f t="shared" si="5"/>
        <v>0</v>
      </c>
      <c r="L327" s="11" t="e">
        <f>+VLOOKUP(A327,'2'!A:B,2)</f>
        <v>#N/A</v>
      </c>
      <c r="N327" s="11"/>
    </row>
    <row r="328" spans="1:14">
      <c r="A328" s="14"/>
      <c r="B328" s="15"/>
      <c r="C328" s="15"/>
      <c r="D328" s="15"/>
      <c r="E328" s="15"/>
      <c r="F328" s="15"/>
      <c r="G328" s="15"/>
      <c r="H328" s="15"/>
      <c r="I328" s="15"/>
      <c r="J328" s="15"/>
      <c r="K328" s="6">
        <f t="shared" si="5"/>
        <v>0</v>
      </c>
      <c r="L328" s="11" t="e">
        <f>+VLOOKUP(A328,'2'!A:B,2)</f>
        <v>#N/A</v>
      </c>
      <c r="N328" s="11"/>
    </row>
    <row r="329" spans="1:14">
      <c r="A329" s="14"/>
      <c r="B329" s="15"/>
      <c r="C329" s="15"/>
      <c r="D329" s="15"/>
      <c r="E329" s="15"/>
      <c r="F329" s="15"/>
      <c r="G329" s="15"/>
      <c r="H329" s="15"/>
      <c r="I329" s="15"/>
      <c r="J329" s="15"/>
      <c r="K329" s="6">
        <f t="shared" si="5"/>
        <v>0</v>
      </c>
      <c r="L329" s="11" t="e">
        <f>+VLOOKUP(A329,'2'!A:B,2)</f>
        <v>#N/A</v>
      </c>
      <c r="N329" s="11"/>
    </row>
    <row r="330" spans="1:14">
      <c r="A330" s="14"/>
      <c r="B330" s="15"/>
      <c r="C330" s="15"/>
      <c r="D330" s="15"/>
      <c r="E330" s="15"/>
      <c r="F330" s="15"/>
      <c r="G330" s="15"/>
      <c r="H330" s="15"/>
      <c r="I330" s="15"/>
      <c r="J330" s="15"/>
      <c r="K330" s="6">
        <f t="shared" si="5"/>
        <v>0</v>
      </c>
      <c r="L330" s="11" t="e">
        <f>+VLOOKUP(A330,'2'!A:B,2)</f>
        <v>#N/A</v>
      </c>
      <c r="N330" s="11"/>
    </row>
    <row r="331" spans="1:14">
      <c r="A331" s="14"/>
      <c r="B331" s="15"/>
      <c r="C331" s="15"/>
      <c r="D331" s="15"/>
      <c r="E331" s="15"/>
      <c r="F331" s="15"/>
      <c r="G331" s="15"/>
      <c r="H331" s="15"/>
      <c r="I331" s="15"/>
      <c r="J331" s="15"/>
      <c r="K331" s="6">
        <f t="shared" si="5"/>
        <v>0</v>
      </c>
      <c r="L331" s="11" t="e">
        <f>+VLOOKUP(A331,'2'!A:B,2)</f>
        <v>#N/A</v>
      </c>
      <c r="N331" s="11"/>
    </row>
    <row r="332" spans="1:14">
      <c r="A332" s="14"/>
      <c r="B332" s="15"/>
      <c r="C332" s="15"/>
      <c r="D332" s="15"/>
      <c r="E332" s="15"/>
      <c r="F332" s="15"/>
      <c r="G332" s="15"/>
      <c r="H332" s="15"/>
      <c r="I332" s="15"/>
      <c r="J332" s="15"/>
      <c r="K332" s="6">
        <f t="shared" si="5"/>
        <v>0</v>
      </c>
      <c r="L332" s="11" t="e">
        <f>+VLOOKUP(A332,'2'!A:B,2)</f>
        <v>#N/A</v>
      </c>
      <c r="N332" s="11"/>
    </row>
    <row r="333" spans="1:14">
      <c r="A333" s="14"/>
      <c r="B333" s="15"/>
      <c r="C333" s="15"/>
      <c r="D333" s="15"/>
      <c r="E333" s="15"/>
      <c r="F333" s="15"/>
      <c r="G333" s="15"/>
      <c r="H333" s="15"/>
      <c r="I333" s="15"/>
      <c r="J333" s="15"/>
      <c r="K333" s="6">
        <f t="shared" si="5"/>
        <v>0</v>
      </c>
      <c r="L333" s="11" t="e">
        <f>+VLOOKUP(A333,'2'!A:B,2)</f>
        <v>#N/A</v>
      </c>
      <c r="N333" s="11"/>
    </row>
    <row r="334" spans="1:14">
      <c r="A334" s="14"/>
      <c r="B334" s="15"/>
      <c r="C334" s="15"/>
      <c r="D334" s="15"/>
      <c r="E334" s="15"/>
      <c r="F334" s="15"/>
      <c r="G334" s="15"/>
      <c r="H334" s="15"/>
      <c r="I334" s="15"/>
      <c r="J334" s="15"/>
      <c r="K334" s="6">
        <f t="shared" si="5"/>
        <v>0</v>
      </c>
      <c r="L334" s="11" t="e">
        <f>+VLOOKUP(A334,'2'!A:B,2)</f>
        <v>#N/A</v>
      </c>
      <c r="N334" s="11"/>
    </row>
    <row r="335" spans="1:14">
      <c r="A335" s="14"/>
      <c r="B335" s="15"/>
      <c r="C335" s="15"/>
      <c r="D335" s="15"/>
      <c r="E335" s="15"/>
      <c r="F335" s="15"/>
      <c r="G335" s="15"/>
      <c r="H335" s="15"/>
      <c r="I335" s="15"/>
      <c r="J335" s="15"/>
      <c r="K335" s="6">
        <f t="shared" si="5"/>
        <v>0</v>
      </c>
      <c r="L335" s="11" t="e">
        <f>+VLOOKUP(A335,'2'!A:B,2)</f>
        <v>#N/A</v>
      </c>
      <c r="N335" s="11"/>
    </row>
    <row r="336" spans="1:14">
      <c r="A336" s="14"/>
      <c r="B336" s="15"/>
      <c r="C336" s="15"/>
      <c r="D336" s="15"/>
      <c r="E336" s="15"/>
      <c r="F336" s="15"/>
      <c r="G336" s="15"/>
      <c r="H336" s="15"/>
      <c r="I336" s="15"/>
      <c r="J336" s="15"/>
      <c r="K336" s="6">
        <f t="shared" si="5"/>
        <v>0</v>
      </c>
      <c r="L336" s="11" t="e">
        <f>+VLOOKUP(A336,'2'!A:B,2)</f>
        <v>#N/A</v>
      </c>
      <c r="N336" s="11"/>
    </row>
    <row r="337" spans="1:14">
      <c r="A337" s="14"/>
      <c r="B337" s="15"/>
      <c r="C337" s="15"/>
      <c r="D337" s="15"/>
      <c r="E337" s="15"/>
      <c r="F337" s="15"/>
      <c r="G337" s="15"/>
      <c r="H337" s="15"/>
      <c r="I337" s="15"/>
      <c r="J337" s="15"/>
      <c r="K337" s="6">
        <f t="shared" si="5"/>
        <v>0</v>
      </c>
      <c r="L337" s="11" t="e">
        <f>+VLOOKUP(A337,'2'!A:B,2)</f>
        <v>#N/A</v>
      </c>
      <c r="N337" s="11"/>
    </row>
    <row r="338" spans="1:14">
      <c r="A338" s="14"/>
      <c r="B338" s="15"/>
      <c r="C338" s="15"/>
      <c r="D338" s="15"/>
      <c r="E338" s="15"/>
      <c r="F338" s="15"/>
      <c r="G338" s="15"/>
      <c r="H338" s="15"/>
      <c r="I338" s="15"/>
      <c r="J338" s="15"/>
      <c r="K338" s="6">
        <f t="shared" si="5"/>
        <v>0</v>
      </c>
      <c r="L338" s="11" t="e">
        <f>+VLOOKUP(A338,'2'!A:B,2)</f>
        <v>#N/A</v>
      </c>
      <c r="N338" s="11"/>
    </row>
    <row r="339" spans="1:14">
      <c r="A339" s="14"/>
      <c r="B339" s="15"/>
      <c r="C339" s="15"/>
      <c r="D339" s="15"/>
      <c r="E339" s="15"/>
      <c r="F339" s="15"/>
      <c r="G339" s="15"/>
      <c r="H339" s="15"/>
      <c r="I339" s="15"/>
      <c r="J339" s="15"/>
      <c r="K339" s="6">
        <f t="shared" si="5"/>
        <v>0</v>
      </c>
      <c r="L339" s="11" t="e">
        <f>+VLOOKUP(A339,'2'!A:B,2)</f>
        <v>#N/A</v>
      </c>
      <c r="N339" s="11"/>
    </row>
    <row r="340" spans="1:14">
      <c r="A340" s="14"/>
      <c r="B340" s="15"/>
      <c r="C340" s="15"/>
      <c r="D340" s="15"/>
      <c r="E340" s="15"/>
      <c r="F340" s="15"/>
      <c r="G340" s="15"/>
      <c r="H340" s="15"/>
      <c r="I340" s="15"/>
      <c r="J340" s="15"/>
      <c r="K340" s="6">
        <f t="shared" si="5"/>
        <v>0</v>
      </c>
      <c r="L340" s="11" t="e">
        <f>+VLOOKUP(A340,'2'!A:B,2)</f>
        <v>#N/A</v>
      </c>
      <c r="N340" s="11"/>
    </row>
    <row r="341" spans="1:14">
      <c r="A341" s="14"/>
      <c r="B341" s="15"/>
      <c r="C341" s="15"/>
      <c r="D341" s="15"/>
      <c r="E341" s="15"/>
      <c r="F341" s="15"/>
      <c r="G341" s="15"/>
      <c r="H341" s="15"/>
      <c r="I341" s="15"/>
      <c r="J341" s="15"/>
      <c r="K341" s="6">
        <f t="shared" si="5"/>
        <v>0</v>
      </c>
      <c r="L341" s="11" t="e">
        <f>+VLOOKUP(A341,'2'!A:B,2)</f>
        <v>#N/A</v>
      </c>
      <c r="N341" s="11"/>
    </row>
    <row r="342" spans="1:14">
      <c r="A342" s="14"/>
      <c r="B342" s="15"/>
      <c r="C342" s="15"/>
      <c r="D342" s="15"/>
      <c r="E342" s="15"/>
      <c r="F342" s="15"/>
      <c r="G342" s="15"/>
      <c r="H342" s="15"/>
      <c r="I342" s="15"/>
      <c r="J342" s="15"/>
      <c r="K342" s="6">
        <f t="shared" si="5"/>
        <v>0</v>
      </c>
      <c r="L342" s="11" t="e">
        <f>+VLOOKUP(A342,'2'!A:B,2)</f>
        <v>#N/A</v>
      </c>
      <c r="N342" s="11"/>
    </row>
    <row r="343" spans="1:14">
      <c r="A343" s="14"/>
      <c r="B343" s="15"/>
      <c r="C343" s="15"/>
      <c r="D343" s="15"/>
      <c r="E343" s="15"/>
      <c r="F343" s="15"/>
      <c r="G343" s="15"/>
      <c r="H343" s="15"/>
      <c r="I343" s="15"/>
      <c r="J343" s="15"/>
      <c r="K343" s="6">
        <f t="shared" si="5"/>
        <v>0</v>
      </c>
      <c r="L343" s="11" t="e">
        <f>+VLOOKUP(A343,'2'!A:B,2)</f>
        <v>#N/A</v>
      </c>
      <c r="N343" s="11"/>
    </row>
    <row r="344" spans="1:14">
      <c r="A344" s="14"/>
      <c r="B344" s="15"/>
      <c r="C344" s="15"/>
      <c r="D344" s="15"/>
      <c r="E344" s="15"/>
      <c r="F344" s="15"/>
      <c r="G344" s="15"/>
      <c r="H344" s="15"/>
      <c r="I344" s="15"/>
      <c r="J344" s="15"/>
      <c r="K344" s="6">
        <f t="shared" si="5"/>
        <v>0</v>
      </c>
      <c r="L344" s="11" t="e">
        <f>+VLOOKUP(A344,'2'!A:B,2)</f>
        <v>#N/A</v>
      </c>
      <c r="N344" s="11"/>
    </row>
    <row r="345" spans="1:14">
      <c r="A345" s="14"/>
      <c r="B345" s="15"/>
      <c r="C345" s="15"/>
      <c r="D345" s="15"/>
      <c r="E345" s="15"/>
      <c r="F345" s="15"/>
      <c r="G345" s="15"/>
      <c r="H345" s="15"/>
      <c r="I345" s="15"/>
      <c r="J345" s="15"/>
      <c r="K345" s="6">
        <f t="shared" si="5"/>
        <v>0</v>
      </c>
      <c r="L345" s="11" t="e">
        <f>+VLOOKUP(A345,'2'!A:B,2)</f>
        <v>#N/A</v>
      </c>
      <c r="N345" s="11"/>
    </row>
    <row r="346" spans="1:14">
      <c r="A346" s="14"/>
      <c r="B346" s="15"/>
      <c r="C346" s="15"/>
      <c r="D346" s="15"/>
      <c r="E346" s="15"/>
      <c r="F346" s="15"/>
      <c r="G346" s="15"/>
      <c r="H346" s="15"/>
      <c r="I346" s="15"/>
      <c r="J346" s="15"/>
      <c r="K346" s="6">
        <f t="shared" si="5"/>
        <v>0</v>
      </c>
      <c r="L346" s="11" t="e">
        <f>+VLOOKUP(A346,'2'!A:B,2)</f>
        <v>#N/A</v>
      </c>
      <c r="N346" s="11"/>
    </row>
    <row r="347" spans="1:14">
      <c r="A347" s="14"/>
      <c r="B347" s="15"/>
      <c r="C347" s="15"/>
      <c r="D347" s="15"/>
      <c r="E347" s="15"/>
      <c r="F347" s="15"/>
      <c r="G347" s="15"/>
      <c r="H347" s="15"/>
      <c r="I347" s="15"/>
      <c r="J347" s="15"/>
      <c r="K347" s="6">
        <f t="shared" si="5"/>
        <v>0</v>
      </c>
      <c r="L347" s="11" t="e">
        <f>+VLOOKUP(A347,'2'!A:B,2)</f>
        <v>#N/A</v>
      </c>
      <c r="N347" s="11"/>
    </row>
    <row r="348" spans="1:14">
      <c r="A348" s="14"/>
      <c r="B348" s="15"/>
      <c r="C348" s="15"/>
      <c r="D348" s="15"/>
      <c r="E348" s="15"/>
      <c r="F348" s="15"/>
      <c r="G348" s="15"/>
      <c r="H348" s="15"/>
      <c r="I348" s="15"/>
      <c r="J348" s="15"/>
      <c r="K348" s="6">
        <f t="shared" si="5"/>
        <v>0</v>
      </c>
      <c r="L348" s="11" t="e">
        <f>+VLOOKUP(A348,'2'!A:B,2)</f>
        <v>#N/A</v>
      </c>
      <c r="N348" s="11"/>
    </row>
    <row r="349" spans="1:14">
      <c r="A349" s="14"/>
      <c r="B349" s="15"/>
      <c r="C349" s="15"/>
      <c r="D349" s="15"/>
      <c r="E349" s="15"/>
      <c r="F349" s="15"/>
      <c r="G349" s="15"/>
      <c r="H349" s="15"/>
      <c r="I349" s="15"/>
      <c r="J349" s="15"/>
      <c r="K349" s="6">
        <f t="shared" si="5"/>
        <v>0</v>
      </c>
      <c r="L349" s="11" t="e">
        <f>+VLOOKUP(A349,'2'!A:B,2)</f>
        <v>#N/A</v>
      </c>
      <c r="N349" s="11"/>
    </row>
    <row r="350" spans="1:14">
      <c r="A350" s="14"/>
      <c r="B350" s="15"/>
      <c r="C350" s="15"/>
      <c r="D350" s="15"/>
      <c r="E350" s="15"/>
      <c r="F350" s="15"/>
      <c r="G350" s="15"/>
      <c r="H350" s="15"/>
      <c r="I350" s="15"/>
      <c r="J350" s="15"/>
      <c r="K350" s="6">
        <f t="shared" si="5"/>
        <v>0</v>
      </c>
      <c r="L350" s="11" t="e">
        <f>+VLOOKUP(A350,'2'!A:B,2)</f>
        <v>#N/A</v>
      </c>
      <c r="N350" s="11"/>
    </row>
    <row r="351" spans="1:14">
      <c r="A351" s="14"/>
      <c r="B351" s="15"/>
      <c r="C351" s="15"/>
      <c r="D351" s="15"/>
      <c r="E351" s="15"/>
      <c r="F351" s="15"/>
      <c r="G351" s="15"/>
      <c r="H351" s="15"/>
      <c r="I351" s="15"/>
      <c r="J351" s="15"/>
      <c r="K351" s="6">
        <f t="shared" si="5"/>
        <v>0</v>
      </c>
      <c r="L351" s="11" t="e">
        <f>+VLOOKUP(A351,'2'!A:B,2)</f>
        <v>#N/A</v>
      </c>
      <c r="N351" s="11"/>
    </row>
    <row r="352" spans="1:14">
      <c r="A352" s="14"/>
      <c r="B352" s="15"/>
      <c r="C352" s="15"/>
      <c r="D352" s="15"/>
      <c r="E352" s="15"/>
      <c r="F352" s="15"/>
      <c r="G352" s="15"/>
      <c r="H352" s="15"/>
      <c r="I352" s="15"/>
      <c r="J352" s="15"/>
      <c r="K352" s="6">
        <f t="shared" si="5"/>
        <v>0</v>
      </c>
      <c r="L352" s="11" t="e">
        <f>+VLOOKUP(A352,'2'!A:B,2)</f>
        <v>#N/A</v>
      </c>
      <c r="N352" s="11"/>
    </row>
    <row r="353" spans="1:14">
      <c r="A353" s="14"/>
      <c r="B353" s="15"/>
      <c r="C353" s="15"/>
      <c r="D353" s="15"/>
      <c r="E353" s="15"/>
      <c r="F353" s="15"/>
      <c r="G353" s="15"/>
      <c r="H353" s="15"/>
      <c r="I353" s="15"/>
      <c r="J353" s="15"/>
      <c r="K353" s="6">
        <f t="shared" si="5"/>
        <v>0</v>
      </c>
      <c r="L353" s="11" t="e">
        <f>+VLOOKUP(A353,'2'!A:B,2)</f>
        <v>#N/A</v>
      </c>
      <c r="N353" s="11"/>
    </row>
    <row r="354" spans="1:14">
      <c r="A354" s="14"/>
      <c r="B354" s="15"/>
      <c r="C354" s="15"/>
      <c r="D354" s="15"/>
      <c r="E354" s="15"/>
      <c r="F354" s="15"/>
      <c r="G354" s="15"/>
      <c r="H354" s="15"/>
      <c r="I354" s="15"/>
      <c r="J354" s="15"/>
      <c r="K354" s="6">
        <f t="shared" si="5"/>
        <v>0</v>
      </c>
      <c r="L354" s="11" t="e">
        <f>+VLOOKUP(A354,'2'!A:B,2)</f>
        <v>#N/A</v>
      </c>
      <c r="N354" s="11"/>
    </row>
    <row r="355" spans="1:14">
      <c r="A355" s="14"/>
      <c r="B355" s="15"/>
      <c r="C355" s="15"/>
      <c r="D355" s="15"/>
      <c r="E355" s="15"/>
      <c r="F355" s="15"/>
      <c r="G355" s="15"/>
      <c r="H355" s="15"/>
      <c r="I355" s="15"/>
      <c r="J355" s="15"/>
      <c r="K355" s="6">
        <f t="shared" si="5"/>
        <v>0</v>
      </c>
      <c r="L355" s="11" t="e">
        <f>+VLOOKUP(A355,'2'!A:B,2)</f>
        <v>#N/A</v>
      </c>
      <c r="N355" s="11"/>
    </row>
    <row r="356" spans="1:14">
      <c r="A356" s="14"/>
      <c r="B356" s="15"/>
      <c r="C356" s="15"/>
      <c r="D356" s="15"/>
      <c r="E356" s="15"/>
      <c r="F356" s="15"/>
      <c r="G356" s="15"/>
      <c r="H356" s="15"/>
      <c r="I356" s="15"/>
      <c r="J356" s="15"/>
      <c r="K356" s="6">
        <f t="shared" si="5"/>
        <v>0</v>
      </c>
      <c r="L356" s="11" t="e">
        <f>+VLOOKUP(A356,'2'!A:B,2)</f>
        <v>#N/A</v>
      </c>
      <c r="N356" s="11"/>
    </row>
    <row r="357" spans="1:14">
      <c r="A357" s="14"/>
      <c r="B357" s="15"/>
      <c r="C357" s="15"/>
      <c r="D357" s="15"/>
      <c r="E357" s="15"/>
      <c r="F357" s="15"/>
      <c r="G357" s="15"/>
      <c r="H357" s="15"/>
      <c r="I357" s="15"/>
      <c r="J357" s="15"/>
      <c r="K357" s="6">
        <f t="shared" si="5"/>
        <v>0</v>
      </c>
      <c r="L357" s="11" t="e">
        <f>+VLOOKUP(A357,'2'!A:B,2)</f>
        <v>#N/A</v>
      </c>
      <c r="N357" s="11"/>
    </row>
    <row r="358" spans="1:14">
      <c r="A358" s="14"/>
      <c r="B358" s="15"/>
      <c r="C358" s="15"/>
      <c r="D358" s="15"/>
      <c r="E358" s="15"/>
      <c r="F358" s="15"/>
      <c r="G358" s="15"/>
      <c r="H358" s="15"/>
      <c r="I358" s="15"/>
      <c r="J358" s="15"/>
      <c r="K358" s="6">
        <f t="shared" si="5"/>
        <v>0</v>
      </c>
      <c r="L358" s="11" t="e">
        <f>+VLOOKUP(A358,'2'!A:B,2)</f>
        <v>#N/A</v>
      </c>
      <c r="N358" s="11"/>
    </row>
    <row r="359" spans="1:14">
      <c r="A359" s="14"/>
      <c r="B359" s="15"/>
      <c r="C359" s="15"/>
      <c r="D359" s="15"/>
      <c r="E359" s="15"/>
      <c r="F359" s="15"/>
      <c r="G359" s="15"/>
      <c r="H359" s="15"/>
      <c r="I359" s="15"/>
      <c r="J359" s="15"/>
      <c r="K359" s="6">
        <f t="shared" si="5"/>
        <v>0</v>
      </c>
      <c r="L359" s="11" t="e">
        <f>+VLOOKUP(A359,'2'!A:B,2)</f>
        <v>#N/A</v>
      </c>
      <c r="N359" s="11"/>
    </row>
    <row r="360" spans="1:14">
      <c r="A360" s="14"/>
      <c r="B360" s="15"/>
      <c r="C360" s="15"/>
      <c r="D360" s="15"/>
      <c r="E360" s="15"/>
      <c r="F360" s="15"/>
      <c r="G360" s="15"/>
      <c r="H360" s="15"/>
      <c r="I360" s="15"/>
      <c r="J360" s="15"/>
      <c r="K360" s="6">
        <f t="shared" si="5"/>
        <v>0</v>
      </c>
      <c r="L360" s="11" t="e">
        <f>+VLOOKUP(A360,'2'!A:B,2)</f>
        <v>#N/A</v>
      </c>
      <c r="N360" s="11"/>
    </row>
    <row r="361" spans="1:14">
      <c r="A361" s="14"/>
      <c r="B361" s="15"/>
      <c r="C361" s="15"/>
      <c r="D361" s="15"/>
      <c r="E361" s="15"/>
      <c r="F361" s="15"/>
      <c r="G361" s="15"/>
      <c r="H361" s="15"/>
      <c r="I361" s="15"/>
      <c r="J361" s="15"/>
      <c r="K361" s="6">
        <f t="shared" si="5"/>
        <v>0</v>
      </c>
      <c r="L361" s="11" t="e">
        <f>+VLOOKUP(A361,'2'!A:B,2)</f>
        <v>#N/A</v>
      </c>
      <c r="N361" s="11"/>
    </row>
    <row r="362" spans="1:14">
      <c r="A362" s="14"/>
      <c r="B362" s="15"/>
      <c r="C362" s="15"/>
      <c r="D362" s="15"/>
      <c r="E362" s="15"/>
      <c r="F362" s="15"/>
      <c r="G362" s="15"/>
      <c r="H362" s="15"/>
      <c r="I362" s="15"/>
      <c r="J362" s="15"/>
      <c r="K362" s="6">
        <f t="shared" si="5"/>
        <v>0</v>
      </c>
      <c r="L362" s="11" t="e">
        <f>+VLOOKUP(A362,'2'!A:B,2)</f>
        <v>#N/A</v>
      </c>
      <c r="N362" s="11"/>
    </row>
    <row r="363" spans="1:14">
      <c r="A363" s="14"/>
      <c r="B363" s="15"/>
      <c r="C363" s="15"/>
      <c r="D363" s="15"/>
      <c r="E363" s="15"/>
      <c r="F363" s="15"/>
      <c r="G363" s="15"/>
      <c r="H363" s="15"/>
      <c r="I363" s="15"/>
      <c r="J363" s="15"/>
      <c r="K363" s="6">
        <f t="shared" si="5"/>
        <v>0</v>
      </c>
      <c r="L363" s="11" t="e">
        <f>+VLOOKUP(A363,'2'!A:B,2)</f>
        <v>#N/A</v>
      </c>
      <c r="N363" s="11"/>
    </row>
    <row r="364" spans="1:14">
      <c r="A364" s="14"/>
      <c r="B364" s="15"/>
      <c r="C364" s="15"/>
      <c r="D364" s="15"/>
      <c r="E364" s="15"/>
      <c r="F364" s="15"/>
      <c r="G364" s="15"/>
      <c r="H364" s="15"/>
      <c r="I364" s="15"/>
      <c r="J364" s="15"/>
      <c r="K364" s="6">
        <f t="shared" si="5"/>
        <v>0</v>
      </c>
      <c r="L364" s="11" t="e">
        <f>+VLOOKUP(A364,'2'!A:B,2)</f>
        <v>#N/A</v>
      </c>
      <c r="N364" s="11"/>
    </row>
    <row r="365" spans="1:14">
      <c r="A365" s="14"/>
      <c r="B365" s="15"/>
      <c r="C365" s="15"/>
      <c r="D365" s="15"/>
      <c r="E365" s="15"/>
      <c r="F365" s="15"/>
      <c r="G365" s="15"/>
      <c r="H365" s="15"/>
      <c r="I365" s="15"/>
      <c r="J365" s="15"/>
      <c r="K365" s="6">
        <f t="shared" si="5"/>
        <v>0</v>
      </c>
      <c r="L365" s="11" t="e">
        <f>+VLOOKUP(A365,'2'!A:B,2)</f>
        <v>#N/A</v>
      </c>
      <c r="N365" s="11"/>
    </row>
    <row r="366" spans="1:14">
      <c r="A366" s="14"/>
      <c r="B366" s="15"/>
      <c r="C366" s="15"/>
      <c r="D366" s="15"/>
      <c r="E366" s="15"/>
      <c r="F366" s="15"/>
      <c r="G366" s="15"/>
      <c r="H366" s="15"/>
      <c r="I366" s="15"/>
      <c r="J366" s="15"/>
      <c r="K366" s="6">
        <f t="shared" si="5"/>
        <v>0</v>
      </c>
      <c r="L366" s="11" t="e">
        <f>+VLOOKUP(A366,'2'!A:B,2)</f>
        <v>#N/A</v>
      </c>
      <c r="N366" s="11"/>
    </row>
    <row r="367" spans="1:14">
      <c r="A367" s="14"/>
      <c r="B367" s="15"/>
      <c r="C367" s="15"/>
      <c r="D367" s="15"/>
      <c r="E367" s="15"/>
      <c r="F367" s="15"/>
      <c r="G367" s="15"/>
      <c r="H367" s="15"/>
      <c r="I367" s="15"/>
      <c r="J367" s="15"/>
      <c r="K367" s="6">
        <f t="shared" si="5"/>
        <v>0</v>
      </c>
      <c r="L367" s="11" t="e">
        <f>+VLOOKUP(A367,'2'!A:B,2)</f>
        <v>#N/A</v>
      </c>
      <c r="N367" s="11"/>
    </row>
    <row r="368" spans="1:14">
      <c r="A368" s="14"/>
      <c r="B368" s="15"/>
      <c r="C368" s="15"/>
      <c r="D368" s="15"/>
      <c r="E368" s="15"/>
      <c r="F368" s="15"/>
      <c r="G368" s="15"/>
      <c r="H368" s="15"/>
      <c r="I368" s="15"/>
      <c r="J368" s="15"/>
      <c r="K368" s="6">
        <f t="shared" si="5"/>
        <v>0</v>
      </c>
      <c r="L368" s="11" t="e">
        <f>+VLOOKUP(A368,'2'!A:B,2)</f>
        <v>#N/A</v>
      </c>
      <c r="N368" s="11"/>
    </row>
    <row r="369" spans="1:14">
      <c r="A369" s="14"/>
      <c r="B369" s="15"/>
      <c r="C369" s="15"/>
      <c r="D369" s="15"/>
      <c r="E369" s="15"/>
      <c r="F369" s="15"/>
      <c r="G369" s="15"/>
      <c r="H369" s="15"/>
      <c r="I369" s="15"/>
      <c r="J369" s="15"/>
      <c r="K369" s="6">
        <f t="shared" si="5"/>
        <v>0</v>
      </c>
      <c r="L369" s="11" t="e">
        <f>+VLOOKUP(A369,'2'!A:B,2)</f>
        <v>#N/A</v>
      </c>
      <c r="N369" s="11"/>
    </row>
    <row r="370" spans="1:14">
      <c r="A370" s="14"/>
      <c r="B370" s="15"/>
      <c r="C370" s="15"/>
      <c r="D370" s="15"/>
      <c r="E370" s="15"/>
      <c r="F370" s="15"/>
      <c r="G370" s="15"/>
      <c r="H370" s="15"/>
      <c r="I370" s="15"/>
      <c r="J370" s="15"/>
      <c r="K370" s="6">
        <f t="shared" si="5"/>
        <v>0</v>
      </c>
      <c r="L370" s="11" t="e">
        <f>+VLOOKUP(A370,'2'!A:B,2)</f>
        <v>#N/A</v>
      </c>
      <c r="N370" s="11"/>
    </row>
    <row r="371" spans="1:14">
      <c r="A371" s="14"/>
      <c r="B371" s="15"/>
      <c r="C371" s="15"/>
      <c r="D371" s="15"/>
      <c r="E371" s="15"/>
      <c r="F371" s="15"/>
      <c r="G371" s="15"/>
      <c r="H371" s="15"/>
      <c r="I371" s="15"/>
      <c r="J371" s="15"/>
      <c r="K371" s="6">
        <f t="shared" si="5"/>
        <v>0</v>
      </c>
      <c r="L371" s="11" t="e">
        <f>+VLOOKUP(A371,'2'!A:B,2)</f>
        <v>#N/A</v>
      </c>
      <c r="N371" s="11"/>
    </row>
    <row r="372" spans="1:14">
      <c r="A372" s="14"/>
      <c r="B372" s="15"/>
      <c r="C372" s="15"/>
      <c r="D372" s="15"/>
      <c r="E372" s="15"/>
      <c r="F372" s="15"/>
      <c r="G372" s="15"/>
      <c r="H372" s="15"/>
      <c r="I372" s="15"/>
      <c r="J372" s="15"/>
      <c r="K372" s="6">
        <f t="shared" si="5"/>
        <v>0</v>
      </c>
      <c r="L372" s="11" t="e">
        <f>+VLOOKUP(A372,'2'!A:B,2)</f>
        <v>#N/A</v>
      </c>
      <c r="N372" s="11"/>
    </row>
    <row r="373" spans="1:14">
      <c r="A373" s="14"/>
      <c r="B373" s="15"/>
      <c r="C373" s="15"/>
      <c r="D373" s="15"/>
      <c r="E373" s="15"/>
      <c r="F373" s="15"/>
      <c r="G373" s="15"/>
      <c r="H373" s="15"/>
      <c r="I373" s="15"/>
      <c r="J373" s="15"/>
      <c r="K373" s="6">
        <f t="shared" si="5"/>
        <v>0</v>
      </c>
      <c r="L373" s="11" t="e">
        <f>+VLOOKUP(A373,'2'!A:B,2)</f>
        <v>#N/A</v>
      </c>
      <c r="N373" s="11"/>
    </row>
    <row r="374" spans="1:14">
      <c r="A374" s="14"/>
      <c r="B374" s="15"/>
      <c r="C374" s="15"/>
      <c r="D374" s="15"/>
      <c r="E374" s="15"/>
      <c r="F374" s="15"/>
      <c r="G374" s="15"/>
      <c r="H374" s="15"/>
      <c r="I374" s="15"/>
      <c r="J374" s="15"/>
      <c r="K374" s="6">
        <f t="shared" si="5"/>
        <v>0</v>
      </c>
      <c r="L374" s="11" t="e">
        <f>+VLOOKUP(A374,'2'!A:B,2)</f>
        <v>#N/A</v>
      </c>
      <c r="N374" s="11"/>
    </row>
    <row r="375" spans="1:14">
      <c r="A375" s="14"/>
      <c r="B375" s="15"/>
      <c r="C375" s="15"/>
      <c r="D375" s="15"/>
      <c r="E375" s="15"/>
      <c r="F375" s="15"/>
      <c r="G375" s="15"/>
      <c r="H375" s="15"/>
      <c r="I375" s="15"/>
      <c r="J375" s="15"/>
      <c r="K375" s="6">
        <f t="shared" si="5"/>
        <v>0</v>
      </c>
      <c r="L375" s="11" t="e">
        <f>+VLOOKUP(A375,'2'!A:B,2)</f>
        <v>#N/A</v>
      </c>
      <c r="N375" s="11"/>
    </row>
    <row r="376" spans="1:14">
      <c r="A376" s="14"/>
      <c r="B376" s="15"/>
      <c r="C376" s="15"/>
      <c r="D376" s="15"/>
      <c r="E376" s="15"/>
      <c r="F376" s="15"/>
      <c r="G376" s="15"/>
      <c r="H376" s="15"/>
      <c r="I376" s="15"/>
      <c r="J376" s="15"/>
      <c r="K376" s="6">
        <f t="shared" si="5"/>
        <v>0</v>
      </c>
      <c r="L376" s="11" t="e">
        <f>+VLOOKUP(A376,'2'!A:B,2)</f>
        <v>#N/A</v>
      </c>
      <c r="N376" s="11"/>
    </row>
    <row r="377" spans="1:14">
      <c r="A377" s="14"/>
      <c r="B377" s="15"/>
      <c r="C377" s="15"/>
      <c r="D377" s="15"/>
      <c r="E377" s="15"/>
      <c r="F377" s="15"/>
      <c r="G377" s="15"/>
      <c r="H377" s="15"/>
      <c r="I377" s="15"/>
      <c r="J377" s="15"/>
      <c r="K377" s="6">
        <f t="shared" si="5"/>
        <v>0</v>
      </c>
      <c r="L377" s="11" t="e">
        <f>+VLOOKUP(A377,'2'!A:B,2)</f>
        <v>#N/A</v>
      </c>
      <c r="N377" s="11"/>
    </row>
    <row r="378" spans="1:14">
      <c r="A378" s="14"/>
      <c r="B378" s="15"/>
      <c r="C378" s="15"/>
      <c r="D378" s="15"/>
      <c r="E378" s="15"/>
      <c r="F378" s="15"/>
      <c r="G378" s="15"/>
      <c r="H378" s="15"/>
      <c r="I378" s="15"/>
      <c r="J378" s="15"/>
      <c r="K378" s="6">
        <f t="shared" si="5"/>
        <v>0</v>
      </c>
      <c r="L378" s="11" t="e">
        <f>+VLOOKUP(A378,'2'!A:B,2)</f>
        <v>#N/A</v>
      </c>
      <c r="N378" s="11"/>
    </row>
    <row r="379" spans="1:14">
      <c r="A379" s="14"/>
      <c r="B379" s="15"/>
      <c r="C379" s="15"/>
      <c r="D379" s="15"/>
      <c r="E379" s="15"/>
      <c r="F379" s="15"/>
      <c r="G379" s="15"/>
      <c r="H379" s="15"/>
      <c r="I379" s="15"/>
      <c r="J379" s="15"/>
      <c r="K379" s="6">
        <f t="shared" si="5"/>
        <v>0</v>
      </c>
      <c r="L379" s="11" t="e">
        <f>+VLOOKUP(A379,'2'!A:B,2)</f>
        <v>#N/A</v>
      </c>
      <c r="N379" s="11"/>
    </row>
    <row r="380" spans="1:14">
      <c r="A380" s="14"/>
      <c r="B380" s="15"/>
      <c r="C380" s="15"/>
      <c r="D380" s="15"/>
      <c r="E380" s="15"/>
      <c r="F380" s="15"/>
      <c r="G380" s="15"/>
      <c r="H380" s="15"/>
      <c r="I380" s="15"/>
      <c r="J380" s="15"/>
      <c r="K380" s="6">
        <f t="shared" si="5"/>
        <v>0</v>
      </c>
      <c r="L380" s="11" t="e">
        <f>+VLOOKUP(A380,'2'!A:B,2)</f>
        <v>#N/A</v>
      </c>
      <c r="N380" s="11"/>
    </row>
    <row r="381" spans="1:14">
      <c r="A381" s="14"/>
      <c r="B381" s="15"/>
      <c r="C381" s="15"/>
      <c r="D381" s="15"/>
      <c r="E381" s="15"/>
      <c r="F381" s="15"/>
      <c r="G381" s="15"/>
      <c r="H381" s="15"/>
      <c r="I381" s="15"/>
      <c r="J381" s="15"/>
      <c r="K381" s="6">
        <f t="shared" si="5"/>
        <v>0</v>
      </c>
      <c r="L381" s="11" t="e">
        <f>+VLOOKUP(A381,'2'!A:B,2)</f>
        <v>#N/A</v>
      </c>
      <c r="N381" s="11"/>
    </row>
    <row r="382" spans="1:14">
      <c r="A382" s="14"/>
      <c r="B382" s="15"/>
      <c r="C382" s="15"/>
      <c r="D382" s="15"/>
      <c r="E382" s="15"/>
      <c r="F382" s="15"/>
      <c r="G382" s="15"/>
      <c r="H382" s="15"/>
      <c r="I382" s="15"/>
      <c r="J382" s="15"/>
      <c r="K382" s="6">
        <f t="shared" si="5"/>
        <v>0</v>
      </c>
      <c r="L382" s="11" t="e">
        <f>+VLOOKUP(A382,'2'!A:B,2)</f>
        <v>#N/A</v>
      </c>
      <c r="N382" s="11"/>
    </row>
    <row r="383" spans="1:14">
      <c r="A383" s="14"/>
      <c r="B383" s="15"/>
      <c r="C383" s="15"/>
      <c r="D383" s="15"/>
      <c r="E383" s="15"/>
      <c r="F383" s="15"/>
      <c r="G383" s="15"/>
      <c r="H383" s="15"/>
      <c r="I383" s="15"/>
      <c r="J383" s="15"/>
      <c r="K383" s="6">
        <f t="shared" si="5"/>
        <v>0</v>
      </c>
      <c r="L383" s="11" t="e">
        <f>+VLOOKUP(A383,'2'!A:B,2)</f>
        <v>#N/A</v>
      </c>
      <c r="N383" s="11"/>
    </row>
    <row r="384" spans="1:14">
      <c r="A384" s="14"/>
      <c r="B384" s="15"/>
      <c r="C384" s="15"/>
      <c r="D384" s="15"/>
      <c r="E384" s="15"/>
      <c r="F384" s="15"/>
      <c r="G384" s="15"/>
      <c r="H384" s="15"/>
      <c r="I384" s="15"/>
      <c r="J384" s="15"/>
      <c r="K384" s="6">
        <f t="shared" si="5"/>
        <v>0</v>
      </c>
      <c r="L384" s="11" t="e">
        <f>+VLOOKUP(A384,'2'!A:B,2)</f>
        <v>#N/A</v>
      </c>
      <c r="N384" s="11"/>
    </row>
    <row r="385" spans="1:14">
      <c r="A385" s="14"/>
      <c r="B385" s="15"/>
      <c r="C385" s="15"/>
      <c r="D385" s="15"/>
      <c r="E385" s="15"/>
      <c r="F385" s="15"/>
      <c r="G385" s="15"/>
      <c r="H385" s="15"/>
      <c r="I385" s="15"/>
      <c r="J385" s="15"/>
      <c r="K385" s="6">
        <f t="shared" si="5"/>
        <v>0</v>
      </c>
      <c r="L385" s="11" t="e">
        <f>+VLOOKUP(A385,'2'!A:B,2)</f>
        <v>#N/A</v>
      </c>
      <c r="N385" s="11"/>
    </row>
    <row r="386" spans="1:14">
      <c r="A386" s="14"/>
      <c r="B386" s="15"/>
      <c r="C386" s="15"/>
      <c r="D386" s="15"/>
      <c r="E386" s="15"/>
      <c r="F386" s="15"/>
      <c r="G386" s="15"/>
      <c r="H386" s="15"/>
      <c r="I386" s="15"/>
      <c r="J386" s="15"/>
      <c r="K386" s="6">
        <f t="shared" si="5"/>
        <v>0</v>
      </c>
      <c r="L386" s="11" t="e">
        <f>+VLOOKUP(A386,'2'!A:B,2)</f>
        <v>#N/A</v>
      </c>
      <c r="N386" s="11"/>
    </row>
    <row r="387" spans="1:14">
      <c r="A387" s="14"/>
      <c r="B387" s="15"/>
      <c r="C387" s="15"/>
      <c r="D387" s="15"/>
      <c r="E387" s="15"/>
      <c r="F387" s="15"/>
      <c r="G387" s="15"/>
      <c r="H387" s="15"/>
      <c r="I387" s="15"/>
      <c r="J387" s="15"/>
      <c r="K387" s="6">
        <f t="shared" ref="K387:K450" si="6">+J387-I387</f>
        <v>0</v>
      </c>
      <c r="L387" s="11" t="e">
        <f>+VLOOKUP(A387,'2'!A:B,2)</f>
        <v>#N/A</v>
      </c>
      <c r="N387" s="11"/>
    </row>
    <row r="388" spans="1:14">
      <c r="A388" s="14"/>
      <c r="B388" s="15"/>
      <c r="C388" s="15"/>
      <c r="D388" s="15"/>
      <c r="E388" s="15"/>
      <c r="F388" s="15"/>
      <c r="G388" s="15"/>
      <c r="H388" s="15"/>
      <c r="I388" s="15"/>
      <c r="J388" s="15"/>
      <c r="K388" s="6">
        <f t="shared" si="6"/>
        <v>0</v>
      </c>
      <c r="L388" s="11" t="e">
        <f>+VLOOKUP(A388,'2'!A:B,2)</f>
        <v>#N/A</v>
      </c>
      <c r="N388" s="11"/>
    </row>
    <row r="389" spans="1:14">
      <c r="A389" s="14"/>
      <c r="B389" s="15"/>
      <c r="C389" s="15"/>
      <c r="D389" s="15"/>
      <c r="E389" s="15"/>
      <c r="F389" s="15"/>
      <c r="G389" s="15"/>
      <c r="H389" s="15"/>
      <c r="I389" s="15"/>
      <c r="J389" s="15"/>
      <c r="K389" s="6">
        <f t="shared" si="6"/>
        <v>0</v>
      </c>
      <c r="L389" s="11" t="e">
        <f>+VLOOKUP(A389,'2'!A:B,2)</f>
        <v>#N/A</v>
      </c>
      <c r="N389" s="11"/>
    </row>
    <row r="390" spans="1:14">
      <c r="A390" s="14"/>
      <c r="B390" s="15"/>
      <c r="C390" s="15"/>
      <c r="D390" s="15"/>
      <c r="E390" s="15"/>
      <c r="F390" s="15"/>
      <c r="G390" s="15"/>
      <c r="H390" s="15"/>
      <c r="I390" s="15"/>
      <c r="J390" s="15"/>
      <c r="K390" s="6">
        <f t="shared" si="6"/>
        <v>0</v>
      </c>
      <c r="L390" s="11" t="e">
        <f>+VLOOKUP(A390,'2'!A:B,2)</f>
        <v>#N/A</v>
      </c>
      <c r="N390" s="11"/>
    </row>
    <row r="391" spans="1:14">
      <c r="A391" s="14"/>
      <c r="B391" s="15"/>
      <c r="C391" s="15"/>
      <c r="D391" s="15"/>
      <c r="E391" s="15"/>
      <c r="F391" s="15"/>
      <c r="G391" s="15"/>
      <c r="H391" s="15"/>
      <c r="I391" s="15"/>
      <c r="J391" s="15"/>
      <c r="K391" s="6">
        <f t="shared" si="6"/>
        <v>0</v>
      </c>
      <c r="L391" s="11" t="e">
        <f>+VLOOKUP(A391,'2'!A:B,2)</f>
        <v>#N/A</v>
      </c>
      <c r="N391" s="11"/>
    </row>
    <row r="392" spans="1:14">
      <c r="A392" s="14"/>
      <c r="B392" s="15"/>
      <c r="C392" s="15"/>
      <c r="D392" s="15"/>
      <c r="E392" s="15"/>
      <c r="F392" s="15"/>
      <c r="G392" s="15"/>
      <c r="H392" s="15"/>
      <c r="I392" s="15"/>
      <c r="J392" s="15"/>
      <c r="K392" s="6">
        <f t="shared" si="6"/>
        <v>0</v>
      </c>
      <c r="L392" s="11" t="e">
        <f>+VLOOKUP(A392,'2'!A:B,2)</f>
        <v>#N/A</v>
      </c>
      <c r="N392" s="11"/>
    </row>
    <row r="393" spans="1:14">
      <c r="A393" s="14"/>
      <c r="B393" s="15"/>
      <c r="C393" s="15"/>
      <c r="D393" s="15"/>
      <c r="E393" s="15"/>
      <c r="F393" s="15"/>
      <c r="G393" s="15"/>
      <c r="H393" s="15"/>
      <c r="I393" s="15"/>
      <c r="J393" s="15"/>
      <c r="K393" s="6">
        <f t="shared" si="6"/>
        <v>0</v>
      </c>
      <c r="L393" s="11" t="e">
        <f>+VLOOKUP(A393,'2'!A:B,2)</f>
        <v>#N/A</v>
      </c>
      <c r="N393" s="11"/>
    </row>
    <row r="394" spans="1:14">
      <c r="A394" s="14"/>
      <c r="B394" s="15"/>
      <c r="C394" s="15"/>
      <c r="D394" s="15"/>
      <c r="E394" s="15"/>
      <c r="F394" s="15"/>
      <c r="G394" s="15"/>
      <c r="H394" s="15"/>
      <c r="I394" s="15"/>
      <c r="J394" s="15"/>
      <c r="K394" s="6">
        <f t="shared" si="6"/>
        <v>0</v>
      </c>
      <c r="L394" s="11" t="e">
        <f>+VLOOKUP(A394,'2'!A:B,2)</f>
        <v>#N/A</v>
      </c>
      <c r="N394" s="11"/>
    </row>
    <row r="395" spans="1:14">
      <c r="A395" s="14"/>
      <c r="B395" s="15"/>
      <c r="C395" s="15"/>
      <c r="D395" s="15"/>
      <c r="E395" s="15"/>
      <c r="F395" s="15"/>
      <c r="G395" s="15"/>
      <c r="H395" s="15"/>
      <c r="I395" s="15"/>
      <c r="J395" s="15"/>
      <c r="K395" s="6">
        <f t="shared" si="6"/>
        <v>0</v>
      </c>
      <c r="L395" s="11" t="e">
        <f>+VLOOKUP(A395,'2'!A:B,2)</f>
        <v>#N/A</v>
      </c>
      <c r="N395" s="11"/>
    </row>
    <row r="396" spans="1:14">
      <c r="A396" s="14"/>
      <c r="B396" s="15"/>
      <c r="C396" s="15"/>
      <c r="D396" s="15"/>
      <c r="E396" s="15"/>
      <c r="F396" s="15"/>
      <c r="G396" s="15"/>
      <c r="H396" s="15"/>
      <c r="I396" s="15"/>
      <c r="J396" s="15"/>
      <c r="K396" s="6">
        <f t="shared" si="6"/>
        <v>0</v>
      </c>
      <c r="L396" s="11" t="e">
        <f>+VLOOKUP(A396,'2'!A:B,2)</f>
        <v>#N/A</v>
      </c>
      <c r="N396" s="11"/>
    </row>
    <row r="397" spans="1:14">
      <c r="A397" s="14"/>
      <c r="B397" s="15"/>
      <c r="C397" s="15"/>
      <c r="D397" s="15"/>
      <c r="E397" s="15"/>
      <c r="F397" s="15"/>
      <c r="G397" s="15"/>
      <c r="H397" s="15"/>
      <c r="I397" s="15"/>
      <c r="J397" s="15"/>
      <c r="K397" s="6">
        <f t="shared" si="6"/>
        <v>0</v>
      </c>
      <c r="L397" s="11" t="e">
        <f>+VLOOKUP(A397,'2'!A:B,2)</f>
        <v>#N/A</v>
      </c>
      <c r="N397" s="11"/>
    </row>
    <row r="398" spans="1:14">
      <c r="A398" s="14"/>
      <c r="B398" s="15"/>
      <c r="C398" s="15"/>
      <c r="D398" s="15"/>
      <c r="E398" s="15"/>
      <c r="F398" s="15"/>
      <c r="G398" s="15"/>
      <c r="H398" s="15"/>
      <c r="I398" s="15"/>
      <c r="J398" s="15"/>
      <c r="K398" s="6">
        <f t="shared" si="6"/>
        <v>0</v>
      </c>
      <c r="L398" s="11" t="e">
        <f>+VLOOKUP(A398,'2'!A:B,2)</f>
        <v>#N/A</v>
      </c>
      <c r="N398" s="11"/>
    </row>
    <row r="399" spans="1:14">
      <c r="A399" s="14"/>
      <c r="B399" s="15"/>
      <c r="C399" s="15"/>
      <c r="D399" s="15"/>
      <c r="E399" s="15"/>
      <c r="F399" s="15"/>
      <c r="G399" s="15"/>
      <c r="H399" s="15"/>
      <c r="I399" s="15"/>
      <c r="J399" s="15"/>
      <c r="K399" s="6">
        <f t="shared" si="6"/>
        <v>0</v>
      </c>
      <c r="L399" s="11" t="e">
        <f>+VLOOKUP(A399,'2'!A:B,2)</f>
        <v>#N/A</v>
      </c>
      <c r="N399" s="11"/>
    </row>
    <row r="400" spans="1:14">
      <c r="A400" s="14"/>
      <c r="B400" s="15"/>
      <c r="C400" s="15"/>
      <c r="D400" s="15"/>
      <c r="E400" s="15"/>
      <c r="F400" s="15"/>
      <c r="G400" s="15"/>
      <c r="H400" s="15"/>
      <c r="I400" s="15"/>
      <c r="J400" s="15"/>
      <c r="K400" s="6">
        <f t="shared" si="6"/>
        <v>0</v>
      </c>
      <c r="L400" s="11" t="e">
        <f>+VLOOKUP(A400,'2'!A:B,2)</f>
        <v>#N/A</v>
      </c>
      <c r="N400" s="11"/>
    </row>
    <row r="401" spans="1:14">
      <c r="A401" s="14"/>
      <c r="B401" s="15"/>
      <c r="C401" s="15"/>
      <c r="D401" s="15"/>
      <c r="E401" s="15"/>
      <c r="F401" s="15"/>
      <c r="G401" s="15"/>
      <c r="H401" s="15"/>
      <c r="I401" s="15"/>
      <c r="J401" s="15"/>
      <c r="K401" s="6">
        <f t="shared" si="6"/>
        <v>0</v>
      </c>
      <c r="L401" s="11" t="e">
        <f>+VLOOKUP(A401,'2'!A:B,2)</f>
        <v>#N/A</v>
      </c>
      <c r="N401" s="11"/>
    </row>
    <row r="402" spans="1:14">
      <c r="A402" s="14"/>
      <c r="B402" s="15"/>
      <c r="C402" s="15"/>
      <c r="D402" s="15"/>
      <c r="E402" s="15"/>
      <c r="F402" s="15"/>
      <c r="G402" s="15"/>
      <c r="H402" s="15"/>
      <c r="I402" s="15"/>
      <c r="J402" s="15"/>
      <c r="K402" s="6">
        <f t="shared" si="6"/>
        <v>0</v>
      </c>
      <c r="L402" s="11" t="e">
        <f>+VLOOKUP(A402,'2'!A:B,2)</f>
        <v>#N/A</v>
      </c>
      <c r="N402" s="11"/>
    </row>
    <row r="403" spans="1:14">
      <c r="A403" s="14"/>
      <c r="B403" s="15"/>
      <c r="C403" s="15"/>
      <c r="D403" s="15"/>
      <c r="E403" s="15"/>
      <c r="F403" s="15"/>
      <c r="G403" s="15"/>
      <c r="H403" s="15"/>
      <c r="I403" s="15"/>
      <c r="J403" s="15"/>
      <c r="K403" s="6">
        <f t="shared" si="6"/>
        <v>0</v>
      </c>
      <c r="L403" s="11" t="e">
        <f>+VLOOKUP(A403,'2'!A:B,2)</f>
        <v>#N/A</v>
      </c>
      <c r="N403" s="11"/>
    </row>
    <row r="404" spans="1:14">
      <c r="A404" s="14"/>
      <c r="B404" s="15"/>
      <c r="C404" s="15"/>
      <c r="D404" s="15"/>
      <c r="E404" s="15"/>
      <c r="F404" s="15"/>
      <c r="G404" s="15"/>
      <c r="H404" s="15"/>
      <c r="I404" s="15"/>
      <c r="J404" s="15"/>
      <c r="K404" s="6">
        <f t="shared" si="6"/>
        <v>0</v>
      </c>
      <c r="L404" s="11" t="e">
        <f>+VLOOKUP(A404,'2'!A:B,2)</f>
        <v>#N/A</v>
      </c>
      <c r="N404" s="11"/>
    </row>
    <row r="405" spans="1:14">
      <c r="A405" s="14"/>
      <c r="B405" s="15"/>
      <c r="C405" s="15"/>
      <c r="D405" s="15"/>
      <c r="E405" s="15"/>
      <c r="F405" s="15"/>
      <c r="G405" s="15"/>
      <c r="H405" s="15"/>
      <c r="I405" s="15"/>
      <c r="J405" s="15"/>
      <c r="K405" s="6">
        <f t="shared" si="6"/>
        <v>0</v>
      </c>
      <c r="L405" s="11" t="e">
        <f>+VLOOKUP(A405,'2'!A:B,2)</f>
        <v>#N/A</v>
      </c>
      <c r="N405" s="11"/>
    </row>
    <row r="406" spans="1:14">
      <c r="A406" s="14"/>
      <c r="B406" s="15"/>
      <c r="C406" s="15"/>
      <c r="D406" s="15"/>
      <c r="E406" s="15"/>
      <c r="F406" s="15"/>
      <c r="G406" s="15"/>
      <c r="H406" s="15"/>
      <c r="I406" s="15"/>
      <c r="J406" s="15"/>
      <c r="K406" s="6">
        <f t="shared" si="6"/>
        <v>0</v>
      </c>
      <c r="L406" s="11" t="e">
        <f>+VLOOKUP(A406,'2'!A:B,2)</f>
        <v>#N/A</v>
      </c>
      <c r="N406" s="11"/>
    </row>
    <row r="407" spans="1:14">
      <c r="A407" s="14"/>
      <c r="B407" s="15"/>
      <c r="C407" s="15"/>
      <c r="D407" s="15"/>
      <c r="E407" s="15"/>
      <c r="F407" s="15"/>
      <c r="G407" s="15"/>
      <c r="H407" s="15"/>
      <c r="I407" s="15"/>
      <c r="J407" s="15"/>
      <c r="K407" s="6">
        <f t="shared" si="6"/>
        <v>0</v>
      </c>
      <c r="L407" s="11" t="e">
        <f>+VLOOKUP(A407,'2'!A:B,2)</f>
        <v>#N/A</v>
      </c>
      <c r="N407" s="11"/>
    </row>
    <row r="408" spans="1:14">
      <c r="A408" s="14"/>
      <c r="B408" s="15"/>
      <c r="C408" s="15"/>
      <c r="D408" s="15"/>
      <c r="E408" s="15"/>
      <c r="F408" s="15"/>
      <c r="G408" s="15"/>
      <c r="H408" s="15"/>
      <c r="I408" s="15"/>
      <c r="J408" s="15"/>
      <c r="K408" s="6">
        <f t="shared" si="6"/>
        <v>0</v>
      </c>
      <c r="L408" s="11" t="e">
        <f>+VLOOKUP(A408,'2'!A:B,2)</f>
        <v>#N/A</v>
      </c>
      <c r="N408" s="11"/>
    </row>
    <row r="409" spans="1:14">
      <c r="A409" s="14"/>
      <c r="B409" s="15"/>
      <c r="C409" s="15"/>
      <c r="D409" s="15"/>
      <c r="E409" s="15"/>
      <c r="F409" s="15"/>
      <c r="G409" s="15"/>
      <c r="H409" s="15"/>
      <c r="I409" s="15"/>
      <c r="J409" s="15"/>
      <c r="K409" s="6">
        <f t="shared" si="6"/>
        <v>0</v>
      </c>
      <c r="L409" s="11" t="e">
        <f>+VLOOKUP(A409,'2'!A:B,2)</f>
        <v>#N/A</v>
      </c>
      <c r="N409" s="11"/>
    </row>
    <row r="410" spans="1:14">
      <c r="A410" s="14"/>
      <c r="B410" s="15"/>
      <c r="C410" s="15"/>
      <c r="D410" s="15"/>
      <c r="E410" s="15"/>
      <c r="F410" s="15"/>
      <c r="G410" s="15"/>
      <c r="H410" s="15"/>
      <c r="I410" s="15"/>
      <c r="J410" s="15"/>
      <c r="K410" s="6">
        <f t="shared" si="6"/>
        <v>0</v>
      </c>
      <c r="L410" s="11" t="e">
        <f>+VLOOKUP(A410,'2'!A:B,2)</f>
        <v>#N/A</v>
      </c>
      <c r="N410" s="11"/>
    </row>
    <row r="411" spans="1:14">
      <c r="A411" s="14"/>
      <c r="B411" s="15"/>
      <c r="C411" s="15"/>
      <c r="D411" s="15"/>
      <c r="E411" s="15"/>
      <c r="F411" s="15"/>
      <c r="G411" s="15"/>
      <c r="H411" s="15"/>
      <c r="I411" s="15"/>
      <c r="J411" s="15"/>
      <c r="K411" s="6">
        <f t="shared" si="6"/>
        <v>0</v>
      </c>
      <c r="L411" s="11" t="e">
        <f>+VLOOKUP(A411,'2'!A:B,2)</f>
        <v>#N/A</v>
      </c>
      <c r="N411" s="11"/>
    </row>
    <row r="412" spans="1:14">
      <c r="A412" s="14"/>
      <c r="B412" s="15"/>
      <c r="C412" s="15"/>
      <c r="D412" s="15"/>
      <c r="E412" s="15"/>
      <c r="F412" s="15"/>
      <c r="G412" s="15"/>
      <c r="H412" s="15"/>
      <c r="I412" s="15"/>
      <c r="J412" s="15"/>
      <c r="K412" s="6">
        <f t="shared" si="6"/>
        <v>0</v>
      </c>
      <c r="L412" s="11" t="e">
        <f>+VLOOKUP(A412,'2'!A:B,2)</f>
        <v>#N/A</v>
      </c>
      <c r="N412" s="11"/>
    </row>
    <row r="413" spans="1:14">
      <c r="A413" s="14"/>
      <c r="B413" s="15"/>
      <c r="C413" s="15"/>
      <c r="D413" s="15"/>
      <c r="E413" s="15"/>
      <c r="F413" s="15"/>
      <c r="G413" s="15"/>
      <c r="H413" s="15"/>
      <c r="I413" s="15"/>
      <c r="J413" s="15"/>
      <c r="K413" s="6">
        <f t="shared" si="6"/>
        <v>0</v>
      </c>
      <c r="L413" s="11" t="e">
        <f>+VLOOKUP(A413,'2'!A:B,2)</f>
        <v>#N/A</v>
      </c>
      <c r="N413" s="11"/>
    </row>
    <row r="414" spans="1:14">
      <c r="A414" s="14"/>
      <c r="B414" s="15"/>
      <c r="C414" s="15"/>
      <c r="D414" s="15"/>
      <c r="E414" s="15"/>
      <c r="F414" s="15"/>
      <c r="G414" s="15"/>
      <c r="H414" s="15"/>
      <c r="I414" s="15"/>
      <c r="J414" s="15"/>
      <c r="K414" s="6">
        <f t="shared" si="6"/>
        <v>0</v>
      </c>
      <c r="L414" s="11" t="e">
        <f>+VLOOKUP(A414,'2'!A:B,2)</f>
        <v>#N/A</v>
      </c>
      <c r="N414" s="11"/>
    </row>
    <row r="415" spans="1:14">
      <c r="A415" s="14"/>
      <c r="B415" s="15"/>
      <c r="C415" s="15"/>
      <c r="D415" s="15"/>
      <c r="E415" s="15"/>
      <c r="F415" s="15"/>
      <c r="G415" s="15"/>
      <c r="H415" s="15"/>
      <c r="I415" s="15"/>
      <c r="J415" s="15"/>
      <c r="K415" s="6">
        <f t="shared" si="6"/>
        <v>0</v>
      </c>
      <c r="L415" s="11" t="e">
        <f>+VLOOKUP(A415,'2'!A:B,2)</f>
        <v>#N/A</v>
      </c>
      <c r="N415" s="11"/>
    </row>
    <row r="416" spans="1:14">
      <c r="A416" s="14"/>
      <c r="B416" s="15"/>
      <c r="C416" s="15"/>
      <c r="D416" s="15"/>
      <c r="E416" s="15"/>
      <c r="F416" s="15"/>
      <c r="G416" s="15"/>
      <c r="H416" s="15"/>
      <c r="I416" s="15"/>
      <c r="J416" s="15"/>
      <c r="K416" s="6">
        <f t="shared" si="6"/>
        <v>0</v>
      </c>
      <c r="L416" s="11" t="e">
        <f>+VLOOKUP(A416,'2'!A:B,2)</f>
        <v>#N/A</v>
      </c>
      <c r="N416" s="11"/>
    </row>
    <row r="417" spans="1:14">
      <c r="A417" s="14"/>
      <c r="B417" s="15"/>
      <c r="C417" s="15"/>
      <c r="D417" s="15"/>
      <c r="E417" s="15"/>
      <c r="F417" s="15"/>
      <c r="G417" s="15"/>
      <c r="H417" s="15"/>
      <c r="I417" s="15"/>
      <c r="J417" s="15"/>
      <c r="K417" s="6">
        <f t="shared" si="6"/>
        <v>0</v>
      </c>
      <c r="L417" s="11" t="e">
        <f>+VLOOKUP(A417,'2'!A:B,2)</f>
        <v>#N/A</v>
      </c>
      <c r="N417" s="11"/>
    </row>
    <row r="418" spans="1:14">
      <c r="A418" s="14"/>
      <c r="B418" s="15"/>
      <c r="C418" s="15"/>
      <c r="D418" s="15"/>
      <c r="E418" s="15"/>
      <c r="F418" s="15"/>
      <c r="G418" s="15"/>
      <c r="H418" s="15"/>
      <c r="I418" s="15"/>
      <c r="J418" s="15"/>
      <c r="K418" s="6">
        <f t="shared" si="6"/>
        <v>0</v>
      </c>
      <c r="L418" s="11" t="e">
        <f>+VLOOKUP(A418,'2'!A:B,2)</f>
        <v>#N/A</v>
      </c>
      <c r="N418" s="11"/>
    </row>
    <row r="419" spans="1:14">
      <c r="A419" s="14"/>
      <c r="B419" s="15"/>
      <c r="C419" s="15"/>
      <c r="D419" s="15"/>
      <c r="E419" s="15"/>
      <c r="F419" s="15"/>
      <c r="G419" s="15"/>
      <c r="H419" s="15"/>
      <c r="I419" s="15"/>
      <c r="J419" s="15"/>
      <c r="K419" s="6">
        <f t="shared" si="6"/>
        <v>0</v>
      </c>
      <c r="L419" s="11" t="e">
        <f>+VLOOKUP(A419,'2'!A:B,2)</f>
        <v>#N/A</v>
      </c>
      <c r="N419" s="11"/>
    </row>
    <row r="420" spans="1:14">
      <c r="A420" s="14"/>
      <c r="B420" s="15"/>
      <c r="C420" s="15"/>
      <c r="D420" s="15"/>
      <c r="E420" s="15"/>
      <c r="F420" s="15"/>
      <c r="G420" s="15"/>
      <c r="H420" s="15"/>
      <c r="I420" s="15"/>
      <c r="J420" s="15"/>
      <c r="K420" s="6">
        <f t="shared" si="6"/>
        <v>0</v>
      </c>
      <c r="L420" s="11" t="e">
        <f>+VLOOKUP(A420,'2'!A:B,2)</f>
        <v>#N/A</v>
      </c>
      <c r="N420" s="11"/>
    </row>
    <row r="421" spans="1:14">
      <c r="A421" s="14"/>
      <c r="B421" s="15"/>
      <c r="C421" s="15"/>
      <c r="D421" s="15"/>
      <c r="E421" s="15"/>
      <c r="F421" s="15"/>
      <c r="G421" s="15"/>
      <c r="H421" s="15"/>
      <c r="I421" s="15"/>
      <c r="J421" s="15"/>
      <c r="K421" s="6">
        <f t="shared" si="6"/>
        <v>0</v>
      </c>
      <c r="L421" s="11" t="e">
        <f>+VLOOKUP(A421,'2'!A:B,2)</f>
        <v>#N/A</v>
      </c>
      <c r="N421" s="11"/>
    </row>
    <row r="422" spans="1:14">
      <c r="A422" s="14"/>
      <c r="B422" s="15"/>
      <c r="C422" s="15"/>
      <c r="D422" s="15"/>
      <c r="E422" s="15"/>
      <c r="F422" s="15"/>
      <c r="G422" s="15"/>
      <c r="H422" s="15"/>
      <c r="I422" s="15"/>
      <c r="J422" s="15"/>
      <c r="K422" s="6">
        <f t="shared" si="6"/>
        <v>0</v>
      </c>
      <c r="L422" s="11" t="e">
        <f>+VLOOKUP(A422,'2'!A:B,2)</f>
        <v>#N/A</v>
      </c>
      <c r="N422" s="11"/>
    </row>
    <row r="423" spans="1:14">
      <c r="A423" s="14"/>
      <c r="B423" s="15"/>
      <c r="C423" s="15"/>
      <c r="D423" s="15"/>
      <c r="E423" s="15"/>
      <c r="F423" s="15"/>
      <c r="G423" s="15"/>
      <c r="H423" s="15"/>
      <c r="I423" s="15"/>
      <c r="J423" s="15"/>
      <c r="K423" s="6">
        <f t="shared" si="6"/>
        <v>0</v>
      </c>
      <c r="L423" s="11" t="e">
        <f>+VLOOKUP(A423,'2'!A:B,2)</f>
        <v>#N/A</v>
      </c>
      <c r="N423" s="11"/>
    </row>
    <row r="424" spans="1:14">
      <c r="A424" s="14"/>
      <c r="B424" s="15"/>
      <c r="C424" s="15"/>
      <c r="D424" s="15"/>
      <c r="E424" s="15"/>
      <c r="F424" s="15"/>
      <c r="G424" s="15"/>
      <c r="H424" s="15"/>
      <c r="I424" s="15"/>
      <c r="J424" s="15"/>
      <c r="K424" s="6">
        <f t="shared" si="6"/>
        <v>0</v>
      </c>
      <c r="L424" s="11" t="e">
        <f>+VLOOKUP(A424,'2'!A:B,2)</f>
        <v>#N/A</v>
      </c>
      <c r="N424" s="11"/>
    </row>
    <row r="425" spans="1:14">
      <c r="A425" s="14"/>
      <c r="B425" s="15"/>
      <c r="C425" s="15"/>
      <c r="D425" s="15"/>
      <c r="E425" s="15"/>
      <c r="F425" s="15"/>
      <c r="G425" s="15"/>
      <c r="H425" s="15"/>
      <c r="I425" s="15"/>
      <c r="J425" s="15"/>
      <c r="K425" s="6">
        <f t="shared" si="6"/>
        <v>0</v>
      </c>
      <c r="L425" s="11" t="e">
        <f>+VLOOKUP(A425,'2'!A:B,2)</f>
        <v>#N/A</v>
      </c>
      <c r="N425" s="11"/>
    </row>
    <row r="426" spans="1:14">
      <c r="A426" s="14"/>
      <c r="B426" s="15"/>
      <c r="C426" s="15"/>
      <c r="D426" s="15"/>
      <c r="E426" s="15"/>
      <c r="F426" s="15"/>
      <c r="G426" s="15"/>
      <c r="H426" s="15"/>
      <c r="I426" s="15"/>
      <c r="J426" s="15"/>
      <c r="K426" s="6">
        <f t="shared" si="6"/>
        <v>0</v>
      </c>
      <c r="L426" s="11" t="e">
        <f>+VLOOKUP(A426,'2'!A:B,2)</f>
        <v>#N/A</v>
      </c>
      <c r="N426" s="11"/>
    </row>
    <row r="427" spans="1:14">
      <c r="A427" s="14"/>
      <c r="B427" s="15"/>
      <c r="C427" s="15"/>
      <c r="D427" s="15"/>
      <c r="E427" s="15"/>
      <c r="F427" s="15"/>
      <c r="G427" s="15"/>
      <c r="H427" s="15"/>
      <c r="I427" s="15"/>
      <c r="J427" s="15"/>
      <c r="K427" s="6">
        <f t="shared" si="6"/>
        <v>0</v>
      </c>
      <c r="L427" s="11" t="e">
        <f>+VLOOKUP(A427,'2'!A:B,2)</f>
        <v>#N/A</v>
      </c>
      <c r="N427" s="11"/>
    </row>
    <row r="428" spans="1:14">
      <c r="A428" s="14"/>
      <c r="B428" s="15"/>
      <c r="C428" s="15"/>
      <c r="D428" s="15"/>
      <c r="E428" s="15"/>
      <c r="F428" s="15"/>
      <c r="G428" s="15"/>
      <c r="H428" s="15"/>
      <c r="I428" s="15"/>
      <c r="J428" s="15"/>
      <c r="K428" s="6">
        <f t="shared" si="6"/>
        <v>0</v>
      </c>
      <c r="L428" s="11" t="e">
        <f>+VLOOKUP(A428,'2'!A:B,2)</f>
        <v>#N/A</v>
      </c>
      <c r="N428" s="11"/>
    </row>
    <row r="429" spans="1:14">
      <c r="A429" s="14"/>
      <c r="B429" s="15"/>
      <c r="C429" s="15"/>
      <c r="D429" s="15"/>
      <c r="E429" s="15"/>
      <c r="F429" s="15"/>
      <c r="G429" s="15"/>
      <c r="H429" s="15"/>
      <c r="I429" s="15"/>
      <c r="J429" s="15"/>
      <c r="K429" s="6">
        <f t="shared" si="6"/>
        <v>0</v>
      </c>
      <c r="L429" s="11" t="e">
        <f>+VLOOKUP(A429,'2'!A:B,2)</f>
        <v>#N/A</v>
      </c>
      <c r="N429" s="11"/>
    </row>
    <row r="430" spans="1:14">
      <c r="A430" s="14"/>
      <c r="B430" s="15"/>
      <c r="C430" s="15"/>
      <c r="D430" s="15"/>
      <c r="E430" s="15"/>
      <c r="F430" s="15"/>
      <c r="G430" s="15"/>
      <c r="H430" s="15"/>
      <c r="I430" s="15"/>
      <c r="J430" s="15"/>
      <c r="K430" s="6">
        <f t="shared" si="6"/>
        <v>0</v>
      </c>
      <c r="L430" s="11" t="e">
        <f>+VLOOKUP(A430,'2'!A:B,2)</f>
        <v>#N/A</v>
      </c>
      <c r="N430" s="11"/>
    </row>
    <row r="431" spans="1:14">
      <c r="A431" s="14"/>
      <c r="B431" s="15"/>
      <c r="C431" s="15"/>
      <c r="D431" s="15"/>
      <c r="E431" s="15"/>
      <c r="F431" s="15"/>
      <c r="G431" s="15"/>
      <c r="H431" s="15"/>
      <c r="I431" s="15"/>
      <c r="J431" s="15"/>
      <c r="K431" s="6">
        <f t="shared" si="6"/>
        <v>0</v>
      </c>
      <c r="L431" s="11" t="e">
        <f>+VLOOKUP(A431,'2'!A:B,2)</f>
        <v>#N/A</v>
      </c>
      <c r="N431" s="11"/>
    </row>
    <row r="432" spans="1:14">
      <c r="A432" s="14"/>
      <c r="B432" s="15"/>
      <c r="C432" s="15"/>
      <c r="D432" s="15"/>
      <c r="E432" s="15"/>
      <c r="F432" s="15"/>
      <c r="G432" s="15"/>
      <c r="H432" s="15"/>
      <c r="I432" s="15"/>
      <c r="J432" s="15"/>
      <c r="K432" s="6">
        <f t="shared" si="6"/>
        <v>0</v>
      </c>
      <c r="L432" s="11" t="e">
        <f>+VLOOKUP(A432,'2'!A:B,2)</f>
        <v>#N/A</v>
      </c>
      <c r="N432" s="11"/>
    </row>
    <row r="433" spans="1:14">
      <c r="A433" s="14"/>
      <c r="B433" s="15"/>
      <c r="C433" s="15"/>
      <c r="D433" s="15"/>
      <c r="E433" s="15"/>
      <c r="F433" s="15"/>
      <c r="G433" s="15"/>
      <c r="H433" s="15"/>
      <c r="I433" s="15"/>
      <c r="J433" s="15"/>
      <c r="K433" s="6">
        <f t="shared" si="6"/>
        <v>0</v>
      </c>
      <c r="L433" s="11" t="e">
        <f>+VLOOKUP(A433,'2'!A:B,2)</f>
        <v>#N/A</v>
      </c>
      <c r="N433" s="11"/>
    </row>
    <row r="434" spans="1:14">
      <c r="A434" s="14"/>
      <c r="B434" s="15"/>
      <c r="C434" s="15"/>
      <c r="D434" s="15"/>
      <c r="E434" s="15"/>
      <c r="F434" s="15"/>
      <c r="G434" s="15"/>
      <c r="H434" s="15"/>
      <c r="I434" s="15"/>
      <c r="J434" s="15"/>
      <c r="K434" s="6">
        <f t="shared" si="6"/>
        <v>0</v>
      </c>
      <c r="L434" s="11" t="e">
        <f>+VLOOKUP(A434,'2'!A:B,2)</f>
        <v>#N/A</v>
      </c>
      <c r="N434" s="11"/>
    </row>
    <row r="435" spans="1:14">
      <c r="A435" s="14"/>
      <c r="B435" s="15"/>
      <c r="C435" s="15"/>
      <c r="D435" s="15"/>
      <c r="E435" s="15"/>
      <c r="F435" s="15"/>
      <c r="G435" s="15"/>
      <c r="H435" s="15"/>
      <c r="I435" s="15"/>
      <c r="J435" s="15"/>
      <c r="K435" s="6">
        <f t="shared" si="6"/>
        <v>0</v>
      </c>
      <c r="L435" s="11" t="e">
        <f>+VLOOKUP(A435,'2'!A:B,2)</f>
        <v>#N/A</v>
      </c>
      <c r="N435" s="11"/>
    </row>
    <row r="436" spans="1:14">
      <c r="A436" s="14"/>
      <c r="B436" s="15"/>
      <c r="C436" s="15"/>
      <c r="D436" s="15"/>
      <c r="E436" s="15"/>
      <c r="F436" s="15"/>
      <c r="G436" s="15"/>
      <c r="H436" s="15"/>
      <c r="I436" s="15"/>
      <c r="J436" s="15"/>
      <c r="K436" s="6">
        <f t="shared" si="6"/>
        <v>0</v>
      </c>
      <c r="L436" s="11" t="e">
        <f>+VLOOKUP(A436,'2'!A:B,2)</f>
        <v>#N/A</v>
      </c>
      <c r="N436" s="11"/>
    </row>
    <row r="437" spans="1:14">
      <c r="A437" s="14"/>
      <c r="B437" s="15"/>
      <c r="C437" s="15"/>
      <c r="D437" s="15"/>
      <c r="E437" s="15"/>
      <c r="F437" s="15"/>
      <c r="G437" s="15"/>
      <c r="H437" s="15"/>
      <c r="I437" s="15"/>
      <c r="J437" s="15"/>
      <c r="K437" s="6">
        <f t="shared" si="6"/>
        <v>0</v>
      </c>
      <c r="L437" s="11" t="e">
        <f>+VLOOKUP(A437,'2'!A:B,2)</f>
        <v>#N/A</v>
      </c>
      <c r="N437" s="11"/>
    </row>
    <row r="438" spans="1:14">
      <c r="A438" s="14"/>
      <c r="B438" s="15"/>
      <c r="C438" s="15"/>
      <c r="D438" s="15"/>
      <c r="E438" s="15"/>
      <c r="F438" s="15"/>
      <c r="G438" s="15"/>
      <c r="H438" s="15"/>
      <c r="I438" s="15"/>
      <c r="J438" s="15"/>
      <c r="K438" s="6">
        <f t="shared" si="6"/>
        <v>0</v>
      </c>
      <c r="L438" s="11" t="e">
        <f>+VLOOKUP(A438,'2'!A:B,2)</f>
        <v>#N/A</v>
      </c>
      <c r="N438" s="11"/>
    </row>
    <row r="439" spans="1:14">
      <c r="A439" s="14"/>
      <c r="B439" s="15"/>
      <c r="C439" s="15"/>
      <c r="D439" s="15"/>
      <c r="E439" s="15"/>
      <c r="F439" s="15"/>
      <c r="G439" s="15"/>
      <c r="H439" s="15"/>
      <c r="I439" s="15"/>
      <c r="J439" s="15"/>
      <c r="K439" s="6">
        <f t="shared" si="6"/>
        <v>0</v>
      </c>
      <c r="L439" s="11" t="e">
        <f>+VLOOKUP(A439,'2'!A:B,2)</f>
        <v>#N/A</v>
      </c>
      <c r="N439" s="11"/>
    </row>
    <row r="440" spans="1:14">
      <c r="A440" s="14"/>
      <c r="B440" s="15"/>
      <c r="C440" s="15"/>
      <c r="D440" s="15"/>
      <c r="E440" s="15"/>
      <c r="F440" s="15"/>
      <c r="G440" s="15"/>
      <c r="H440" s="15"/>
      <c r="I440" s="15"/>
      <c r="J440" s="15"/>
      <c r="K440" s="6">
        <f t="shared" si="6"/>
        <v>0</v>
      </c>
      <c r="L440" s="11" t="e">
        <f>+VLOOKUP(A440,'2'!A:B,2)</f>
        <v>#N/A</v>
      </c>
      <c r="N440" s="11"/>
    </row>
    <row r="441" spans="1:14">
      <c r="A441" s="14"/>
      <c r="B441" s="15"/>
      <c r="C441" s="15"/>
      <c r="D441" s="15"/>
      <c r="E441" s="15"/>
      <c r="F441" s="15"/>
      <c r="G441" s="15"/>
      <c r="H441" s="15"/>
      <c r="I441" s="15"/>
      <c r="J441" s="15"/>
      <c r="K441" s="6">
        <f t="shared" si="6"/>
        <v>0</v>
      </c>
      <c r="L441" s="11" t="e">
        <f>+VLOOKUP(A441,'2'!A:B,2)</f>
        <v>#N/A</v>
      </c>
      <c r="N441" s="11"/>
    </row>
    <row r="442" spans="1:14">
      <c r="A442" s="14"/>
      <c r="B442" s="15"/>
      <c r="C442" s="15"/>
      <c r="D442" s="15"/>
      <c r="E442" s="15"/>
      <c r="F442" s="15"/>
      <c r="G442" s="15"/>
      <c r="H442" s="15"/>
      <c r="I442" s="15"/>
      <c r="J442" s="15"/>
      <c r="K442" s="6">
        <f t="shared" si="6"/>
        <v>0</v>
      </c>
      <c r="L442" s="11" t="e">
        <f>+VLOOKUP(A442,'2'!A:B,2)</f>
        <v>#N/A</v>
      </c>
      <c r="N442" s="11"/>
    </row>
    <row r="443" spans="1:14">
      <c r="A443" s="14"/>
      <c r="B443" s="15"/>
      <c r="C443" s="15"/>
      <c r="D443" s="15"/>
      <c r="E443" s="15"/>
      <c r="F443" s="15"/>
      <c r="G443" s="15"/>
      <c r="H443" s="15"/>
      <c r="I443" s="15"/>
      <c r="J443" s="15"/>
      <c r="K443" s="6">
        <f t="shared" si="6"/>
        <v>0</v>
      </c>
      <c r="L443" s="11" t="e">
        <f>+VLOOKUP(A443,'2'!A:B,2)</f>
        <v>#N/A</v>
      </c>
      <c r="N443" s="11"/>
    </row>
    <row r="444" spans="1:14">
      <c r="A444" s="14"/>
      <c r="B444" s="15"/>
      <c r="C444" s="15"/>
      <c r="D444" s="15"/>
      <c r="E444" s="15"/>
      <c r="F444" s="15"/>
      <c r="G444" s="15"/>
      <c r="H444" s="15"/>
      <c r="I444" s="15"/>
      <c r="J444" s="15"/>
      <c r="K444" s="6">
        <f t="shared" si="6"/>
        <v>0</v>
      </c>
      <c r="L444" s="11" t="e">
        <f>+VLOOKUP(A444,'2'!A:B,2)</f>
        <v>#N/A</v>
      </c>
      <c r="N444" s="11"/>
    </row>
    <row r="445" spans="1:14">
      <c r="A445" s="14"/>
      <c r="B445" s="15"/>
      <c r="C445" s="15"/>
      <c r="D445" s="15"/>
      <c r="E445" s="15"/>
      <c r="F445" s="15"/>
      <c r="G445" s="15"/>
      <c r="H445" s="15"/>
      <c r="I445" s="15"/>
      <c r="J445" s="15"/>
      <c r="K445" s="6">
        <f t="shared" si="6"/>
        <v>0</v>
      </c>
      <c r="L445" s="11" t="e">
        <f>+VLOOKUP(A445,'2'!A:B,2)</f>
        <v>#N/A</v>
      </c>
      <c r="N445" s="11"/>
    </row>
    <row r="446" spans="1:14">
      <c r="A446" s="14"/>
      <c r="B446" s="15"/>
      <c r="C446" s="15"/>
      <c r="D446" s="15"/>
      <c r="E446" s="15"/>
      <c r="F446" s="15"/>
      <c r="G446" s="15"/>
      <c r="H446" s="15"/>
      <c r="I446" s="15"/>
      <c r="J446" s="15"/>
      <c r="K446" s="6">
        <f t="shared" si="6"/>
        <v>0</v>
      </c>
      <c r="L446" s="11" t="e">
        <f>+VLOOKUP(A446,'2'!A:B,2)</f>
        <v>#N/A</v>
      </c>
      <c r="N446" s="11"/>
    </row>
    <row r="447" spans="1:14">
      <c r="A447" s="14"/>
      <c r="B447" s="15"/>
      <c r="C447" s="15"/>
      <c r="D447" s="15"/>
      <c r="E447" s="15"/>
      <c r="F447" s="15"/>
      <c r="G447" s="15"/>
      <c r="H447" s="15"/>
      <c r="I447" s="15"/>
      <c r="J447" s="15"/>
      <c r="K447" s="6">
        <f t="shared" si="6"/>
        <v>0</v>
      </c>
      <c r="L447" s="11" t="e">
        <f>+VLOOKUP(A447,'2'!A:B,2)</f>
        <v>#N/A</v>
      </c>
      <c r="N447" s="11"/>
    </row>
    <row r="448" spans="1:14">
      <c r="A448" s="14"/>
      <c r="B448" s="15"/>
      <c r="C448" s="15"/>
      <c r="D448" s="15"/>
      <c r="E448" s="15"/>
      <c r="F448" s="15"/>
      <c r="G448" s="15"/>
      <c r="H448" s="15"/>
      <c r="I448" s="15"/>
      <c r="J448" s="15"/>
      <c r="K448" s="6">
        <f t="shared" si="6"/>
        <v>0</v>
      </c>
      <c r="L448" s="11" t="e">
        <f>+VLOOKUP(A448,'2'!A:B,2)</f>
        <v>#N/A</v>
      </c>
      <c r="N448" s="11"/>
    </row>
    <row r="449" spans="1:14">
      <c r="A449" s="14"/>
      <c r="B449" s="15"/>
      <c r="C449" s="15"/>
      <c r="D449" s="15"/>
      <c r="E449" s="15"/>
      <c r="F449" s="15"/>
      <c r="G449" s="15"/>
      <c r="H449" s="15"/>
      <c r="I449" s="15"/>
      <c r="J449" s="15"/>
      <c r="K449" s="6">
        <f t="shared" si="6"/>
        <v>0</v>
      </c>
      <c r="L449" s="11" t="e">
        <f>+VLOOKUP(A449,'2'!A:B,2)</f>
        <v>#N/A</v>
      </c>
      <c r="N449" s="11"/>
    </row>
    <row r="450" spans="1:14">
      <c r="A450" s="14"/>
      <c r="B450" s="15"/>
      <c r="C450" s="15"/>
      <c r="D450" s="15"/>
      <c r="E450" s="15"/>
      <c r="F450" s="15"/>
      <c r="G450" s="15"/>
      <c r="H450" s="15"/>
      <c r="I450" s="15"/>
      <c r="J450" s="15"/>
      <c r="K450" s="6">
        <f t="shared" si="6"/>
        <v>0</v>
      </c>
      <c r="L450" s="11" t="e">
        <f>+VLOOKUP(A450,'2'!A:B,2)</f>
        <v>#N/A</v>
      </c>
      <c r="N450" s="11"/>
    </row>
    <row r="451" spans="1:14">
      <c r="A451" s="14"/>
      <c r="B451" s="15"/>
      <c r="C451" s="15"/>
      <c r="D451" s="15"/>
      <c r="E451" s="15"/>
      <c r="F451" s="15"/>
      <c r="G451" s="15"/>
      <c r="H451" s="15"/>
      <c r="I451" s="15"/>
      <c r="J451" s="15"/>
      <c r="K451" s="6">
        <f t="shared" ref="J451:K514" si="7">+J451-I451</f>
        <v>0</v>
      </c>
      <c r="L451" s="11" t="e">
        <f>+VLOOKUP(A451,'2'!A:B,2)</f>
        <v>#N/A</v>
      </c>
      <c r="N451" s="11"/>
    </row>
    <row r="452" spans="1:14">
      <c r="A452" s="14"/>
      <c r="B452" s="15"/>
      <c r="C452" s="15"/>
      <c r="D452" s="15"/>
      <c r="E452" s="15"/>
      <c r="F452" s="15"/>
      <c r="G452" s="15"/>
      <c r="H452" s="15"/>
      <c r="I452" s="15"/>
      <c r="J452" s="15"/>
      <c r="K452" s="6">
        <f t="shared" si="7"/>
        <v>0</v>
      </c>
      <c r="L452" s="11" t="e">
        <f>+VLOOKUP(A452,'2'!A:B,2)</f>
        <v>#N/A</v>
      </c>
      <c r="N452" s="11"/>
    </row>
    <row r="453" spans="1:14">
      <c r="A453" s="14"/>
      <c r="B453" s="15"/>
      <c r="C453" s="15"/>
      <c r="D453" s="15"/>
      <c r="E453" s="15"/>
      <c r="F453" s="15"/>
      <c r="G453" s="15"/>
      <c r="H453" s="15"/>
      <c r="I453" s="15"/>
      <c r="J453" s="15"/>
      <c r="K453" s="6">
        <f t="shared" si="7"/>
        <v>0</v>
      </c>
      <c r="L453" s="11" t="e">
        <f>+VLOOKUP(A453,'2'!A:B,2)</f>
        <v>#N/A</v>
      </c>
      <c r="N453" s="11"/>
    </row>
    <row r="454" spans="1:14">
      <c r="A454" s="14"/>
      <c r="B454" s="15"/>
      <c r="C454" s="15"/>
      <c r="D454" s="15"/>
      <c r="E454" s="15"/>
      <c r="F454" s="15"/>
      <c r="G454" s="15"/>
      <c r="H454" s="15"/>
      <c r="I454" s="15"/>
      <c r="J454" s="15"/>
      <c r="K454" s="6">
        <f t="shared" si="7"/>
        <v>0</v>
      </c>
      <c r="L454" s="11" t="e">
        <f>+VLOOKUP(A454,'2'!A:B,2)</f>
        <v>#N/A</v>
      </c>
      <c r="N454" s="11"/>
    </row>
    <row r="455" spans="1:14">
      <c r="A455" s="14"/>
      <c r="B455" s="15"/>
      <c r="C455" s="15"/>
      <c r="D455" s="15"/>
      <c r="E455" s="15"/>
      <c r="F455" s="15"/>
      <c r="G455" s="15"/>
      <c r="H455" s="15"/>
      <c r="I455" s="15"/>
      <c r="J455" s="15"/>
      <c r="K455" s="6">
        <f t="shared" si="7"/>
        <v>0</v>
      </c>
      <c r="L455" s="11" t="e">
        <f>+VLOOKUP(A455,'2'!A:B,2)</f>
        <v>#N/A</v>
      </c>
      <c r="N455" s="11"/>
    </row>
    <row r="456" spans="1:14">
      <c r="A456" s="14"/>
      <c r="B456" s="15"/>
      <c r="C456" s="15"/>
      <c r="D456" s="15"/>
      <c r="E456" s="15"/>
      <c r="F456" s="15"/>
      <c r="G456" s="15"/>
      <c r="H456" s="15"/>
      <c r="I456" s="15"/>
      <c r="J456" s="15"/>
      <c r="K456" s="6">
        <f t="shared" si="7"/>
        <v>0</v>
      </c>
      <c r="L456" s="11" t="e">
        <f>+VLOOKUP(A456,'2'!A:B,2)</f>
        <v>#N/A</v>
      </c>
      <c r="N456" s="11"/>
    </row>
    <row r="457" spans="1:14">
      <c r="A457" s="14"/>
      <c r="B457" s="15"/>
      <c r="C457" s="15"/>
      <c r="D457" s="15"/>
      <c r="E457" s="15"/>
      <c r="F457" s="15"/>
      <c r="G457" s="15"/>
      <c r="H457" s="15"/>
      <c r="I457" s="15"/>
      <c r="J457" s="15"/>
      <c r="K457" s="6">
        <f t="shared" si="7"/>
        <v>0</v>
      </c>
      <c r="L457" s="11" t="e">
        <f>+VLOOKUP(A457,'2'!A:B,2)</f>
        <v>#N/A</v>
      </c>
      <c r="N457" s="11"/>
    </row>
    <row r="458" spans="1:14">
      <c r="A458" s="14"/>
      <c r="B458" s="15"/>
      <c r="C458" s="15"/>
      <c r="D458" s="15"/>
      <c r="E458" s="15"/>
      <c r="F458" s="15"/>
      <c r="G458" s="15"/>
      <c r="H458" s="15"/>
      <c r="I458" s="15"/>
      <c r="J458" s="15"/>
      <c r="K458" s="6">
        <f t="shared" si="7"/>
        <v>0</v>
      </c>
      <c r="L458" s="11" t="e">
        <f>+VLOOKUP(A458,'2'!A:B,2)</f>
        <v>#N/A</v>
      </c>
      <c r="N458" s="11"/>
    </row>
    <row r="459" spans="1:14">
      <c r="A459" s="14"/>
      <c r="B459" s="15"/>
      <c r="C459" s="15"/>
      <c r="D459" s="15"/>
      <c r="E459" s="15"/>
      <c r="F459" s="15"/>
      <c r="G459" s="15"/>
      <c r="H459" s="15"/>
      <c r="I459" s="15"/>
      <c r="J459" s="15"/>
      <c r="K459" s="6">
        <f t="shared" si="7"/>
        <v>0</v>
      </c>
      <c r="L459" s="11" t="e">
        <f>+VLOOKUP(A459,'2'!A:B,2)</f>
        <v>#N/A</v>
      </c>
      <c r="N459" s="11"/>
    </row>
    <row r="460" spans="1:14">
      <c r="A460" s="14"/>
      <c r="B460" s="15"/>
      <c r="C460" s="15"/>
      <c r="D460" s="15"/>
      <c r="E460" s="15"/>
      <c r="F460" s="15"/>
      <c r="G460" s="15"/>
      <c r="H460" s="15"/>
      <c r="I460" s="15"/>
      <c r="J460" s="15"/>
      <c r="K460" s="6">
        <f t="shared" si="7"/>
        <v>0</v>
      </c>
      <c r="L460" s="11" t="e">
        <f>+VLOOKUP(A460,'2'!A:B,2)</f>
        <v>#N/A</v>
      </c>
      <c r="N460" s="11"/>
    </row>
    <row r="461" spans="1:14">
      <c r="A461" s="14"/>
      <c r="B461" s="15"/>
      <c r="C461" s="15"/>
      <c r="D461" s="15"/>
      <c r="E461" s="15"/>
      <c r="F461" s="15"/>
      <c r="G461" s="15"/>
      <c r="H461" s="15"/>
      <c r="I461" s="15"/>
      <c r="J461" s="15"/>
      <c r="K461" s="6">
        <f t="shared" si="7"/>
        <v>0</v>
      </c>
      <c r="L461" s="11" t="e">
        <f>+VLOOKUP(A461,'2'!A:B,2)</f>
        <v>#N/A</v>
      </c>
      <c r="N461" s="11"/>
    </row>
    <row r="462" spans="1:14">
      <c r="A462" s="14"/>
      <c r="B462" s="15"/>
      <c r="C462" s="15"/>
      <c r="D462" s="15"/>
      <c r="E462" s="15"/>
      <c r="F462" s="15"/>
      <c r="G462" s="15"/>
      <c r="H462" s="15"/>
      <c r="I462" s="15"/>
      <c r="J462" s="15"/>
      <c r="K462" s="6">
        <f t="shared" si="7"/>
        <v>0</v>
      </c>
      <c r="L462" s="11" t="e">
        <f>+VLOOKUP(A462,'2'!A:B,2)</f>
        <v>#N/A</v>
      </c>
      <c r="N462" s="11"/>
    </row>
    <row r="463" spans="1:14">
      <c r="A463" s="14"/>
      <c r="B463" s="15"/>
      <c r="C463" s="15"/>
      <c r="D463" s="15"/>
      <c r="E463" s="15"/>
      <c r="F463" s="15"/>
      <c r="G463" s="15"/>
      <c r="H463" s="15"/>
      <c r="I463" s="15"/>
      <c r="J463" s="15"/>
      <c r="K463" s="6">
        <f t="shared" si="7"/>
        <v>0</v>
      </c>
      <c r="L463" s="11" t="e">
        <f>+VLOOKUP(A463,'2'!A:B,2)</f>
        <v>#N/A</v>
      </c>
      <c r="N463" s="11"/>
    </row>
    <row r="464" spans="1:14">
      <c r="A464" s="14"/>
      <c r="B464" s="15"/>
      <c r="C464" s="15"/>
      <c r="D464" s="15"/>
      <c r="E464" s="15"/>
      <c r="F464" s="15"/>
      <c r="G464" s="15"/>
      <c r="H464" s="15"/>
      <c r="I464" s="15"/>
      <c r="J464" s="15"/>
      <c r="K464" s="6">
        <f t="shared" si="7"/>
        <v>0</v>
      </c>
      <c r="L464" s="11" t="e">
        <f>+VLOOKUP(A464,'2'!A:B,2)</f>
        <v>#N/A</v>
      </c>
      <c r="N464" s="11"/>
    </row>
    <row r="465" spans="1:14">
      <c r="A465" s="14"/>
      <c r="B465" s="15"/>
      <c r="C465" s="15"/>
      <c r="D465" s="15"/>
      <c r="E465" s="15"/>
      <c r="F465" s="15"/>
      <c r="G465" s="15"/>
      <c r="H465" s="15"/>
      <c r="I465" s="15"/>
      <c r="J465" s="15"/>
      <c r="K465" s="6">
        <f t="shared" si="7"/>
        <v>0</v>
      </c>
      <c r="L465" s="11" t="e">
        <f>+VLOOKUP(A465,'2'!A:B,2)</f>
        <v>#N/A</v>
      </c>
      <c r="N465" s="11"/>
    </row>
    <row r="466" spans="1:14">
      <c r="A466" s="14"/>
      <c r="B466" s="15"/>
      <c r="C466" s="15"/>
      <c r="D466" s="15"/>
      <c r="E466" s="15"/>
      <c r="F466" s="15"/>
      <c r="G466" s="15"/>
      <c r="H466" s="15"/>
      <c r="I466" s="15"/>
      <c r="J466" s="15"/>
      <c r="K466" s="6">
        <f t="shared" si="7"/>
        <v>0</v>
      </c>
      <c r="L466" s="11" t="e">
        <f>+VLOOKUP(A466,'2'!A:B,2)</f>
        <v>#N/A</v>
      </c>
      <c r="N466" s="11"/>
    </row>
    <row r="467" spans="1:14">
      <c r="A467" s="14"/>
      <c r="B467" s="15"/>
      <c r="C467" s="15"/>
      <c r="D467" s="15"/>
      <c r="E467" s="15"/>
      <c r="F467" s="15"/>
      <c r="G467" s="15"/>
      <c r="H467" s="15"/>
      <c r="I467" s="15"/>
      <c r="J467" s="15"/>
      <c r="K467" s="6">
        <f t="shared" si="7"/>
        <v>0</v>
      </c>
      <c r="L467" s="11" t="e">
        <f>+VLOOKUP(A467,'2'!A:B,2)</f>
        <v>#N/A</v>
      </c>
      <c r="N467" s="11"/>
    </row>
    <row r="468" spans="1:14">
      <c r="A468" s="14"/>
      <c r="B468" s="15"/>
      <c r="C468" s="15"/>
      <c r="D468" s="15"/>
      <c r="E468" s="15"/>
      <c r="F468" s="15"/>
      <c r="G468" s="15"/>
      <c r="H468" s="15"/>
      <c r="I468" s="15"/>
      <c r="J468" s="15"/>
      <c r="K468" s="6">
        <f t="shared" si="7"/>
        <v>0</v>
      </c>
      <c r="L468" s="11" t="e">
        <f>+VLOOKUP(A468,'2'!A:B,2)</f>
        <v>#N/A</v>
      </c>
      <c r="N468" s="11"/>
    </row>
    <row r="469" spans="1:14">
      <c r="A469" s="14"/>
      <c r="B469" s="15"/>
      <c r="C469" s="15"/>
      <c r="D469" s="15"/>
      <c r="E469" s="15"/>
      <c r="F469" s="15"/>
      <c r="G469" s="15"/>
      <c r="H469" s="15"/>
      <c r="I469" s="15"/>
      <c r="J469" s="15"/>
      <c r="K469" s="6">
        <f t="shared" si="7"/>
        <v>0</v>
      </c>
      <c r="L469" s="11" t="e">
        <f>+VLOOKUP(A469,'2'!A:B,2)</f>
        <v>#N/A</v>
      </c>
      <c r="N469" s="11"/>
    </row>
    <row r="470" spans="1:14">
      <c r="A470" s="14"/>
      <c r="B470" s="15"/>
      <c r="C470" s="15"/>
      <c r="D470" s="15"/>
      <c r="E470" s="15"/>
      <c r="F470" s="15"/>
      <c r="G470" s="15"/>
      <c r="H470" s="15"/>
      <c r="I470" s="15"/>
      <c r="J470" s="15"/>
      <c r="K470" s="6">
        <f t="shared" si="7"/>
        <v>0</v>
      </c>
      <c r="L470" s="11" t="e">
        <f>+VLOOKUP(A470,'2'!A:B,2)</f>
        <v>#N/A</v>
      </c>
      <c r="N470" s="11"/>
    </row>
    <row r="471" spans="1:14">
      <c r="A471" s="14"/>
      <c r="B471" s="15"/>
      <c r="C471" s="15"/>
      <c r="D471" s="15"/>
      <c r="E471" s="15"/>
      <c r="F471" s="15"/>
      <c r="G471" s="15"/>
      <c r="H471" s="15"/>
      <c r="I471" s="15"/>
      <c r="J471" s="15"/>
      <c r="K471" s="6">
        <f t="shared" si="7"/>
        <v>0</v>
      </c>
      <c r="L471" s="11" t="e">
        <f>+VLOOKUP(A471,'2'!A:B,2)</f>
        <v>#N/A</v>
      </c>
      <c r="N471" s="11"/>
    </row>
    <row r="472" spans="1:14">
      <c r="A472" s="14"/>
      <c r="B472" s="15"/>
      <c r="C472" s="15"/>
      <c r="D472" s="15"/>
      <c r="E472" s="15"/>
      <c r="F472" s="15"/>
      <c r="G472" s="15"/>
      <c r="H472" s="15"/>
      <c r="I472" s="15"/>
      <c r="J472" s="15"/>
      <c r="K472" s="6">
        <f t="shared" si="7"/>
        <v>0</v>
      </c>
      <c r="L472" s="11" t="e">
        <f>+VLOOKUP(A472,'2'!A:B,2)</f>
        <v>#N/A</v>
      </c>
      <c r="N472" s="11"/>
    </row>
    <row r="473" spans="1:14">
      <c r="A473" s="14"/>
      <c r="B473" s="15"/>
      <c r="C473" s="15"/>
      <c r="D473" s="15"/>
      <c r="E473" s="15"/>
      <c r="F473" s="15"/>
      <c r="G473" s="15"/>
      <c r="H473" s="15"/>
      <c r="I473" s="15"/>
      <c r="J473" s="15"/>
      <c r="K473" s="6">
        <f t="shared" si="7"/>
        <v>0</v>
      </c>
      <c r="L473" s="11" t="e">
        <f>+VLOOKUP(A473,'2'!A:B,2)</f>
        <v>#N/A</v>
      </c>
      <c r="N473" s="11"/>
    </row>
    <row r="474" spans="1:14">
      <c r="A474" s="14"/>
      <c r="B474" s="15"/>
      <c r="C474" s="15"/>
      <c r="D474" s="15"/>
      <c r="E474" s="15"/>
      <c r="F474" s="15"/>
      <c r="G474" s="15"/>
      <c r="H474" s="15"/>
      <c r="I474" s="15"/>
      <c r="J474" s="15"/>
      <c r="K474" s="6">
        <f t="shared" si="7"/>
        <v>0</v>
      </c>
      <c r="L474" s="11" t="e">
        <f>+VLOOKUP(A474,'2'!A:B,2)</f>
        <v>#N/A</v>
      </c>
      <c r="N474" s="11"/>
    </row>
    <row r="475" spans="1:14">
      <c r="A475" s="14"/>
      <c r="B475" s="15"/>
      <c r="C475" s="15"/>
      <c r="D475" s="15"/>
      <c r="E475" s="15"/>
      <c r="F475" s="15"/>
      <c r="G475" s="15"/>
      <c r="H475" s="15"/>
      <c r="I475" s="15"/>
      <c r="J475" s="15"/>
      <c r="K475" s="6">
        <f t="shared" si="7"/>
        <v>0</v>
      </c>
      <c r="L475" s="11" t="e">
        <f>+VLOOKUP(A475,'2'!A:B,2)</f>
        <v>#N/A</v>
      </c>
      <c r="N475" s="11"/>
    </row>
    <row r="476" spans="1:14">
      <c r="A476" s="14"/>
      <c r="B476" s="15"/>
      <c r="C476" s="15"/>
      <c r="D476" s="15"/>
      <c r="E476" s="15"/>
      <c r="F476" s="15"/>
      <c r="G476" s="15"/>
      <c r="H476" s="15"/>
      <c r="I476" s="15"/>
      <c r="J476" s="15"/>
      <c r="K476" s="6">
        <f t="shared" si="7"/>
        <v>0</v>
      </c>
      <c r="L476" s="11" t="e">
        <f>+VLOOKUP(A476,'2'!A:B,2)</f>
        <v>#N/A</v>
      </c>
      <c r="N476" s="11"/>
    </row>
    <row r="477" spans="1:14">
      <c r="A477" s="14"/>
      <c r="B477" s="15"/>
      <c r="C477" s="15"/>
      <c r="D477" s="15"/>
      <c r="E477" s="15"/>
      <c r="F477" s="15"/>
      <c r="G477" s="15"/>
      <c r="H477" s="15"/>
      <c r="I477" s="15"/>
      <c r="J477" s="15"/>
      <c r="K477" s="6">
        <f t="shared" si="7"/>
        <v>0</v>
      </c>
      <c r="L477" s="11" t="e">
        <f>+VLOOKUP(A477,'2'!A:B,2)</f>
        <v>#N/A</v>
      </c>
      <c r="N477" s="11"/>
    </row>
    <row r="478" spans="1:14">
      <c r="A478" s="14"/>
      <c r="B478" s="15"/>
      <c r="C478" s="15"/>
      <c r="D478" s="15"/>
      <c r="E478" s="15"/>
      <c r="F478" s="15"/>
      <c r="G478" s="15"/>
      <c r="H478" s="15"/>
      <c r="I478" s="15"/>
      <c r="J478" s="15"/>
      <c r="K478" s="6">
        <f t="shared" si="7"/>
        <v>0</v>
      </c>
      <c r="L478" s="11" t="e">
        <f>+VLOOKUP(A478,'2'!A:B,2)</f>
        <v>#N/A</v>
      </c>
      <c r="N478" s="11"/>
    </row>
    <row r="479" spans="1:14">
      <c r="A479" s="14"/>
      <c r="B479" s="15"/>
      <c r="C479" s="15"/>
      <c r="D479" s="15"/>
      <c r="E479" s="15"/>
      <c r="F479" s="15"/>
      <c r="G479" s="15"/>
      <c r="H479" s="15"/>
      <c r="I479" s="15"/>
      <c r="J479" s="15"/>
      <c r="K479" s="6">
        <f t="shared" si="7"/>
        <v>0</v>
      </c>
      <c r="L479" s="11" t="e">
        <f>+VLOOKUP(A479,'2'!A:B,2)</f>
        <v>#N/A</v>
      </c>
      <c r="N479" s="11"/>
    </row>
    <row r="480" spans="1:14">
      <c r="A480" s="14"/>
      <c r="B480" s="15"/>
      <c r="C480" s="15"/>
      <c r="D480" s="15"/>
      <c r="E480" s="15"/>
      <c r="F480" s="15"/>
      <c r="G480" s="15"/>
      <c r="H480" s="15"/>
      <c r="I480" s="15"/>
      <c r="J480" s="15"/>
      <c r="K480" s="6">
        <f t="shared" si="7"/>
        <v>0</v>
      </c>
      <c r="L480" s="11" t="e">
        <f>+VLOOKUP(A480,'2'!A:B,2)</f>
        <v>#N/A</v>
      </c>
      <c r="N480" s="11"/>
    </row>
    <row r="481" spans="1:14">
      <c r="A481" s="14"/>
      <c r="B481" s="15"/>
      <c r="C481" s="15"/>
      <c r="D481" s="15"/>
      <c r="E481" s="15"/>
      <c r="F481" s="15"/>
      <c r="G481" s="15"/>
      <c r="H481" s="15"/>
      <c r="I481" s="15"/>
      <c r="J481" s="15"/>
      <c r="K481" s="6">
        <f t="shared" si="7"/>
        <v>0</v>
      </c>
      <c r="L481" s="11" t="e">
        <f>+VLOOKUP(A481,'2'!A:B,2)</f>
        <v>#N/A</v>
      </c>
      <c r="N481" s="11"/>
    </row>
    <row r="482" spans="1:14">
      <c r="A482" s="14"/>
      <c r="B482" s="15"/>
      <c r="C482" s="15"/>
      <c r="D482" s="15"/>
      <c r="E482" s="15"/>
      <c r="F482" s="15"/>
      <c r="G482" s="15"/>
      <c r="H482" s="15"/>
      <c r="I482" s="15"/>
      <c r="J482" s="15"/>
      <c r="K482" s="6">
        <f t="shared" si="7"/>
        <v>0</v>
      </c>
      <c r="L482" s="11" t="e">
        <f>+VLOOKUP(A482,'2'!A:B,2)</f>
        <v>#N/A</v>
      </c>
      <c r="N482" s="11"/>
    </row>
    <row r="483" spans="1:14">
      <c r="A483" s="14"/>
      <c r="B483" s="15"/>
      <c r="C483" s="15"/>
      <c r="D483" s="15"/>
      <c r="E483" s="15"/>
      <c r="F483" s="15"/>
      <c r="G483" s="15"/>
      <c r="H483" s="15"/>
      <c r="I483" s="15"/>
      <c r="J483" s="15"/>
      <c r="K483" s="6">
        <f t="shared" si="7"/>
        <v>0</v>
      </c>
      <c r="L483" s="11" t="e">
        <f>+VLOOKUP(A483,'2'!A:B,2)</f>
        <v>#N/A</v>
      </c>
      <c r="N483" s="11"/>
    </row>
    <row r="484" spans="1:14">
      <c r="A484" s="14"/>
      <c r="B484" s="15"/>
      <c r="C484" s="15"/>
      <c r="D484" s="15"/>
      <c r="E484" s="15"/>
      <c r="F484" s="15"/>
      <c r="G484" s="15"/>
      <c r="H484" s="15"/>
      <c r="I484" s="15"/>
      <c r="J484" s="15"/>
      <c r="K484" s="6">
        <f t="shared" si="7"/>
        <v>0</v>
      </c>
      <c r="L484" s="11" t="e">
        <f>+VLOOKUP(A484,'2'!A:B,2)</f>
        <v>#N/A</v>
      </c>
      <c r="N484" s="11"/>
    </row>
    <row r="485" spans="1:14">
      <c r="A485" s="14"/>
      <c r="B485" s="15"/>
      <c r="C485" s="15"/>
      <c r="D485" s="15"/>
      <c r="E485" s="15"/>
      <c r="F485" s="15"/>
      <c r="G485" s="15"/>
      <c r="H485" s="15"/>
      <c r="I485" s="15"/>
      <c r="J485" s="15"/>
      <c r="K485" s="6">
        <f t="shared" si="7"/>
        <v>0</v>
      </c>
      <c r="L485" s="11" t="e">
        <f>+VLOOKUP(A485,'2'!A:B,2)</f>
        <v>#N/A</v>
      </c>
      <c r="N485" s="11"/>
    </row>
    <row r="486" spans="1:14">
      <c r="A486" s="14"/>
      <c r="B486" s="15"/>
      <c r="C486" s="15"/>
      <c r="D486" s="15"/>
      <c r="E486" s="15"/>
      <c r="F486" s="15"/>
      <c r="G486" s="15"/>
      <c r="H486" s="15"/>
      <c r="I486" s="15"/>
      <c r="J486" s="15"/>
      <c r="K486" s="6">
        <f t="shared" si="7"/>
        <v>0</v>
      </c>
      <c r="L486" s="11" t="e">
        <f>+VLOOKUP(A486,'2'!A:B,2)</f>
        <v>#N/A</v>
      </c>
      <c r="N486" s="11"/>
    </row>
    <row r="487" spans="1:14">
      <c r="A487" s="14"/>
      <c r="B487" s="15"/>
      <c r="C487" s="15"/>
      <c r="D487" s="15"/>
      <c r="E487" s="15"/>
      <c r="F487" s="15"/>
      <c r="G487" s="15"/>
      <c r="H487" s="15"/>
      <c r="I487" s="15"/>
      <c r="J487" s="15"/>
      <c r="K487" s="6">
        <f t="shared" si="7"/>
        <v>0</v>
      </c>
      <c r="L487" s="11" t="e">
        <f>+VLOOKUP(A487,'2'!A:B,2)</f>
        <v>#N/A</v>
      </c>
      <c r="N487" s="11"/>
    </row>
    <row r="488" spans="1:14">
      <c r="A488" s="14"/>
      <c r="B488" s="15"/>
      <c r="C488" s="15"/>
      <c r="D488" s="15"/>
      <c r="E488" s="15"/>
      <c r="F488" s="15"/>
      <c r="G488" s="15"/>
      <c r="H488" s="15"/>
      <c r="I488" s="15"/>
      <c r="J488" s="15"/>
      <c r="K488" s="6">
        <f t="shared" si="7"/>
        <v>0</v>
      </c>
      <c r="L488" s="11" t="e">
        <f>+VLOOKUP(A488,'2'!A:B,2)</f>
        <v>#N/A</v>
      </c>
      <c r="N488" s="11"/>
    </row>
    <row r="489" spans="1:14">
      <c r="A489" s="14"/>
      <c r="B489" s="15"/>
      <c r="C489" s="15"/>
      <c r="D489" s="15"/>
      <c r="E489" s="15"/>
      <c r="F489" s="15"/>
      <c r="G489" s="15"/>
      <c r="H489" s="15"/>
      <c r="I489" s="15"/>
      <c r="J489" s="15"/>
      <c r="K489" s="6">
        <f t="shared" si="7"/>
        <v>0</v>
      </c>
      <c r="L489" s="11" t="e">
        <f>+VLOOKUP(A489,'2'!A:B,2)</f>
        <v>#N/A</v>
      </c>
      <c r="N489" s="11"/>
    </row>
    <row r="490" spans="1:14">
      <c r="A490" s="14"/>
      <c r="B490" s="15"/>
      <c r="C490" s="15"/>
      <c r="D490" s="15"/>
      <c r="E490" s="15"/>
      <c r="F490" s="15"/>
      <c r="G490" s="15"/>
      <c r="H490" s="15"/>
      <c r="I490" s="15"/>
      <c r="J490" s="15"/>
      <c r="K490" s="6">
        <f t="shared" si="7"/>
        <v>0</v>
      </c>
      <c r="L490" s="11" t="e">
        <f>+VLOOKUP(A490,'2'!A:B,2)</f>
        <v>#N/A</v>
      </c>
      <c r="N490" s="11"/>
    </row>
    <row r="491" spans="1:14">
      <c r="A491" s="14"/>
      <c r="B491" s="15"/>
      <c r="C491" s="15"/>
      <c r="D491" s="15"/>
      <c r="E491" s="15"/>
      <c r="F491" s="15"/>
      <c r="G491" s="15"/>
      <c r="H491" s="15"/>
      <c r="I491" s="15"/>
      <c r="J491" s="15"/>
      <c r="K491" s="6">
        <f t="shared" si="7"/>
        <v>0</v>
      </c>
      <c r="L491" s="11" t="e">
        <f>+VLOOKUP(A491,'2'!A:B,2)</f>
        <v>#N/A</v>
      </c>
      <c r="N491" s="11"/>
    </row>
    <row r="492" spans="1:14">
      <c r="A492" s="14"/>
      <c r="B492" s="15"/>
      <c r="C492" s="15"/>
      <c r="D492" s="15"/>
      <c r="E492" s="15"/>
      <c r="F492" s="15"/>
      <c r="G492" s="15"/>
      <c r="H492" s="15"/>
      <c r="I492" s="15"/>
      <c r="J492" s="15"/>
      <c r="K492" s="6">
        <f t="shared" si="7"/>
        <v>0</v>
      </c>
      <c r="L492" s="11" t="e">
        <f>+VLOOKUP(A492,'2'!A:B,2)</f>
        <v>#N/A</v>
      </c>
      <c r="N492" s="11"/>
    </row>
    <row r="493" spans="1:14" s="11" customFormat="1">
      <c r="A493" s="14"/>
      <c r="B493" s="15"/>
      <c r="C493" s="15"/>
      <c r="D493" s="15"/>
      <c r="E493" s="15"/>
      <c r="F493" s="15"/>
      <c r="G493" s="15"/>
      <c r="H493" s="15"/>
      <c r="I493" s="15"/>
      <c r="J493" s="15"/>
      <c r="K493" s="6">
        <f t="shared" si="7"/>
        <v>0</v>
      </c>
      <c r="L493" s="11" t="e">
        <f>+VLOOKUP(A493,'2'!A:B,2)</f>
        <v>#N/A</v>
      </c>
    </row>
    <row r="494" spans="1:14" s="11" customFormat="1">
      <c r="A494" s="14"/>
      <c r="B494" s="15"/>
      <c r="C494" s="15"/>
      <c r="D494" s="15"/>
      <c r="E494" s="15"/>
      <c r="F494" s="15"/>
      <c r="G494" s="15"/>
      <c r="H494" s="15"/>
      <c r="I494" s="15"/>
      <c r="J494" s="15"/>
      <c r="K494" s="6">
        <f t="shared" si="7"/>
        <v>0</v>
      </c>
      <c r="L494" s="11" t="e">
        <f>+VLOOKUP(A494,'2'!A:B,2)</f>
        <v>#N/A</v>
      </c>
    </row>
    <row r="495" spans="1:14" s="11" customFormat="1">
      <c r="A495" s="14"/>
      <c r="B495" s="15"/>
      <c r="C495" s="15"/>
      <c r="D495" s="15"/>
      <c r="E495" s="15"/>
      <c r="F495" s="15"/>
      <c r="G495" s="15"/>
      <c r="H495" s="15"/>
      <c r="I495" s="15"/>
      <c r="J495" s="15"/>
      <c r="K495" s="6">
        <f t="shared" si="7"/>
        <v>0</v>
      </c>
      <c r="L495" s="11" t="e">
        <f>+VLOOKUP(A495,'2'!A:B,2)</f>
        <v>#N/A</v>
      </c>
    </row>
    <row r="496" spans="1:14" s="11" customFormat="1">
      <c r="A496" s="14"/>
      <c r="B496" s="15"/>
      <c r="C496" s="15"/>
      <c r="D496" s="15"/>
      <c r="E496" s="15"/>
      <c r="F496" s="15"/>
      <c r="G496" s="15"/>
      <c r="H496" s="15"/>
      <c r="I496" s="15"/>
      <c r="J496" s="15"/>
      <c r="K496" s="6">
        <f t="shared" si="7"/>
        <v>0</v>
      </c>
      <c r="L496" s="11" t="e">
        <f>+VLOOKUP(A496,'2'!A:B,2)</f>
        <v>#N/A</v>
      </c>
    </row>
    <row r="497" spans="1:14" s="11" customFormat="1">
      <c r="A497" s="14"/>
      <c r="B497" s="15"/>
      <c r="C497" s="15"/>
      <c r="D497" s="15"/>
      <c r="E497" s="15"/>
      <c r="F497" s="15"/>
      <c r="G497" s="15"/>
      <c r="H497" s="15"/>
      <c r="I497" s="15"/>
      <c r="J497" s="15"/>
      <c r="K497" s="6">
        <f t="shared" si="7"/>
        <v>0</v>
      </c>
      <c r="L497" s="11" t="e">
        <f>+VLOOKUP(A497,'2'!A:B,2)</f>
        <v>#N/A</v>
      </c>
    </row>
    <row r="498" spans="1:14" s="11" customFormat="1">
      <c r="A498" s="14"/>
      <c r="B498" s="15"/>
      <c r="C498" s="15"/>
      <c r="D498" s="15"/>
      <c r="E498" s="15"/>
      <c r="F498" s="15"/>
      <c r="G498" s="15"/>
      <c r="H498" s="15"/>
      <c r="I498" s="15"/>
      <c r="J498" s="15"/>
      <c r="K498" s="6">
        <f t="shared" si="7"/>
        <v>0</v>
      </c>
      <c r="L498" s="11" t="e">
        <f>+VLOOKUP(A498,'2'!A:B,2)</f>
        <v>#N/A</v>
      </c>
    </row>
    <row r="499" spans="1:14" s="11" customFormat="1">
      <c r="A499" s="14"/>
      <c r="B499" s="15"/>
      <c r="C499" s="15"/>
      <c r="D499" s="15"/>
      <c r="E499" s="15"/>
      <c r="F499" s="15"/>
      <c r="G499" s="15"/>
      <c r="H499" s="15"/>
      <c r="I499" s="15"/>
      <c r="J499" s="15"/>
      <c r="K499" s="6">
        <f t="shared" si="7"/>
        <v>0</v>
      </c>
      <c r="L499" s="11" t="e">
        <f>+VLOOKUP(A499,'2'!A:B,2)</f>
        <v>#N/A</v>
      </c>
    </row>
    <row r="500" spans="1:14" s="11" customFormat="1">
      <c r="A500" s="14"/>
      <c r="B500" s="15"/>
      <c r="C500" s="15"/>
      <c r="D500" s="15"/>
      <c r="E500" s="15"/>
      <c r="F500" s="15"/>
      <c r="G500" s="15"/>
      <c r="H500" s="15"/>
      <c r="I500" s="15"/>
      <c r="J500" s="15"/>
      <c r="K500" s="6">
        <f t="shared" si="7"/>
        <v>0</v>
      </c>
      <c r="L500" s="11" t="e">
        <f>+VLOOKUP(A500,'2'!A:B,2)</f>
        <v>#N/A</v>
      </c>
    </row>
    <row r="501" spans="1:14" s="11" customFormat="1">
      <c r="A501" s="14"/>
      <c r="B501" s="15"/>
      <c r="C501" s="15"/>
      <c r="D501" s="15"/>
      <c r="E501" s="15"/>
      <c r="F501" s="15"/>
      <c r="G501" s="15"/>
      <c r="H501" s="15"/>
      <c r="I501" s="15"/>
      <c r="J501" s="15"/>
      <c r="K501" s="6">
        <f t="shared" si="7"/>
        <v>0</v>
      </c>
      <c r="L501" s="11" t="e">
        <f>+VLOOKUP(A501,'2'!A:B,2)</f>
        <v>#N/A</v>
      </c>
    </row>
    <row r="502" spans="1:14" s="11" customFormat="1">
      <c r="A502" s="14"/>
      <c r="B502" s="15"/>
      <c r="C502" s="15"/>
      <c r="D502" s="15"/>
      <c r="E502" s="15"/>
      <c r="F502" s="15"/>
      <c r="G502" s="15"/>
      <c r="H502" s="15"/>
      <c r="I502" s="15"/>
      <c r="J502" s="15"/>
      <c r="K502" s="6">
        <f t="shared" si="7"/>
        <v>0</v>
      </c>
      <c r="L502" s="11" t="e">
        <f>+VLOOKUP(A502,'2'!A:B,2)</f>
        <v>#N/A</v>
      </c>
    </row>
    <row r="503" spans="1:14" s="11" customFormat="1">
      <c r="A503" s="14"/>
      <c r="B503" s="15"/>
      <c r="C503" s="15"/>
      <c r="D503" s="15"/>
      <c r="E503" s="15"/>
      <c r="F503" s="15"/>
      <c r="G503" s="15"/>
      <c r="H503" s="15"/>
      <c r="I503" s="15"/>
      <c r="J503" s="15"/>
      <c r="K503" s="6">
        <f t="shared" si="7"/>
        <v>0</v>
      </c>
      <c r="L503" s="11" t="e">
        <f>+VLOOKUP(A503,'2'!A:B,2)</f>
        <v>#N/A</v>
      </c>
    </row>
    <row r="504" spans="1:14">
      <c r="A504" s="14"/>
      <c r="B504" s="15"/>
      <c r="C504" s="15"/>
      <c r="D504" s="15"/>
      <c r="E504" s="15"/>
      <c r="F504" s="15"/>
      <c r="G504" s="15"/>
      <c r="H504" s="15"/>
      <c r="I504" s="15"/>
      <c r="J504" s="15"/>
      <c r="K504" s="6">
        <f t="shared" si="7"/>
        <v>0</v>
      </c>
      <c r="L504" s="14" t="e">
        <f>+VLOOKUP(A504,'2'!A:B,2)</f>
        <v>#N/A</v>
      </c>
      <c r="N504" s="11"/>
    </row>
    <row r="505" spans="1:14">
      <c r="A505" s="14"/>
      <c r="B505" s="15"/>
      <c r="C505" s="15"/>
      <c r="D505" s="15"/>
      <c r="E505" s="15"/>
      <c r="F505" s="15"/>
      <c r="G505" s="15"/>
      <c r="H505" s="15"/>
      <c r="I505" s="15"/>
      <c r="J505" s="15"/>
      <c r="K505" s="6">
        <f t="shared" si="7"/>
        <v>0</v>
      </c>
      <c r="L505" s="14" t="e">
        <f>+VLOOKUP(A505,'2'!A:B,2)</f>
        <v>#N/A</v>
      </c>
      <c r="N505" s="11"/>
    </row>
    <row r="506" spans="1:14">
      <c r="A506" s="14"/>
      <c r="B506" s="15"/>
      <c r="C506" s="15"/>
      <c r="D506" s="15"/>
      <c r="E506" s="15"/>
      <c r="F506" s="15"/>
      <c r="G506" s="15"/>
      <c r="H506" s="15"/>
      <c r="I506" s="15"/>
      <c r="J506" s="15"/>
      <c r="K506" s="6">
        <f t="shared" si="7"/>
        <v>0</v>
      </c>
      <c r="L506" s="14" t="e">
        <f>+VLOOKUP(A506,'2'!A:B,2)</f>
        <v>#N/A</v>
      </c>
      <c r="N506" s="11"/>
    </row>
    <row r="507" spans="1:14">
      <c r="A507" s="14"/>
      <c r="B507" s="15"/>
      <c r="C507" s="15"/>
      <c r="D507" s="15"/>
      <c r="E507" s="15"/>
      <c r="F507" s="15"/>
      <c r="G507" s="15"/>
      <c r="H507" s="15"/>
      <c r="I507" s="15"/>
      <c r="J507" s="15"/>
      <c r="K507" s="6">
        <f t="shared" si="7"/>
        <v>0</v>
      </c>
      <c r="L507" s="14" t="e">
        <f>+VLOOKUP(A507,'2'!A:B,2)</f>
        <v>#N/A</v>
      </c>
      <c r="N507" s="11"/>
    </row>
    <row r="508" spans="1:14">
      <c r="A508" s="14"/>
      <c r="B508" s="15"/>
      <c r="C508" s="15"/>
      <c r="D508" s="15"/>
      <c r="E508" s="15"/>
      <c r="F508" s="15"/>
      <c r="G508" s="15"/>
      <c r="H508" s="15"/>
      <c r="I508" s="15"/>
      <c r="J508" s="15"/>
      <c r="K508" s="6">
        <f t="shared" si="7"/>
        <v>0</v>
      </c>
      <c r="L508" s="14" t="e">
        <f>+VLOOKUP(A508,'2'!A:B,2)</f>
        <v>#N/A</v>
      </c>
      <c r="N508" s="11"/>
    </row>
    <row r="509" spans="1:14">
      <c r="A509" s="22"/>
      <c r="B509" s="14"/>
      <c r="C509" s="14"/>
      <c r="D509" s="14"/>
      <c r="E509" s="14"/>
      <c r="F509" s="14"/>
      <c r="G509" s="14"/>
      <c r="H509" s="14"/>
      <c r="I509" s="14"/>
      <c r="K509" s="6">
        <f t="shared" si="7"/>
        <v>0</v>
      </c>
      <c r="L509" s="14" t="e">
        <f>+VLOOKUP(A509,'2'!A:B,2)</f>
        <v>#N/A</v>
      </c>
      <c r="N509" s="11"/>
    </row>
    <row r="510" spans="1:14">
      <c r="A510" s="22"/>
      <c r="B510" s="14"/>
      <c r="C510" s="14"/>
      <c r="D510" s="14"/>
      <c r="E510" s="14"/>
      <c r="F510" s="14"/>
      <c r="G510" s="14"/>
      <c r="H510" s="14"/>
      <c r="J510" s="6">
        <f t="shared" si="7"/>
        <v>0</v>
      </c>
      <c r="K510" s="14" t="e">
        <f>+VLOOKUP(A510,'2'!A:B,2)</f>
        <v>#N/A</v>
      </c>
    </row>
    <row r="511" spans="1:14">
      <c r="A511" s="22"/>
      <c r="B511" s="14"/>
      <c r="C511" s="14"/>
      <c r="D511" s="14"/>
      <c r="E511" s="14"/>
      <c r="F511" s="14"/>
      <c r="G511" s="14"/>
      <c r="H511" s="14"/>
      <c r="J511" s="6">
        <f t="shared" si="7"/>
        <v>0</v>
      </c>
      <c r="K511" s="14" t="e">
        <f>+VLOOKUP(A511,'2'!A:B,2)</f>
        <v>#N/A</v>
      </c>
    </row>
    <row r="512" spans="1:14">
      <c r="A512" s="22"/>
      <c r="B512" s="14"/>
      <c r="C512" s="14"/>
      <c r="D512" s="14"/>
      <c r="E512" s="14"/>
      <c r="F512" s="14"/>
      <c r="G512" s="14"/>
      <c r="H512" s="14"/>
      <c r="J512" s="6">
        <f t="shared" si="7"/>
        <v>0</v>
      </c>
      <c r="K512" s="14" t="e">
        <f>+VLOOKUP(A512,'2'!A:B,2)</f>
        <v>#N/A</v>
      </c>
    </row>
    <row r="513" spans="1:11">
      <c r="A513" s="22"/>
      <c r="B513" s="14"/>
      <c r="C513" s="14"/>
      <c r="D513" s="14"/>
      <c r="E513" s="14"/>
      <c r="F513" s="14"/>
      <c r="G513" s="14"/>
      <c r="H513" s="14"/>
      <c r="J513" s="6">
        <f t="shared" si="7"/>
        <v>0</v>
      </c>
      <c r="K513" s="14" t="e">
        <f>+VLOOKUP(A513,'2'!A:B,2)</f>
        <v>#N/A</v>
      </c>
    </row>
    <row r="514" spans="1:11">
      <c r="A514" s="22"/>
      <c r="B514" s="14"/>
      <c r="C514" s="14"/>
      <c r="D514" s="14"/>
      <c r="E514" s="14"/>
      <c r="F514" s="14"/>
      <c r="G514" s="14"/>
      <c r="H514" s="14"/>
      <c r="J514" s="6">
        <f t="shared" si="7"/>
        <v>0</v>
      </c>
      <c r="K514" s="14" t="e">
        <f>+VLOOKUP(A514,'2'!A:B,2)</f>
        <v>#N/A</v>
      </c>
    </row>
    <row r="515" spans="1:11">
      <c r="A515" s="22"/>
      <c r="B515" s="14"/>
      <c r="C515" s="14"/>
      <c r="D515" s="14"/>
      <c r="E515" s="14"/>
      <c r="F515" s="14"/>
      <c r="G515" s="14"/>
      <c r="H515" s="14"/>
      <c r="J515" s="6">
        <f t="shared" ref="J515:J578" si="8">+I515-H515</f>
        <v>0</v>
      </c>
      <c r="K515" s="14" t="e">
        <f>+VLOOKUP(A515,'2'!A:B,2)</f>
        <v>#N/A</v>
      </c>
    </row>
    <row r="516" spans="1:11">
      <c r="A516" s="22"/>
      <c r="B516" s="14"/>
      <c r="C516" s="14"/>
      <c r="D516" s="14"/>
      <c r="E516" s="14"/>
      <c r="F516" s="14"/>
      <c r="G516" s="14"/>
      <c r="H516" s="14"/>
      <c r="J516" s="6">
        <f t="shared" si="8"/>
        <v>0</v>
      </c>
      <c r="K516" s="14" t="e">
        <f>+VLOOKUP(A516,'2'!A:B,2)</f>
        <v>#N/A</v>
      </c>
    </row>
    <row r="517" spans="1:11">
      <c r="A517" s="22"/>
      <c r="B517" s="14"/>
      <c r="C517" s="14"/>
      <c r="D517" s="14"/>
      <c r="E517" s="14"/>
      <c r="F517" s="14"/>
      <c r="G517" s="14"/>
      <c r="H517" s="14"/>
      <c r="J517" s="6">
        <f t="shared" si="8"/>
        <v>0</v>
      </c>
      <c r="K517" s="14" t="e">
        <f>+VLOOKUP(A517,'2'!A:B,2)</f>
        <v>#N/A</v>
      </c>
    </row>
    <row r="518" spans="1:11">
      <c r="A518" s="22"/>
      <c r="B518" s="14"/>
      <c r="C518" s="14"/>
      <c r="D518" s="14"/>
      <c r="E518" s="14"/>
      <c r="F518" s="14"/>
      <c r="G518" s="14"/>
      <c r="H518" s="14"/>
      <c r="J518" s="6">
        <f t="shared" si="8"/>
        <v>0</v>
      </c>
      <c r="K518" s="14" t="e">
        <f>+VLOOKUP(A518,'2'!A:B,2)</f>
        <v>#N/A</v>
      </c>
    </row>
    <row r="519" spans="1:11">
      <c r="A519" s="22"/>
      <c r="B519" s="14"/>
      <c r="C519" s="14"/>
      <c r="D519" s="14"/>
      <c r="E519" s="14"/>
      <c r="F519" s="14"/>
      <c r="G519" s="14"/>
      <c r="H519" s="14"/>
      <c r="J519" s="6">
        <f t="shared" si="8"/>
        <v>0</v>
      </c>
      <c r="K519" s="14" t="e">
        <f>+VLOOKUP(A519,'2'!A:B,2)</f>
        <v>#N/A</v>
      </c>
    </row>
    <row r="520" spans="1:11">
      <c r="A520" s="22"/>
      <c r="B520" s="14"/>
      <c r="C520" s="14"/>
      <c r="D520" s="14"/>
      <c r="E520" s="14"/>
      <c r="F520" s="14"/>
      <c r="G520" s="14"/>
      <c r="H520" s="14"/>
      <c r="J520" s="6">
        <f t="shared" si="8"/>
        <v>0</v>
      </c>
      <c r="K520" s="14" t="e">
        <f>+VLOOKUP(A520,'2'!A:B,2)</f>
        <v>#N/A</v>
      </c>
    </row>
    <row r="521" spans="1:11">
      <c r="A521" s="22"/>
      <c r="B521" s="14"/>
      <c r="C521" s="14"/>
      <c r="D521" s="14"/>
      <c r="E521" s="14"/>
      <c r="F521" s="14"/>
      <c r="G521" s="14"/>
      <c r="H521" s="14"/>
      <c r="J521" s="6">
        <f t="shared" si="8"/>
        <v>0</v>
      </c>
      <c r="K521" s="14" t="e">
        <f>+VLOOKUP(A521,'2'!A:B,2)</f>
        <v>#N/A</v>
      </c>
    </row>
    <row r="522" spans="1:11">
      <c r="A522" s="22"/>
      <c r="B522" s="14"/>
      <c r="C522" s="14"/>
      <c r="D522" s="14"/>
      <c r="E522" s="14"/>
      <c r="F522" s="14"/>
      <c r="G522" s="14"/>
      <c r="H522" s="14"/>
      <c r="J522" s="6">
        <f t="shared" si="8"/>
        <v>0</v>
      </c>
      <c r="K522" s="14" t="e">
        <f>+VLOOKUP(A522,'2'!A:B,2)</f>
        <v>#N/A</v>
      </c>
    </row>
    <row r="523" spans="1:11">
      <c r="A523" s="22"/>
      <c r="B523" s="14"/>
      <c r="C523" s="14"/>
      <c r="D523" s="14"/>
      <c r="E523" s="14"/>
      <c r="F523" s="14"/>
      <c r="G523" s="14"/>
      <c r="H523" s="14"/>
      <c r="J523" s="6">
        <f t="shared" si="8"/>
        <v>0</v>
      </c>
      <c r="K523" s="14" t="e">
        <f>+VLOOKUP(A523,'2'!A:B,2)</f>
        <v>#N/A</v>
      </c>
    </row>
    <row r="524" spans="1:11">
      <c r="A524" s="22"/>
      <c r="B524" s="14"/>
      <c r="C524" s="14"/>
      <c r="D524" s="14"/>
      <c r="E524" s="14"/>
      <c r="F524" s="14"/>
      <c r="G524" s="14"/>
      <c r="H524" s="14"/>
      <c r="J524" s="6">
        <f t="shared" si="8"/>
        <v>0</v>
      </c>
      <c r="K524" s="14" t="e">
        <f>+VLOOKUP(A524,'2'!A:B,2)</f>
        <v>#N/A</v>
      </c>
    </row>
    <row r="525" spans="1:11">
      <c r="A525" s="22"/>
      <c r="B525" s="14"/>
      <c r="C525" s="14"/>
      <c r="D525" s="14"/>
      <c r="E525" s="14"/>
      <c r="F525" s="14"/>
      <c r="G525" s="14"/>
      <c r="H525" s="14"/>
      <c r="J525" s="6">
        <f t="shared" si="8"/>
        <v>0</v>
      </c>
      <c r="K525" s="14" t="e">
        <f>+VLOOKUP(A525,'2'!A:B,2)</f>
        <v>#N/A</v>
      </c>
    </row>
    <row r="526" spans="1:11">
      <c r="A526" s="22"/>
      <c r="B526" s="14"/>
      <c r="C526" s="14"/>
      <c r="D526" s="14"/>
      <c r="E526" s="14"/>
      <c r="F526" s="14"/>
      <c r="G526" s="14"/>
      <c r="H526" s="14"/>
      <c r="J526" s="6">
        <f t="shared" si="8"/>
        <v>0</v>
      </c>
      <c r="K526" s="14" t="e">
        <f>+VLOOKUP(A526,'2'!A:B,2)</f>
        <v>#N/A</v>
      </c>
    </row>
    <row r="527" spans="1:11">
      <c r="A527" s="14"/>
      <c r="B527" s="14"/>
      <c r="C527" s="14"/>
      <c r="D527" s="14"/>
      <c r="E527" s="14"/>
      <c r="F527" s="14"/>
      <c r="G527" s="14"/>
      <c r="H527" s="14"/>
      <c r="J527" s="6">
        <f t="shared" si="8"/>
        <v>0</v>
      </c>
      <c r="K527" s="14" t="e">
        <f>+VLOOKUP(A527,'2'!A:B,2)</f>
        <v>#N/A</v>
      </c>
    </row>
    <row r="528" spans="1:11">
      <c r="A528" s="14"/>
      <c r="B528" s="14"/>
      <c r="C528" s="14"/>
      <c r="D528" s="14"/>
      <c r="E528" s="14"/>
      <c r="F528" s="14"/>
      <c r="G528" s="14"/>
      <c r="H528" s="14"/>
      <c r="J528" s="6">
        <f t="shared" si="8"/>
        <v>0</v>
      </c>
      <c r="K528" s="14" t="e">
        <f>+VLOOKUP(A528,'2'!A:B,2)</f>
        <v>#N/A</v>
      </c>
    </row>
    <row r="529" spans="1:11">
      <c r="A529" s="14"/>
      <c r="B529" s="14"/>
      <c r="C529" s="14"/>
      <c r="D529" s="14"/>
      <c r="E529" s="14"/>
      <c r="F529" s="14"/>
      <c r="G529" s="14"/>
      <c r="H529" s="14"/>
      <c r="J529" s="6">
        <f t="shared" si="8"/>
        <v>0</v>
      </c>
      <c r="K529" s="14" t="e">
        <f>+VLOOKUP(A529,'2'!A:B,2)</f>
        <v>#N/A</v>
      </c>
    </row>
    <row r="530" spans="1:11">
      <c r="A530" s="14"/>
      <c r="B530" s="14"/>
      <c r="C530" s="14"/>
      <c r="D530" s="14"/>
      <c r="E530" s="14"/>
      <c r="F530" s="14"/>
      <c r="G530" s="14"/>
      <c r="H530" s="14"/>
      <c r="J530" s="6">
        <f t="shared" si="8"/>
        <v>0</v>
      </c>
      <c r="K530" s="14" t="e">
        <f>+VLOOKUP(A530,'2'!A:B,2)</f>
        <v>#N/A</v>
      </c>
    </row>
    <row r="531" spans="1:11">
      <c r="A531" s="14"/>
      <c r="B531" s="14"/>
      <c r="C531" s="14"/>
      <c r="D531" s="14"/>
      <c r="E531" s="14"/>
      <c r="F531" s="14"/>
      <c r="G531" s="14"/>
      <c r="H531" s="14"/>
      <c r="J531" s="6">
        <f t="shared" si="8"/>
        <v>0</v>
      </c>
      <c r="K531" s="14" t="e">
        <f>+VLOOKUP(A531,'2'!A:B,2)</f>
        <v>#N/A</v>
      </c>
    </row>
    <row r="532" spans="1:11">
      <c r="A532" s="14"/>
      <c r="B532" s="14"/>
      <c r="C532" s="14"/>
      <c r="D532" s="14"/>
      <c r="E532" s="14"/>
      <c r="F532" s="14"/>
      <c r="G532" s="14"/>
      <c r="H532" s="14"/>
      <c r="J532" s="6">
        <f t="shared" si="8"/>
        <v>0</v>
      </c>
      <c r="K532" s="14" t="e">
        <f>+VLOOKUP(A532,'2'!A:B,2)</f>
        <v>#N/A</v>
      </c>
    </row>
    <row r="533" spans="1:11">
      <c r="A533" s="14"/>
      <c r="B533" s="14"/>
      <c r="C533" s="14"/>
      <c r="D533" s="14"/>
      <c r="E533" s="14"/>
      <c r="F533" s="14"/>
      <c r="G533" s="14"/>
      <c r="H533" s="14"/>
      <c r="J533" s="6">
        <f t="shared" si="8"/>
        <v>0</v>
      </c>
      <c r="K533" s="14" t="e">
        <f>+VLOOKUP(A533,'2'!A:B,2)</f>
        <v>#N/A</v>
      </c>
    </row>
    <row r="534" spans="1:11">
      <c r="A534" s="14"/>
      <c r="B534" s="14"/>
      <c r="C534" s="14"/>
      <c r="D534" s="14"/>
      <c r="E534" s="14"/>
      <c r="F534" s="14"/>
      <c r="G534" s="14"/>
      <c r="H534" s="14"/>
      <c r="J534" s="6">
        <f t="shared" si="8"/>
        <v>0</v>
      </c>
      <c r="K534" s="14" t="e">
        <f>+VLOOKUP(A534,'2'!A:B,2)</f>
        <v>#N/A</v>
      </c>
    </row>
    <row r="535" spans="1:11">
      <c r="A535" s="14"/>
      <c r="B535" s="14"/>
      <c r="C535" s="14"/>
      <c r="D535" s="14"/>
      <c r="E535" s="14"/>
      <c r="F535" s="14"/>
      <c r="G535" s="14"/>
      <c r="H535" s="14"/>
      <c r="J535" s="6">
        <f t="shared" si="8"/>
        <v>0</v>
      </c>
      <c r="K535" s="14" t="e">
        <f>+VLOOKUP(A535,'2'!A:B,2)</f>
        <v>#N/A</v>
      </c>
    </row>
    <row r="536" spans="1:11">
      <c r="A536" s="14"/>
      <c r="B536" s="14"/>
      <c r="C536" s="14"/>
      <c r="D536" s="14"/>
      <c r="E536" s="14"/>
      <c r="F536" s="14"/>
      <c r="G536" s="14"/>
      <c r="H536" s="14"/>
      <c r="J536" s="6">
        <f t="shared" si="8"/>
        <v>0</v>
      </c>
      <c r="K536" s="14" t="e">
        <f>+VLOOKUP(A536,'2'!A:B,2)</f>
        <v>#N/A</v>
      </c>
    </row>
    <row r="537" spans="1:11">
      <c r="A537" s="14"/>
      <c r="B537" s="14"/>
      <c r="C537" s="14"/>
      <c r="D537" s="14"/>
      <c r="E537" s="14"/>
      <c r="F537" s="14"/>
      <c r="G537" s="14"/>
      <c r="H537" s="14"/>
      <c r="J537" s="6">
        <f t="shared" si="8"/>
        <v>0</v>
      </c>
      <c r="K537" s="14" t="e">
        <f>+VLOOKUP(A537,'2'!A:B,2)</f>
        <v>#N/A</v>
      </c>
    </row>
    <row r="538" spans="1:11">
      <c r="A538" s="14"/>
      <c r="B538" s="14"/>
      <c r="C538" s="14"/>
      <c r="D538" s="14"/>
      <c r="E538" s="14"/>
      <c r="F538" s="14"/>
      <c r="G538" s="14"/>
      <c r="H538" s="14"/>
      <c r="J538" s="6">
        <f t="shared" si="8"/>
        <v>0</v>
      </c>
      <c r="K538" s="14" t="e">
        <f>+VLOOKUP(A538,'2'!A:B,2)</f>
        <v>#N/A</v>
      </c>
    </row>
    <row r="539" spans="1:11">
      <c r="A539" s="14"/>
      <c r="B539" s="14"/>
      <c r="C539" s="14"/>
      <c r="D539" s="14"/>
      <c r="E539" s="14"/>
      <c r="F539" s="14"/>
      <c r="G539" s="14"/>
      <c r="H539" s="14"/>
      <c r="J539" s="6">
        <f t="shared" si="8"/>
        <v>0</v>
      </c>
      <c r="K539" s="14" t="e">
        <f>+VLOOKUP(A539,'2'!A:B,2)</f>
        <v>#N/A</v>
      </c>
    </row>
    <row r="540" spans="1:11">
      <c r="A540" s="14"/>
      <c r="B540" s="14"/>
      <c r="C540" s="14"/>
      <c r="D540" s="14"/>
      <c r="E540" s="14"/>
      <c r="F540" s="14"/>
      <c r="G540" s="14"/>
      <c r="H540" s="14"/>
      <c r="J540" s="6">
        <f t="shared" si="8"/>
        <v>0</v>
      </c>
      <c r="K540" s="14" t="e">
        <f>+VLOOKUP(A540,'2'!A:B,2)</f>
        <v>#N/A</v>
      </c>
    </row>
    <row r="541" spans="1:11">
      <c r="A541" s="14"/>
      <c r="B541" s="14"/>
      <c r="C541" s="14"/>
      <c r="D541" s="14"/>
      <c r="E541" s="14"/>
      <c r="F541" s="14"/>
      <c r="G541" s="14"/>
      <c r="H541" s="14"/>
      <c r="J541" s="6">
        <f t="shared" si="8"/>
        <v>0</v>
      </c>
      <c r="K541" s="14" t="e">
        <f>+VLOOKUP(A541,'2'!A:B,2)</f>
        <v>#N/A</v>
      </c>
    </row>
    <row r="542" spans="1:11">
      <c r="A542" s="14"/>
      <c r="B542" s="14"/>
      <c r="C542" s="14"/>
      <c r="D542" s="14"/>
      <c r="E542" s="14"/>
      <c r="F542" s="14"/>
      <c r="G542" s="14"/>
      <c r="H542" s="14"/>
      <c r="J542" s="6">
        <f t="shared" si="8"/>
        <v>0</v>
      </c>
      <c r="K542" s="14" t="e">
        <f>+VLOOKUP(A542,'2'!A:B,2)</f>
        <v>#N/A</v>
      </c>
    </row>
    <row r="543" spans="1:11">
      <c r="A543" s="14"/>
      <c r="B543" s="14"/>
      <c r="C543" s="14"/>
      <c r="D543" s="14"/>
      <c r="E543" s="14"/>
      <c r="F543" s="14"/>
      <c r="G543" s="14"/>
      <c r="H543" s="14"/>
      <c r="J543" s="6">
        <f t="shared" si="8"/>
        <v>0</v>
      </c>
      <c r="K543" s="14" t="e">
        <f>+VLOOKUP(A543,'2'!A:B,2)</f>
        <v>#N/A</v>
      </c>
    </row>
    <row r="544" spans="1:11">
      <c r="A544" s="14"/>
      <c r="B544" s="14"/>
      <c r="C544" s="14"/>
      <c r="D544" s="14"/>
      <c r="E544" s="14"/>
      <c r="F544" s="14"/>
      <c r="G544" s="14"/>
      <c r="H544" s="14"/>
      <c r="J544" s="6">
        <f t="shared" si="8"/>
        <v>0</v>
      </c>
      <c r="K544" s="14" t="e">
        <f>+VLOOKUP(A544,'2'!A:B,2)</f>
        <v>#N/A</v>
      </c>
    </row>
    <row r="545" spans="1:11">
      <c r="A545" s="14"/>
      <c r="B545" s="14"/>
      <c r="C545" s="14"/>
      <c r="D545" s="14"/>
      <c r="E545" s="14"/>
      <c r="F545" s="14"/>
      <c r="G545" s="14"/>
      <c r="H545" s="14"/>
      <c r="J545" s="6">
        <f t="shared" si="8"/>
        <v>0</v>
      </c>
      <c r="K545" s="14" t="e">
        <f>+VLOOKUP(A545,'2'!A:B,2)</f>
        <v>#N/A</v>
      </c>
    </row>
    <row r="546" spans="1:11">
      <c r="A546" s="14"/>
      <c r="B546" s="14"/>
      <c r="C546" s="14"/>
      <c r="D546" s="14"/>
      <c r="E546" s="14"/>
      <c r="F546" s="14"/>
      <c r="G546" s="14"/>
      <c r="H546" s="14"/>
      <c r="J546" s="6">
        <f t="shared" si="8"/>
        <v>0</v>
      </c>
      <c r="K546" s="14" t="e">
        <f>+VLOOKUP(A546,'2'!A:B,2)</f>
        <v>#N/A</v>
      </c>
    </row>
    <row r="547" spans="1:11">
      <c r="A547" s="14"/>
      <c r="B547" s="14"/>
      <c r="C547" s="14"/>
      <c r="D547" s="14"/>
      <c r="E547" s="14"/>
      <c r="F547" s="14"/>
      <c r="G547" s="14"/>
      <c r="H547" s="14"/>
      <c r="J547" s="6">
        <f t="shared" si="8"/>
        <v>0</v>
      </c>
      <c r="K547" s="14" t="e">
        <f>+VLOOKUP(A547,'2'!A:B,2)</f>
        <v>#N/A</v>
      </c>
    </row>
    <row r="548" spans="1:11">
      <c r="A548" s="14"/>
      <c r="B548" s="14"/>
      <c r="C548" s="14"/>
      <c r="D548" s="14"/>
      <c r="E548" s="14"/>
      <c r="F548" s="14"/>
      <c r="G548" s="14"/>
      <c r="H548" s="14"/>
      <c r="J548" s="6">
        <f t="shared" si="8"/>
        <v>0</v>
      </c>
      <c r="K548" s="14" t="e">
        <f>+VLOOKUP(A548,'2'!A:B,2)</f>
        <v>#N/A</v>
      </c>
    </row>
    <row r="549" spans="1:11">
      <c r="A549" s="14"/>
      <c r="B549" s="14"/>
      <c r="C549" s="14"/>
      <c r="D549" s="14"/>
      <c r="E549" s="14"/>
      <c r="F549" s="14"/>
      <c r="G549" s="14"/>
      <c r="H549" s="14"/>
      <c r="J549" s="6">
        <f t="shared" si="8"/>
        <v>0</v>
      </c>
      <c r="K549" s="14" t="e">
        <f>+VLOOKUP(A549,'2'!A:B,2)</f>
        <v>#N/A</v>
      </c>
    </row>
    <row r="550" spans="1:11">
      <c r="A550" s="14"/>
      <c r="B550" s="14"/>
      <c r="C550" s="14"/>
      <c r="D550" s="14"/>
      <c r="E550" s="14"/>
      <c r="F550" s="14"/>
      <c r="G550" s="14"/>
      <c r="H550" s="14"/>
      <c r="J550" s="6">
        <f t="shared" si="8"/>
        <v>0</v>
      </c>
      <c r="K550" s="14" t="e">
        <f>+VLOOKUP(A550,'2'!A:B,2)</f>
        <v>#N/A</v>
      </c>
    </row>
    <row r="551" spans="1:11">
      <c r="A551" s="14"/>
      <c r="B551" s="14"/>
      <c r="C551" s="14"/>
      <c r="D551" s="14"/>
      <c r="E551" s="14"/>
      <c r="F551" s="14"/>
      <c r="G551" s="14"/>
      <c r="H551" s="14"/>
      <c r="J551" s="6">
        <f t="shared" si="8"/>
        <v>0</v>
      </c>
      <c r="K551" s="14" t="e">
        <f>+VLOOKUP(A551,'2'!A:B,2)</f>
        <v>#N/A</v>
      </c>
    </row>
    <row r="552" spans="1:11">
      <c r="A552" s="14"/>
      <c r="B552" s="14"/>
      <c r="C552" s="14"/>
      <c r="D552" s="14"/>
      <c r="E552" s="14"/>
      <c r="F552" s="14"/>
      <c r="G552" s="14"/>
      <c r="H552" s="14"/>
      <c r="J552" s="6">
        <f t="shared" si="8"/>
        <v>0</v>
      </c>
      <c r="K552" s="14" t="e">
        <f>+VLOOKUP(A552,'2'!A:B,2)</f>
        <v>#N/A</v>
      </c>
    </row>
    <row r="553" spans="1:11">
      <c r="A553" s="14"/>
      <c r="B553" s="14"/>
      <c r="C553" s="14"/>
      <c r="D553" s="14"/>
      <c r="E553" s="14"/>
      <c r="F553" s="14"/>
      <c r="G553" s="14"/>
      <c r="H553" s="14"/>
      <c r="J553" s="6">
        <f t="shared" si="8"/>
        <v>0</v>
      </c>
      <c r="K553" s="14" t="e">
        <f>+VLOOKUP(A553,'2'!A:B,2)</f>
        <v>#N/A</v>
      </c>
    </row>
    <row r="554" spans="1:11">
      <c r="A554" s="14"/>
      <c r="B554" s="14"/>
      <c r="C554" s="14"/>
      <c r="D554" s="14"/>
      <c r="E554" s="14"/>
      <c r="F554" s="14"/>
      <c r="G554" s="14"/>
      <c r="H554" s="14"/>
      <c r="J554" s="6">
        <f t="shared" si="8"/>
        <v>0</v>
      </c>
      <c r="K554" s="14" t="e">
        <f>+VLOOKUP(A554,'2'!A:B,2)</f>
        <v>#N/A</v>
      </c>
    </row>
    <row r="555" spans="1:11">
      <c r="A555" s="14"/>
      <c r="B555" s="14"/>
      <c r="C555" s="14"/>
      <c r="D555" s="14"/>
      <c r="E555" s="14"/>
      <c r="F555" s="14"/>
      <c r="G555" s="14"/>
      <c r="H555" s="14"/>
      <c r="J555" s="6">
        <f t="shared" si="8"/>
        <v>0</v>
      </c>
      <c r="K555" s="14" t="e">
        <f>+VLOOKUP(A555,'2'!A:B,2)</f>
        <v>#N/A</v>
      </c>
    </row>
    <row r="556" spans="1:11">
      <c r="A556" s="14"/>
      <c r="B556" s="14"/>
      <c r="C556" s="14"/>
      <c r="D556" s="14"/>
      <c r="E556" s="14"/>
      <c r="F556" s="14"/>
      <c r="G556" s="14"/>
      <c r="H556" s="14"/>
      <c r="J556" s="6">
        <f t="shared" si="8"/>
        <v>0</v>
      </c>
      <c r="K556" s="14" t="e">
        <f>+VLOOKUP(A556,'2'!A:B,2)</f>
        <v>#N/A</v>
      </c>
    </row>
    <row r="557" spans="1:11">
      <c r="A557" s="14"/>
      <c r="B557" s="14"/>
      <c r="C557" s="14"/>
      <c r="D557" s="14"/>
      <c r="E557" s="14"/>
      <c r="F557" s="14"/>
      <c r="G557" s="14"/>
      <c r="H557" s="14"/>
      <c r="J557" s="6">
        <f t="shared" si="8"/>
        <v>0</v>
      </c>
      <c r="K557" s="14" t="e">
        <f>+VLOOKUP(A557,'2'!A:B,2)</f>
        <v>#N/A</v>
      </c>
    </row>
    <row r="558" spans="1:11">
      <c r="A558" s="14"/>
      <c r="B558" s="14"/>
      <c r="C558" s="14"/>
      <c r="D558" s="14"/>
      <c r="E558" s="14"/>
      <c r="F558" s="14"/>
      <c r="G558" s="14"/>
      <c r="H558" s="14"/>
      <c r="J558" s="6">
        <f t="shared" si="8"/>
        <v>0</v>
      </c>
      <c r="K558" s="14" t="e">
        <f>+VLOOKUP(A558,'2'!A:B,2)</f>
        <v>#N/A</v>
      </c>
    </row>
    <row r="559" spans="1:11">
      <c r="A559" s="14"/>
      <c r="B559" s="14"/>
      <c r="C559" s="14"/>
      <c r="D559" s="14"/>
      <c r="E559" s="14"/>
      <c r="F559" s="14"/>
      <c r="G559" s="14"/>
      <c r="H559" s="14"/>
      <c r="J559" s="6">
        <f t="shared" si="8"/>
        <v>0</v>
      </c>
      <c r="K559" s="14" t="e">
        <f>+VLOOKUP(A559,'2'!A:B,2)</f>
        <v>#N/A</v>
      </c>
    </row>
    <row r="560" spans="1:11">
      <c r="A560" s="14"/>
      <c r="B560" s="14"/>
      <c r="C560" s="14"/>
      <c r="D560" s="14"/>
      <c r="E560" s="14"/>
      <c r="F560" s="14"/>
      <c r="G560" s="14"/>
      <c r="H560" s="14"/>
      <c r="J560" s="6">
        <f t="shared" si="8"/>
        <v>0</v>
      </c>
      <c r="K560" s="14" t="e">
        <f>+VLOOKUP(A560,'2'!A:B,2)</f>
        <v>#N/A</v>
      </c>
    </row>
    <row r="561" spans="1:11">
      <c r="A561" s="14"/>
      <c r="B561" s="14"/>
      <c r="C561" s="14"/>
      <c r="D561" s="14"/>
      <c r="E561" s="14"/>
      <c r="F561" s="14"/>
      <c r="G561" s="14"/>
      <c r="H561" s="14"/>
      <c r="J561" s="6">
        <f t="shared" si="8"/>
        <v>0</v>
      </c>
      <c r="K561" s="14" t="e">
        <f>+VLOOKUP(A561,'2'!A:B,2)</f>
        <v>#N/A</v>
      </c>
    </row>
    <row r="562" spans="1:11">
      <c r="A562" s="14"/>
      <c r="B562" s="14"/>
      <c r="C562" s="14"/>
      <c r="D562" s="14"/>
      <c r="E562" s="14"/>
      <c r="F562" s="14"/>
      <c r="G562" s="14"/>
      <c r="H562" s="14"/>
      <c r="J562" s="6">
        <f t="shared" si="8"/>
        <v>0</v>
      </c>
      <c r="K562" s="14" t="e">
        <f>+VLOOKUP(A562,'2'!A:B,2)</f>
        <v>#N/A</v>
      </c>
    </row>
    <row r="563" spans="1:11">
      <c r="A563" s="14"/>
      <c r="B563" s="14"/>
      <c r="C563" s="14"/>
      <c r="D563" s="14"/>
      <c r="E563" s="14"/>
      <c r="F563" s="14"/>
      <c r="G563" s="14"/>
      <c r="H563" s="14"/>
      <c r="J563" s="6">
        <f t="shared" si="8"/>
        <v>0</v>
      </c>
      <c r="K563" s="14" t="e">
        <f>+VLOOKUP(A563,'2'!A:B,2)</f>
        <v>#N/A</v>
      </c>
    </row>
    <row r="564" spans="1:11">
      <c r="A564" s="14"/>
      <c r="B564" s="14"/>
      <c r="C564" s="14"/>
      <c r="D564" s="14"/>
      <c r="E564" s="14"/>
      <c r="F564" s="14"/>
      <c r="G564" s="14"/>
      <c r="H564" s="14"/>
      <c r="J564" s="6">
        <f t="shared" si="8"/>
        <v>0</v>
      </c>
      <c r="K564" s="14" t="e">
        <f>+VLOOKUP(A564,'2'!A:B,2)</f>
        <v>#N/A</v>
      </c>
    </row>
    <row r="565" spans="1:11">
      <c r="A565" s="14"/>
      <c r="B565" s="14"/>
      <c r="C565" s="14"/>
      <c r="D565" s="14"/>
      <c r="E565" s="14"/>
      <c r="F565" s="14"/>
      <c r="G565" s="14"/>
      <c r="H565" s="14"/>
      <c r="J565" s="6">
        <f t="shared" si="8"/>
        <v>0</v>
      </c>
      <c r="K565" s="14" t="e">
        <f>+VLOOKUP(A565,'2'!A:B,2)</f>
        <v>#N/A</v>
      </c>
    </row>
    <row r="566" spans="1:11">
      <c r="A566" s="14"/>
      <c r="B566" s="14"/>
      <c r="C566" s="14"/>
      <c r="D566" s="14"/>
      <c r="E566" s="14"/>
      <c r="F566" s="14"/>
      <c r="G566" s="14"/>
      <c r="H566" s="14"/>
      <c r="J566" s="6">
        <f t="shared" si="8"/>
        <v>0</v>
      </c>
      <c r="K566" s="14" t="e">
        <f>+VLOOKUP(A566,'2'!A:B,2)</f>
        <v>#N/A</v>
      </c>
    </row>
    <row r="567" spans="1:11">
      <c r="A567" s="14"/>
      <c r="B567" s="14"/>
      <c r="C567" s="14"/>
      <c r="D567" s="14"/>
      <c r="E567" s="14"/>
      <c r="F567" s="14"/>
      <c r="G567" s="14"/>
      <c r="H567" s="14"/>
      <c r="J567" s="6">
        <f t="shared" si="8"/>
        <v>0</v>
      </c>
      <c r="K567" s="14" t="e">
        <f>+VLOOKUP(A567,'2'!A:B,2)</f>
        <v>#N/A</v>
      </c>
    </row>
    <row r="568" spans="1:11">
      <c r="A568" s="14"/>
      <c r="B568" s="14"/>
      <c r="C568" s="14"/>
      <c r="D568" s="14"/>
      <c r="E568" s="14"/>
      <c r="F568" s="14"/>
      <c r="G568" s="14"/>
      <c r="H568" s="14"/>
      <c r="J568" s="6">
        <f t="shared" si="8"/>
        <v>0</v>
      </c>
      <c r="K568" s="14" t="e">
        <f>+VLOOKUP(A568,'2'!A:B,2)</f>
        <v>#N/A</v>
      </c>
    </row>
    <row r="569" spans="1:11">
      <c r="A569" s="14"/>
      <c r="B569" s="14"/>
      <c r="C569" s="14"/>
      <c r="D569" s="14"/>
      <c r="E569" s="14"/>
      <c r="F569" s="14"/>
      <c r="G569" s="14"/>
      <c r="H569" s="14"/>
      <c r="J569" s="6">
        <f t="shared" si="8"/>
        <v>0</v>
      </c>
      <c r="K569" s="14" t="e">
        <f>+VLOOKUP(A569,'2'!A:B,2)</f>
        <v>#N/A</v>
      </c>
    </row>
    <row r="570" spans="1:11">
      <c r="A570" s="14"/>
      <c r="B570" s="14"/>
      <c r="C570" s="14"/>
      <c r="D570" s="14"/>
      <c r="E570" s="14"/>
      <c r="F570" s="14"/>
      <c r="G570" s="14"/>
      <c r="H570" s="14"/>
      <c r="J570" s="6">
        <f t="shared" si="8"/>
        <v>0</v>
      </c>
      <c r="K570" s="14" t="e">
        <f>+VLOOKUP(A570,'2'!A:B,2)</f>
        <v>#N/A</v>
      </c>
    </row>
    <row r="571" spans="1:11">
      <c r="A571" s="14"/>
      <c r="B571" s="14"/>
      <c r="C571" s="14"/>
      <c r="D571" s="14"/>
      <c r="E571" s="14"/>
      <c r="F571" s="14"/>
      <c r="G571" s="14"/>
      <c r="H571" s="14"/>
      <c r="J571" s="6">
        <f t="shared" si="8"/>
        <v>0</v>
      </c>
      <c r="K571" s="14" t="e">
        <f>+VLOOKUP(A571,'2'!A:B,2)</f>
        <v>#N/A</v>
      </c>
    </row>
    <row r="572" spans="1:11">
      <c r="A572" s="14"/>
      <c r="B572" s="14"/>
      <c r="C572" s="14"/>
      <c r="D572" s="14"/>
      <c r="E572" s="14"/>
      <c r="F572" s="14"/>
      <c r="G572" s="14"/>
      <c r="H572" s="14"/>
      <c r="J572" s="6">
        <f t="shared" si="8"/>
        <v>0</v>
      </c>
      <c r="K572" s="14" t="e">
        <f>+VLOOKUP(A572,'2'!A:B,2)</f>
        <v>#N/A</v>
      </c>
    </row>
    <row r="573" spans="1:11">
      <c r="A573" s="14"/>
      <c r="B573" s="14"/>
      <c r="C573" s="14"/>
      <c r="D573" s="14"/>
      <c r="E573" s="14"/>
      <c r="F573" s="14"/>
      <c r="G573" s="14"/>
      <c r="H573" s="14"/>
      <c r="J573" s="6">
        <f t="shared" si="8"/>
        <v>0</v>
      </c>
      <c r="K573" s="14" t="e">
        <f>+VLOOKUP(A573,'2'!A:B,2)</f>
        <v>#N/A</v>
      </c>
    </row>
    <row r="574" spans="1:11">
      <c r="A574" s="14"/>
      <c r="B574" s="14"/>
      <c r="C574" s="14"/>
      <c r="D574" s="14"/>
      <c r="E574" s="14"/>
      <c r="F574" s="14"/>
      <c r="G574" s="14"/>
      <c r="H574" s="14"/>
      <c r="J574" s="6">
        <f t="shared" si="8"/>
        <v>0</v>
      </c>
      <c r="K574" s="14" t="e">
        <f>+VLOOKUP(A574,'2'!A:B,2)</f>
        <v>#N/A</v>
      </c>
    </row>
    <row r="575" spans="1:11">
      <c r="A575" s="14"/>
      <c r="B575" s="14"/>
      <c r="C575" s="14"/>
      <c r="D575" s="14"/>
      <c r="E575" s="14"/>
      <c r="F575" s="14"/>
      <c r="G575" s="14"/>
      <c r="H575" s="14"/>
      <c r="J575" s="6">
        <f t="shared" si="8"/>
        <v>0</v>
      </c>
      <c r="K575" s="14" t="e">
        <f>+VLOOKUP(A575,'2'!A:B,2)</f>
        <v>#N/A</v>
      </c>
    </row>
    <row r="576" spans="1:11">
      <c r="A576" s="14"/>
      <c r="B576" s="14"/>
      <c r="C576" s="14"/>
      <c r="D576" s="14"/>
      <c r="E576" s="14"/>
      <c r="F576" s="14"/>
      <c r="G576" s="14"/>
      <c r="H576" s="14"/>
      <c r="J576" s="6">
        <f t="shared" si="8"/>
        <v>0</v>
      </c>
      <c r="K576" s="14" t="e">
        <f>+VLOOKUP(A576,'2'!A:B,2)</f>
        <v>#N/A</v>
      </c>
    </row>
    <row r="577" spans="1:11">
      <c r="A577" s="14"/>
      <c r="B577" s="14"/>
      <c r="C577" s="14"/>
      <c r="D577" s="14"/>
      <c r="E577" s="14"/>
      <c r="F577" s="14"/>
      <c r="G577" s="14"/>
      <c r="H577" s="14"/>
      <c r="J577" s="6">
        <f t="shared" si="8"/>
        <v>0</v>
      </c>
      <c r="K577" s="14" t="e">
        <f>+VLOOKUP(A577,'2'!A:B,2)</f>
        <v>#N/A</v>
      </c>
    </row>
    <row r="578" spans="1:11">
      <c r="A578" s="14"/>
      <c r="B578" s="14"/>
      <c r="C578" s="14"/>
      <c r="D578" s="14"/>
      <c r="E578" s="14"/>
      <c r="F578" s="14"/>
      <c r="G578" s="14"/>
      <c r="H578" s="14"/>
      <c r="J578" s="6">
        <f t="shared" si="8"/>
        <v>0</v>
      </c>
      <c r="K578" s="14" t="e">
        <f>+VLOOKUP(A578,'2'!A:B,2)</f>
        <v>#N/A</v>
      </c>
    </row>
    <row r="579" spans="1:11">
      <c r="A579" s="14"/>
      <c r="B579" s="14"/>
      <c r="C579" s="14"/>
      <c r="D579" s="14"/>
      <c r="E579" s="14"/>
      <c r="F579" s="14"/>
      <c r="G579" s="14"/>
      <c r="H579" s="14"/>
      <c r="J579" s="6">
        <f t="shared" ref="J579:J629" si="9">+I579-H579</f>
        <v>0</v>
      </c>
      <c r="K579" s="14" t="e">
        <f>+VLOOKUP(A579,'2'!A:B,2)</f>
        <v>#N/A</v>
      </c>
    </row>
    <row r="580" spans="1:11">
      <c r="A580" s="14"/>
      <c r="B580" s="14"/>
      <c r="C580" s="14"/>
      <c r="D580" s="14"/>
      <c r="E580" s="14"/>
      <c r="F580" s="14"/>
      <c r="G580" s="14"/>
      <c r="H580" s="14"/>
      <c r="J580" s="6">
        <f t="shared" si="9"/>
        <v>0</v>
      </c>
      <c r="K580" s="14" t="e">
        <f>+VLOOKUP(A580,'2'!A:B,2)</f>
        <v>#N/A</v>
      </c>
    </row>
    <row r="581" spans="1:11">
      <c r="A581" s="14"/>
      <c r="B581" s="14"/>
      <c r="C581" s="14"/>
      <c r="D581" s="14"/>
      <c r="E581" s="14"/>
      <c r="F581" s="14"/>
      <c r="G581" s="14"/>
      <c r="H581" s="14"/>
      <c r="J581" s="6">
        <f t="shared" si="9"/>
        <v>0</v>
      </c>
      <c r="K581" s="14" t="e">
        <f>+VLOOKUP(A581,'2'!A:B,2)</f>
        <v>#N/A</v>
      </c>
    </row>
    <row r="582" spans="1:11">
      <c r="A582" s="14"/>
      <c r="B582" s="14"/>
      <c r="C582" s="14"/>
      <c r="D582" s="14"/>
      <c r="E582" s="14"/>
      <c r="F582" s="14"/>
      <c r="G582" s="14"/>
      <c r="H582" s="14"/>
      <c r="J582" s="6">
        <f t="shared" si="9"/>
        <v>0</v>
      </c>
      <c r="K582" s="14" t="e">
        <f>+VLOOKUP(A582,'2'!A:B,2)</f>
        <v>#N/A</v>
      </c>
    </row>
    <row r="583" spans="1:11">
      <c r="A583" s="14"/>
      <c r="B583" s="14"/>
      <c r="C583" s="14"/>
      <c r="D583" s="14"/>
      <c r="E583" s="14"/>
      <c r="F583" s="14"/>
      <c r="G583" s="14"/>
      <c r="H583" s="14"/>
      <c r="J583" s="6">
        <f t="shared" si="9"/>
        <v>0</v>
      </c>
      <c r="K583" s="14" t="e">
        <f>+VLOOKUP(A583,'2'!A:B,2)</f>
        <v>#N/A</v>
      </c>
    </row>
    <row r="584" spans="1:11">
      <c r="A584" s="14"/>
      <c r="B584" s="14"/>
      <c r="C584" s="14"/>
      <c r="D584" s="14"/>
      <c r="E584" s="14"/>
      <c r="F584" s="14"/>
      <c r="G584" s="14"/>
      <c r="H584" s="14"/>
      <c r="J584" s="6">
        <f t="shared" si="9"/>
        <v>0</v>
      </c>
      <c r="K584" s="14" t="e">
        <f>+VLOOKUP(A584,'2'!A:B,2)</f>
        <v>#N/A</v>
      </c>
    </row>
    <row r="585" spans="1:11">
      <c r="A585" s="14"/>
      <c r="B585" s="14"/>
      <c r="C585" s="14"/>
      <c r="D585" s="14"/>
      <c r="E585" s="14"/>
      <c r="F585" s="14"/>
      <c r="G585" s="14"/>
      <c r="H585" s="14"/>
      <c r="J585" s="6">
        <f t="shared" si="9"/>
        <v>0</v>
      </c>
      <c r="K585" s="14" t="e">
        <f>+VLOOKUP(A585,'2'!A:B,2)</f>
        <v>#N/A</v>
      </c>
    </row>
    <row r="586" spans="1:11">
      <c r="A586" s="14"/>
      <c r="B586" s="14"/>
      <c r="C586" s="14"/>
      <c r="D586" s="14"/>
      <c r="E586" s="14"/>
      <c r="F586" s="14"/>
      <c r="G586" s="14"/>
      <c r="H586" s="14"/>
      <c r="J586" s="6">
        <f t="shared" si="9"/>
        <v>0</v>
      </c>
      <c r="K586" s="14" t="e">
        <f>+VLOOKUP(A586,'2'!A:B,2)</f>
        <v>#N/A</v>
      </c>
    </row>
    <row r="587" spans="1:11">
      <c r="A587" s="14"/>
      <c r="B587" s="14"/>
      <c r="C587" s="14"/>
      <c r="D587" s="14"/>
      <c r="E587" s="14"/>
      <c r="F587" s="14"/>
      <c r="G587" s="14"/>
      <c r="H587" s="14"/>
      <c r="J587" s="6">
        <f t="shared" si="9"/>
        <v>0</v>
      </c>
      <c r="K587" s="14" t="e">
        <f>+VLOOKUP(A587,'2'!A:B,2)</f>
        <v>#N/A</v>
      </c>
    </row>
    <row r="588" spans="1:11">
      <c r="A588" s="14"/>
      <c r="B588" s="14"/>
      <c r="C588" s="14"/>
      <c r="D588" s="14"/>
      <c r="E588" s="14"/>
      <c r="F588" s="14"/>
      <c r="G588" s="14"/>
      <c r="H588" s="14"/>
      <c r="J588" s="6">
        <f t="shared" si="9"/>
        <v>0</v>
      </c>
      <c r="K588" s="14" t="e">
        <f>+VLOOKUP(A588,'2'!A:B,2)</f>
        <v>#N/A</v>
      </c>
    </row>
    <row r="589" spans="1:11">
      <c r="A589" s="14"/>
      <c r="B589" s="14"/>
      <c r="C589" s="14"/>
      <c r="D589" s="14"/>
      <c r="E589" s="14"/>
      <c r="F589" s="14"/>
      <c r="G589" s="14"/>
      <c r="H589" s="14"/>
      <c r="J589" s="6">
        <f t="shared" si="9"/>
        <v>0</v>
      </c>
      <c r="K589" s="14" t="e">
        <f>+VLOOKUP(A589,'2'!A:B,2)</f>
        <v>#N/A</v>
      </c>
    </row>
    <row r="590" spans="1:11">
      <c r="A590" s="14"/>
      <c r="B590" s="14"/>
      <c r="C590" s="14"/>
      <c r="D590" s="14"/>
      <c r="E590" s="14"/>
      <c r="F590" s="14"/>
      <c r="G590" s="14"/>
      <c r="H590" s="14"/>
      <c r="J590" s="6">
        <f t="shared" si="9"/>
        <v>0</v>
      </c>
      <c r="K590" s="14" t="e">
        <f>+VLOOKUP(A590,'2'!A:B,2)</f>
        <v>#N/A</v>
      </c>
    </row>
    <row r="591" spans="1:11">
      <c r="A591" s="14"/>
      <c r="B591" s="14"/>
      <c r="C591" s="14"/>
      <c r="D591" s="14"/>
      <c r="E591" s="14"/>
      <c r="F591" s="14"/>
      <c r="G591" s="14"/>
      <c r="H591" s="14"/>
      <c r="J591" s="6">
        <f t="shared" si="9"/>
        <v>0</v>
      </c>
      <c r="K591" s="14" t="e">
        <f>+VLOOKUP(A591,'2'!A:B,2)</f>
        <v>#N/A</v>
      </c>
    </row>
    <row r="592" spans="1:11">
      <c r="A592" s="14"/>
      <c r="B592" s="14"/>
      <c r="C592" s="14"/>
      <c r="D592" s="14"/>
      <c r="E592" s="14"/>
      <c r="F592" s="14"/>
      <c r="G592" s="14"/>
      <c r="H592" s="14"/>
      <c r="J592" s="6">
        <f t="shared" si="9"/>
        <v>0</v>
      </c>
      <c r="K592" s="14" t="e">
        <f>+VLOOKUP(A592,'2'!A:B,2)</f>
        <v>#N/A</v>
      </c>
    </row>
    <row r="593" spans="1:11">
      <c r="A593" s="14"/>
      <c r="B593" s="14"/>
      <c r="C593" s="14"/>
      <c r="D593" s="14"/>
      <c r="E593" s="14"/>
      <c r="F593" s="14"/>
      <c r="G593" s="14"/>
      <c r="H593" s="14"/>
      <c r="J593" s="6">
        <f t="shared" si="9"/>
        <v>0</v>
      </c>
      <c r="K593" s="14" t="e">
        <f>+VLOOKUP(A593,'2'!A:B,2)</f>
        <v>#N/A</v>
      </c>
    </row>
    <row r="594" spans="1:11">
      <c r="A594" s="14"/>
      <c r="B594" s="14"/>
      <c r="C594" s="14"/>
      <c r="D594" s="14"/>
      <c r="E594" s="14"/>
      <c r="F594" s="14"/>
      <c r="G594" s="14"/>
      <c r="H594" s="14"/>
      <c r="J594" s="6">
        <f t="shared" si="9"/>
        <v>0</v>
      </c>
      <c r="K594" s="14" t="e">
        <f>+VLOOKUP(A594,'2'!A:B,2)</f>
        <v>#N/A</v>
      </c>
    </row>
    <row r="595" spans="1:11">
      <c r="A595" s="14"/>
      <c r="B595" s="14"/>
      <c r="C595" s="14"/>
      <c r="D595" s="14"/>
      <c r="E595" s="14"/>
      <c r="F595" s="14"/>
      <c r="G595" s="14"/>
      <c r="H595" s="14"/>
      <c r="J595" s="6">
        <f t="shared" si="9"/>
        <v>0</v>
      </c>
      <c r="K595" s="14" t="e">
        <f>+VLOOKUP(A595,'2'!A:B,2)</f>
        <v>#N/A</v>
      </c>
    </row>
    <row r="596" spans="1:11">
      <c r="A596" s="14"/>
      <c r="B596" s="14"/>
      <c r="C596" s="14"/>
      <c r="D596" s="14"/>
      <c r="E596" s="14"/>
      <c r="F596" s="14"/>
      <c r="G596" s="14"/>
      <c r="H596" s="14"/>
      <c r="J596" s="6">
        <f t="shared" si="9"/>
        <v>0</v>
      </c>
      <c r="K596" s="14" t="e">
        <f>+VLOOKUP(A596,'2'!A:B,2)</f>
        <v>#N/A</v>
      </c>
    </row>
    <row r="597" spans="1:11">
      <c r="A597" s="14"/>
      <c r="B597" s="14"/>
      <c r="C597" s="14"/>
      <c r="D597" s="14"/>
      <c r="E597" s="14"/>
      <c r="F597" s="14"/>
      <c r="G597" s="14"/>
      <c r="H597" s="14"/>
      <c r="J597" s="6">
        <f t="shared" si="9"/>
        <v>0</v>
      </c>
      <c r="K597" s="14" t="e">
        <f>+VLOOKUP(A597,'2'!A:B,2)</f>
        <v>#N/A</v>
      </c>
    </row>
    <row r="598" spans="1:11">
      <c r="A598" s="14"/>
      <c r="B598" s="14"/>
      <c r="C598" s="14"/>
      <c r="D598" s="14"/>
      <c r="E598" s="14"/>
      <c r="F598" s="14"/>
      <c r="G598" s="14"/>
      <c r="H598" s="14"/>
      <c r="J598" s="6">
        <f t="shared" si="9"/>
        <v>0</v>
      </c>
      <c r="K598" s="14" t="e">
        <f>+VLOOKUP(A598,'2'!A:B,2)</f>
        <v>#N/A</v>
      </c>
    </row>
    <row r="599" spans="1:11">
      <c r="A599" s="14"/>
      <c r="B599" s="14"/>
      <c r="C599" s="14"/>
      <c r="D599" s="14"/>
      <c r="E599" s="14"/>
      <c r="F599" s="14"/>
      <c r="G599" s="14"/>
      <c r="H599" s="14"/>
      <c r="J599" s="6">
        <f t="shared" si="9"/>
        <v>0</v>
      </c>
      <c r="K599" s="14" t="e">
        <f>+VLOOKUP(A599,'2'!A:B,2)</f>
        <v>#N/A</v>
      </c>
    </row>
    <row r="600" spans="1:11">
      <c r="A600" s="14"/>
      <c r="B600" s="14"/>
      <c r="C600" s="14"/>
      <c r="D600" s="14"/>
      <c r="E600" s="14"/>
      <c r="F600" s="14"/>
      <c r="G600" s="14"/>
      <c r="H600" s="14"/>
      <c r="J600" s="6">
        <f t="shared" si="9"/>
        <v>0</v>
      </c>
      <c r="K600" s="14" t="e">
        <f>+VLOOKUP(A600,'2'!A:B,2)</f>
        <v>#N/A</v>
      </c>
    </row>
    <row r="601" spans="1:11">
      <c r="A601" s="14"/>
      <c r="B601" s="14"/>
      <c r="C601" s="14"/>
      <c r="D601" s="14"/>
      <c r="E601" s="14"/>
      <c r="F601" s="14"/>
      <c r="G601" s="14"/>
      <c r="H601" s="14"/>
      <c r="J601" s="6">
        <f t="shared" si="9"/>
        <v>0</v>
      </c>
      <c r="K601" s="14" t="e">
        <f>+VLOOKUP(A601,'2'!A:B,2)</f>
        <v>#N/A</v>
      </c>
    </row>
    <row r="602" spans="1:11">
      <c r="A602" s="14"/>
      <c r="B602" s="14"/>
      <c r="C602" s="14"/>
      <c r="D602" s="14"/>
      <c r="E602" s="14"/>
      <c r="F602" s="14"/>
      <c r="G602" s="14"/>
      <c r="H602" s="14"/>
      <c r="J602" s="6">
        <f t="shared" si="9"/>
        <v>0</v>
      </c>
      <c r="K602" s="14" t="e">
        <f>+VLOOKUP(A602,'2'!A:B,2)</f>
        <v>#N/A</v>
      </c>
    </row>
    <row r="603" spans="1:11">
      <c r="A603" s="14"/>
      <c r="B603" s="14"/>
      <c r="C603" s="14"/>
      <c r="D603" s="14"/>
      <c r="E603" s="14"/>
      <c r="F603" s="14"/>
      <c r="G603" s="14"/>
      <c r="H603" s="14"/>
      <c r="J603" s="6">
        <f t="shared" si="9"/>
        <v>0</v>
      </c>
      <c r="K603" s="14" t="e">
        <f>+VLOOKUP(A603,'2'!A:B,2)</f>
        <v>#N/A</v>
      </c>
    </row>
    <row r="604" spans="1:11">
      <c r="A604" s="14"/>
      <c r="B604" s="14"/>
      <c r="C604" s="14"/>
      <c r="D604" s="14"/>
      <c r="E604" s="14"/>
      <c r="F604" s="14"/>
      <c r="G604" s="14"/>
      <c r="H604" s="14"/>
      <c r="J604" s="6">
        <f t="shared" si="9"/>
        <v>0</v>
      </c>
      <c r="K604" s="14" t="e">
        <f>+VLOOKUP(A604,'2'!A:B,2)</f>
        <v>#N/A</v>
      </c>
    </row>
    <row r="605" spans="1:11">
      <c r="A605" s="14"/>
      <c r="B605" s="14"/>
      <c r="C605" s="14"/>
      <c r="D605" s="14"/>
      <c r="E605" s="14"/>
      <c r="F605" s="14"/>
      <c r="G605" s="14"/>
      <c r="H605" s="14"/>
      <c r="J605" s="6">
        <f t="shared" si="9"/>
        <v>0</v>
      </c>
      <c r="K605" s="14" t="e">
        <f>+VLOOKUP(A605,'2'!A:B,2)</f>
        <v>#N/A</v>
      </c>
    </row>
    <row r="606" spans="1:11">
      <c r="A606" s="14"/>
      <c r="B606" s="14"/>
      <c r="C606" s="14"/>
      <c r="D606" s="14"/>
      <c r="E606" s="14"/>
      <c r="F606" s="14"/>
      <c r="G606" s="14"/>
      <c r="H606" s="14"/>
      <c r="J606" s="6">
        <f t="shared" si="9"/>
        <v>0</v>
      </c>
      <c r="K606" s="14" t="e">
        <f>+VLOOKUP(A606,'2'!A:B,2)</f>
        <v>#N/A</v>
      </c>
    </row>
    <row r="607" spans="1:11">
      <c r="A607" s="14"/>
      <c r="B607" s="14"/>
      <c r="C607" s="14"/>
      <c r="D607" s="14"/>
      <c r="E607" s="14"/>
      <c r="F607" s="14"/>
      <c r="G607" s="14"/>
      <c r="H607" s="14"/>
      <c r="J607" s="6">
        <f t="shared" si="9"/>
        <v>0</v>
      </c>
      <c r="K607" s="14" t="e">
        <f>+VLOOKUP(A607,'2'!A:B,2)</f>
        <v>#N/A</v>
      </c>
    </row>
    <row r="608" spans="1:11">
      <c r="A608" s="14"/>
      <c r="B608" s="14"/>
      <c r="C608" s="14"/>
      <c r="D608" s="14"/>
      <c r="E608" s="14"/>
      <c r="F608" s="14"/>
      <c r="G608" s="14"/>
      <c r="H608" s="14"/>
      <c r="J608" s="6">
        <f t="shared" si="9"/>
        <v>0</v>
      </c>
      <c r="K608" s="14" t="e">
        <f>+VLOOKUP(A608,'2'!A:B,2)</f>
        <v>#N/A</v>
      </c>
    </row>
    <row r="609" spans="1:11">
      <c r="A609" s="14"/>
      <c r="B609" s="14"/>
      <c r="C609" s="14"/>
      <c r="D609" s="14"/>
      <c r="E609" s="14"/>
      <c r="F609" s="14"/>
      <c r="G609" s="14"/>
      <c r="H609" s="14"/>
      <c r="J609" s="6">
        <f t="shared" si="9"/>
        <v>0</v>
      </c>
      <c r="K609" s="14" t="e">
        <f>+VLOOKUP(A609,'2'!A:B,2)</f>
        <v>#N/A</v>
      </c>
    </row>
    <row r="610" spans="1:11">
      <c r="A610" s="14"/>
      <c r="B610" s="14"/>
      <c r="C610" s="14"/>
      <c r="D610" s="14"/>
      <c r="E610" s="14"/>
      <c r="F610" s="14"/>
      <c r="G610" s="14"/>
      <c r="H610" s="14"/>
      <c r="J610" s="6">
        <f t="shared" si="9"/>
        <v>0</v>
      </c>
      <c r="K610" s="14" t="e">
        <f>+VLOOKUP(A610,'2'!A:B,2)</f>
        <v>#N/A</v>
      </c>
    </row>
    <row r="611" spans="1:11">
      <c r="A611" s="14"/>
      <c r="B611" s="14"/>
      <c r="C611" s="14"/>
      <c r="D611" s="14"/>
      <c r="E611" s="14"/>
      <c r="F611" s="14"/>
      <c r="G611" s="14"/>
      <c r="H611" s="14"/>
      <c r="J611" s="6">
        <f t="shared" si="9"/>
        <v>0</v>
      </c>
      <c r="K611" s="14" t="e">
        <f>+VLOOKUP(A611,'2'!A:B,2)</f>
        <v>#N/A</v>
      </c>
    </row>
    <row r="612" spans="1:11">
      <c r="A612" s="14"/>
      <c r="B612" s="14"/>
      <c r="C612" s="14"/>
      <c r="D612" s="14"/>
      <c r="E612" s="14"/>
      <c r="F612" s="14"/>
      <c r="G612" s="14"/>
      <c r="H612" s="14"/>
      <c r="J612" s="6">
        <f t="shared" si="9"/>
        <v>0</v>
      </c>
      <c r="K612" s="14" t="e">
        <f>+VLOOKUP(A612,'2'!A:B,2)</f>
        <v>#N/A</v>
      </c>
    </row>
    <row r="613" spans="1:11">
      <c r="A613" s="14"/>
      <c r="B613" s="14"/>
      <c r="C613" s="14"/>
      <c r="D613" s="14"/>
      <c r="E613" s="14"/>
      <c r="F613" s="14"/>
      <c r="G613" s="14"/>
      <c r="H613" s="14"/>
      <c r="J613" s="6">
        <f t="shared" si="9"/>
        <v>0</v>
      </c>
      <c r="K613" s="14" t="e">
        <f>+VLOOKUP(A613,'2'!A:B,2)</f>
        <v>#N/A</v>
      </c>
    </row>
    <row r="614" spans="1:11">
      <c r="A614" s="14"/>
      <c r="B614" s="14"/>
      <c r="C614" s="14"/>
      <c r="D614" s="14"/>
      <c r="E614" s="14"/>
      <c r="F614" s="14"/>
      <c r="G614" s="14"/>
      <c r="H614" s="14"/>
      <c r="J614" s="6">
        <f t="shared" si="9"/>
        <v>0</v>
      </c>
      <c r="K614" s="14" t="e">
        <f>+VLOOKUP(A614,'2'!A:B,2)</f>
        <v>#N/A</v>
      </c>
    </row>
    <row r="615" spans="1:11">
      <c r="A615" s="14"/>
      <c r="B615" s="14"/>
      <c r="C615" s="14"/>
      <c r="D615" s="14"/>
      <c r="E615" s="14"/>
      <c r="F615" s="14"/>
      <c r="G615" s="14"/>
      <c r="H615" s="14"/>
      <c r="J615" s="6">
        <f t="shared" si="9"/>
        <v>0</v>
      </c>
      <c r="K615" s="14" t="e">
        <f>+VLOOKUP(A615,'2'!A:B,2)</f>
        <v>#N/A</v>
      </c>
    </row>
    <row r="616" spans="1:11">
      <c r="A616" s="14"/>
      <c r="B616" s="14"/>
      <c r="C616" s="14"/>
      <c r="D616" s="14"/>
      <c r="E616" s="14"/>
      <c r="F616" s="14"/>
      <c r="G616" s="14"/>
      <c r="H616" s="14"/>
      <c r="J616" s="6">
        <f t="shared" si="9"/>
        <v>0</v>
      </c>
      <c r="K616" s="14" t="e">
        <f>+VLOOKUP(A616,'2'!A:B,2)</f>
        <v>#N/A</v>
      </c>
    </row>
    <row r="617" spans="1:11">
      <c r="A617" s="14"/>
      <c r="B617" s="14"/>
      <c r="C617" s="14"/>
      <c r="D617" s="14"/>
      <c r="E617" s="14"/>
      <c r="F617" s="14"/>
      <c r="G617" s="14"/>
      <c r="H617" s="14"/>
      <c r="J617" s="6">
        <f t="shared" si="9"/>
        <v>0</v>
      </c>
      <c r="K617" s="14" t="e">
        <f>+VLOOKUP(A617,'2'!A:B,2)</f>
        <v>#N/A</v>
      </c>
    </row>
    <row r="618" spans="1:11">
      <c r="A618" s="14"/>
      <c r="B618" s="14"/>
      <c r="C618" s="14"/>
      <c r="D618" s="14"/>
      <c r="E618" s="14"/>
      <c r="F618" s="14"/>
      <c r="G618" s="14"/>
      <c r="H618" s="14"/>
      <c r="J618" s="6">
        <f t="shared" si="9"/>
        <v>0</v>
      </c>
      <c r="K618" s="14" t="e">
        <f>+VLOOKUP(A618,'2'!A:B,2)</f>
        <v>#N/A</v>
      </c>
    </row>
    <row r="619" spans="1:11">
      <c r="A619" s="14"/>
      <c r="B619" s="14"/>
      <c r="C619" s="14"/>
      <c r="D619" s="14"/>
      <c r="E619" s="14"/>
      <c r="F619" s="14"/>
      <c r="G619" s="14"/>
      <c r="H619" s="14"/>
      <c r="J619" s="6">
        <f t="shared" si="9"/>
        <v>0</v>
      </c>
      <c r="K619" s="14" t="e">
        <f>+VLOOKUP(A619,'2'!A:B,2)</f>
        <v>#N/A</v>
      </c>
    </row>
    <row r="620" spans="1:11">
      <c r="A620" s="14"/>
      <c r="B620" s="14"/>
      <c r="C620" s="14"/>
      <c r="D620" s="14"/>
      <c r="E620" s="14"/>
      <c r="F620" s="14"/>
      <c r="G620" s="14"/>
      <c r="H620" s="14"/>
      <c r="J620" s="6">
        <f t="shared" si="9"/>
        <v>0</v>
      </c>
      <c r="K620" s="14" t="e">
        <f>+VLOOKUP(A620,'2'!A:B,2)</f>
        <v>#N/A</v>
      </c>
    </row>
    <row r="621" spans="1:11">
      <c r="A621" s="14"/>
      <c r="B621" s="14"/>
      <c r="C621" s="14"/>
      <c r="D621" s="14"/>
      <c r="E621" s="14"/>
      <c r="F621" s="14"/>
      <c r="G621" s="14"/>
      <c r="H621" s="14"/>
      <c r="J621" s="6">
        <f t="shared" si="9"/>
        <v>0</v>
      </c>
      <c r="K621" s="14" t="e">
        <f>+VLOOKUP(A621,'2'!A:B,2)</f>
        <v>#N/A</v>
      </c>
    </row>
    <row r="622" spans="1:11">
      <c r="A622" s="14"/>
      <c r="B622" s="14"/>
      <c r="C622" s="14"/>
      <c r="D622" s="14"/>
      <c r="E622" s="14"/>
      <c r="F622" s="14"/>
      <c r="G622" s="14"/>
      <c r="H622" s="14"/>
      <c r="J622" s="6">
        <f t="shared" si="9"/>
        <v>0</v>
      </c>
      <c r="K622" s="14" t="e">
        <f>+VLOOKUP(A622,'2'!A:B,2)</f>
        <v>#N/A</v>
      </c>
    </row>
    <row r="623" spans="1:11">
      <c r="A623" s="14"/>
      <c r="B623" s="14"/>
      <c r="C623" s="14"/>
      <c r="D623" s="14"/>
      <c r="E623" s="14"/>
      <c r="F623" s="14"/>
      <c r="G623" s="14"/>
      <c r="H623" s="14"/>
      <c r="J623" s="6">
        <f t="shared" si="9"/>
        <v>0</v>
      </c>
      <c r="K623" s="14" t="e">
        <f>+VLOOKUP(A623,'2'!A:B,2)</f>
        <v>#N/A</v>
      </c>
    </row>
    <row r="624" spans="1:11">
      <c r="A624" s="14"/>
      <c r="B624" s="14"/>
      <c r="C624" s="14"/>
      <c r="D624" s="14"/>
      <c r="E624" s="14"/>
      <c r="F624" s="14"/>
      <c r="G624" s="14"/>
      <c r="H624" s="14"/>
      <c r="J624" s="6">
        <f t="shared" si="9"/>
        <v>0</v>
      </c>
      <c r="K624" s="14" t="e">
        <f>+VLOOKUP(A624,'2'!A:B,2)</f>
        <v>#N/A</v>
      </c>
    </row>
    <row r="625" spans="1:11">
      <c r="A625" s="14"/>
      <c r="B625" s="14"/>
      <c r="C625" s="14"/>
      <c r="D625" s="14"/>
      <c r="E625" s="14"/>
      <c r="F625" s="14"/>
      <c r="G625" s="14"/>
      <c r="H625" s="14"/>
      <c r="J625" s="6">
        <f t="shared" si="9"/>
        <v>0</v>
      </c>
      <c r="K625" s="14" t="e">
        <f>+VLOOKUP(A625,'2'!A:B,2)</f>
        <v>#N/A</v>
      </c>
    </row>
    <row r="626" spans="1:11">
      <c r="A626" s="14"/>
      <c r="B626" s="14"/>
      <c r="C626" s="14"/>
      <c r="D626" s="14"/>
      <c r="E626" s="14"/>
      <c r="F626" s="14"/>
      <c r="G626" s="14"/>
      <c r="H626" s="14"/>
      <c r="J626" s="6">
        <f t="shared" si="9"/>
        <v>0</v>
      </c>
      <c r="K626" s="14" t="e">
        <f>+VLOOKUP(A626,'2'!A:B,2)</f>
        <v>#N/A</v>
      </c>
    </row>
    <row r="627" spans="1:11">
      <c r="A627" s="14"/>
      <c r="B627" s="14"/>
      <c r="C627" s="14"/>
      <c r="D627" s="14"/>
      <c r="E627" s="14"/>
      <c r="F627" s="14"/>
      <c r="G627" s="14"/>
      <c r="H627" s="14"/>
      <c r="J627" s="6">
        <f t="shared" si="9"/>
        <v>0</v>
      </c>
      <c r="K627" s="14" t="e">
        <f>+VLOOKUP(A627,'2'!A:B,2)</f>
        <v>#N/A</v>
      </c>
    </row>
    <row r="628" spans="1:11">
      <c r="A628" s="14"/>
      <c r="B628" s="14"/>
      <c r="C628" s="14"/>
      <c r="D628" s="14"/>
      <c r="E628" s="14"/>
      <c r="F628" s="14"/>
      <c r="G628" s="14"/>
      <c r="H628" s="14"/>
      <c r="J628" s="6">
        <f t="shared" si="9"/>
        <v>0</v>
      </c>
      <c r="K628" s="14" t="e">
        <f>+VLOOKUP(A628,'2'!A:B,2)</f>
        <v>#N/A</v>
      </c>
    </row>
    <row r="629" spans="1:11">
      <c r="A629" s="14"/>
      <c r="B629" s="14"/>
      <c r="C629" s="14"/>
      <c r="D629" s="14"/>
      <c r="E629" s="14"/>
      <c r="F629" s="14"/>
      <c r="G629" s="14"/>
      <c r="H629" s="14"/>
      <c r="J629" s="6">
        <f t="shared" si="9"/>
        <v>0</v>
      </c>
      <c r="K629" s="14" t="e">
        <f>+VLOOKUP(A629,'2'!A:B,2)</f>
        <v>#N/A</v>
      </c>
    </row>
    <row r="630" spans="1:11">
      <c r="A630" s="14"/>
      <c r="B630" s="14"/>
      <c r="C630" s="14"/>
      <c r="D630" s="14"/>
      <c r="E630" s="14"/>
      <c r="F630" s="14"/>
      <c r="G630" s="14"/>
      <c r="H630" s="14"/>
    </row>
    <row r="631" spans="1:11">
      <c r="A631" s="14"/>
      <c r="B631" s="14"/>
      <c r="C631" s="14"/>
      <c r="D631" s="14"/>
      <c r="E631" s="14"/>
      <c r="F631" s="14"/>
      <c r="G631" s="14"/>
      <c r="H631" s="14"/>
    </row>
    <row r="632" spans="1:11">
      <c r="A632" s="14"/>
      <c r="B632" s="14"/>
      <c r="C632" s="14"/>
      <c r="D632" s="14"/>
      <c r="E632" s="14"/>
      <c r="F632" s="14"/>
      <c r="G632" s="14"/>
      <c r="H632" s="14"/>
    </row>
    <row r="633" spans="1:11">
      <c r="A633" s="14"/>
      <c r="B633" s="14"/>
      <c r="C633" s="14"/>
      <c r="D633" s="14"/>
      <c r="E633" s="14"/>
      <c r="F633" s="14"/>
      <c r="G633" s="14"/>
      <c r="H633" s="14"/>
    </row>
    <row r="634" spans="1:11">
      <c r="A634" s="14"/>
      <c r="B634" s="14"/>
      <c r="C634" s="14"/>
      <c r="D634" s="14"/>
      <c r="E634" s="14"/>
      <c r="F634" s="14"/>
      <c r="G634" s="14"/>
      <c r="H634" s="14"/>
    </row>
    <row r="635" spans="1:11">
      <c r="A635" s="14"/>
      <c r="B635" s="14"/>
      <c r="C635" s="14"/>
      <c r="D635" s="14"/>
      <c r="E635" s="14"/>
      <c r="F635" s="14"/>
      <c r="G635" s="14"/>
      <c r="H635" s="14"/>
    </row>
    <row r="636" spans="1:11">
      <c r="A636" s="14"/>
      <c r="B636" s="14"/>
      <c r="C636" s="14"/>
      <c r="D636" s="14"/>
      <c r="E636" s="14"/>
      <c r="F636" s="14"/>
      <c r="G636" s="14"/>
      <c r="H636" s="14"/>
    </row>
    <row r="637" spans="1:11">
      <c r="A637" s="14"/>
      <c r="B637" s="14"/>
      <c r="C637" s="14"/>
      <c r="D637" s="14"/>
      <c r="E637" s="14"/>
      <c r="F637" s="14"/>
      <c r="G637" s="14"/>
      <c r="H637" s="14"/>
    </row>
    <row r="638" spans="1:11">
      <c r="A638" s="14"/>
      <c r="B638" s="14"/>
      <c r="C638" s="14"/>
      <c r="D638" s="14"/>
      <c r="E638" s="14"/>
      <c r="F638" s="14"/>
      <c r="G638" s="14"/>
      <c r="H638" s="14"/>
    </row>
    <row r="639" spans="1:11">
      <c r="A639" s="14"/>
      <c r="B639" s="14"/>
      <c r="C639" s="14"/>
      <c r="D639" s="14"/>
      <c r="E639" s="14"/>
      <c r="F639" s="14"/>
      <c r="G639" s="14"/>
      <c r="H639" s="14"/>
    </row>
    <row r="640" spans="1:11">
      <c r="A640" s="14"/>
      <c r="B640" s="14"/>
      <c r="C640" s="14"/>
      <c r="D640" s="14"/>
      <c r="E640" s="14"/>
      <c r="F640" s="14"/>
      <c r="G640" s="14"/>
      <c r="H640" s="14"/>
    </row>
    <row r="641" spans="1:8">
      <c r="A641" s="14"/>
      <c r="B641" s="14"/>
      <c r="C641" s="14"/>
      <c r="D641" s="14"/>
      <c r="E641" s="14"/>
      <c r="F641" s="14"/>
      <c r="G641" s="14"/>
      <c r="H641" s="14"/>
    </row>
    <row r="642" spans="1:8">
      <c r="A642" s="14"/>
      <c r="B642" s="14"/>
      <c r="C642" s="14"/>
      <c r="D642" s="14"/>
      <c r="E642" s="14"/>
      <c r="F642" s="14"/>
      <c r="G642" s="14"/>
      <c r="H642" s="14"/>
    </row>
    <row r="643" spans="1:8">
      <c r="A643" s="14"/>
      <c r="B643" s="14"/>
      <c r="C643" s="14"/>
      <c r="D643" s="14"/>
      <c r="E643" s="14"/>
      <c r="F643" s="14"/>
      <c r="G643" s="14"/>
      <c r="H643" s="14"/>
    </row>
    <row r="644" spans="1:8">
      <c r="A644" s="14"/>
      <c r="B644" s="14"/>
      <c r="C644" s="14"/>
      <c r="D644" s="14"/>
      <c r="E644" s="14"/>
      <c r="F644" s="14"/>
      <c r="G644" s="14"/>
      <c r="H644" s="14"/>
    </row>
    <row r="645" spans="1:8">
      <c r="A645" s="14"/>
      <c r="B645" s="14"/>
      <c r="C645" s="14"/>
      <c r="D645" s="14"/>
      <c r="E645" s="14"/>
      <c r="F645" s="14"/>
      <c r="G645" s="14"/>
      <c r="H645" s="14"/>
    </row>
    <row r="646" spans="1:8">
      <c r="A646" s="14"/>
      <c r="B646" s="14"/>
      <c r="C646" s="14"/>
      <c r="D646" s="14"/>
      <c r="E646" s="14"/>
      <c r="F646" s="14"/>
      <c r="G646" s="14"/>
      <c r="H646" s="14"/>
    </row>
    <row r="647" spans="1:8">
      <c r="A647" s="14"/>
      <c r="B647" s="14"/>
      <c r="C647" s="14"/>
      <c r="D647" s="14"/>
      <c r="E647" s="14"/>
      <c r="F647" s="14"/>
      <c r="G647" s="14"/>
      <c r="H647" s="14"/>
    </row>
    <row r="648" spans="1:8">
      <c r="A648" s="14"/>
      <c r="B648" s="14"/>
      <c r="C648" s="14"/>
      <c r="D648" s="14"/>
      <c r="E648" s="14"/>
      <c r="F648" s="14"/>
      <c r="G648" s="14"/>
      <c r="H648" s="14"/>
    </row>
    <row r="649" spans="1:8">
      <c r="A649" s="14"/>
      <c r="B649" s="14"/>
      <c r="C649" s="14"/>
      <c r="D649" s="14"/>
      <c r="E649" s="14"/>
      <c r="F649" s="14"/>
      <c r="G649" s="14"/>
      <c r="H649" s="14"/>
    </row>
    <row r="650" spans="1:8">
      <c r="A650" s="14"/>
      <c r="B650" s="14"/>
      <c r="C650" s="14"/>
      <c r="D650" s="14"/>
      <c r="E650" s="14"/>
      <c r="F650" s="14"/>
      <c r="G650" s="14"/>
      <c r="H650" s="14"/>
    </row>
    <row r="651" spans="1:8">
      <c r="A651" s="14"/>
      <c r="B651" s="14"/>
      <c r="C651" s="14"/>
      <c r="D651" s="14"/>
      <c r="E651" s="14"/>
      <c r="F651" s="14"/>
      <c r="G651" s="14"/>
      <c r="H651" s="14"/>
    </row>
    <row r="652" spans="1:8">
      <c r="A652" s="14"/>
      <c r="B652" s="14"/>
      <c r="C652" s="14"/>
      <c r="D652" s="14"/>
      <c r="E652" s="14"/>
      <c r="F652" s="14"/>
      <c r="G652" s="14"/>
      <c r="H652" s="14"/>
    </row>
    <row r="653" spans="1:8">
      <c r="A653" s="14"/>
      <c r="B653" s="14"/>
      <c r="C653" s="14"/>
      <c r="D653" s="14"/>
      <c r="E653" s="14"/>
      <c r="F653" s="14"/>
      <c r="G653" s="14"/>
      <c r="H653" s="14"/>
    </row>
    <row r="654" spans="1:8">
      <c r="A654" s="14"/>
      <c r="B654" s="14"/>
      <c r="C654" s="14"/>
      <c r="D654" s="14"/>
      <c r="E654" s="14"/>
      <c r="F654" s="14"/>
      <c r="G654" s="14"/>
      <c r="H654" s="14"/>
    </row>
    <row r="655" spans="1:8">
      <c r="A655" s="14"/>
      <c r="B655" s="14"/>
      <c r="C655" s="14"/>
      <c r="D655" s="14"/>
      <c r="E655" s="14"/>
      <c r="F655" s="14"/>
      <c r="G655" s="14"/>
      <c r="H655" s="14"/>
    </row>
    <row r="656" spans="1:8">
      <c r="A656" s="14"/>
      <c r="B656" s="14"/>
      <c r="C656" s="14"/>
      <c r="D656" s="14"/>
      <c r="E656" s="14"/>
      <c r="F656" s="14"/>
      <c r="G656" s="14"/>
      <c r="H656" s="14"/>
    </row>
    <row r="657" spans="1:8">
      <c r="A657" s="14"/>
      <c r="B657" s="14"/>
      <c r="C657" s="14"/>
      <c r="D657" s="14"/>
      <c r="E657" s="14"/>
      <c r="F657" s="14"/>
      <c r="G657" s="14"/>
      <c r="H657" s="14"/>
    </row>
    <row r="658" spans="1:8">
      <c r="A658" s="14"/>
      <c r="B658" s="14"/>
      <c r="C658" s="14"/>
      <c r="D658" s="14"/>
      <c r="E658" s="14"/>
      <c r="F658" s="14"/>
      <c r="G658" s="14"/>
      <c r="H658" s="14"/>
    </row>
    <row r="659" spans="1:8">
      <c r="A659" s="14"/>
      <c r="B659" s="14"/>
      <c r="C659" s="14"/>
      <c r="D659" s="14"/>
      <c r="E659" s="14"/>
      <c r="F659" s="14"/>
      <c r="G659" s="14"/>
      <c r="H659" s="14"/>
    </row>
    <row r="660" spans="1:8">
      <c r="A660" s="14"/>
      <c r="B660" s="14"/>
      <c r="C660" s="14"/>
      <c r="D660" s="14"/>
      <c r="E660" s="14"/>
      <c r="F660" s="14"/>
      <c r="G660" s="14"/>
      <c r="H660" s="14"/>
    </row>
    <row r="661" spans="1:8">
      <c r="A661" s="14"/>
      <c r="B661" s="14"/>
      <c r="C661" s="14"/>
      <c r="D661" s="14"/>
      <c r="E661" s="14"/>
      <c r="F661" s="14"/>
      <c r="G661" s="14"/>
      <c r="H661" s="14"/>
    </row>
    <row r="662" spans="1:8">
      <c r="A662" s="14"/>
      <c r="B662" s="14"/>
      <c r="C662" s="14"/>
      <c r="D662" s="14"/>
      <c r="E662" s="14"/>
      <c r="F662" s="14"/>
      <c r="G662" s="14"/>
      <c r="H662" s="14"/>
    </row>
    <row r="663" spans="1:8">
      <c r="A663" s="14"/>
      <c r="B663" s="14"/>
      <c r="C663" s="14"/>
      <c r="D663" s="14"/>
      <c r="E663" s="14"/>
      <c r="F663" s="14"/>
      <c r="G663" s="14"/>
      <c r="H663" s="14"/>
    </row>
    <row r="664" spans="1:8">
      <c r="A664" s="14"/>
      <c r="B664" s="14"/>
      <c r="C664" s="14"/>
      <c r="D664" s="14"/>
      <c r="E664" s="14"/>
      <c r="F664" s="14"/>
      <c r="G664" s="14"/>
      <c r="H664" s="14"/>
    </row>
    <row r="665" spans="1:8">
      <c r="A665" s="14"/>
      <c r="B665" s="14"/>
      <c r="C665" s="14"/>
      <c r="D665" s="14"/>
      <c r="E665" s="14"/>
      <c r="F665" s="14"/>
      <c r="G665" s="14"/>
      <c r="H665" s="14"/>
    </row>
    <row r="666" spans="1:8">
      <c r="A666" s="14"/>
      <c r="B666" s="14"/>
      <c r="C666" s="14"/>
      <c r="D666" s="14"/>
      <c r="E666" s="14"/>
      <c r="F666" s="14"/>
      <c r="G666" s="14"/>
      <c r="H666" s="14"/>
    </row>
    <row r="667" spans="1:8">
      <c r="A667" s="14"/>
      <c r="B667" s="14"/>
      <c r="C667" s="14"/>
      <c r="D667" s="14"/>
      <c r="E667" s="14"/>
      <c r="F667" s="14"/>
      <c r="G667" s="14"/>
      <c r="H667" s="14"/>
    </row>
    <row r="668" spans="1:8">
      <c r="A668" s="14"/>
      <c r="B668" s="14"/>
      <c r="C668" s="14"/>
      <c r="D668" s="14"/>
      <c r="E668" s="14"/>
      <c r="F668" s="14"/>
      <c r="G668" s="14"/>
      <c r="H668" s="14"/>
    </row>
    <row r="669" spans="1:8">
      <c r="A669" s="14"/>
      <c r="B669" s="14"/>
      <c r="C669" s="14"/>
      <c r="D669" s="14"/>
      <c r="E669" s="14"/>
      <c r="F669" s="14"/>
      <c r="G669" s="14"/>
      <c r="H669" s="14"/>
    </row>
    <row r="670" spans="1:8">
      <c r="A670" s="14"/>
      <c r="B670" s="14"/>
      <c r="C670" s="14"/>
      <c r="D670" s="14"/>
      <c r="E670" s="14"/>
      <c r="F670" s="14"/>
      <c r="G670" s="14"/>
      <c r="H670" s="14"/>
    </row>
    <row r="671" spans="1:8">
      <c r="A671" s="14"/>
      <c r="B671" s="14"/>
      <c r="C671" s="14"/>
      <c r="D671" s="14"/>
      <c r="E671" s="14"/>
      <c r="F671" s="14"/>
      <c r="G671" s="14"/>
      <c r="H671" s="14"/>
    </row>
    <row r="672" spans="1:8">
      <c r="A672" s="14"/>
      <c r="B672" s="14"/>
      <c r="C672" s="14"/>
      <c r="D672" s="14"/>
      <c r="E672" s="14"/>
      <c r="F672" s="14"/>
      <c r="G672" s="14"/>
      <c r="H672" s="14"/>
    </row>
    <row r="673" spans="1:8">
      <c r="A673" s="14"/>
      <c r="B673" s="14"/>
      <c r="C673" s="14"/>
      <c r="D673" s="14"/>
      <c r="E673" s="14"/>
      <c r="F673" s="14"/>
      <c r="G673" s="14"/>
      <c r="H673" s="14"/>
    </row>
    <row r="674" spans="1:8">
      <c r="A674" s="14"/>
      <c r="B674" s="14"/>
      <c r="C674" s="14"/>
      <c r="D674" s="14"/>
      <c r="E674" s="14"/>
      <c r="F674" s="14"/>
      <c r="G674" s="14"/>
      <c r="H674" s="14"/>
    </row>
    <row r="675" spans="1:8">
      <c r="A675" s="14"/>
      <c r="B675" s="14"/>
      <c r="C675" s="14"/>
      <c r="D675" s="14"/>
      <c r="E675" s="14"/>
      <c r="F675" s="14"/>
      <c r="G675" s="14"/>
      <c r="H675" s="14"/>
    </row>
    <row r="676" spans="1:8">
      <c r="A676" s="14"/>
      <c r="B676" s="14"/>
      <c r="C676" s="14"/>
      <c r="D676" s="14"/>
      <c r="E676" s="14"/>
      <c r="F676" s="14"/>
      <c r="G676" s="14"/>
      <c r="H676" s="14"/>
    </row>
    <row r="677" spans="1:8">
      <c r="A677" s="14"/>
      <c r="B677" s="14"/>
      <c r="C677" s="14"/>
      <c r="D677" s="14"/>
      <c r="E677" s="14"/>
      <c r="F677" s="14"/>
      <c r="G677" s="14"/>
      <c r="H677" s="14"/>
    </row>
    <row r="678" spans="1:8">
      <c r="A678" s="14"/>
      <c r="B678" s="14"/>
      <c r="C678" s="14"/>
      <c r="D678" s="14"/>
      <c r="E678" s="14"/>
      <c r="F678" s="14"/>
      <c r="G678" s="14"/>
      <c r="H678" s="14"/>
    </row>
    <row r="679" spans="1:8">
      <c r="A679" s="14"/>
      <c r="B679" s="14"/>
      <c r="C679" s="14"/>
      <c r="D679" s="14"/>
      <c r="E679" s="14"/>
      <c r="F679" s="14"/>
      <c r="G679" s="14"/>
      <c r="H679" s="14"/>
    </row>
    <row r="680" spans="1:8">
      <c r="A680" s="14"/>
      <c r="B680" s="14"/>
      <c r="C680" s="14"/>
      <c r="D680" s="14"/>
      <c r="E680" s="14"/>
      <c r="F680" s="14"/>
      <c r="G680" s="14"/>
      <c r="H680" s="14"/>
    </row>
    <row r="681" spans="1:8">
      <c r="A681" s="14"/>
      <c r="B681" s="14"/>
      <c r="C681" s="14"/>
      <c r="D681" s="14"/>
      <c r="E681" s="14"/>
      <c r="F681" s="14"/>
      <c r="G681" s="14"/>
      <c r="H681" s="14"/>
    </row>
    <row r="682" spans="1:8">
      <c r="A682" s="14"/>
      <c r="B682" s="14"/>
      <c r="C682" s="14"/>
      <c r="D682" s="14"/>
      <c r="E682" s="14"/>
      <c r="F682" s="14"/>
      <c r="G682" s="14"/>
      <c r="H682" s="14"/>
    </row>
    <row r="683" spans="1:8">
      <c r="A683" s="14"/>
      <c r="B683" s="14"/>
      <c r="C683" s="14"/>
      <c r="D683" s="14"/>
      <c r="E683" s="14"/>
      <c r="F683" s="14"/>
      <c r="G683" s="14"/>
      <c r="H683" s="14"/>
    </row>
    <row r="684" spans="1:8">
      <c r="A684" s="14"/>
      <c r="B684" s="14"/>
      <c r="C684" s="14"/>
      <c r="D684" s="14"/>
      <c r="E684" s="14"/>
      <c r="F684" s="14"/>
      <c r="G684" s="14"/>
      <c r="H684" s="14"/>
    </row>
    <row r="685" spans="1:8">
      <c r="A685" s="14"/>
      <c r="B685" s="14"/>
      <c r="C685" s="14"/>
      <c r="D685" s="14"/>
      <c r="E685" s="14"/>
      <c r="F685" s="14"/>
      <c r="G685" s="14"/>
      <c r="H685" s="14"/>
    </row>
    <row r="686" spans="1:8">
      <c r="A686" s="14"/>
      <c r="B686" s="14"/>
      <c r="C686" s="14"/>
      <c r="D686" s="14"/>
      <c r="E686" s="14"/>
      <c r="F686" s="14"/>
      <c r="G686" s="14"/>
      <c r="H686" s="14"/>
    </row>
    <row r="687" spans="1:8">
      <c r="A687" s="14"/>
      <c r="B687" s="14"/>
      <c r="C687" s="14"/>
      <c r="D687" s="14"/>
      <c r="E687" s="14"/>
      <c r="F687" s="14"/>
      <c r="G687" s="14"/>
      <c r="H687" s="14"/>
    </row>
    <row r="688" spans="1:8">
      <c r="A688" s="14"/>
      <c r="B688" s="14"/>
      <c r="C688" s="14"/>
      <c r="D688" s="14"/>
      <c r="E688" s="14"/>
      <c r="F688" s="14"/>
      <c r="G688" s="14"/>
      <c r="H688" s="14"/>
    </row>
    <row r="689" spans="1:8">
      <c r="A689" s="14"/>
      <c r="B689" s="14"/>
      <c r="C689" s="14"/>
      <c r="D689" s="14"/>
      <c r="E689" s="14"/>
      <c r="F689" s="14"/>
      <c r="G689" s="14"/>
      <c r="H689" s="14"/>
    </row>
    <row r="690" spans="1:8">
      <c r="A690" s="14"/>
      <c r="B690" s="14"/>
      <c r="C690" s="14"/>
      <c r="D690" s="14"/>
      <c r="E690" s="14"/>
      <c r="F690" s="14"/>
      <c r="G690" s="14"/>
      <c r="H690" s="14"/>
    </row>
    <row r="691" spans="1:8">
      <c r="A691" s="14"/>
      <c r="B691" s="14"/>
      <c r="C691" s="14"/>
      <c r="D691" s="14"/>
      <c r="E691" s="14"/>
      <c r="F691" s="14"/>
      <c r="G691" s="14"/>
      <c r="H691" s="14"/>
    </row>
    <row r="692" spans="1:8">
      <c r="A692" s="14"/>
      <c r="B692" s="14"/>
      <c r="C692" s="14"/>
      <c r="D692" s="14"/>
      <c r="E692" s="14"/>
      <c r="F692" s="14"/>
      <c r="G692" s="14"/>
      <c r="H692" s="14"/>
    </row>
    <row r="693" spans="1:8">
      <c r="A693" s="14"/>
      <c r="B693" s="14"/>
      <c r="C693" s="14"/>
      <c r="D693" s="14"/>
      <c r="E693" s="14"/>
      <c r="F693" s="14"/>
      <c r="G693" s="14"/>
      <c r="H693" s="14"/>
    </row>
    <row r="694" spans="1:8">
      <c r="A694" s="14"/>
      <c r="B694" s="14"/>
      <c r="C694" s="14"/>
      <c r="D694" s="14"/>
      <c r="E694" s="14"/>
      <c r="F694" s="14"/>
      <c r="G694" s="14"/>
      <c r="H694" s="14"/>
    </row>
    <row r="695" spans="1:8">
      <c r="A695" s="14"/>
      <c r="B695" s="14"/>
      <c r="C695" s="14"/>
      <c r="D695" s="14"/>
      <c r="E695" s="14"/>
      <c r="F695" s="14"/>
      <c r="G695" s="14"/>
      <c r="H695" s="14"/>
    </row>
    <row r="696" spans="1:8">
      <c r="A696" s="14"/>
      <c r="B696" s="14"/>
      <c r="C696" s="14"/>
      <c r="D696" s="14"/>
      <c r="E696" s="14"/>
      <c r="F696" s="14"/>
      <c r="G696" s="14"/>
      <c r="H696" s="14"/>
    </row>
    <row r="697" spans="1:8">
      <c r="A697" s="14"/>
      <c r="B697" s="14"/>
      <c r="C697" s="14"/>
      <c r="D697" s="14"/>
      <c r="E697" s="14"/>
      <c r="F697" s="14"/>
      <c r="G697" s="14"/>
      <c r="H697" s="14"/>
    </row>
    <row r="698" spans="1:8">
      <c r="A698" s="14"/>
      <c r="B698" s="14"/>
      <c r="C698" s="14"/>
      <c r="D698" s="14"/>
      <c r="E698" s="14"/>
      <c r="F698" s="14"/>
      <c r="G698" s="14"/>
      <c r="H698" s="14"/>
    </row>
    <row r="699" spans="1:8">
      <c r="A699" s="14"/>
      <c r="B699" s="14"/>
      <c r="C699" s="14"/>
      <c r="D699" s="14"/>
      <c r="E699" s="14"/>
      <c r="F699" s="14"/>
      <c r="G699" s="14"/>
      <c r="H699" s="14"/>
    </row>
    <row r="700" spans="1:8">
      <c r="A700" s="14"/>
      <c r="B700" s="14"/>
      <c r="C700" s="14"/>
      <c r="D700" s="14"/>
      <c r="E700" s="14"/>
      <c r="F700" s="14"/>
      <c r="G700" s="14"/>
      <c r="H700" s="14"/>
    </row>
    <row r="701" spans="1:8">
      <c r="A701" s="14"/>
      <c r="B701" s="14"/>
      <c r="C701" s="14"/>
      <c r="D701" s="14"/>
      <c r="E701" s="14"/>
      <c r="F701" s="14"/>
      <c r="G701" s="14"/>
      <c r="H701" s="14"/>
    </row>
    <row r="702" spans="1:8">
      <c r="A702" s="14"/>
      <c r="B702" s="14"/>
      <c r="C702" s="14"/>
      <c r="D702" s="14"/>
      <c r="E702" s="14"/>
      <c r="F702" s="14"/>
      <c r="G702" s="14"/>
      <c r="H702" s="14"/>
    </row>
    <row r="703" spans="1:8">
      <c r="A703" s="14"/>
      <c r="B703" s="14"/>
      <c r="C703" s="14"/>
      <c r="D703" s="14"/>
      <c r="E703" s="14"/>
      <c r="F703" s="14"/>
      <c r="G703" s="14"/>
      <c r="H703" s="14"/>
    </row>
    <row r="704" spans="1:8">
      <c r="A704" s="14"/>
      <c r="B704" s="14"/>
      <c r="C704" s="14"/>
      <c r="D704" s="14"/>
      <c r="E704" s="14"/>
      <c r="F704" s="14"/>
      <c r="G704" s="14"/>
      <c r="H704" s="14"/>
    </row>
    <row r="705" spans="1:8">
      <c r="A705" s="14"/>
      <c r="B705" s="14"/>
      <c r="C705" s="14"/>
      <c r="D705" s="14"/>
      <c r="E705" s="14"/>
      <c r="F705" s="14"/>
      <c r="G705" s="14"/>
      <c r="H705" s="14"/>
    </row>
    <row r="706" spans="1:8">
      <c r="A706" s="14"/>
      <c r="B706" s="14"/>
      <c r="C706" s="14"/>
      <c r="D706" s="14"/>
      <c r="E706" s="14"/>
      <c r="F706" s="14"/>
      <c r="G706" s="14"/>
      <c r="H706" s="14"/>
    </row>
    <row r="707" spans="1:8">
      <c r="A707" s="14"/>
      <c r="B707" s="14"/>
      <c r="C707" s="14"/>
      <c r="D707" s="14"/>
      <c r="E707" s="14"/>
      <c r="F707" s="14"/>
      <c r="G707" s="14"/>
      <c r="H707" s="14"/>
    </row>
    <row r="708" spans="1:8">
      <c r="A708" s="14"/>
      <c r="B708" s="14"/>
      <c r="C708" s="14"/>
      <c r="D708" s="14"/>
      <c r="E708" s="14"/>
      <c r="F708" s="14"/>
      <c r="G708" s="14"/>
      <c r="H708" s="14"/>
    </row>
    <row r="709" spans="1:8">
      <c r="A709" s="14"/>
      <c r="B709" s="14"/>
      <c r="C709" s="14"/>
      <c r="D709" s="14"/>
      <c r="E709" s="14"/>
      <c r="F709" s="14"/>
      <c r="G709" s="14"/>
      <c r="H709" s="14"/>
    </row>
    <row r="710" spans="1:8">
      <c r="A710" s="14"/>
      <c r="B710" s="14"/>
      <c r="C710" s="14"/>
      <c r="D710" s="14"/>
      <c r="E710" s="14"/>
      <c r="F710" s="14"/>
      <c r="G710" s="14"/>
      <c r="H710" s="14"/>
    </row>
    <row r="711" spans="1:8">
      <c r="A711" s="14"/>
      <c r="B711" s="14"/>
      <c r="C711" s="14"/>
      <c r="D711" s="14"/>
      <c r="E711" s="14"/>
      <c r="F711" s="14"/>
      <c r="G711" s="14"/>
      <c r="H711" s="14"/>
    </row>
    <row r="712" spans="1:8">
      <c r="A712" s="14"/>
      <c r="B712" s="14"/>
      <c r="C712" s="14"/>
      <c r="D712" s="14"/>
      <c r="E712" s="14"/>
      <c r="F712" s="14"/>
      <c r="G712" s="14"/>
      <c r="H712" s="14"/>
    </row>
    <row r="713" spans="1:8">
      <c r="A713" s="14"/>
      <c r="B713" s="14"/>
      <c r="C713" s="14"/>
      <c r="D713" s="14"/>
      <c r="E713" s="14"/>
      <c r="F713" s="14"/>
      <c r="G713" s="14"/>
      <c r="H713" s="14"/>
    </row>
    <row r="714" spans="1:8">
      <c r="A714" s="14"/>
      <c r="B714" s="14"/>
      <c r="C714" s="14"/>
      <c r="D714" s="14"/>
      <c r="E714" s="14"/>
      <c r="F714" s="14"/>
      <c r="G714" s="14"/>
      <c r="H714" s="14"/>
    </row>
    <row r="715" spans="1:8">
      <c r="A715" s="14"/>
      <c r="B715" s="14"/>
      <c r="C715" s="14"/>
      <c r="D715" s="14"/>
      <c r="E715" s="14"/>
      <c r="F715" s="14"/>
      <c r="G715" s="14"/>
      <c r="H715" s="14"/>
    </row>
    <row r="716" spans="1:8">
      <c r="A716" s="14"/>
      <c r="B716" s="14"/>
      <c r="C716" s="14"/>
      <c r="D716" s="14"/>
      <c r="E716" s="14"/>
      <c r="F716" s="14"/>
      <c r="G716" s="14"/>
      <c r="H716" s="14"/>
    </row>
    <row r="717" spans="1:8">
      <c r="A717" s="14"/>
      <c r="B717" s="14"/>
      <c r="C717" s="14"/>
      <c r="D717" s="14"/>
      <c r="E717" s="14"/>
      <c r="F717" s="14"/>
      <c r="G717" s="14"/>
      <c r="H717" s="14"/>
    </row>
    <row r="718" spans="1:8">
      <c r="A718" s="14"/>
      <c r="B718" s="14"/>
      <c r="C718" s="14"/>
      <c r="D718" s="14"/>
      <c r="E718" s="14"/>
      <c r="F718" s="14"/>
      <c r="G718" s="14"/>
      <c r="H718" s="14"/>
    </row>
    <row r="719" spans="1:8">
      <c r="A719" s="14"/>
      <c r="B719" s="14"/>
      <c r="C719" s="14"/>
      <c r="D719" s="14"/>
      <c r="E719" s="14"/>
      <c r="F719" s="14"/>
      <c r="G719" s="14"/>
      <c r="H719" s="14"/>
    </row>
    <row r="720" spans="1:8">
      <c r="A720" s="14"/>
      <c r="B720" s="14"/>
      <c r="C720" s="14"/>
      <c r="D720" s="14"/>
      <c r="E720" s="14"/>
      <c r="F720" s="14"/>
      <c r="G720" s="14"/>
      <c r="H720" s="14"/>
    </row>
    <row r="721" spans="1:8">
      <c r="A721" s="14"/>
      <c r="B721" s="14"/>
      <c r="C721" s="14"/>
      <c r="D721" s="14"/>
      <c r="E721" s="14"/>
      <c r="F721" s="14"/>
      <c r="G721" s="14"/>
      <c r="H721" s="14"/>
    </row>
    <row r="722" spans="1:8">
      <c r="A722" s="14"/>
      <c r="B722" s="14"/>
      <c r="C722" s="14"/>
      <c r="D722" s="14"/>
      <c r="E722" s="14"/>
      <c r="F722" s="14"/>
      <c r="G722" s="14"/>
      <c r="H722" s="14"/>
    </row>
    <row r="723" spans="1:8">
      <c r="A723" s="14"/>
      <c r="B723" s="14"/>
      <c r="C723" s="14"/>
      <c r="D723" s="14"/>
      <c r="E723" s="14"/>
      <c r="F723" s="14"/>
      <c r="G723" s="14"/>
      <c r="H723" s="14"/>
    </row>
    <row r="724" spans="1:8">
      <c r="A724" s="14"/>
      <c r="B724" s="14"/>
      <c r="C724" s="14"/>
      <c r="D724" s="14"/>
      <c r="E724" s="14"/>
      <c r="F724" s="14"/>
      <c r="G724" s="14"/>
      <c r="H724" s="14"/>
    </row>
    <row r="725" spans="1:8">
      <c r="A725" s="14"/>
      <c r="B725" s="14"/>
      <c r="C725" s="14"/>
      <c r="D725" s="14"/>
      <c r="E725" s="14"/>
      <c r="F725" s="14"/>
      <c r="G725" s="14"/>
      <c r="H725" s="14"/>
    </row>
    <row r="726" spans="1:8">
      <c r="A726" s="14"/>
      <c r="B726" s="14"/>
      <c r="C726" s="14"/>
      <c r="D726" s="14"/>
      <c r="E726" s="14"/>
      <c r="F726" s="14"/>
      <c r="G726" s="14"/>
      <c r="H726" s="14"/>
    </row>
    <row r="727" spans="1:8">
      <c r="A727" s="14"/>
      <c r="B727" s="14"/>
      <c r="C727" s="14"/>
      <c r="D727" s="14"/>
      <c r="E727" s="14"/>
      <c r="F727" s="14"/>
      <c r="G727" s="14"/>
      <c r="H727" s="14"/>
    </row>
    <row r="728" spans="1:8">
      <c r="A728" s="14"/>
      <c r="B728" s="14"/>
      <c r="C728" s="14"/>
      <c r="D728" s="14"/>
      <c r="E728" s="14"/>
      <c r="F728" s="14"/>
      <c r="G728" s="14"/>
      <c r="H728" s="14"/>
    </row>
    <row r="729" spans="1:8">
      <c r="A729" s="14"/>
      <c r="B729" s="14"/>
      <c r="C729" s="14"/>
      <c r="D729" s="14"/>
      <c r="E729" s="14"/>
      <c r="F729" s="14"/>
      <c r="G729" s="14"/>
      <c r="H729" s="14"/>
    </row>
    <row r="730" spans="1:8">
      <c r="A730" s="14"/>
      <c r="B730" s="14"/>
      <c r="C730" s="14"/>
      <c r="D730" s="14"/>
      <c r="E730" s="14"/>
      <c r="F730" s="14"/>
      <c r="G730" s="14"/>
      <c r="H730" s="14"/>
    </row>
    <row r="731" spans="1:8">
      <c r="A731" s="14"/>
      <c r="B731" s="14"/>
      <c r="C731" s="14"/>
      <c r="D731" s="14"/>
      <c r="E731" s="14"/>
      <c r="F731" s="14"/>
      <c r="G731" s="14"/>
      <c r="H731" s="14"/>
    </row>
    <row r="732" spans="1:8">
      <c r="A732" s="14"/>
      <c r="B732" s="14"/>
      <c r="C732" s="14"/>
      <c r="D732" s="14"/>
      <c r="E732" s="14"/>
      <c r="F732" s="14"/>
      <c r="G732" s="14"/>
      <c r="H732" s="14"/>
    </row>
    <row r="733" spans="1:8">
      <c r="A733" s="14"/>
      <c r="B733" s="14"/>
      <c r="C733" s="14"/>
      <c r="D733" s="14"/>
      <c r="E733" s="14"/>
      <c r="F733" s="14"/>
      <c r="G733" s="14"/>
      <c r="H733" s="14"/>
    </row>
    <row r="734" spans="1:8">
      <c r="A734" s="14"/>
      <c r="B734" s="14"/>
      <c r="C734" s="14"/>
      <c r="D734" s="14"/>
      <c r="E734" s="14"/>
      <c r="F734" s="14"/>
      <c r="G734" s="14"/>
      <c r="H734" s="14"/>
    </row>
    <row r="735" spans="1:8">
      <c r="A735" s="14"/>
      <c r="B735" s="14"/>
      <c r="C735" s="14"/>
      <c r="D735" s="14"/>
      <c r="E735" s="14"/>
      <c r="F735" s="14"/>
      <c r="G735" s="14"/>
      <c r="H735" s="14"/>
    </row>
    <row r="736" spans="1:8">
      <c r="A736" s="14"/>
      <c r="B736" s="14"/>
      <c r="C736" s="14"/>
      <c r="D736" s="14"/>
      <c r="E736" s="14"/>
      <c r="F736" s="14"/>
      <c r="G736" s="14"/>
      <c r="H736" s="14"/>
    </row>
    <row r="737" spans="1:8">
      <c r="A737" s="14"/>
      <c r="B737" s="14"/>
      <c r="C737" s="14"/>
      <c r="D737" s="14"/>
      <c r="E737" s="14"/>
      <c r="F737" s="14"/>
      <c r="G737" s="14"/>
      <c r="H737" s="14"/>
    </row>
    <row r="738" spans="1:8">
      <c r="A738" s="14"/>
      <c r="B738" s="14"/>
      <c r="C738" s="14"/>
      <c r="D738" s="14"/>
      <c r="E738" s="14"/>
      <c r="F738" s="14"/>
      <c r="G738" s="14"/>
      <c r="H738" s="14"/>
    </row>
    <row r="739" spans="1:8">
      <c r="A739" s="14"/>
      <c r="B739" s="14"/>
      <c r="C739" s="14"/>
      <c r="D739" s="14"/>
      <c r="E739" s="14"/>
      <c r="F739" s="14"/>
      <c r="G739" s="14"/>
      <c r="H739" s="14"/>
    </row>
    <row r="740" spans="1:8">
      <c r="A740" s="14"/>
      <c r="B740" s="14"/>
      <c r="C740" s="14"/>
      <c r="D740" s="14"/>
      <c r="E740" s="14"/>
      <c r="F740" s="14"/>
      <c r="G740" s="14"/>
      <c r="H740" s="14"/>
    </row>
    <row r="741" spans="1:8">
      <c r="A741" s="14"/>
      <c r="B741" s="14"/>
      <c r="C741" s="14"/>
      <c r="D741" s="14"/>
      <c r="E741" s="14"/>
      <c r="F741" s="14"/>
      <c r="G741" s="14"/>
      <c r="H741" s="14"/>
    </row>
    <row r="742" spans="1:8">
      <c r="A742" s="14"/>
      <c r="B742" s="14"/>
      <c r="C742" s="14"/>
      <c r="D742" s="14"/>
      <c r="E742" s="14"/>
      <c r="F742" s="14"/>
      <c r="G742" s="14"/>
      <c r="H742" s="14"/>
    </row>
    <row r="743" spans="1:8">
      <c r="A743" s="14"/>
      <c r="B743" s="14"/>
      <c r="C743" s="14"/>
      <c r="D743" s="14"/>
      <c r="E743" s="14"/>
      <c r="F743" s="14"/>
      <c r="G743" s="14"/>
      <c r="H743" s="14"/>
    </row>
    <row r="744" spans="1:8">
      <c r="A744" s="14"/>
      <c r="B744" s="14"/>
      <c r="C744" s="14"/>
      <c r="D744" s="14"/>
      <c r="E744" s="14"/>
      <c r="F744" s="14"/>
      <c r="G744" s="14"/>
      <c r="H744" s="14"/>
    </row>
    <row r="745" spans="1:8">
      <c r="A745" s="14"/>
      <c r="B745" s="14"/>
      <c r="C745" s="14"/>
      <c r="D745" s="14"/>
      <c r="E745" s="14"/>
      <c r="F745" s="14"/>
      <c r="G745" s="14"/>
      <c r="H745" s="14"/>
    </row>
    <row r="746" spans="1:8">
      <c r="A746" s="14"/>
      <c r="B746" s="14"/>
      <c r="C746" s="14"/>
      <c r="D746" s="14"/>
      <c r="E746" s="14"/>
      <c r="F746" s="14"/>
      <c r="G746" s="14"/>
      <c r="H746" s="14"/>
    </row>
    <row r="747" spans="1:8">
      <c r="A747" s="14"/>
      <c r="B747" s="14"/>
      <c r="C747" s="14"/>
      <c r="D747" s="14"/>
      <c r="E747" s="14"/>
      <c r="F747" s="14"/>
      <c r="G747" s="14"/>
      <c r="H747" s="14"/>
    </row>
    <row r="748" spans="1:8">
      <c r="A748" s="14"/>
      <c r="B748" s="14"/>
      <c r="C748" s="14"/>
      <c r="D748" s="14"/>
      <c r="E748" s="14"/>
      <c r="F748" s="14"/>
      <c r="G748" s="14"/>
      <c r="H748" s="14"/>
    </row>
    <row r="749" spans="1:8">
      <c r="A749" s="14"/>
      <c r="B749" s="14"/>
      <c r="C749" s="14"/>
      <c r="D749" s="14"/>
      <c r="E749" s="14"/>
      <c r="F749" s="14"/>
      <c r="G749" s="14"/>
      <c r="H749" s="14"/>
    </row>
    <row r="750" spans="1:8">
      <c r="A750" s="14"/>
      <c r="B750" s="14"/>
      <c r="C750" s="14"/>
      <c r="D750" s="14"/>
      <c r="E750" s="14"/>
      <c r="F750" s="14"/>
      <c r="G750" s="14"/>
      <c r="H750" s="14"/>
    </row>
    <row r="751" spans="1:8">
      <c r="A751" s="14"/>
      <c r="B751" s="14"/>
      <c r="C751" s="14"/>
      <c r="D751" s="14"/>
      <c r="E751" s="14"/>
      <c r="F751" s="14"/>
      <c r="G751" s="14"/>
      <c r="H751" s="14"/>
    </row>
    <row r="752" spans="1:8">
      <c r="A752" s="14"/>
      <c r="B752" s="14"/>
      <c r="C752" s="14"/>
      <c r="D752" s="14"/>
      <c r="E752" s="14"/>
      <c r="F752" s="14"/>
      <c r="G752" s="14"/>
      <c r="H752" s="14"/>
    </row>
    <row r="753" spans="1:8">
      <c r="A753" s="14"/>
      <c r="B753" s="14"/>
      <c r="C753" s="14"/>
      <c r="D753" s="14"/>
      <c r="E753" s="14"/>
      <c r="F753" s="14"/>
      <c r="G753" s="14"/>
      <c r="H753" s="14"/>
    </row>
    <row r="754" spans="1:8">
      <c r="A754" s="14"/>
      <c r="B754" s="14"/>
      <c r="C754" s="14"/>
      <c r="D754" s="14"/>
      <c r="E754" s="14"/>
      <c r="F754" s="14"/>
      <c r="G754" s="14"/>
      <c r="H754" s="14"/>
    </row>
    <row r="755" spans="1:8">
      <c r="A755" s="14"/>
      <c r="B755" s="14"/>
      <c r="C755" s="14"/>
      <c r="D755" s="14"/>
      <c r="E755" s="14"/>
      <c r="F755" s="14"/>
      <c r="G755" s="14"/>
      <c r="H755" s="14"/>
    </row>
    <row r="756" spans="1:8">
      <c r="A756" s="14"/>
      <c r="B756" s="14"/>
      <c r="C756" s="14"/>
      <c r="D756" s="14"/>
      <c r="E756" s="14"/>
      <c r="F756" s="14"/>
      <c r="G756" s="14"/>
      <c r="H756" s="14"/>
    </row>
    <row r="757" spans="1:8">
      <c r="A757" s="14"/>
      <c r="B757" s="14"/>
      <c r="C757" s="14"/>
      <c r="D757" s="14"/>
      <c r="E757" s="14"/>
      <c r="F757" s="14"/>
      <c r="G757" s="14"/>
      <c r="H757" s="14"/>
    </row>
    <row r="758" spans="1:8">
      <c r="A758" s="14"/>
      <c r="B758" s="14"/>
      <c r="C758" s="14"/>
      <c r="D758" s="14"/>
      <c r="E758" s="14"/>
      <c r="F758" s="14"/>
      <c r="G758" s="14"/>
      <c r="H758" s="14"/>
    </row>
    <row r="759" spans="1:8">
      <c r="A759" s="14"/>
      <c r="B759" s="14"/>
      <c r="C759" s="14"/>
      <c r="D759" s="14"/>
      <c r="E759" s="14"/>
      <c r="F759" s="14"/>
      <c r="G759" s="14"/>
      <c r="H759" s="14"/>
    </row>
    <row r="760" spans="1:8">
      <c r="A760" s="14"/>
      <c r="B760" s="14"/>
      <c r="C760" s="14"/>
      <c r="D760" s="14"/>
      <c r="E760" s="14"/>
      <c r="F760" s="14"/>
      <c r="G760" s="14"/>
      <c r="H760" s="14"/>
    </row>
    <row r="761" spans="1:8">
      <c r="A761" s="14"/>
      <c r="B761" s="14"/>
      <c r="C761" s="14"/>
      <c r="D761" s="14"/>
      <c r="E761" s="14"/>
      <c r="F761" s="14"/>
      <c r="G761" s="14"/>
      <c r="H761" s="14"/>
    </row>
    <row r="762" spans="1:8">
      <c r="A762" s="14"/>
      <c r="B762" s="14"/>
      <c r="C762" s="14"/>
      <c r="D762" s="14"/>
      <c r="E762" s="14"/>
      <c r="F762" s="14"/>
      <c r="G762" s="14"/>
      <c r="H762" s="14"/>
    </row>
    <row r="763" spans="1:8">
      <c r="A763" s="14"/>
      <c r="B763" s="14"/>
      <c r="C763" s="14"/>
      <c r="D763" s="14"/>
      <c r="E763" s="14"/>
      <c r="F763" s="14"/>
      <c r="G763" s="14"/>
      <c r="H763" s="14"/>
    </row>
    <row r="764" spans="1:8">
      <c r="A764" s="14"/>
      <c r="B764" s="14"/>
      <c r="C764" s="14"/>
      <c r="D764" s="14"/>
      <c r="E764" s="14"/>
      <c r="F764" s="14"/>
      <c r="G764" s="14"/>
      <c r="H764" s="14"/>
    </row>
    <row r="765" spans="1:8">
      <c r="A765" s="14"/>
      <c r="B765" s="14"/>
      <c r="C765" s="14"/>
      <c r="D765" s="14"/>
      <c r="E765" s="14"/>
      <c r="F765" s="14"/>
      <c r="G765" s="14"/>
      <c r="H765" s="14"/>
    </row>
    <row r="766" spans="1:8">
      <c r="A766" s="14"/>
      <c r="B766" s="14"/>
      <c r="C766" s="14"/>
      <c r="D766" s="14"/>
      <c r="E766" s="14"/>
      <c r="F766" s="14"/>
      <c r="G766" s="14"/>
      <c r="H766" s="14"/>
    </row>
    <row r="767" spans="1:8">
      <c r="A767" s="14"/>
      <c r="B767" s="14"/>
      <c r="C767" s="14"/>
      <c r="D767" s="14"/>
      <c r="E767" s="14"/>
      <c r="F767" s="14"/>
      <c r="G767" s="14"/>
      <c r="H767" s="14"/>
    </row>
    <row r="768" spans="1:8">
      <c r="A768" s="14"/>
      <c r="B768" s="14"/>
      <c r="C768" s="14"/>
      <c r="D768" s="14"/>
      <c r="E768" s="14"/>
      <c r="F768" s="14"/>
      <c r="G768" s="14"/>
      <c r="H768" s="14"/>
    </row>
    <row r="769" spans="1:8">
      <c r="A769" s="14"/>
      <c r="B769" s="14"/>
      <c r="C769" s="14"/>
      <c r="D769" s="14"/>
      <c r="E769" s="14"/>
      <c r="F769" s="14"/>
      <c r="G769" s="14"/>
      <c r="H769" s="14"/>
    </row>
    <row r="770" spans="1:8">
      <c r="A770" s="14"/>
      <c r="B770" s="14"/>
      <c r="C770" s="14"/>
      <c r="D770" s="14"/>
      <c r="E770" s="14"/>
      <c r="F770" s="14"/>
      <c r="G770" s="14"/>
      <c r="H770" s="14"/>
    </row>
    <row r="771" spans="1:8">
      <c r="A771" s="14"/>
      <c r="B771" s="14"/>
      <c r="C771" s="14"/>
      <c r="D771" s="14"/>
      <c r="E771" s="14"/>
      <c r="F771" s="14"/>
      <c r="G771" s="14"/>
      <c r="H771" s="14"/>
    </row>
    <row r="772" spans="1:8">
      <c r="A772" s="14"/>
      <c r="B772" s="14"/>
      <c r="C772" s="14"/>
      <c r="D772" s="14"/>
      <c r="E772" s="14"/>
      <c r="F772" s="14"/>
      <c r="G772" s="14"/>
      <c r="H772" s="14"/>
    </row>
    <row r="773" spans="1:8">
      <c r="A773" s="14"/>
      <c r="B773" s="14"/>
      <c r="C773" s="14"/>
      <c r="D773" s="14"/>
      <c r="E773" s="14"/>
      <c r="F773" s="14"/>
      <c r="G773" s="14"/>
      <c r="H773" s="14"/>
    </row>
    <row r="774" spans="1:8">
      <c r="A774" s="14"/>
      <c r="B774" s="14"/>
      <c r="C774" s="14"/>
      <c r="D774" s="14"/>
      <c r="E774" s="14"/>
      <c r="F774" s="14"/>
      <c r="G774" s="14"/>
      <c r="H774" s="14"/>
    </row>
    <row r="775" spans="1:8">
      <c r="A775" s="14"/>
      <c r="B775" s="14"/>
      <c r="C775" s="14"/>
      <c r="D775" s="14"/>
      <c r="E775" s="14"/>
      <c r="F775" s="14"/>
      <c r="G775" s="14"/>
      <c r="H775" s="14"/>
    </row>
    <row r="776" spans="1:8">
      <c r="A776" s="14"/>
      <c r="B776" s="14"/>
      <c r="C776" s="14"/>
      <c r="D776" s="14"/>
      <c r="E776" s="14"/>
      <c r="F776" s="14"/>
      <c r="G776" s="14"/>
      <c r="H776" s="14"/>
    </row>
    <row r="777" spans="1:8">
      <c r="A777" s="14"/>
      <c r="B777" s="14"/>
      <c r="C777" s="14"/>
      <c r="D777" s="14"/>
      <c r="E777" s="14"/>
      <c r="F777" s="14"/>
      <c r="G777" s="14"/>
      <c r="H777" s="14"/>
    </row>
    <row r="778" spans="1:8">
      <c r="A778" s="14"/>
      <c r="B778" s="14"/>
      <c r="C778" s="14"/>
      <c r="D778" s="14"/>
      <c r="E778" s="14"/>
      <c r="F778" s="14"/>
      <c r="G778" s="14"/>
      <c r="H778" s="14"/>
    </row>
    <row r="779" spans="1:8">
      <c r="A779" s="14"/>
      <c r="B779" s="14"/>
      <c r="C779" s="14"/>
      <c r="D779" s="14"/>
      <c r="E779" s="14"/>
      <c r="F779" s="14"/>
      <c r="G779" s="14"/>
      <c r="H779" s="14"/>
    </row>
    <row r="780" spans="1:8">
      <c r="A780" s="14"/>
      <c r="B780" s="14"/>
      <c r="C780" s="14"/>
      <c r="D780" s="14"/>
      <c r="E780" s="14"/>
      <c r="F780" s="14"/>
      <c r="G780" s="14"/>
      <c r="H780" s="14"/>
    </row>
    <row r="781" spans="1:8">
      <c r="A781" s="14"/>
      <c r="B781" s="14"/>
      <c r="C781" s="14"/>
      <c r="D781" s="14"/>
      <c r="E781" s="14"/>
      <c r="F781" s="14"/>
      <c r="G781" s="14"/>
      <c r="H781" s="14"/>
    </row>
    <row r="782" spans="1:8">
      <c r="A782" s="14"/>
      <c r="B782" s="14"/>
      <c r="C782" s="14"/>
      <c r="D782" s="14"/>
      <c r="E782" s="14"/>
      <c r="F782" s="14"/>
      <c r="G782" s="14"/>
      <c r="H782" s="14"/>
    </row>
    <row r="783" spans="1:8">
      <c r="A783" s="14"/>
      <c r="B783" s="14"/>
      <c r="C783" s="14"/>
      <c r="D783" s="14"/>
      <c r="E783" s="14"/>
      <c r="F783" s="14"/>
      <c r="G783" s="14"/>
      <c r="H783" s="14"/>
    </row>
    <row r="784" spans="1:8">
      <c r="A784" s="14"/>
      <c r="B784" s="14"/>
      <c r="C784" s="14"/>
      <c r="D784" s="14"/>
      <c r="E784" s="14"/>
      <c r="F784" s="14"/>
      <c r="G784" s="14"/>
      <c r="H784" s="14"/>
    </row>
    <row r="785" spans="1:8">
      <c r="A785" s="14"/>
      <c r="B785" s="14"/>
      <c r="C785" s="14"/>
      <c r="D785" s="14"/>
      <c r="E785" s="14"/>
      <c r="F785" s="14"/>
      <c r="G785" s="14"/>
      <c r="H785" s="14"/>
    </row>
    <row r="786" spans="1:8">
      <c r="A786" s="14"/>
      <c r="B786" s="14"/>
      <c r="C786" s="14"/>
      <c r="D786" s="14"/>
      <c r="E786" s="14"/>
      <c r="F786" s="14"/>
      <c r="G786" s="14"/>
      <c r="H786" s="14"/>
    </row>
    <row r="787" spans="1:8">
      <c r="A787" s="14"/>
      <c r="B787" s="14"/>
      <c r="C787" s="14"/>
      <c r="D787" s="14"/>
      <c r="E787" s="14"/>
      <c r="F787" s="14"/>
      <c r="G787" s="14"/>
      <c r="H787" s="14"/>
    </row>
    <row r="788" spans="1:8">
      <c r="A788" s="14"/>
      <c r="B788" s="14"/>
      <c r="C788" s="14"/>
      <c r="D788" s="14"/>
      <c r="E788" s="14"/>
      <c r="F788" s="14"/>
      <c r="G788" s="14"/>
      <c r="H788" s="14"/>
    </row>
    <row r="789" spans="1:8">
      <c r="A789" s="14"/>
      <c r="B789" s="14"/>
      <c r="C789" s="14"/>
      <c r="D789" s="14"/>
      <c r="E789" s="14"/>
      <c r="F789" s="14"/>
      <c r="G789" s="14"/>
      <c r="H789" s="14"/>
    </row>
    <row r="790" spans="1:8">
      <c r="A790" s="14"/>
      <c r="B790" s="14"/>
      <c r="C790" s="14"/>
      <c r="D790" s="14"/>
      <c r="E790" s="14"/>
      <c r="F790" s="14"/>
      <c r="G790" s="14"/>
      <c r="H790" s="14"/>
    </row>
    <row r="791" spans="1:8">
      <c r="A791" s="14"/>
      <c r="B791" s="14"/>
      <c r="C791" s="14"/>
      <c r="D791" s="14"/>
      <c r="E791" s="14"/>
      <c r="F791" s="14"/>
      <c r="G791" s="14"/>
      <c r="H791" s="14"/>
    </row>
    <row r="792" spans="1:8">
      <c r="A792" s="14"/>
      <c r="B792" s="14"/>
      <c r="C792" s="14"/>
      <c r="D792" s="14"/>
      <c r="E792" s="14"/>
      <c r="F792" s="14"/>
      <c r="G792" s="14"/>
      <c r="H792" s="14"/>
    </row>
    <row r="793" spans="1:8">
      <c r="A793" s="14"/>
      <c r="B793" s="14"/>
      <c r="C793" s="14"/>
      <c r="D793" s="14"/>
      <c r="E793" s="14"/>
      <c r="F793" s="14"/>
      <c r="G793" s="14"/>
      <c r="H793" s="14"/>
    </row>
    <row r="794" spans="1:8">
      <c r="A794" s="14"/>
      <c r="B794" s="14"/>
      <c r="C794" s="14"/>
      <c r="D794" s="14"/>
      <c r="E794" s="14"/>
      <c r="F794" s="14"/>
      <c r="G794" s="14"/>
      <c r="H794" s="14"/>
    </row>
    <row r="795" spans="1:8">
      <c r="A795" s="14"/>
      <c r="B795" s="14"/>
      <c r="C795" s="14"/>
      <c r="D795" s="14"/>
      <c r="E795" s="14"/>
      <c r="F795" s="14"/>
      <c r="G795" s="14"/>
      <c r="H795" s="14"/>
    </row>
    <row r="796" spans="1:8">
      <c r="A796" s="14"/>
      <c r="B796" s="14"/>
      <c r="C796" s="14"/>
      <c r="D796" s="14"/>
      <c r="E796" s="14"/>
      <c r="F796" s="14"/>
      <c r="G796" s="14"/>
      <c r="H796" s="14"/>
    </row>
    <row r="797" spans="1:8">
      <c r="A797" s="14"/>
      <c r="B797" s="14"/>
      <c r="C797" s="14"/>
      <c r="D797" s="14"/>
      <c r="E797" s="14"/>
      <c r="F797" s="14"/>
      <c r="G797" s="14"/>
      <c r="H797" s="14"/>
    </row>
    <row r="798" spans="1:8">
      <c r="A798" s="14"/>
      <c r="B798" s="14"/>
      <c r="C798" s="14"/>
      <c r="D798" s="14"/>
      <c r="E798" s="14"/>
      <c r="F798" s="14"/>
      <c r="G798" s="14"/>
      <c r="H798" s="14"/>
    </row>
    <row r="799" spans="1:8">
      <c r="A799" s="14"/>
      <c r="B799" s="14"/>
      <c r="C799" s="14"/>
      <c r="D799" s="14"/>
      <c r="E799" s="14"/>
      <c r="F799" s="14"/>
      <c r="G799" s="14"/>
      <c r="H799" s="14"/>
    </row>
    <row r="800" spans="1:8">
      <c r="A800" s="14"/>
      <c r="B800" s="14"/>
      <c r="C800" s="14"/>
      <c r="D800" s="14"/>
      <c r="E800" s="14"/>
      <c r="F800" s="14"/>
      <c r="G800" s="14"/>
      <c r="H800" s="14"/>
    </row>
    <row r="801" spans="1:8">
      <c r="A801" s="14"/>
      <c r="B801" s="14"/>
      <c r="C801" s="14"/>
      <c r="D801" s="14"/>
      <c r="E801" s="14"/>
      <c r="F801" s="14"/>
      <c r="G801" s="14"/>
      <c r="H801" s="14"/>
    </row>
    <row r="802" spans="1:8">
      <c r="A802" s="14"/>
      <c r="B802" s="14"/>
      <c r="C802" s="14"/>
      <c r="D802" s="14"/>
      <c r="E802" s="14"/>
      <c r="F802" s="14"/>
      <c r="G802" s="14"/>
      <c r="H802" s="14"/>
    </row>
    <row r="803" spans="1:8">
      <c r="A803" s="14"/>
      <c r="B803" s="14"/>
      <c r="C803" s="14"/>
      <c r="D803" s="14"/>
      <c r="E803" s="14"/>
      <c r="F803" s="14"/>
      <c r="G803" s="14"/>
      <c r="H803" s="14"/>
    </row>
    <row r="804" spans="1:8">
      <c r="A804" s="14"/>
      <c r="B804" s="14"/>
      <c r="C804" s="14"/>
      <c r="D804" s="14"/>
      <c r="E804" s="14"/>
      <c r="F804" s="14"/>
      <c r="G804" s="14"/>
      <c r="H804" s="14"/>
    </row>
    <row r="805" spans="1:8">
      <c r="A805" s="14"/>
      <c r="B805" s="14"/>
      <c r="C805" s="14"/>
      <c r="D805" s="14"/>
      <c r="E805" s="14"/>
      <c r="F805" s="14"/>
      <c r="G805" s="14"/>
      <c r="H805" s="14"/>
    </row>
    <row r="806" spans="1:8">
      <c r="A806" s="14"/>
      <c r="B806" s="14"/>
      <c r="C806" s="14"/>
      <c r="D806" s="14"/>
      <c r="E806" s="14"/>
      <c r="F806" s="14"/>
      <c r="G806" s="14"/>
      <c r="H806" s="14"/>
    </row>
    <row r="807" spans="1:8">
      <c r="A807" s="14"/>
      <c r="B807" s="14"/>
      <c r="C807" s="14"/>
      <c r="D807" s="14"/>
      <c r="E807" s="14"/>
      <c r="F807" s="14"/>
      <c r="G807" s="14"/>
      <c r="H807" s="14"/>
    </row>
    <row r="808" spans="1:8">
      <c r="A808" s="14"/>
      <c r="B808" s="14"/>
      <c r="C808" s="14"/>
      <c r="D808" s="14"/>
      <c r="E808" s="14"/>
      <c r="F808" s="14"/>
      <c r="G808" s="14"/>
      <c r="H808" s="14"/>
    </row>
    <row r="809" spans="1:8">
      <c r="A809" s="14"/>
      <c r="B809" s="14"/>
      <c r="C809" s="14"/>
      <c r="D809" s="14"/>
      <c r="E809" s="14"/>
      <c r="F809" s="14"/>
      <c r="G809" s="14"/>
      <c r="H809" s="14"/>
    </row>
    <row r="810" spans="1:8">
      <c r="A810" s="14"/>
      <c r="B810" s="14"/>
      <c r="C810" s="14"/>
      <c r="D810" s="14"/>
      <c r="E810" s="14"/>
      <c r="F810" s="14"/>
      <c r="G810" s="14"/>
      <c r="H810" s="14"/>
    </row>
    <row r="811" spans="1:8">
      <c r="A811" s="14"/>
      <c r="B811" s="14"/>
      <c r="C811" s="14"/>
      <c r="D811" s="14"/>
      <c r="E811" s="14"/>
      <c r="F811" s="14"/>
      <c r="G811" s="14"/>
      <c r="H811" s="14"/>
    </row>
    <row r="812" spans="1:8">
      <c r="A812" s="14"/>
      <c r="B812" s="14"/>
      <c r="C812" s="14"/>
      <c r="D812" s="14"/>
      <c r="E812" s="14"/>
      <c r="F812" s="14"/>
      <c r="G812" s="14"/>
      <c r="H812" s="14"/>
    </row>
    <row r="813" spans="1:8">
      <c r="A813" s="14"/>
      <c r="B813" s="14"/>
      <c r="C813" s="14"/>
      <c r="D813" s="14"/>
      <c r="E813" s="14"/>
      <c r="F813" s="14"/>
      <c r="G813" s="14"/>
      <c r="H813" s="14"/>
    </row>
    <row r="814" spans="1:8">
      <c r="A814" s="14"/>
      <c r="B814" s="14"/>
      <c r="C814" s="14"/>
      <c r="D814" s="14"/>
      <c r="E814" s="14"/>
      <c r="F814" s="14"/>
      <c r="G814" s="14"/>
      <c r="H814" s="14"/>
    </row>
    <row r="815" spans="1:8">
      <c r="A815" s="14"/>
      <c r="B815" s="14"/>
      <c r="C815" s="14"/>
      <c r="D815" s="14"/>
      <c r="E815" s="14"/>
      <c r="F815" s="14"/>
      <c r="G815" s="14"/>
      <c r="H815" s="14"/>
    </row>
    <row r="816" spans="1:8">
      <c r="A816" s="14"/>
      <c r="B816" s="14"/>
      <c r="C816" s="14"/>
      <c r="D816" s="14"/>
      <c r="E816" s="14"/>
      <c r="F816" s="14"/>
      <c r="G816" s="14"/>
      <c r="H816" s="14"/>
    </row>
    <row r="817" spans="1:8">
      <c r="A817" s="14"/>
      <c r="B817" s="14"/>
      <c r="C817" s="14"/>
      <c r="D817" s="14"/>
      <c r="E817" s="14"/>
      <c r="F817" s="14"/>
      <c r="G817" s="14"/>
      <c r="H817" s="14"/>
    </row>
    <row r="818" spans="1:8">
      <c r="A818" s="14"/>
      <c r="B818" s="14"/>
      <c r="C818" s="14"/>
      <c r="D818" s="14"/>
      <c r="E818" s="14"/>
      <c r="F818" s="14"/>
      <c r="G818" s="14"/>
      <c r="H818" s="14"/>
    </row>
    <row r="819" spans="1:8">
      <c r="A819" s="14"/>
      <c r="B819" s="14"/>
      <c r="C819" s="14"/>
      <c r="D819" s="14"/>
      <c r="E819" s="14"/>
      <c r="F819" s="14"/>
      <c r="G819" s="14"/>
      <c r="H819" s="14"/>
    </row>
    <row r="820" spans="1:8">
      <c r="A820" s="14"/>
      <c r="B820" s="14"/>
      <c r="C820" s="14"/>
      <c r="D820" s="14"/>
      <c r="E820" s="14"/>
      <c r="F820" s="14"/>
      <c r="G820" s="14"/>
      <c r="H820" s="14"/>
    </row>
    <row r="821" spans="1:8">
      <c r="A821" s="14"/>
      <c r="B821" s="14"/>
      <c r="C821" s="14"/>
      <c r="D821" s="14"/>
      <c r="E821" s="14"/>
      <c r="F821" s="14"/>
      <c r="G821" s="14"/>
      <c r="H821" s="14"/>
    </row>
    <row r="822" spans="1:8">
      <c r="A822" s="14"/>
      <c r="B822" s="14"/>
      <c r="C822" s="14"/>
      <c r="D822" s="14"/>
      <c r="E822" s="14"/>
      <c r="F822" s="14"/>
      <c r="G822" s="14"/>
      <c r="H822" s="14"/>
    </row>
    <row r="823" spans="1:8">
      <c r="A823" s="14"/>
      <c r="B823" s="14"/>
      <c r="C823" s="14"/>
      <c r="D823" s="14"/>
      <c r="E823" s="14"/>
      <c r="F823" s="14"/>
      <c r="G823" s="14"/>
      <c r="H823" s="14"/>
    </row>
    <row r="824" spans="1:8">
      <c r="A824" s="14"/>
      <c r="B824" s="14"/>
      <c r="C824" s="14"/>
      <c r="D824" s="14"/>
      <c r="E824" s="14"/>
      <c r="F824" s="14"/>
      <c r="G824" s="14"/>
      <c r="H824" s="14"/>
    </row>
    <row r="825" spans="1:8">
      <c r="A825" s="14"/>
      <c r="B825" s="14"/>
      <c r="C825" s="14"/>
      <c r="D825" s="14"/>
      <c r="E825" s="14"/>
      <c r="F825" s="14"/>
      <c r="G825" s="14"/>
      <c r="H825" s="14"/>
    </row>
    <row r="826" spans="1:8">
      <c r="A826" s="14"/>
      <c r="B826" s="14"/>
      <c r="C826" s="14"/>
      <c r="D826" s="14"/>
      <c r="E826" s="14"/>
      <c r="F826" s="14"/>
      <c r="G826" s="14"/>
      <c r="H826" s="14"/>
    </row>
    <row r="827" spans="1:8">
      <c r="A827" s="14"/>
      <c r="B827" s="14"/>
      <c r="C827" s="14"/>
      <c r="D827" s="14"/>
      <c r="E827" s="14"/>
      <c r="F827" s="14"/>
      <c r="G827" s="14"/>
      <c r="H827" s="14"/>
    </row>
    <row r="828" spans="1:8">
      <c r="A828" s="14"/>
      <c r="B828" s="14"/>
      <c r="C828" s="14"/>
      <c r="D828" s="14"/>
      <c r="E828" s="14"/>
      <c r="F828" s="14"/>
      <c r="G828" s="14"/>
      <c r="H828" s="14"/>
    </row>
    <row r="829" spans="1:8">
      <c r="A829" s="14"/>
      <c r="B829" s="14"/>
      <c r="C829" s="14"/>
      <c r="D829" s="14"/>
      <c r="E829" s="14"/>
      <c r="F829" s="14"/>
      <c r="G829" s="14"/>
      <c r="H829" s="14"/>
    </row>
    <row r="830" spans="1:8">
      <c r="A830" s="14"/>
      <c r="B830" s="14"/>
      <c r="C830" s="14"/>
      <c r="D830" s="14"/>
      <c r="E830" s="14"/>
      <c r="F830" s="14"/>
      <c r="G830" s="14"/>
      <c r="H830" s="14"/>
    </row>
    <row r="831" spans="1:8">
      <c r="A831" s="14"/>
      <c r="B831" s="14"/>
      <c r="C831" s="14"/>
      <c r="D831" s="14"/>
      <c r="E831" s="14"/>
      <c r="F831" s="14"/>
      <c r="G831" s="14"/>
      <c r="H831" s="14"/>
    </row>
    <row r="832" spans="1:8">
      <c r="A832" s="14"/>
      <c r="B832" s="14"/>
      <c r="C832" s="14"/>
      <c r="D832" s="14"/>
      <c r="E832" s="14"/>
      <c r="F832" s="14"/>
      <c r="G832" s="14"/>
      <c r="H832" s="14"/>
    </row>
    <row r="833" spans="1:8">
      <c r="A833" s="14"/>
      <c r="B833" s="14"/>
      <c r="C833" s="14"/>
      <c r="D833" s="14"/>
      <c r="E833" s="14"/>
      <c r="F833" s="14"/>
      <c r="G833" s="14"/>
      <c r="H833" s="14"/>
    </row>
    <row r="834" spans="1:8">
      <c r="A834" s="14"/>
      <c r="B834" s="14"/>
      <c r="C834" s="14"/>
      <c r="D834" s="14"/>
      <c r="E834" s="14"/>
      <c r="F834" s="14"/>
      <c r="G834" s="14"/>
      <c r="H834" s="14"/>
    </row>
    <row r="835" spans="1:8">
      <c r="A835" s="14"/>
      <c r="B835" s="14"/>
      <c r="C835" s="14"/>
      <c r="D835" s="14"/>
      <c r="E835" s="14"/>
      <c r="F835" s="14"/>
      <c r="G835" s="14"/>
      <c r="H835" s="14"/>
    </row>
    <row r="836" spans="1:8">
      <c r="A836" s="14"/>
      <c r="B836" s="14"/>
      <c r="C836" s="14"/>
      <c r="D836" s="14"/>
      <c r="E836" s="14"/>
      <c r="F836" s="14"/>
      <c r="G836" s="14"/>
      <c r="H836" s="14"/>
    </row>
    <row r="837" spans="1:8">
      <c r="A837" s="14"/>
      <c r="B837" s="14"/>
      <c r="C837" s="14"/>
      <c r="D837" s="14"/>
      <c r="E837" s="14"/>
      <c r="F837" s="14"/>
      <c r="G837" s="14"/>
      <c r="H837" s="14"/>
    </row>
    <row r="838" spans="1:8">
      <c r="A838" s="14"/>
      <c r="B838" s="14"/>
      <c r="C838" s="14"/>
      <c r="D838" s="14"/>
      <c r="E838" s="14"/>
      <c r="F838" s="14"/>
      <c r="G838" s="14"/>
      <c r="H838" s="14"/>
    </row>
    <row r="839" spans="1:8">
      <c r="A839" s="14"/>
      <c r="B839" s="14"/>
      <c r="C839" s="14"/>
      <c r="D839" s="14"/>
      <c r="E839" s="14"/>
      <c r="F839" s="14"/>
      <c r="G839" s="14"/>
      <c r="H839" s="14"/>
    </row>
    <row r="840" spans="1:8">
      <c r="A840" s="14"/>
      <c r="B840" s="14"/>
      <c r="C840" s="14"/>
      <c r="D840" s="14"/>
      <c r="E840" s="14"/>
      <c r="F840" s="14"/>
      <c r="G840" s="14"/>
      <c r="H840" s="14"/>
    </row>
    <row r="841" spans="1:8">
      <c r="A841" s="14"/>
      <c r="B841" s="14"/>
      <c r="C841" s="14"/>
      <c r="D841" s="14"/>
      <c r="E841" s="14"/>
      <c r="F841" s="14"/>
      <c r="G841" s="14"/>
      <c r="H841" s="14"/>
    </row>
    <row r="842" spans="1:8">
      <c r="A842" s="14"/>
      <c r="B842" s="14"/>
      <c r="C842" s="14"/>
      <c r="D842" s="14"/>
      <c r="E842" s="14"/>
      <c r="F842" s="14"/>
      <c r="G842" s="14"/>
      <c r="H842" s="14"/>
    </row>
    <row r="843" spans="1:8">
      <c r="A843" s="14"/>
      <c r="B843" s="14"/>
      <c r="C843" s="14"/>
      <c r="D843" s="14"/>
      <c r="E843" s="14"/>
      <c r="F843" s="14"/>
      <c r="G843" s="14"/>
      <c r="H843" s="14"/>
    </row>
    <row r="844" spans="1:8">
      <c r="A844" s="14"/>
      <c r="B844" s="14"/>
      <c r="C844" s="14"/>
      <c r="D844" s="14"/>
      <c r="E844" s="14"/>
      <c r="F844" s="14"/>
      <c r="G844" s="14"/>
      <c r="H844" s="14"/>
    </row>
    <row r="845" spans="1:8">
      <c r="A845" s="14"/>
      <c r="B845" s="14"/>
      <c r="C845" s="14"/>
      <c r="D845" s="14"/>
      <c r="E845" s="14"/>
      <c r="F845" s="14"/>
      <c r="G845" s="14"/>
      <c r="H845" s="14"/>
    </row>
    <row r="846" spans="1:8">
      <c r="A846" s="14"/>
      <c r="B846" s="14"/>
      <c r="C846" s="14"/>
      <c r="D846" s="14"/>
      <c r="E846" s="14"/>
      <c r="F846" s="14"/>
      <c r="G846" s="14"/>
      <c r="H846" s="14"/>
    </row>
    <row r="847" spans="1:8">
      <c r="A847" s="14"/>
      <c r="B847" s="14"/>
      <c r="C847" s="14"/>
      <c r="D847" s="14"/>
      <c r="E847" s="14"/>
      <c r="F847" s="14"/>
      <c r="G847" s="14"/>
      <c r="H847" s="14"/>
    </row>
    <row r="848" spans="1:8">
      <c r="A848" s="14"/>
      <c r="B848" s="14"/>
      <c r="C848" s="14"/>
      <c r="D848" s="14"/>
      <c r="E848" s="14"/>
      <c r="F848" s="14"/>
      <c r="G848" s="14"/>
      <c r="H848" s="14"/>
    </row>
    <row r="849" spans="1:8">
      <c r="A849" s="14"/>
      <c r="B849" s="14"/>
      <c r="C849" s="14"/>
      <c r="D849" s="14"/>
      <c r="E849" s="14"/>
      <c r="F849" s="14"/>
      <c r="G849" s="14"/>
      <c r="H849" s="14"/>
    </row>
    <row r="850" spans="1:8">
      <c r="A850" s="14"/>
      <c r="B850" s="14"/>
      <c r="C850" s="14"/>
      <c r="D850" s="14"/>
      <c r="E850" s="14"/>
      <c r="F850" s="14"/>
      <c r="G850" s="14"/>
      <c r="H850" s="14"/>
    </row>
    <row r="851" spans="1:8">
      <c r="A851" s="14"/>
      <c r="B851" s="14"/>
      <c r="C851" s="14"/>
      <c r="D851" s="14"/>
      <c r="E851" s="14"/>
      <c r="F851" s="14"/>
      <c r="G851" s="14"/>
      <c r="H851" s="14"/>
    </row>
    <row r="852" spans="1:8">
      <c r="A852" s="14"/>
      <c r="B852" s="14"/>
      <c r="C852" s="14"/>
      <c r="D852" s="14"/>
      <c r="E852" s="14"/>
      <c r="F852" s="14"/>
      <c r="G852" s="14"/>
      <c r="H852" s="14"/>
    </row>
    <row r="853" spans="1:8">
      <c r="A853" s="14"/>
      <c r="B853" s="14"/>
      <c r="C853" s="14"/>
      <c r="D853" s="14"/>
      <c r="E853" s="14"/>
      <c r="F853" s="14"/>
      <c r="G853" s="14"/>
      <c r="H853" s="14"/>
    </row>
    <row r="854" spans="1:8">
      <c r="A854" s="14"/>
      <c r="B854" s="14"/>
      <c r="C854" s="14"/>
      <c r="D854" s="14"/>
      <c r="E854" s="14"/>
      <c r="F854" s="14"/>
      <c r="G854" s="14"/>
      <c r="H854" s="14"/>
    </row>
    <row r="855" spans="1:8">
      <c r="A855" s="14"/>
      <c r="B855" s="14"/>
      <c r="C855" s="14"/>
      <c r="D855" s="14"/>
      <c r="E855" s="14"/>
      <c r="F855" s="14"/>
      <c r="G855" s="14"/>
      <c r="H855" s="14"/>
    </row>
    <row r="856" spans="1:8">
      <c r="A856" s="14"/>
      <c r="B856" s="14"/>
      <c r="C856" s="14"/>
      <c r="D856" s="14"/>
      <c r="E856" s="14"/>
      <c r="F856" s="14"/>
      <c r="G856" s="14"/>
      <c r="H856" s="14"/>
    </row>
    <row r="857" spans="1:8">
      <c r="A857" s="14"/>
      <c r="B857" s="14"/>
      <c r="C857" s="14"/>
      <c r="D857" s="14"/>
      <c r="E857" s="14"/>
      <c r="F857" s="14"/>
      <c r="G857" s="14"/>
      <c r="H857" s="14"/>
    </row>
    <row r="858" spans="1:8">
      <c r="A858" s="14"/>
      <c r="B858" s="14"/>
      <c r="C858" s="14"/>
      <c r="D858" s="14"/>
      <c r="E858" s="14"/>
      <c r="F858" s="14"/>
      <c r="G858" s="14"/>
      <c r="H858" s="14"/>
    </row>
    <row r="859" spans="1:8">
      <c r="A859" s="14"/>
      <c r="B859" s="14"/>
      <c r="C859" s="14"/>
      <c r="D859" s="14"/>
      <c r="E859" s="14"/>
      <c r="F859" s="14"/>
      <c r="G859" s="14"/>
      <c r="H859" s="14"/>
    </row>
    <row r="860" spans="1:8">
      <c r="A860" s="14"/>
      <c r="B860" s="14"/>
      <c r="C860" s="14"/>
      <c r="D860" s="14"/>
      <c r="E860" s="14"/>
      <c r="F860" s="14"/>
      <c r="G860" s="14"/>
      <c r="H860" s="14"/>
    </row>
    <row r="861" spans="1:8">
      <c r="A861" s="14"/>
      <c r="B861" s="14"/>
      <c r="C861" s="14"/>
      <c r="D861" s="14"/>
      <c r="E861" s="14"/>
      <c r="F861" s="14"/>
      <c r="G861" s="14"/>
      <c r="H861" s="14"/>
    </row>
    <row r="862" spans="1:8">
      <c r="A862" s="14"/>
      <c r="B862" s="14"/>
      <c r="C862" s="14"/>
      <c r="D862" s="14"/>
      <c r="E862" s="14"/>
      <c r="F862" s="14"/>
      <c r="G862" s="14"/>
      <c r="H862" s="14"/>
    </row>
    <row r="863" spans="1:8">
      <c r="A863" s="14"/>
      <c r="B863" s="14"/>
      <c r="C863" s="14"/>
      <c r="D863" s="14"/>
      <c r="E863" s="14"/>
      <c r="F863" s="14"/>
      <c r="G863" s="14"/>
      <c r="H863" s="14"/>
    </row>
    <row r="864" spans="1:8">
      <c r="A864" s="14"/>
      <c r="B864" s="14"/>
      <c r="C864" s="14"/>
      <c r="D864" s="14"/>
      <c r="E864" s="14"/>
      <c r="F864" s="14"/>
      <c r="G864" s="14"/>
      <c r="H864" s="14"/>
    </row>
    <row r="865" spans="1:8">
      <c r="A865" s="14"/>
      <c r="B865" s="14"/>
      <c r="C865" s="14"/>
      <c r="D865" s="14"/>
      <c r="E865" s="14"/>
      <c r="F865" s="14"/>
      <c r="G865" s="14"/>
      <c r="H865" s="14"/>
    </row>
    <row r="866" spans="1:8">
      <c r="A866" s="14"/>
      <c r="B866" s="14"/>
      <c r="C866" s="14"/>
      <c r="D866" s="14"/>
      <c r="E866" s="14"/>
      <c r="F866" s="14"/>
      <c r="G866" s="14"/>
      <c r="H866" s="14"/>
    </row>
    <row r="867" spans="1:8">
      <c r="A867" s="14"/>
      <c r="B867" s="14"/>
      <c r="C867" s="14"/>
      <c r="D867" s="14"/>
      <c r="E867" s="14"/>
      <c r="F867" s="14"/>
      <c r="G867" s="14"/>
      <c r="H867" s="14"/>
    </row>
    <row r="868" spans="1:8">
      <c r="A868" s="14"/>
      <c r="B868" s="14"/>
      <c r="C868" s="14"/>
      <c r="D868" s="14"/>
      <c r="E868" s="14"/>
      <c r="F868" s="14"/>
      <c r="G868" s="14"/>
      <c r="H868" s="14"/>
    </row>
    <row r="869" spans="1:8">
      <c r="A869" s="14"/>
      <c r="B869" s="14"/>
      <c r="C869" s="14"/>
      <c r="D869" s="14"/>
      <c r="E869" s="14"/>
      <c r="F869" s="14"/>
      <c r="G869" s="14"/>
      <c r="H869" s="14"/>
    </row>
    <row r="870" spans="1:8">
      <c r="A870" s="14"/>
      <c r="B870" s="14"/>
      <c r="C870" s="14"/>
      <c r="D870" s="14"/>
      <c r="E870" s="14"/>
      <c r="F870" s="14"/>
      <c r="G870" s="14"/>
      <c r="H870" s="14"/>
    </row>
    <row r="871" spans="1:8">
      <c r="A871" s="14"/>
      <c r="B871" s="14"/>
      <c r="C871" s="14"/>
      <c r="D871" s="14"/>
      <c r="E871" s="14"/>
      <c r="F871" s="14"/>
      <c r="G871" s="14"/>
      <c r="H871" s="14"/>
    </row>
    <row r="872" spans="1:8">
      <c r="A872" s="14"/>
      <c r="B872" s="14"/>
      <c r="C872" s="14"/>
      <c r="D872" s="14"/>
      <c r="E872" s="14"/>
      <c r="F872" s="14"/>
      <c r="G872" s="14"/>
      <c r="H872" s="14"/>
    </row>
    <row r="873" spans="1:8">
      <c r="A873" s="14"/>
      <c r="B873" s="14"/>
      <c r="C873" s="14"/>
      <c r="D873" s="14"/>
      <c r="E873" s="14"/>
      <c r="F873" s="14"/>
      <c r="G873" s="14"/>
      <c r="H873" s="14"/>
    </row>
    <row r="874" spans="1:8">
      <c r="A874" s="14"/>
      <c r="B874" s="14"/>
      <c r="C874" s="14"/>
      <c r="D874" s="14"/>
      <c r="E874" s="14"/>
      <c r="F874" s="14"/>
      <c r="G874" s="14"/>
      <c r="H874" s="14"/>
    </row>
    <row r="875" spans="1:8">
      <c r="A875" s="14"/>
      <c r="B875" s="14"/>
      <c r="C875" s="14"/>
      <c r="D875" s="14"/>
      <c r="E875" s="14"/>
      <c r="F875" s="14"/>
      <c r="G875" s="14"/>
      <c r="H875" s="14"/>
    </row>
    <row r="876" spans="1:8">
      <c r="A876" s="14"/>
      <c r="B876" s="14"/>
      <c r="C876" s="14"/>
      <c r="D876" s="14"/>
      <c r="E876" s="14"/>
      <c r="F876" s="14"/>
      <c r="G876" s="14"/>
      <c r="H876" s="14"/>
    </row>
    <row r="877" spans="1:8">
      <c r="A877" s="14"/>
      <c r="B877" s="14"/>
      <c r="C877" s="14"/>
      <c r="D877" s="14"/>
      <c r="E877" s="14"/>
      <c r="F877" s="14"/>
      <c r="G877" s="14"/>
      <c r="H877" s="14"/>
    </row>
    <row r="878" spans="1:8">
      <c r="A878" s="14"/>
      <c r="B878" s="14"/>
      <c r="C878" s="14"/>
      <c r="D878" s="14"/>
      <c r="E878" s="14"/>
      <c r="F878" s="14"/>
      <c r="G878" s="14"/>
      <c r="H878" s="14"/>
    </row>
    <row r="879" spans="1:8">
      <c r="A879" s="14"/>
      <c r="B879" s="14"/>
      <c r="C879" s="14"/>
      <c r="D879" s="14"/>
      <c r="E879" s="14"/>
      <c r="F879" s="14"/>
      <c r="G879" s="14"/>
      <c r="H879" s="14"/>
    </row>
    <row r="880" spans="1:8">
      <c r="A880" s="14"/>
      <c r="B880" s="14"/>
      <c r="C880" s="14"/>
      <c r="D880" s="14"/>
      <c r="E880" s="14"/>
      <c r="F880" s="14"/>
      <c r="G880" s="14"/>
      <c r="H880" s="14"/>
    </row>
    <row r="881" spans="1:8">
      <c r="A881" s="14"/>
      <c r="B881" s="14"/>
      <c r="C881" s="14"/>
      <c r="D881" s="14"/>
      <c r="E881" s="14"/>
      <c r="F881" s="14"/>
      <c r="G881" s="14"/>
      <c r="H881" s="14"/>
    </row>
    <row r="882" spans="1:8">
      <c r="A882" s="14"/>
      <c r="B882" s="14"/>
      <c r="C882" s="14"/>
      <c r="D882" s="14"/>
      <c r="E882" s="14"/>
      <c r="F882" s="14"/>
      <c r="G882" s="14"/>
      <c r="H882" s="14"/>
    </row>
    <row r="883" spans="1:8">
      <c r="A883" s="14"/>
      <c r="B883" s="14"/>
      <c r="C883" s="14"/>
      <c r="D883" s="14"/>
      <c r="E883" s="14"/>
      <c r="F883" s="14"/>
      <c r="G883" s="14"/>
      <c r="H883" s="14"/>
    </row>
    <row r="884" spans="1:8">
      <c r="A884" s="14"/>
      <c r="B884" s="14"/>
      <c r="C884" s="14"/>
      <c r="D884" s="14"/>
      <c r="E884" s="14"/>
      <c r="F884" s="14"/>
      <c r="G884" s="14"/>
      <c r="H884" s="14"/>
    </row>
    <row r="885" spans="1:8">
      <c r="A885" s="14"/>
      <c r="B885" s="14"/>
      <c r="C885" s="14"/>
      <c r="D885" s="14"/>
      <c r="E885" s="14"/>
      <c r="F885" s="14"/>
      <c r="G885" s="14"/>
      <c r="H885" s="14"/>
    </row>
    <row r="886" spans="1:8">
      <c r="A886" s="14"/>
      <c r="B886" s="14"/>
      <c r="C886" s="14"/>
      <c r="D886" s="14"/>
      <c r="E886" s="14"/>
      <c r="F886" s="14"/>
      <c r="G886" s="14"/>
      <c r="H886" s="14"/>
    </row>
    <row r="887" spans="1:8">
      <c r="A887" s="14"/>
      <c r="B887" s="14"/>
      <c r="C887" s="14"/>
      <c r="D887" s="14"/>
      <c r="E887" s="14"/>
      <c r="F887" s="14"/>
      <c r="G887" s="14"/>
      <c r="H887" s="14"/>
    </row>
    <row r="888" spans="1:8">
      <c r="A888" s="14"/>
      <c r="B888" s="14"/>
      <c r="C888" s="14"/>
      <c r="D888" s="14"/>
      <c r="E888" s="14"/>
      <c r="F888" s="14"/>
      <c r="G888" s="14"/>
      <c r="H888" s="14"/>
    </row>
    <row r="889" spans="1:8">
      <c r="A889" s="14"/>
      <c r="B889" s="14"/>
      <c r="C889" s="14"/>
      <c r="D889" s="14"/>
      <c r="E889" s="14"/>
      <c r="F889" s="14"/>
      <c r="G889" s="14"/>
      <c r="H889" s="14"/>
    </row>
    <row r="890" spans="1:8">
      <c r="A890" s="14"/>
      <c r="B890" s="14"/>
      <c r="C890" s="14"/>
      <c r="D890" s="14"/>
      <c r="E890" s="14"/>
      <c r="F890" s="14"/>
      <c r="G890" s="14"/>
      <c r="H890" s="14"/>
    </row>
    <row r="891" spans="1:8">
      <c r="A891" s="14"/>
      <c r="B891" s="14"/>
      <c r="C891" s="14"/>
      <c r="D891" s="14"/>
      <c r="E891" s="14"/>
      <c r="F891" s="14"/>
      <c r="G891" s="14"/>
      <c r="H891" s="14"/>
    </row>
    <row r="892" spans="1:8">
      <c r="A892" s="14"/>
      <c r="B892" s="14"/>
      <c r="C892" s="14"/>
      <c r="D892" s="14"/>
      <c r="E892" s="14"/>
      <c r="F892" s="14"/>
      <c r="G892" s="14"/>
      <c r="H892" s="14"/>
    </row>
    <row r="893" spans="1:8">
      <c r="A893" s="14"/>
      <c r="B893" s="14"/>
      <c r="C893" s="14"/>
      <c r="D893" s="14"/>
      <c r="E893" s="14"/>
      <c r="F893" s="14"/>
      <c r="G893" s="14"/>
      <c r="H893" s="14"/>
    </row>
    <row r="894" spans="1:8">
      <c r="A894" s="14"/>
      <c r="B894" s="14"/>
      <c r="C894" s="14"/>
      <c r="D894" s="14"/>
      <c r="E894" s="14"/>
      <c r="F894" s="14"/>
      <c r="G894" s="14"/>
      <c r="H894" s="14"/>
    </row>
    <row r="895" spans="1:8">
      <c r="A895" s="14"/>
      <c r="B895" s="14"/>
      <c r="C895" s="14"/>
      <c r="D895" s="14"/>
      <c r="E895" s="14"/>
      <c r="F895" s="14"/>
      <c r="G895" s="14"/>
      <c r="H895" s="14"/>
    </row>
    <row r="896" spans="1:8">
      <c r="A896" s="14"/>
      <c r="B896" s="14"/>
      <c r="C896" s="14"/>
      <c r="D896" s="14"/>
      <c r="E896" s="14"/>
      <c r="F896" s="14"/>
      <c r="G896" s="14"/>
      <c r="H896" s="14"/>
    </row>
    <row r="897" spans="1:8">
      <c r="A897" s="14"/>
      <c r="B897" s="14"/>
      <c r="C897" s="14"/>
      <c r="D897" s="14"/>
      <c r="E897" s="14"/>
      <c r="F897" s="14"/>
      <c r="G897" s="14"/>
      <c r="H897" s="14"/>
    </row>
    <row r="898" spans="1:8">
      <c r="A898" s="14"/>
      <c r="B898" s="14"/>
      <c r="C898" s="14"/>
      <c r="D898" s="14"/>
      <c r="E898" s="14"/>
      <c r="F898" s="14"/>
      <c r="G898" s="14"/>
      <c r="H898" s="14"/>
    </row>
    <row r="899" spans="1:8">
      <c r="A899" s="14"/>
      <c r="B899" s="14"/>
      <c r="C899" s="14"/>
      <c r="D899" s="14"/>
      <c r="E899" s="14"/>
      <c r="F899" s="14"/>
      <c r="G899" s="14"/>
      <c r="H899" s="14"/>
    </row>
    <row r="900" spans="1:8">
      <c r="A900" s="14"/>
      <c r="B900" s="14"/>
      <c r="C900" s="14"/>
      <c r="D900" s="14"/>
      <c r="E900" s="14"/>
      <c r="F900" s="14"/>
      <c r="G900" s="14"/>
      <c r="H900" s="14"/>
    </row>
    <row r="901" spans="1:8">
      <c r="A901" s="14"/>
      <c r="B901" s="14"/>
      <c r="C901" s="14"/>
      <c r="D901" s="14"/>
      <c r="E901" s="14"/>
      <c r="F901" s="14"/>
      <c r="G901" s="14"/>
      <c r="H901" s="14"/>
    </row>
    <row r="902" spans="1:8">
      <c r="A902" s="14"/>
      <c r="B902" s="14"/>
      <c r="C902" s="14"/>
      <c r="D902" s="14"/>
      <c r="E902" s="14"/>
      <c r="F902" s="14"/>
      <c r="G902" s="14"/>
      <c r="H902" s="14"/>
    </row>
    <row r="903" spans="1:8">
      <c r="A903" s="14"/>
      <c r="B903" s="14"/>
      <c r="C903" s="14"/>
      <c r="D903" s="14"/>
      <c r="E903" s="14"/>
      <c r="F903" s="14"/>
      <c r="G903" s="14"/>
      <c r="H903" s="14"/>
    </row>
    <row r="904" spans="1:8">
      <c r="A904" s="14"/>
      <c r="B904" s="14"/>
      <c r="C904" s="14"/>
      <c r="D904" s="14"/>
      <c r="E904" s="14"/>
      <c r="F904" s="14"/>
      <c r="G904" s="14"/>
      <c r="H904" s="14"/>
    </row>
    <row r="905" spans="1:8">
      <c r="A905" s="14"/>
      <c r="B905" s="14"/>
      <c r="C905" s="14"/>
      <c r="D905" s="14"/>
      <c r="E905" s="14"/>
      <c r="F905" s="14"/>
      <c r="G905" s="14"/>
      <c r="H905" s="14"/>
    </row>
    <row r="906" spans="1:8">
      <c r="A906" s="14"/>
      <c r="B906" s="14"/>
      <c r="C906" s="14"/>
      <c r="D906" s="14"/>
      <c r="E906" s="14"/>
      <c r="F906" s="14"/>
      <c r="G906" s="14"/>
      <c r="H906" s="14"/>
    </row>
    <row r="907" spans="1:8">
      <c r="A907" s="14"/>
      <c r="B907" s="14"/>
      <c r="C907" s="14"/>
      <c r="D907" s="14"/>
      <c r="E907" s="14"/>
      <c r="F907" s="14"/>
      <c r="G907" s="14"/>
      <c r="H907" s="14"/>
    </row>
    <row r="908" spans="1:8">
      <c r="A908" s="14"/>
      <c r="B908" s="14"/>
      <c r="C908" s="14"/>
      <c r="D908" s="14"/>
      <c r="E908" s="14"/>
      <c r="F908" s="14"/>
      <c r="G908" s="14"/>
      <c r="H908" s="14"/>
    </row>
    <row r="909" spans="1:8">
      <c r="A909" s="14"/>
      <c r="B909" s="14"/>
      <c r="C909" s="14"/>
      <c r="D909" s="14"/>
      <c r="E909" s="14"/>
      <c r="F909" s="14"/>
      <c r="G909" s="14"/>
      <c r="H909" s="14"/>
    </row>
    <row r="910" spans="1:8">
      <c r="A910" s="14"/>
      <c r="B910" s="14"/>
      <c r="C910" s="14"/>
      <c r="D910" s="14"/>
      <c r="E910" s="14"/>
      <c r="F910" s="14"/>
      <c r="G910" s="14"/>
      <c r="H910" s="14"/>
    </row>
    <row r="911" spans="1:8">
      <c r="A911" s="14"/>
      <c r="B911" s="14"/>
      <c r="C911" s="14"/>
      <c r="D911" s="14"/>
      <c r="E911" s="14"/>
      <c r="F911" s="14"/>
      <c r="G911" s="14"/>
      <c r="H911" s="14"/>
    </row>
    <row r="912" spans="1:8">
      <c r="A912" s="14"/>
      <c r="B912" s="14"/>
      <c r="C912" s="14"/>
      <c r="D912" s="14"/>
      <c r="E912" s="14"/>
      <c r="F912" s="14"/>
      <c r="G912" s="14"/>
      <c r="H912" s="14"/>
    </row>
    <row r="913" spans="1:8">
      <c r="A913" s="14"/>
      <c r="B913" s="14"/>
      <c r="C913" s="14"/>
      <c r="D913" s="14"/>
      <c r="E913" s="14"/>
      <c r="F913" s="14"/>
      <c r="G913" s="14"/>
      <c r="H913" s="14"/>
    </row>
    <row r="914" spans="1:8">
      <c r="A914" s="14"/>
      <c r="B914" s="14"/>
      <c r="C914" s="14"/>
      <c r="D914" s="14"/>
      <c r="E914" s="14"/>
      <c r="F914" s="14"/>
      <c r="G914" s="14"/>
      <c r="H914" s="14"/>
    </row>
    <row r="915" spans="1:8">
      <c r="A915" s="14"/>
      <c r="B915" s="14"/>
      <c r="C915" s="14"/>
      <c r="D915" s="14"/>
      <c r="E915" s="14"/>
      <c r="F915" s="14"/>
      <c r="G915" s="14"/>
      <c r="H915" s="14"/>
    </row>
    <row r="916" spans="1:8">
      <c r="A916" s="14"/>
      <c r="B916" s="14"/>
      <c r="C916" s="14"/>
      <c r="D916" s="14"/>
      <c r="E916" s="14"/>
      <c r="F916" s="14"/>
      <c r="G916" s="14"/>
      <c r="H916" s="14"/>
    </row>
    <row r="917" spans="1:8">
      <c r="A917" s="14"/>
      <c r="B917" s="14"/>
      <c r="C917" s="14"/>
      <c r="D917" s="14"/>
      <c r="E917" s="14"/>
      <c r="F917" s="14"/>
      <c r="G917" s="14"/>
      <c r="H917" s="14"/>
    </row>
    <row r="918" spans="1:8">
      <c r="A918" s="14"/>
      <c r="B918" s="14"/>
      <c r="C918" s="14"/>
      <c r="D918" s="14"/>
      <c r="E918" s="14"/>
      <c r="F918" s="14"/>
      <c r="G918" s="14"/>
      <c r="H918" s="14"/>
    </row>
    <row r="919" spans="1:8">
      <c r="A919" s="14"/>
      <c r="B919" s="14"/>
      <c r="C919" s="14"/>
      <c r="D919" s="14"/>
      <c r="E919" s="14"/>
      <c r="F919" s="14"/>
      <c r="G919" s="14"/>
      <c r="H919" s="14"/>
    </row>
    <row r="920" spans="1:8">
      <c r="A920" s="14"/>
      <c r="B920" s="14"/>
      <c r="C920" s="14"/>
      <c r="D920" s="14"/>
      <c r="E920" s="14"/>
      <c r="F920" s="14"/>
      <c r="G920" s="14"/>
      <c r="H920" s="14"/>
    </row>
    <row r="921" spans="1:8">
      <c r="A921" s="14"/>
      <c r="B921" s="14"/>
      <c r="C921" s="14"/>
      <c r="D921" s="14"/>
      <c r="E921" s="14"/>
      <c r="F921" s="14"/>
      <c r="G921" s="14"/>
      <c r="H921" s="14"/>
    </row>
    <row r="922" spans="1:8">
      <c r="A922" s="14"/>
      <c r="B922" s="14"/>
      <c r="C922" s="14"/>
      <c r="D922" s="14"/>
      <c r="E922" s="14"/>
      <c r="F922" s="14"/>
      <c r="G922" s="14"/>
      <c r="H922" s="14"/>
    </row>
    <row r="923" spans="1:8">
      <c r="A923" s="14"/>
      <c r="B923" s="14"/>
      <c r="C923" s="14"/>
      <c r="D923" s="14"/>
      <c r="E923" s="14"/>
      <c r="F923" s="14"/>
      <c r="G923" s="14"/>
      <c r="H923" s="14"/>
    </row>
    <row r="924" spans="1:8">
      <c r="A924" s="14"/>
      <c r="B924" s="14"/>
      <c r="C924" s="14"/>
      <c r="D924" s="14"/>
      <c r="E924" s="14"/>
      <c r="F924" s="14"/>
      <c r="G924" s="14"/>
      <c r="H924" s="14"/>
    </row>
    <row r="925" spans="1:8">
      <c r="A925" s="14"/>
      <c r="B925" s="14"/>
      <c r="C925" s="14"/>
      <c r="D925" s="14"/>
      <c r="E925" s="14"/>
      <c r="F925" s="14"/>
      <c r="G925" s="14"/>
      <c r="H925" s="14"/>
    </row>
    <row r="926" spans="1:8">
      <c r="A926" s="14"/>
      <c r="B926" s="14"/>
      <c r="C926" s="14"/>
      <c r="D926" s="14"/>
      <c r="E926" s="14"/>
      <c r="F926" s="14"/>
      <c r="G926" s="14"/>
      <c r="H926" s="14"/>
    </row>
    <row r="927" spans="1:8">
      <c r="A927" s="14"/>
      <c r="B927" s="14"/>
      <c r="C927" s="14"/>
      <c r="D927" s="14"/>
      <c r="E927" s="14"/>
      <c r="F927" s="14"/>
      <c r="G927" s="14"/>
      <c r="H927" s="14"/>
    </row>
    <row r="928" spans="1:8">
      <c r="A928" s="14"/>
      <c r="B928" s="14"/>
      <c r="C928" s="14"/>
      <c r="D928" s="14"/>
      <c r="E928" s="14"/>
      <c r="F928" s="14"/>
      <c r="G928" s="14"/>
      <c r="H928" s="14"/>
    </row>
    <row r="929" spans="1:8">
      <c r="A929" s="14"/>
      <c r="B929" s="14"/>
      <c r="C929" s="14"/>
      <c r="D929" s="14"/>
      <c r="E929" s="14"/>
      <c r="F929" s="14"/>
      <c r="G929" s="14"/>
      <c r="H929" s="14"/>
    </row>
    <row r="930" spans="1:8">
      <c r="A930" s="14"/>
      <c r="B930" s="14"/>
      <c r="C930" s="14"/>
      <c r="D930" s="14"/>
      <c r="E930" s="14"/>
      <c r="F930" s="14"/>
      <c r="G930" s="14"/>
      <c r="H930" s="14"/>
    </row>
    <row r="931" spans="1:8">
      <c r="A931" s="14"/>
      <c r="B931" s="14"/>
      <c r="C931" s="14"/>
      <c r="D931" s="14"/>
      <c r="E931" s="14"/>
      <c r="F931" s="14"/>
      <c r="G931" s="14"/>
      <c r="H931" s="14"/>
    </row>
    <row r="932" spans="1:8">
      <c r="A932" s="14"/>
      <c r="B932" s="14"/>
      <c r="C932" s="14"/>
      <c r="D932" s="14"/>
      <c r="E932" s="14"/>
      <c r="F932" s="14"/>
      <c r="G932" s="14"/>
      <c r="H932" s="14"/>
    </row>
    <row r="933" spans="1:8">
      <c r="A933" s="14"/>
      <c r="B933" s="14"/>
      <c r="C933" s="14"/>
      <c r="D933" s="14"/>
      <c r="E933" s="14"/>
      <c r="F933" s="14"/>
      <c r="G933" s="14"/>
      <c r="H933" s="14"/>
    </row>
    <row r="934" spans="1:8">
      <c r="A934" s="14"/>
      <c r="B934" s="14"/>
      <c r="C934" s="14"/>
      <c r="D934" s="14"/>
      <c r="E934" s="14"/>
      <c r="F934" s="14"/>
      <c r="G934" s="14"/>
      <c r="H934" s="14"/>
    </row>
    <row r="935" spans="1:8">
      <c r="A935" s="14"/>
      <c r="B935" s="14"/>
      <c r="C935" s="14"/>
      <c r="D935" s="14"/>
      <c r="E935" s="14"/>
      <c r="F935" s="14"/>
      <c r="G935" s="14"/>
      <c r="H935" s="14"/>
    </row>
    <row r="936" spans="1:8">
      <c r="A936" s="14"/>
      <c r="B936" s="14"/>
      <c r="C936" s="14"/>
      <c r="D936" s="14"/>
      <c r="E936" s="14"/>
      <c r="F936" s="14"/>
      <c r="G936" s="14"/>
      <c r="H936" s="14"/>
    </row>
    <row r="937" spans="1:8">
      <c r="A937" s="14"/>
      <c r="B937" s="14"/>
      <c r="C937" s="14"/>
      <c r="D937" s="14"/>
      <c r="E937" s="14"/>
      <c r="F937" s="14"/>
      <c r="G937" s="14"/>
      <c r="H937" s="14"/>
    </row>
    <row r="938" spans="1:8">
      <c r="A938" s="14"/>
      <c r="B938" s="14"/>
      <c r="C938" s="14"/>
      <c r="D938" s="14"/>
      <c r="E938" s="14"/>
      <c r="F938" s="14"/>
      <c r="G938" s="14"/>
      <c r="H938" s="14"/>
    </row>
    <row r="939" spans="1:8">
      <c r="A939" s="14"/>
      <c r="B939" s="14"/>
      <c r="C939" s="14"/>
      <c r="D939" s="14"/>
      <c r="E939" s="14"/>
      <c r="F939" s="14"/>
      <c r="G939" s="14"/>
      <c r="H939" s="14"/>
    </row>
    <row r="940" spans="1:8">
      <c r="A940" s="14"/>
      <c r="B940" s="14"/>
      <c r="C940" s="14"/>
      <c r="D940" s="14"/>
      <c r="E940" s="14"/>
      <c r="F940" s="14"/>
      <c r="G940" s="14"/>
      <c r="H940" s="14"/>
    </row>
    <row r="941" spans="1:8">
      <c r="A941" s="14"/>
      <c r="B941" s="14"/>
      <c r="C941" s="14"/>
      <c r="D941" s="14"/>
      <c r="E941" s="14"/>
      <c r="F941" s="14"/>
      <c r="G941" s="14"/>
      <c r="H941" s="14"/>
    </row>
    <row r="942" spans="1:8">
      <c r="A942" s="14"/>
      <c r="B942" s="14"/>
      <c r="C942" s="14"/>
      <c r="D942" s="14"/>
      <c r="E942" s="14"/>
      <c r="F942" s="14"/>
      <c r="G942" s="14"/>
      <c r="H942" s="14"/>
    </row>
    <row r="943" spans="1:8">
      <c r="A943" s="14"/>
      <c r="B943" s="14"/>
      <c r="C943" s="14"/>
      <c r="D943" s="14"/>
      <c r="E943" s="14"/>
      <c r="F943" s="14"/>
      <c r="G943" s="14"/>
      <c r="H943" s="14"/>
    </row>
    <row r="944" spans="1:8">
      <c r="A944" s="14"/>
      <c r="B944" s="14"/>
      <c r="C944" s="14"/>
      <c r="D944" s="14"/>
      <c r="E944" s="14"/>
      <c r="F944" s="14"/>
      <c r="G944" s="14"/>
      <c r="H944" s="14"/>
    </row>
    <row r="945" spans="1:8">
      <c r="A945" s="14"/>
      <c r="B945" s="14"/>
      <c r="C945" s="14"/>
      <c r="D945" s="14"/>
      <c r="E945" s="14"/>
      <c r="F945" s="14"/>
      <c r="G945" s="14"/>
      <c r="H945" s="14"/>
    </row>
    <row r="946" spans="1:8">
      <c r="A946" s="14"/>
      <c r="B946" s="14"/>
      <c r="C946" s="14"/>
      <c r="D946" s="14"/>
      <c r="E946" s="14"/>
      <c r="F946" s="14"/>
      <c r="G946" s="14"/>
      <c r="H946" s="14"/>
    </row>
    <row r="947" spans="1:8">
      <c r="A947" s="14"/>
      <c r="B947" s="14"/>
      <c r="C947" s="14"/>
      <c r="D947" s="14"/>
      <c r="E947" s="14"/>
      <c r="F947" s="14"/>
      <c r="G947" s="14"/>
      <c r="H947" s="14"/>
    </row>
    <row r="948" spans="1:8">
      <c r="A948" s="14"/>
      <c r="B948" s="14"/>
      <c r="C948" s="14"/>
      <c r="D948" s="14"/>
      <c r="E948" s="14"/>
      <c r="F948" s="14"/>
      <c r="G948" s="14"/>
      <c r="H948" s="14"/>
    </row>
    <row r="949" spans="1:8">
      <c r="A949" s="14"/>
      <c r="B949" s="14"/>
      <c r="C949" s="14"/>
      <c r="D949" s="14"/>
      <c r="E949" s="14"/>
      <c r="F949" s="14"/>
      <c r="G949" s="14"/>
      <c r="H949" s="14"/>
    </row>
    <row r="950" spans="1:8">
      <c r="A950" s="14"/>
      <c r="B950" s="14"/>
      <c r="C950" s="14"/>
      <c r="D950" s="14"/>
      <c r="E950" s="14"/>
      <c r="F950" s="14"/>
      <c r="G950" s="14"/>
      <c r="H950" s="14"/>
    </row>
    <row r="951" spans="1:8">
      <c r="A951" s="14"/>
      <c r="B951" s="14"/>
      <c r="C951" s="14"/>
      <c r="D951" s="14"/>
      <c r="E951" s="14"/>
      <c r="F951" s="14"/>
      <c r="G951" s="14"/>
      <c r="H951" s="14"/>
    </row>
    <row r="952" spans="1:8">
      <c r="A952" s="14"/>
      <c r="B952" s="14"/>
      <c r="C952" s="14"/>
      <c r="D952" s="14"/>
      <c r="E952" s="14"/>
      <c r="F952" s="14"/>
      <c r="G952" s="14"/>
      <c r="H952" s="14"/>
    </row>
    <row r="953" spans="1:8">
      <c r="A953" s="14"/>
      <c r="B953" s="14"/>
      <c r="C953" s="14"/>
      <c r="D953" s="14"/>
      <c r="E953" s="14"/>
      <c r="F953" s="14"/>
      <c r="G953" s="14"/>
      <c r="H953" s="14"/>
    </row>
    <row r="954" spans="1:8">
      <c r="A954" s="14"/>
      <c r="B954" s="14"/>
      <c r="C954" s="14"/>
      <c r="D954" s="14"/>
      <c r="E954" s="14"/>
      <c r="F954" s="14"/>
      <c r="G954" s="14"/>
      <c r="H954" s="14"/>
    </row>
    <row r="955" spans="1:8">
      <c r="A955" s="14"/>
      <c r="B955" s="14"/>
      <c r="C955" s="14"/>
      <c r="D955" s="14"/>
      <c r="E955" s="14"/>
      <c r="F955" s="14"/>
      <c r="G955" s="14"/>
      <c r="H955" s="14"/>
    </row>
    <row r="956" spans="1:8">
      <c r="A956" s="14"/>
      <c r="B956" s="14"/>
      <c r="C956" s="14"/>
      <c r="D956" s="14"/>
      <c r="E956" s="14"/>
      <c r="F956" s="14"/>
      <c r="G956" s="14"/>
      <c r="H956" s="14"/>
    </row>
    <row r="957" spans="1:8">
      <c r="A957" s="14"/>
      <c r="B957" s="14"/>
      <c r="C957" s="14"/>
      <c r="D957" s="14"/>
      <c r="E957" s="14"/>
      <c r="F957" s="14"/>
      <c r="G957" s="14"/>
      <c r="H957" s="14"/>
    </row>
    <row r="958" spans="1:8">
      <c r="A958" s="14"/>
      <c r="B958" s="14"/>
      <c r="C958" s="14"/>
      <c r="D958" s="14"/>
      <c r="E958" s="14"/>
      <c r="F958" s="14"/>
      <c r="G958" s="14"/>
      <c r="H958" s="14"/>
    </row>
    <row r="959" spans="1:8">
      <c r="A959" s="14"/>
      <c r="B959" s="14"/>
      <c r="C959" s="14"/>
      <c r="D959" s="14"/>
      <c r="E959" s="14"/>
      <c r="F959" s="14"/>
      <c r="G959" s="14"/>
      <c r="H959" s="14"/>
    </row>
    <row r="960" spans="1:8">
      <c r="A960" s="14"/>
      <c r="B960" s="14"/>
      <c r="C960" s="14"/>
      <c r="D960" s="14"/>
      <c r="E960" s="14"/>
      <c r="F960" s="14"/>
      <c r="G960" s="14"/>
      <c r="H960" s="14"/>
    </row>
    <row r="961" spans="1:8">
      <c r="A961" s="14"/>
      <c r="B961" s="14"/>
      <c r="C961" s="14"/>
      <c r="D961" s="14"/>
      <c r="E961" s="14"/>
      <c r="F961" s="14"/>
      <c r="G961" s="14"/>
      <c r="H961" s="14"/>
    </row>
    <row r="962" spans="1:8">
      <c r="A962" s="14"/>
      <c r="B962" s="14"/>
      <c r="C962" s="14"/>
      <c r="D962" s="14"/>
      <c r="E962" s="14"/>
      <c r="F962" s="14"/>
      <c r="G962" s="14"/>
      <c r="H962" s="14"/>
    </row>
    <row r="963" spans="1:8">
      <c r="A963" s="14"/>
      <c r="B963" s="14"/>
      <c r="C963" s="14"/>
      <c r="D963" s="14"/>
      <c r="E963" s="14"/>
      <c r="F963" s="14"/>
      <c r="G963" s="14"/>
      <c r="H963" s="14"/>
    </row>
    <row r="964" spans="1:8">
      <c r="A964" s="14"/>
      <c r="B964" s="14"/>
      <c r="C964" s="14"/>
      <c r="D964" s="14"/>
      <c r="E964" s="14"/>
      <c r="F964" s="14"/>
      <c r="G964" s="14"/>
      <c r="H964" s="14"/>
    </row>
    <row r="965" spans="1:8">
      <c r="A965" s="14"/>
      <c r="B965" s="14"/>
      <c r="C965" s="14"/>
      <c r="D965" s="14"/>
      <c r="E965" s="14"/>
      <c r="F965" s="14"/>
      <c r="G965" s="14"/>
      <c r="H965" s="14"/>
    </row>
    <row r="966" spans="1:8">
      <c r="A966" s="14"/>
      <c r="B966" s="14"/>
      <c r="C966" s="14"/>
      <c r="D966" s="14"/>
      <c r="E966" s="14"/>
      <c r="F966" s="14"/>
      <c r="G966" s="14"/>
      <c r="H966" s="14"/>
    </row>
    <row r="967" spans="1:8">
      <c r="A967" s="14"/>
      <c r="B967" s="14"/>
      <c r="C967" s="14"/>
      <c r="D967" s="14"/>
      <c r="E967" s="14"/>
      <c r="F967" s="14"/>
      <c r="G967" s="14"/>
      <c r="H967" s="14"/>
    </row>
    <row r="968" spans="1:8">
      <c r="A968" s="14"/>
      <c r="B968" s="14"/>
      <c r="C968" s="14"/>
      <c r="D968" s="14"/>
      <c r="E968" s="14"/>
      <c r="F968" s="14"/>
      <c r="G968" s="14"/>
      <c r="H968" s="14"/>
    </row>
    <row r="969" spans="1:8">
      <c r="A969" s="14"/>
      <c r="B969" s="14"/>
      <c r="C969" s="14"/>
      <c r="D969" s="14"/>
      <c r="E969" s="14"/>
      <c r="F969" s="14"/>
      <c r="G969" s="14"/>
      <c r="H969" s="14"/>
    </row>
    <row r="970" spans="1:8">
      <c r="A970" s="14"/>
      <c r="B970" s="14"/>
      <c r="C970" s="14"/>
      <c r="D970" s="14"/>
      <c r="E970" s="14"/>
      <c r="F970" s="14"/>
      <c r="G970" s="14"/>
      <c r="H970" s="14"/>
    </row>
    <row r="971" spans="1:8">
      <c r="A971" s="14"/>
      <c r="B971" s="14"/>
      <c r="C971" s="14"/>
      <c r="D971" s="14"/>
      <c r="E971" s="14"/>
      <c r="F971" s="14"/>
      <c r="G971" s="14"/>
      <c r="H971" s="14"/>
    </row>
    <row r="972" spans="1:8">
      <c r="A972" s="14"/>
      <c r="B972" s="14"/>
      <c r="C972" s="14"/>
      <c r="D972" s="14"/>
      <c r="E972" s="14"/>
      <c r="F972" s="14"/>
      <c r="G972" s="14"/>
      <c r="H972" s="14"/>
    </row>
    <row r="973" spans="1:8">
      <c r="A973" s="14"/>
      <c r="B973" s="14"/>
      <c r="C973" s="14"/>
      <c r="D973" s="14"/>
      <c r="E973" s="14"/>
      <c r="F973" s="14"/>
      <c r="G973" s="14"/>
      <c r="H973" s="14"/>
    </row>
    <row r="974" spans="1:8">
      <c r="A974" s="14"/>
      <c r="B974" s="14"/>
      <c r="C974" s="14"/>
      <c r="D974" s="14"/>
      <c r="E974" s="14"/>
      <c r="F974" s="14"/>
      <c r="G974" s="14"/>
      <c r="H974" s="14"/>
    </row>
    <row r="975" spans="1:8">
      <c r="A975" s="14"/>
      <c r="B975" s="14"/>
      <c r="C975" s="14"/>
      <c r="D975" s="14"/>
      <c r="E975" s="14"/>
      <c r="F975" s="14"/>
      <c r="G975" s="14"/>
      <c r="H975" s="14"/>
    </row>
    <row r="976" spans="1:8">
      <c r="A976" s="14"/>
      <c r="B976" s="14"/>
      <c r="C976" s="14"/>
      <c r="D976" s="14"/>
      <c r="E976" s="14"/>
      <c r="F976" s="14"/>
      <c r="G976" s="14"/>
      <c r="H976" s="14"/>
    </row>
    <row r="977" spans="1:8">
      <c r="A977" s="14"/>
      <c r="B977" s="14"/>
      <c r="C977" s="14"/>
      <c r="D977" s="14"/>
      <c r="E977" s="14"/>
      <c r="F977" s="14"/>
      <c r="G977" s="14"/>
      <c r="H977" s="14"/>
    </row>
    <row r="978" spans="1:8">
      <c r="A978" s="14"/>
      <c r="B978" s="14"/>
      <c r="C978" s="14"/>
      <c r="D978" s="14"/>
      <c r="E978" s="14"/>
      <c r="F978" s="14"/>
      <c r="G978" s="14"/>
      <c r="H978" s="14"/>
    </row>
    <row r="979" spans="1:8">
      <c r="A979" s="14"/>
      <c r="B979" s="14"/>
      <c r="C979" s="14"/>
      <c r="D979" s="14"/>
      <c r="E979" s="14"/>
      <c r="F979" s="14"/>
      <c r="G979" s="14"/>
      <c r="H979" s="14"/>
    </row>
    <row r="980" spans="1:8">
      <c r="A980" s="14"/>
      <c r="B980" s="14"/>
      <c r="C980" s="14"/>
      <c r="D980" s="14"/>
      <c r="E980" s="14"/>
      <c r="F980" s="14"/>
      <c r="G980" s="14"/>
      <c r="H980" s="14"/>
    </row>
    <row r="981" spans="1:8">
      <c r="A981" s="14"/>
      <c r="B981" s="14"/>
      <c r="C981" s="14"/>
      <c r="D981" s="14"/>
      <c r="E981" s="14"/>
      <c r="F981" s="14"/>
      <c r="G981" s="14"/>
      <c r="H981" s="14"/>
    </row>
    <row r="982" spans="1:8">
      <c r="A982" s="14"/>
      <c r="B982" s="14"/>
      <c r="C982" s="14"/>
      <c r="D982" s="14"/>
      <c r="E982" s="14"/>
      <c r="F982" s="14"/>
      <c r="G982" s="14"/>
      <c r="H982" s="14"/>
    </row>
    <row r="983" spans="1:8">
      <c r="A983" s="14"/>
      <c r="B983" s="14"/>
      <c r="C983" s="14"/>
      <c r="D983" s="14"/>
      <c r="E983" s="14"/>
      <c r="F983" s="14"/>
      <c r="G983" s="14"/>
      <c r="H983" s="14"/>
    </row>
    <row r="984" spans="1:8">
      <c r="A984" s="14"/>
      <c r="B984" s="14"/>
      <c r="C984" s="14"/>
      <c r="D984" s="14"/>
      <c r="E984" s="14"/>
      <c r="F984" s="14"/>
      <c r="G984" s="14"/>
      <c r="H984" s="14"/>
    </row>
    <row r="985" spans="1:8">
      <c r="A985" s="14"/>
      <c r="B985" s="14"/>
      <c r="C985" s="14"/>
      <c r="D985" s="14"/>
      <c r="E985" s="14"/>
      <c r="F985" s="14"/>
      <c r="G985" s="14"/>
      <c r="H985" s="14"/>
    </row>
    <row r="986" spans="1:8">
      <c r="A986" s="14"/>
      <c r="B986" s="14"/>
      <c r="C986" s="14"/>
      <c r="D986" s="14"/>
      <c r="E986" s="14"/>
      <c r="F986" s="14"/>
      <c r="G986" s="14"/>
      <c r="H986" s="14"/>
    </row>
    <row r="987" spans="1:8">
      <c r="A987" s="14"/>
      <c r="B987" s="14"/>
      <c r="C987" s="14"/>
      <c r="D987" s="14"/>
      <c r="E987" s="14"/>
      <c r="F987" s="14"/>
      <c r="G987" s="14"/>
      <c r="H987" s="14"/>
    </row>
    <row r="988" spans="1:8">
      <c r="A988" s="14"/>
      <c r="B988" s="14"/>
      <c r="C988" s="14"/>
      <c r="D988" s="14"/>
      <c r="E988" s="14"/>
      <c r="F988" s="14"/>
      <c r="G988" s="14"/>
      <c r="H988" s="14"/>
    </row>
    <row r="989" spans="1:8">
      <c r="A989" s="14"/>
      <c r="B989" s="14"/>
      <c r="C989" s="14"/>
      <c r="D989" s="14"/>
      <c r="E989" s="14"/>
      <c r="F989" s="14"/>
      <c r="G989" s="14"/>
      <c r="H989" s="14"/>
    </row>
    <row r="990" spans="1:8">
      <c r="A990" s="14"/>
      <c r="B990" s="14"/>
      <c r="C990" s="14"/>
      <c r="D990" s="14"/>
      <c r="E990" s="14"/>
      <c r="F990" s="14"/>
      <c r="G990" s="14"/>
      <c r="H990" s="14"/>
    </row>
    <row r="991" spans="1:8">
      <c r="A991" s="14"/>
      <c r="B991" s="14"/>
      <c r="C991" s="14"/>
      <c r="D991" s="14"/>
      <c r="E991" s="14"/>
      <c r="F991" s="14"/>
      <c r="G991" s="14"/>
      <c r="H991" s="14"/>
    </row>
    <row r="992" spans="1:8">
      <c r="A992" s="14"/>
      <c r="B992" s="14"/>
      <c r="C992" s="14"/>
      <c r="D992" s="14"/>
      <c r="E992" s="14"/>
      <c r="F992" s="14"/>
      <c r="G992" s="14"/>
      <c r="H992" s="14"/>
    </row>
    <row r="993" spans="1:8">
      <c r="A993" s="14"/>
      <c r="B993" s="14"/>
      <c r="C993" s="14"/>
      <c r="D993" s="14"/>
      <c r="E993" s="14"/>
      <c r="F993" s="14"/>
      <c r="G993" s="14"/>
      <c r="H993" s="14"/>
    </row>
    <row r="994" spans="1:8">
      <c r="A994" s="14"/>
      <c r="B994" s="14"/>
      <c r="C994" s="14"/>
      <c r="D994" s="14"/>
      <c r="E994" s="14"/>
      <c r="F994" s="14"/>
      <c r="G994" s="14"/>
      <c r="H994" s="14"/>
    </row>
    <row r="995" spans="1:8">
      <c r="A995" s="14"/>
      <c r="B995" s="14"/>
      <c r="C995" s="14"/>
      <c r="D995" s="14"/>
      <c r="E995" s="14"/>
      <c r="F995" s="14"/>
      <c r="G995" s="14"/>
      <c r="H995" s="14"/>
    </row>
    <row r="996" spans="1:8">
      <c r="A996" s="14"/>
      <c r="B996" s="14"/>
      <c r="C996" s="14"/>
      <c r="D996" s="14"/>
      <c r="E996" s="14"/>
      <c r="F996" s="14"/>
      <c r="G996" s="14"/>
      <c r="H996" s="14"/>
    </row>
    <row r="997" spans="1:8">
      <c r="A997" s="14"/>
      <c r="B997" s="14"/>
      <c r="C997" s="14"/>
      <c r="D997" s="14"/>
      <c r="E997" s="14"/>
      <c r="F997" s="14"/>
      <c r="G997" s="14"/>
      <c r="H997" s="14"/>
    </row>
    <row r="998" spans="1:8">
      <c r="A998" s="14"/>
      <c r="B998" s="14"/>
      <c r="C998" s="14"/>
      <c r="D998" s="14"/>
      <c r="E998" s="14"/>
      <c r="F998" s="14"/>
      <c r="G998" s="14"/>
      <c r="H998" s="14"/>
    </row>
    <row r="999" spans="1:8">
      <c r="A999" s="14"/>
      <c r="B999" s="14"/>
      <c r="C999" s="14"/>
      <c r="D999" s="14"/>
      <c r="E999" s="14"/>
      <c r="F999" s="14"/>
      <c r="G999" s="14"/>
      <c r="H999" s="14"/>
    </row>
    <row r="1000" spans="1:8">
      <c r="A1000" s="14"/>
      <c r="B1000" s="14"/>
      <c r="C1000" s="14"/>
      <c r="D1000" s="14"/>
      <c r="E1000" s="14"/>
      <c r="F1000" s="14"/>
      <c r="G1000" s="14"/>
      <c r="H1000" s="14"/>
    </row>
    <row r="1001" spans="1:8">
      <c r="A1001" s="14"/>
      <c r="B1001" s="14"/>
      <c r="C1001" s="14"/>
      <c r="D1001" s="14"/>
      <c r="E1001" s="14"/>
      <c r="F1001" s="14"/>
      <c r="G1001" s="14"/>
      <c r="H1001" s="14"/>
    </row>
    <row r="1002" spans="1:8">
      <c r="A1002" s="14"/>
      <c r="B1002" s="14"/>
      <c r="C1002" s="14"/>
      <c r="D1002" s="14"/>
      <c r="E1002" s="14"/>
      <c r="F1002" s="14"/>
      <c r="G1002" s="14"/>
      <c r="H1002" s="14"/>
    </row>
    <row r="1003" spans="1:8">
      <c r="A1003" s="14"/>
      <c r="B1003" s="14"/>
      <c r="C1003" s="14"/>
      <c r="D1003" s="14"/>
      <c r="E1003" s="14"/>
      <c r="F1003" s="14"/>
      <c r="G1003" s="14"/>
      <c r="H1003" s="14"/>
    </row>
    <row r="1004" spans="1:8">
      <c r="A1004" s="14"/>
      <c r="B1004" s="14"/>
      <c r="C1004" s="14"/>
      <c r="D1004" s="14"/>
      <c r="E1004" s="14"/>
      <c r="F1004" s="14"/>
      <c r="G1004" s="14"/>
      <c r="H1004" s="14"/>
    </row>
    <row r="1005" spans="1:8">
      <c r="A1005" s="14"/>
      <c r="B1005" s="14"/>
      <c r="C1005" s="14"/>
      <c r="D1005" s="14"/>
      <c r="E1005" s="14"/>
      <c r="F1005" s="14"/>
      <c r="G1005" s="14"/>
      <c r="H1005" s="14"/>
    </row>
    <row r="1006" spans="1:8">
      <c r="A1006" s="14"/>
      <c r="B1006" s="14"/>
      <c r="C1006" s="14"/>
      <c r="D1006" s="14"/>
      <c r="E1006" s="14"/>
      <c r="F1006" s="14"/>
      <c r="G1006" s="14"/>
      <c r="H1006" s="14"/>
    </row>
    <row r="1007" spans="1:8">
      <c r="A1007" s="14"/>
      <c r="B1007" s="14"/>
      <c r="C1007" s="14"/>
      <c r="D1007" s="14"/>
      <c r="E1007" s="14"/>
      <c r="F1007" s="14"/>
      <c r="G1007" s="14"/>
      <c r="H1007" s="14"/>
    </row>
    <row r="1008" spans="1:8">
      <c r="A1008" s="14"/>
      <c r="B1008" s="14"/>
      <c r="C1008" s="14"/>
      <c r="D1008" s="14"/>
      <c r="E1008" s="14"/>
      <c r="F1008" s="14"/>
      <c r="G1008" s="14"/>
      <c r="H1008" s="14"/>
    </row>
    <row r="1009" spans="1:8">
      <c r="A1009" s="14"/>
      <c r="B1009" s="14"/>
      <c r="C1009" s="14"/>
      <c r="D1009" s="14"/>
      <c r="E1009" s="14"/>
      <c r="F1009" s="14"/>
      <c r="G1009" s="14"/>
      <c r="H1009" s="14"/>
    </row>
    <row r="1010" spans="1:8">
      <c r="A1010" s="14"/>
      <c r="B1010" s="14"/>
      <c r="C1010" s="14"/>
      <c r="D1010" s="14"/>
      <c r="E1010" s="14"/>
      <c r="F1010" s="14"/>
      <c r="G1010" s="14"/>
      <c r="H1010" s="14"/>
    </row>
    <row r="1011" spans="1:8">
      <c r="A1011" s="14"/>
      <c r="B1011" s="14"/>
      <c r="C1011" s="14"/>
      <c r="D1011" s="14"/>
      <c r="E1011" s="14"/>
      <c r="F1011" s="14"/>
      <c r="G1011" s="14"/>
      <c r="H1011" s="14"/>
    </row>
    <row r="1012" spans="1:8">
      <c r="A1012" s="14"/>
      <c r="B1012" s="14"/>
      <c r="C1012" s="14"/>
      <c r="D1012" s="14"/>
      <c r="E1012" s="14"/>
      <c r="F1012" s="14"/>
      <c r="G1012" s="14"/>
      <c r="H1012" s="14"/>
    </row>
    <row r="1013" spans="1:8">
      <c r="A1013" s="14"/>
      <c r="B1013" s="14"/>
      <c r="C1013" s="14"/>
      <c r="D1013" s="14"/>
      <c r="E1013" s="14"/>
      <c r="F1013" s="14"/>
      <c r="G1013" s="14"/>
      <c r="H1013" s="14"/>
    </row>
    <row r="1014" spans="1:8">
      <c r="A1014" s="14"/>
      <c r="B1014" s="14"/>
      <c r="C1014" s="14"/>
      <c r="D1014" s="14"/>
      <c r="E1014" s="14"/>
      <c r="F1014" s="14"/>
      <c r="G1014" s="14"/>
      <c r="H1014" s="14"/>
    </row>
    <row r="1015" spans="1:8">
      <c r="A1015" s="14"/>
      <c r="B1015" s="14"/>
      <c r="C1015" s="14"/>
      <c r="D1015" s="14"/>
      <c r="E1015" s="14"/>
      <c r="F1015" s="14"/>
      <c r="G1015" s="14"/>
      <c r="H1015" s="14"/>
    </row>
    <row r="1016" spans="1:8">
      <c r="A1016" s="14"/>
      <c r="B1016" s="14"/>
      <c r="C1016" s="14"/>
      <c r="D1016" s="14"/>
      <c r="E1016" s="14"/>
      <c r="F1016" s="14"/>
      <c r="G1016" s="14"/>
      <c r="H1016" s="14"/>
    </row>
    <row r="1017" spans="1:8">
      <c r="A1017" s="14"/>
      <c r="B1017" s="14"/>
      <c r="C1017" s="14"/>
      <c r="D1017" s="14"/>
      <c r="E1017" s="14"/>
      <c r="F1017" s="14"/>
      <c r="G1017" s="14"/>
      <c r="H1017" s="14"/>
    </row>
    <row r="1018" spans="1:8">
      <c r="A1018" s="14"/>
      <c r="B1018" s="14"/>
      <c r="C1018" s="14"/>
      <c r="D1018" s="14"/>
      <c r="E1018" s="14"/>
      <c r="F1018" s="14"/>
      <c r="G1018" s="14"/>
      <c r="H1018" s="14"/>
    </row>
    <row r="1019" spans="1:8">
      <c r="A1019" s="14"/>
      <c r="B1019" s="14"/>
      <c r="C1019" s="14"/>
      <c r="D1019" s="14"/>
      <c r="E1019" s="14"/>
      <c r="F1019" s="14"/>
      <c r="G1019" s="14"/>
      <c r="H1019" s="14"/>
    </row>
    <row r="1020" spans="1:8">
      <c r="A1020" s="14"/>
      <c r="B1020" s="14"/>
      <c r="C1020" s="14"/>
      <c r="D1020" s="14"/>
      <c r="E1020" s="14"/>
      <c r="F1020" s="14"/>
      <c r="G1020" s="14"/>
      <c r="H1020" s="14"/>
    </row>
    <row r="1021" spans="1:8">
      <c r="A1021" s="14"/>
      <c r="B1021" s="14"/>
      <c r="C1021" s="14"/>
      <c r="D1021" s="14"/>
      <c r="E1021" s="14"/>
      <c r="F1021" s="14"/>
      <c r="G1021" s="14"/>
      <c r="H1021" s="14"/>
    </row>
    <row r="1022" spans="1:8">
      <c r="A1022" s="14"/>
      <c r="B1022" s="14"/>
      <c r="C1022" s="14"/>
      <c r="D1022" s="14"/>
      <c r="E1022" s="14"/>
      <c r="F1022" s="14"/>
      <c r="G1022" s="14"/>
      <c r="H1022" s="14"/>
    </row>
    <row r="1023" spans="1:8">
      <c r="A1023" s="14"/>
      <c r="B1023" s="14"/>
      <c r="C1023" s="14"/>
      <c r="D1023" s="14"/>
      <c r="E1023" s="14"/>
      <c r="F1023" s="14"/>
      <c r="G1023" s="14"/>
      <c r="H1023" s="14"/>
    </row>
    <row r="1024" spans="1:8">
      <c r="A1024" s="14"/>
      <c r="B1024" s="14"/>
      <c r="C1024" s="14"/>
      <c r="D1024" s="14"/>
      <c r="E1024" s="14"/>
      <c r="F1024" s="14"/>
      <c r="G1024" s="14"/>
      <c r="H1024" s="14"/>
    </row>
    <row r="1025" spans="1:8">
      <c r="A1025" s="14"/>
      <c r="B1025" s="14"/>
      <c r="C1025" s="14"/>
      <c r="D1025" s="14"/>
      <c r="E1025" s="14"/>
      <c r="F1025" s="14"/>
      <c r="G1025" s="14"/>
      <c r="H1025" s="14"/>
    </row>
    <row r="1026" spans="1:8">
      <c r="A1026" s="14"/>
      <c r="B1026" s="14"/>
      <c r="C1026" s="14"/>
      <c r="D1026" s="14"/>
      <c r="E1026" s="14"/>
      <c r="F1026" s="14"/>
      <c r="G1026" s="14"/>
      <c r="H1026" s="14"/>
    </row>
    <row r="1027" spans="1:8">
      <c r="A1027" s="14"/>
      <c r="B1027" s="14"/>
      <c r="C1027" s="14"/>
      <c r="D1027" s="14"/>
      <c r="E1027" s="14"/>
      <c r="F1027" s="14"/>
      <c r="G1027" s="14"/>
      <c r="H1027" s="14"/>
    </row>
    <row r="1028" spans="1:8">
      <c r="A1028" s="14"/>
      <c r="B1028" s="14"/>
      <c r="C1028" s="14"/>
      <c r="D1028" s="14"/>
      <c r="E1028" s="14"/>
      <c r="F1028" s="14"/>
      <c r="G1028" s="14"/>
      <c r="H1028" s="14"/>
    </row>
    <row r="1029" spans="1:8">
      <c r="A1029" s="14"/>
      <c r="B1029" s="14"/>
      <c r="C1029" s="14"/>
      <c r="D1029" s="14"/>
      <c r="E1029" s="14"/>
      <c r="F1029" s="14"/>
      <c r="G1029" s="14"/>
      <c r="H1029" s="14"/>
    </row>
    <row r="1030" spans="1:8">
      <c r="A1030" s="14"/>
      <c r="B1030" s="14"/>
      <c r="C1030" s="14"/>
      <c r="D1030" s="14"/>
      <c r="E1030" s="14"/>
      <c r="F1030" s="14"/>
      <c r="G1030" s="14"/>
      <c r="H1030" s="14"/>
    </row>
    <row r="1031" spans="1:8">
      <c r="A1031" s="14"/>
      <c r="B1031" s="14"/>
      <c r="C1031" s="14"/>
      <c r="D1031" s="14"/>
      <c r="E1031" s="14"/>
      <c r="F1031" s="14"/>
      <c r="G1031" s="14"/>
      <c r="H1031" s="14"/>
    </row>
    <row r="1032" spans="1:8">
      <c r="A1032" s="14"/>
      <c r="B1032" s="14"/>
      <c r="C1032" s="14"/>
      <c r="D1032" s="14"/>
      <c r="E1032" s="14"/>
      <c r="F1032" s="14"/>
      <c r="G1032" s="14"/>
      <c r="H1032" s="14"/>
    </row>
    <row r="1033" spans="1:8">
      <c r="A1033" s="14"/>
      <c r="B1033" s="14"/>
      <c r="C1033" s="14"/>
      <c r="D1033" s="14"/>
      <c r="E1033" s="14"/>
      <c r="F1033" s="14"/>
      <c r="G1033" s="14"/>
      <c r="H1033" s="14"/>
    </row>
    <row r="1034" spans="1:8">
      <c r="A1034" s="14"/>
      <c r="B1034" s="14"/>
      <c r="C1034" s="14"/>
      <c r="D1034" s="14"/>
      <c r="E1034" s="14"/>
      <c r="F1034" s="14"/>
      <c r="G1034" s="14"/>
      <c r="H1034" s="14"/>
    </row>
    <row r="1035" spans="1:8">
      <c r="A1035" s="14"/>
      <c r="B1035" s="14"/>
      <c r="C1035" s="14"/>
      <c r="D1035" s="14"/>
      <c r="E1035" s="14"/>
      <c r="F1035" s="14"/>
      <c r="G1035" s="14"/>
      <c r="H1035" s="14"/>
    </row>
    <row r="1036" spans="1:8">
      <c r="A1036" s="14"/>
      <c r="B1036" s="14"/>
      <c r="C1036" s="14"/>
      <c r="D1036" s="14"/>
      <c r="E1036" s="14"/>
      <c r="F1036" s="14"/>
      <c r="G1036" s="14"/>
      <c r="H1036" s="14"/>
    </row>
    <row r="1037" spans="1:8">
      <c r="A1037" s="14"/>
      <c r="B1037" s="14"/>
      <c r="C1037" s="14"/>
      <c r="D1037" s="14"/>
      <c r="E1037" s="14"/>
      <c r="F1037" s="14"/>
      <c r="G1037" s="14"/>
      <c r="H1037" s="14"/>
    </row>
    <row r="1038" spans="1:8">
      <c r="A1038" s="14"/>
      <c r="B1038" s="14"/>
      <c r="C1038" s="14"/>
      <c r="D1038" s="14"/>
      <c r="E1038" s="14"/>
      <c r="F1038" s="14"/>
      <c r="G1038" s="14"/>
      <c r="H1038" s="14"/>
    </row>
    <row r="1039" spans="1:8">
      <c r="A1039" s="14"/>
      <c r="B1039" s="14"/>
      <c r="C1039" s="14"/>
      <c r="D1039" s="14"/>
      <c r="E1039" s="14"/>
      <c r="F1039" s="14"/>
      <c r="G1039" s="14"/>
      <c r="H1039" s="14"/>
    </row>
    <row r="1040" spans="1:8">
      <c r="A1040" s="14"/>
      <c r="B1040" s="14"/>
      <c r="C1040" s="14"/>
      <c r="D1040" s="14"/>
      <c r="E1040" s="14"/>
      <c r="F1040" s="14"/>
      <c r="G1040" s="14"/>
      <c r="H1040" s="14"/>
    </row>
    <row r="1041" spans="1:8">
      <c r="A1041" s="14"/>
      <c r="B1041" s="14"/>
      <c r="C1041" s="14"/>
      <c r="D1041" s="14"/>
      <c r="E1041" s="14"/>
      <c r="F1041" s="14"/>
      <c r="G1041" s="14"/>
      <c r="H1041" s="14"/>
    </row>
    <row r="1042" spans="1:8">
      <c r="A1042" s="14"/>
      <c r="B1042" s="14"/>
      <c r="C1042" s="14"/>
      <c r="D1042" s="14"/>
      <c r="E1042" s="14"/>
      <c r="F1042" s="14"/>
      <c r="G1042" s="14"/>
      <c r="H1042" s="14"/>
    </row>
    <row r="1043" spans="1:8">
      <c r="A1043" s="14"/>
      <c r="B1043" s="14"/>
      <c r="C1043" s="14"/>
      <c r="D1043" s="14"/>
      <c r="E1043" s="14"/>
      <c r="F1043" s="14"/>
      <c r="G1043" s="14"/>
      <c r="H1043" s="14"/>
    </row>
    <row r="1044" spans="1:8">
      <c r="A1044" s="14"/>
      <c r="B1044" s="14"/>
      <c r="C1044" s="14"/>
      <c r="D1044" s="14"/>
      <c r="E1044" s="14"/>
      <c r="F1044" s="14"/>
      <c r="G1044" s="14"/>
      <c r="H1044" s="14"/>
    </row>
    <row r="1045" spans="1:8">
      <c r="A1045" s="14"/>
      <c r="B1045" s="14"/>
      <c r="C1045" s="14"/>
      <c r="D1045" s="14"/>
      <c r="E1045" s="14"/>
      <c r="F1045" s="14"/>
      <c r="G1045" s="14"/>
      <c r="H1045" s="14"/>
    </row>
    <row r="1046" spans="1:8">
      <c r="A1046" s="14"/>
      <c r="B1046" s="14"/>
      <c r="C1046" s="14"/>
      <c r="D1046" s="14"/>
      <c r="E1046" s="14"/>
      <c r="F1046" s="14"/>
      <c r="G1046" s="14"/>
      <c r="H1046" s="14"/>
    </row>
    <row r="1047" spans="1:8">
      <c r="A1047" s="14"/>
      <c r="B1047" s="14"/>
      <c r="C1047" s="14"/>
      <c r="D1047" s="14"/>
      <c r="E1047" s="14"/>
      <c r="F1047" s="14"/>
      <c r="G1047" s="14"/>
      <c r="H1047" s="14"/>
    </row>
    <row r="1048" spans="1:8">
      <c r="A1048" s="14"/>
      <c r="B1048" s="14"/>
      <c r="C1048" s="14"/>
      <c r="D1048" s="14"/>
      <c r="E1048" s="14"/>
      <c r="F1048" s="14"/>
      <c r="G1048" s="14"/>
      <c r="H1048" s="14"/>
    </row>
    <row r="1049" spans="1:8">
      <c r="A1049" s="14"/>
      <c r="B1049" s="14"/>
      <c r="C1049" s="14"/>
      <c r="D1049" s="14"/>
      <c r="E1049" s="14"/>
      <c r="F1049" s="14"/>
      <c r="G1049" s="14"/>
      <c r="H1049" s="14"/>
    </row>
    <row r="1050" spans="1:8">
      <c r="A1050" s="14"/>
      <c r="B1050" s="14"/>
      <c r="C1050" s="14"/>
      <c r="D1050" s="14"/>
      <c r="E1050" s="14"/>
      <c r="F1050" s="14"/>
      <c r="G1050" s="14"/>
      <c r="H1050" s="14"/>
    </row>
    <row r="1051" spans="1:8">
      <c r="A1051" s="14"/>
      <c r="B1051" s="14"/>
      <c r="C1051" s="14"/>
      <c r="D1051" s="14"/>
      <c r="E1051" s="14"/>
      <c r="F1051" s="14"/>
      <c r="G1051" s="14"/>
      <c r="H1051" s="14"/>
    </row>
    <row r="1052" spans="1:8">
      <c r="A1052" s="14"/>
      <c r="B1052" s="14"/>
      <c r="C1052" s="14"/>
      <c r="D1052" s="14"/>
      <c r="E1052" s="14"/>
      <c r="F1052" s="14"/>
      <c r="G1052" s="14"/>
      <c r="H1052" s="14"/>
    </row>
    <row r="1053" spans="1:8">
      <c r="A1053" s="14"/>
      <c r="B1053" s="14"/>
      <c r="C1053" s="14"/>
      <c r="D1053" s="14"/>
      <c r="E1053" s="14"/>
      <c r="F1053" s="14"/>
      <c r="G1053" s="14"/>
      <c r="H1053" s="14"/>
    </row>
    <row r="1054" spans="1:8">
      <c r="A1054" s="14"/>
      <c r="B1054" s="14"/>
      <c r="C1054" s="14"/>
      <c r="D1054" s="14"/>
      <c r="E1054" s="14"/>
      <c r="F1054" s="14"/>
      <c r="G1054" s="14"/>
      <c r="H1054" s="14"/>
    </row>
    <row r="1055" spans="1:8">
      <c r="A1055" s="14"/>
      <c r="B1055" s="14"/>
      <c r="C1055" s="14"/>
      <c r="D1055" s="14"/>
      <c r="E1055" s="14"/>
      <c r="F1055" s="14"/>
      <c r="G1055" s="14"/>
      <c r="H1055" s="14"/>
    </row>
    <row r="1056" spans="1:8">
      <c r="A1056" s="14"/>
      <c r="B1056" s="14"/>
      <c r="C1056" s="14"/>
      <c r="D1056" s="14"/>
      <c r="E1056" s="14"/>
      <c r="F1056" s="14"/>
      <c r="G1056" s="14"/>
      <c r="H1056" s="14"/>
    </row>
    <row r="1057" spans="1:8">
      <c r="A1057" s="14"/>
      <c r="B1057" s="14"/>
      <c r="C1057" s="14"/>
      <c r="D1057" s="14"/>
      <c r="E1057" s="14"/>
      <c r="F1057" s="14"/>
      <c r="G1057" s="14"/>
      <c r="H1057" s="14"/>
    </row>
    <row r="1058" spans="1:8">
      <c r="A1058" s="14"/>
      <c r="B1058" s="14"/>
      <c r="C1058" s="14"/>
      <c r="D1058" s="14"/>
      <c r="E1058" s="14"/>
      <c r="F1058" s="14"/>
      <c r="G1058" s="14"/>
      <c r="H1058" s="14"/>
    </row>
    <row r="1059" spans="1:8">
      <c r="A1059" s="14"/>
      <c r="B1059" s="14"/>
      <c r="C1059" s="14"/>
      <c r="D1059" s="14"/>
      <c r="E1059" s="14"/>
      <c r="F1059" s="14"/>
      <c r="G1059" s="14"/>
      <c r="H1059" s="14"/>
    </row>
    <row r="1060" spans="1:8">
      <c r="A1060" s="14"/>
      <c r="B1060" s="14"/>
      <c r="C1060" s="14"/>
      <c r="D1060" s="14"/>
      <c r="E1060" s="14"/>
      <c r="F1060" s="14"/>
      <c r="G1060" s="14"/>
      <c r="H1060" s="14"/>
    </row>
    <row r="1061" spans="1:8">
      <c r="A1061" s="14"/>
      <c r="B1061" s="14"/>
      <c r="C1061" s="14"/>
      <c r="D1061" s="14"/>
      <c r="E1061" s="14"/>
      <c r="F1061" s="14"/>
      <c r="G1061" s="14"/>
      <c r="H1061" s="14"/>
    </row>
    <row r="1062" spans="1:8">
      <c r="A1062" s="14"/>
      <c r="B1062" s="14"/>
      <c r="C1062" s="14"/>
      <c r="D1062" s="14"/>
      <c r="E1062" s="14"/>
      <c r="F1062" s="14"/>
      <c r="G1062" s="14"/>
      <c r="H1062" s="14"/>
    </row>
    <row r="1063" spans="1:8">
      <c r="A1063" s="14"/>
      <c r="B1063" s="14"/>
      <c r="C1063" s="14"/>
      <c r="D1063" s="14"/>
      <c r="E1063" s="14"/>
      <c r="F1063" s="14"/>
      <c r="G1063" s="14"/>
      <c r="H1063" s="14"/>
    </row>
    <row r="1064" spans="1:8">
      <c r="A1064" s="14"/>
      <c r="B1064" s="14"/>
      <c r="C1064" s="14"/>
      <c r="D1064" s="14"/>
      <c r="E1064" s="14"/>
      <c r="F1064" s="14"/>
      <c r="G1064" s="14"/>
      <c r="H1064" s="14"/>
    </row>
    <row r="1065" spans="1:8">
      <c r="A1065" s="14"/>
      <c r="B1065" s="14"/>
      <c r="C1065" s="14"/>
      <c r="D1065" s="14"/>
      <c r="E1065" s="14"/>
      <c r="F1065" s="14"/>
      <c r="G1065" s="14"/>
      <c r="H1065" s="14"/>
    </row>
    <row r="1066" spans="1:8">
      <c r="A1066" s="14"/>
      <c r="B1066" s="14"/>
      <c r="C1066" s="14"/>
      <c r="D1066" s="14"/>
      <c r="E1066" s="14"/>
      <c r="F1066" s="14"/>
      <c r="G1066" s="14"/>
      <c r="H1066" s="14"/>
    </row>
    <row r="1067" spans="1:8">
      <c r="A1067" s="14"/>
      <c r="B1067" s="14"/>
      <c r="C1067" s="14"/>
      <c r="D1067" s="14"/>
      <c r="E1067" s="14"/>
      <c r="F1067" s="14"/>
      <c r="G1067" s="14"/>
      <c r="H1067" s="14"/>
    </row>
    <row r="1068" spans="1:8">
      <c r="A1068" s="14"/>
      <c r="B1068" s="14"/>
      <c r="C1068" s="14"/>
      <c r="D1068" s="14"/>
      <c r="E1068" s="14"/>
      <c r="F1068" s="14"/>
      <c r="G1068" s="14"/>
      <c r="H1068" s="14"/>
    </row>
    <row r="1069" spans="1:8">
      <c r="A1069" s="14"/>
      <c r="B1069" s="14"/>
      <c r="C1069" s="14"/>
      <c r="D1069" s="14"/>
      <c r="E1069" s="14"/>
      <c r="F1069" s="14"/>
      <c r="G1069" s="14"/>
      <c r="H1069" s="14"/>
    </row>
    <row r="1070" spans="1:8">
      <c r="A1070" s="14"/>
      <c r="B1070" s="14"/>
      <c r="C1070" s="14"/>
      <c r="D1070" s="14"/>
      <c r="E1070" s="14"/>
      <c r="F1070" s="14"/>
      <c r="G1070" s="14"/>
      <c r="H1070" s="14"/>
    </row>
    <row r="1071" spans="1:8">
      <c r="A1071" s="14"/>
      <c r="B1071" s="14"/>
      <c r="C1071" s="14"/>
      <c r="D1071" s="14"/>
      <c r="E1071" s="14"/>
      <c r="F1071" s="14"/>
      <c r="G1071" s="14"/>
      <c r="H1071" s="14"/>
    </row>
    <row r="1072" spans="1:8">
      <c r="A1072" s="14"/>
      <c r="B1072" s="14"/>
      <c r="C1072" s="14"/>
      <c r="D1072" s="14"/>
      <c r="E1072" s="14"/>
      <c r="F1072" s="14"/>
      <c r="G1072" s="14"/>
      <c r="H1072" s="14"/>
    </row>
    <row r="1073" spans="1:8">
      <c r="A1073" s="14"/>
      <c r="B1073" s="14"/>
      <c r="C1073" s="14"/>
      <c r="D1073" s="14"/>
      <c r="E1073" s="14"/>
      <c r="F1073" s="14"/>
      <c r="G1073" s="14"/>
      <c r="H1073" s="14"/>
    </row>
    <row r="1074" spans="1:8">
      <c r="A1074" s="14"/>
      <c r="B1074" s="14"/>
      <c r="C1074" s="14"/>
      <c r="D1074" s="14"/>
      <c r="E1074" s="14"/>
      <c r="F1074" s="14"/>
      <c r="G1074" s="14"/>
      <c r="H1074" s="14"/>
    </row>
    <row r="1075" spans="1:8">
      <c r="A1075" s="14"/>
      <c r="B1075" s="14"/>
      <c r="C1075" s="14"/>
      <c r="D1075" s="14"/>
      <c r="E1075" s="14"/>
      <c r="F1075" s="14"/>
      <c r="G1075" s="14"/>
      <c r="H1075" s="14"/>
    </row>
    <row r="1076" spans="1:8">
      <c r="A1076" s="14"/>
      <c r="B1076" s="14"/>
      <c r="C1076" s="14"/>
      <c r="D1076" s="14"/>
      <c r="E1076" s="14"/>
      <c r="F1076" s="14"/>
      <c r="G1076" s="14"/>
      <c r="H1076" s="14"/>
    </row>
    <row r="1077" spans="1:8">
      <c r="A1077" s="14"/>
      <c r="B1077" s="14"/>
      <c r="C1077" s="14"/>
      <c r="D1077" s="14"/>
      <c r="E1077" s="14"/>
      <c r="F1077" s="14"/>
      <c r="G1077" s="14"/>
      <c r="H1077" s="14"/>
    </row>
    <row r="1078" spans="1:8">
      <c r="A1078" s="14"/>
      <c r="B1078" s="14"/>
      <c r="C1078" s="14"/>
      <c r="D1078" s="14"/>
      <c r="E1078" s="14"/>
      <c r="F1078" s="14"/>
      <c r="G1078" s="14"/>
      <c r="H1078" s="14"/>
    </row>
    <row r="1079" spans="1:8">
      <c r="A1079" s="14"/>
      <c r="B1079" s="14"/>
      <c r="C1079" s="14"/>
      <c r="D1079" s="14"/>
      <c r="E1079" s="14"/>
      <c r="F1079" s="14"/>
      <c r="G1079" s="14"/>
      <c r="H1079" s="14"/>
    </row>
    <row r="1080" spans="1:8">
      <c r="A1080" s="14"/>
      <c r="B1080" s="14"/>
      <c r="C1080" s="14"/>
      <c r="D1080" s="14"/>
      <c r="E1080" s="14"/>
      <c r="F1080" s="14"/>
      <c r="G1080" s="14"/>
      <c r="H1080" s="14"/>
    </row>
    <row r="1081" spans="1:8">
      <c r="A1081" s="14"/>
      <c r="B1081" s="14"/>
      <c r="C1081" s="14"/>
      <c r="D1081" s="14"/>
      <c r="E1081" s="14"/>
      <c r="F1081" s="14"/>
      <c r="G1081" s="14"/>
      <c r="H1081" s="14"/>
    </row>
    <row r="1082" spans="1:8">
      <c r="A1082" s="14"/>
      <c r="B1082" s="14"/>
      <c r="C1082" s="14"/>
      <c r="D1082" s="14"/>
      <c r="E1082" s="14"/>
      <c r="F1082" s="14"/>
      <c r="G1082" s="14"/>
      <c r="H1082" s="14"/>
    </row>
    <row r="1083" spans="1:8">
      <c r="A1083" s="14"/>
      <c r="B1083" s="14"/>
      <c r="C1083" s="14"/>
      <c r="D1083" s="14"/>
      <c r="E1083" s="14"/>
      <c r="F1083" s="14"/>
      <c r="G1083" s="14"/>
      <c r="H1083" s="14"/>
    </row>
    <row r="1084" spans="1:8">
      <c r="A1084" s="14"/>
      <c r="B1084" s="14"/>
      <c r="C1084" s="14"/>
      <c r="D1084" s="14"/>
      <c r="E1084" s="14"/>
      <c r="F1084" s="14"/>
      <c r="G1084" s="14"/>
      <c r="H1084" s="14"/>
    </row>
    <row r="1085" spans="1:8">
      <c r="A1085" s="14"/>
      <c r="B1085" s="14"/>
      <c r="C1085" s="14"/>
      <c r="D1085" s="14"/>
      <c r="E1085" s="14"/>
      <c r="F1085" s="14"/>
      <c r="G1085" s="14"/>
      <c r="H1085" s="14"/>
    </row>
    <row r="1086" spans="1:8">
      <c r="A1086" s="14"/>
      <c r="B1086" s="14"/>
      <c r="C1086" s="14"/>
      <c r="D1086" s="14"/>
      <c r="E1086" s="14"/>
      <c r="F1086" s="14"/>
      <c r="G1086" s="14"/>
      <c r="H1086" s="14"/>
    </row>
    <row r="1087" spans="1:8">
      <c r="A1087" s="14"/>
      <c r="B1087" s="14"/>
      <c r="C1087" s="14"/>
      <c r="D1087" s="14"/>
      <c r="E1087" s="14"/>
      <c r="F1087" s="14"/>
      <c r="G1087" s="14"/>
      <c r="H1087" s="14"/>
    </row>
    <row r="1088" spans="1:8">
      <c r="A1088" s="14"/>
      <c r="B1088" s="14"/>
      <c r="C1088" s="14"/>
      <c r="D1088" s="14"/>
      <c r="E1088" s="14"/>
      <c r="F1088" s="14"/>
      <c r="G1088" s="14"/>
      <c r="H1088" s="14"/>
    </row>
    <row r="1089" spans="1:8">
      <c r="A1089" s="14"/>
      <c r="B1089" s="14"/>
      <c r="C1089" s="14"/>
      <c r="D1089" s="14"/>
      <c r="E1089" s="14"/>
      <c r="F1089" s="14"/>
      <c r="G1089" s="14"/>
      <c r="H1089" s="14"/>
    </row>
    <row r="1090" spans="1:8">
      <c r="A1090" s="14"/>
      <c r="B1090" s="14"/>
      <c r="C1090" s="14"/>
      <c r="D1090" s="14"/>
      <c r="E1090" s="14"/>
      <c r="F1090" s="14"/>
      <c r="G1090" s="14"/>
      <c r="H1090" s="14"/>
    </row>
    <row r="1091" spans="1:8">
      <c r="A1091" s="14"/>
      <c r="B1091" s="14"/>
      <c r="C1091" s="14"/>
      <c r="D1091" s="14"/>
      <c r="E1091" s="14"/>
      <c r="F1091" s="14"/>
      <c r="G1091" s="14"/>
      <c r="H1091" s="14"/>
    </row>
    <row r="1092" spans="1:8">
      <c r="A1092" s="14"/>
      <c r="B1092" s="14"/>
      <c r="C1092" s="14"/>
      <c r="D1092" s="14"/>
      <c r="E1092" s="14"/>
      <c r="F1092" s="14"/>
      <c r="G1092" s="14"/>
      <c r="H1092" s="14"/>
    </row>
    <row r="1093" spans="1:8">
      <c r="A1093" s="14"/>
      <c r="B1093" s="14"/>
      <c r="C1093" s="14"/>
      <c r="D1093" s="14"/>
      <c r="E1093" s="14"/>
      <c r="F1093" s="14"/>
      <c r="G1093" s="14"/>
      <c r="H1093" s="14"/>
    </row>
    <row r="1094" spans="1:8">
      <c r="A1094" s="14"/>
      <c r="B1094" s="14"/>
      <c r="C1094" s="14"/>
      <c r="D1094" s="14"/>
      <c r="E1094" s="14"/>
      <c r="F1094" s="14"/>
      <c r="G1094" s="14"/>
      <c r="H1094" s="14"/>
    </row>
    <row r="1095" spans="1:8">
      <c r="A1095" s="14"/>
      <c r="B1095" s="14"/>
      <c r="C1095" s="14"/>
      <c r="D1095" s="14"/>
      <c r="E1095" s="14"/>
      <c r="F1095" s="14"/>
      <c r="G1095" s="14"/>
      <c r="H1095" s="14"/>
    </row>
    <row r="1096" spans="1:8">
      <c r="A1096" s="14"/>
      <c r="B1096" s="14"/>
      <c r="C1096" s="14"/>
      <c r="D1096" s="14"/>
      <c r="E1096" s="14"/>
      <c r="F1096" s="14"/>
      <c r="G1096" s="14"/>
      <c r="H1096" s="14"/>
    </row>
    <row r="1097" spans="1:8">
      <c r="A1097" s="14"/>
      <c r="B1097" s="14"/>
      <c r="C1097" s="14"/>
      <c r="D1097" s="14"/>
      <c r="E1097" s="14"/>
      <c r="F1097" s="14"/>
      <c r="G1097" s="14"/>
      <c r="H1097" s="14"/>
    </row>
    <row r="1098" spans="1:8">
      <c r="A1098" s="14"/>
      <c r="B1098" s="14"/>
      <c r="C1098" s="14"/>
      <c r="D1098" s="14"/>
      <c r="E1098" s="14"/>
      <c r="F1098" s="14"/>
      <c r="G1098" s="14"/>
      <c r="H1098" s="14"/>
    </row>
    <row r="1099" spans="1:8">
      <c r="A1099" s="14"/>
      <c r="B1099" s="14"/>
      <c r="C1099" s="14"/>
      <c r="D1099" s="14"/>
      <c r="E1099" s="14"/>
      <c r="F1099" s="14"/>
      <c r="G1099" s="14"/>
      <c r="H1099" s="14"/>
    </row>
    <row r="1100" spans="1:8">
      <c r="A1100" s="14"/>
      <c r="B1100" s="14"/>
      <c r="C1100" s="14"/>
      <c r="D1100" s="14"/>
      <c r="E1100" s="14"/>
      <c r="F1100" s="14"/>
      <c r="G1100" s="14"/>
      <c r="H1100" s="14"/>
    </row>
    <row r="1101" spans="1:8">
      <c r="A1101" s="14"/>
      <c r="B1101" s="14"/>
      <c r="C1101" s="14"/>
      <c r="D1101" s="14"/>
      <c r="E1101" s="14"/>
      <c r="F1101" s="14"/>
      <c r="G1101" s="14"/>
      <c r="H1101" s="14"/>
    </row>
    <row r="1102" spans="1:8">
      <c r="A1102" s="14"/>
      <c r="B1102" s="14"/>
      <c r="C1102" s="14"/>
      <c r="D1102" s="14"/>
      <c r="E1102" s="14"/>
      <c r="F1102" s="14"/>
      <c r="G1102" s="14"/>
      <c r="H1102" s="14"/>
    </row>
    <row r="1103" spans="1:8">
      <c r="A1103" s="14"/>
      <c r="B1103" s="14"/>
      <c r="C1103" s="14"/>
      <c r="D1103" s="14"/>
      <c r="E1103" s="14"/>
      <c r="F1103" s="14"/>
      <c r="G1103" s="14"/>
      <c r="H1103" s="14"/>
    </row>
    <row r="1104" spans="1:8">
      <c r="A1104" s="14"/>
      <c r="B1104" s="14"/>
      <c r="C1104" s="14"/>
      <c r="D1104" s="14"/>
      <c r="E1104" s="14"/>
      <c r="F1104" s="14"/>
      <c r="G1104" s="14"/>
      <c r="H1104" s="14"/>
    </row>
    <row r="1105" spans="1:8">
      <c r="A1105" s="14"/>
      <c r="B1105" s="14"/>
      <c r="C1105" s="14"/>
      <c r="D1105" s="14"/>
      <c r="E1105" s="14"/>
      <c r="F1105" s="14"/>
      <c r="G1105" s="14"/>
      <c r="H1105" s="14"/>
    </row>
    <row r="1106" spans="1:8">
      <c r="A1106" s="14"/>
      <c r="B1106" s="14"/>
      <c r="C1106" s="14"/>
      <c r="D1106" s="14"/>
      <c r="E1106" s="14"/>
      <c r="F1106" s="14"/>
      <c r="G1106" s="14"/>
      <c r="H1106" s="14"/>
    </row>
    <row r="1107" spans="1:8">
      <c r="A1107" s="14"/>
      <c r="B1107" s="14"/>
      <c r="C1107" s="14"/>
      <c r="D1107" s="14"/>
      <c r="E1107" s="14"/>
      <c r="F1107" s="14"/>
      <c r="G1107" s="14"/>
      <c r="H1107" s="14"/>
    </row>
    <row r="1108" spans="1:8">
      <c r="A1108" s="14"/>
      <c r="B1108" s="14"/>
      <c r="C1108" s="14"/>
      <c r="D1108" s="14"/>
      <c r="E1108" s="14"/>
      <c r="F1108" s="14"/>
      <c r="G1108" s="14"/>
      <c r="H1108" s="14"/>
    </row>
    <row r="1109" spans="1:8">
      <c r="A1109" s="14"/>
      <c r="B1109" s="14"/>
      <c r="C1109" s="14"/>
      <c r="D1109" s="14"/>
      <c r="E1109" s="14"/>
      <c r="F1109" s="14"/>
      <c r="G1109" s="14"/>
      <c r="H1109" s="14"/>
    </row>
    <row r="1110" spans="1:8">
      <c r="A1110" s="14"/>
      <c r="B1110" s="14"/>
      <c r="C1110" s="14"/>
      <c r="D1110" s="14"/>
      <c r="E1110" s="14"/>
      <c r="F1110" s="14"/>
      <c r="G1110" s="14"/>
      <c r="H1110" s="14"/>
    </row>
    <row r="1111" spans="1:8">
      <c r="A1111" s="14"/>
      <c r="B1111" s="14"/>
      <c r="C1111" s="14"/>
      <c r="D1111" s="14"/>
      <c r="E1111" s="14"/>
      <c r="F1111" s="14"/>
      <c r="G1111" s="14"/>
      <c r="H1111" s="14"/>
    </row>
    <row r="1112" spans="1:8">
      <c r="A1112" s="14"/>
      <c r="B1112" s="14"/>
      <c r="C1112" s="14"/>
      <c r="D1112" s="14"/>
      <c r="E1112" s="14"/>
      <c r="F1112" s="14"/>
      <c r="G1112" s="14"/>
      <c r="H1112" s="14"/>
    </row>
    <row r="1113" spans="1:8">
      <c r="A1113" s="14"/>
      <c r="B1113" s="14"/>
      <c r="C1113" s="14"/>
      <c r="D1113" s="14"/>
      <c r="E1113" s="14"/>
      <c r="F1113" s="14"/>
      <c r="G1113" s="14"/>
      <c r="H1113" s="14"/>
    </row>
    <row r="1114" spans="1:8">
      <c r="A1114" s="14"/>
      <c r="B1114" s="14"/>
      <c r="C1114" s="14"/>
      <c r="D1114" s="14"/>
      <c r="E1114" s="14"/>
      <c r="F1114" s="14"/>
      <c r="G1114" s="14"/>
      <c r="H1114" s="14"/>
    </row>
    <row r="1115" spans="1:8">
      <c r="A1115" s="14"/>
      <c r="B1115" s="14"/>
      <c r="C1115" s="14"/>
      <c r="D1115" s="14"/>
      <c r="E1115" s="14"/>
      <c r="F1115" s="14"/>
      <c r="G1115" s="14"/>
      <c r="H1115" s="14"/>
    </row>
    <row r="1116" spans="1:8">
      <c r="A1116" s="14"/>
      <c r="B1116" s="14"/>
      <c r="C1116" s="14"/>
      <c r="D1116" s="14"/>
      <c r="E1116" s="14"/>
      <c r="F1116" s="14"/>
      <c r="G1116" s="14"/>
      <c r="H1116" s="14"/>
    </row>
    <row r="1117" spans="1:8">
      <c r="A1117" s="14"/>
      <c r="B1117" s="14"/>
      <c r="C1117" s="14"/>
      <c r="D1117" s="14"/>
      <c r="E1117" s="14"/>
      <c r="F1117" s="14"/>
      <c r="G1117" s="14"/>
      <c r="H1117" s="14"/>
    </row>
    <row r="1118" spans="1:8">
      <c r="A1118" s="14"/>
      <c r="B1118" s="14"/>
      <c r="C1118" s="14"/>
      <c r="D1118" s="14"/>
      <c r="E1118" s="14"/>
      <c r="F1118" s="14"/>
      <c r="G1118" s="14"/>
      <c r="H1118" s="14"/>
    </row>
    <row r="1119" spans="1:8">
      <c r="A1119" s="14"/>
      <c r="B1119" s="14"/>
      <c r="C1119" s="14"/>
      <c r="D1119" s="14"/>
      <c r="E1119" s="14"/>
      <c r="F1119" s="14"/>
      <c r="G1119" s="14"/>
      <c r="H1119" s="14"/>
    </row>
    <row r="1120" spans="1:8">
      <c r="A1120" s="14"/>
      <c r="B1120" s="14"/>
      <c r="C1120" s="14"/>
      <c r="D1120" s="14"/>
      <c r="E1120" s="14"/>
      <c r="F1120" s="14"/>
      <c r="G1120" s="14"/>
      <c r="H1120" s="14"/>
    </row>
    <row r="1121" spans="1:8">
      <c r="A1121" s="14"/>
      <c r="B1121" s="14"/>
      <c r="C1121" s="14"/>
      <c r="D1121" s="14"/>
      <c r="E1121" s="14"/>
      <c r="F1121" s="14"/>
      <c r="G1121" s="14"/>
      <c r="H1121" s="14"/>
    </row>
    <row r="1122" spans="1:8">
      <c r="A1122" s="14"/>
      <c r="B1122" s="14"/>
      <c r="C1122" s="14"/>
      <c r="D1122" s="14"/>
      <c r="E1122" s="14"/>
      <c r="F1122" s="14"/>
      <c r="G1122" s="14"/>
      <c r="H1122" s="14"/>
    </row>
    <row r="1123" spans="1:8">
      <c r="A1123" s="14"/>
      <c r="B1123" s="14"/>
      <c r="C1123" s="14"/>
      <c r="D1123" s="14"/>
      <c r="E1123" s="14"/>
      <c r="F1123" s="14"/>
      <c r="G1123" s="14"/>
      <c r="H1123" s="14"/>
    </row>
    <row r="1124" spans="1:8">
      <c r="A1124" s="14"/>
      <c r="B1124" s="14"/>
      <c r="C1124" s="14"/>
      <c r="D1124" s="14"/>
      <c r="E1124" s="14"/>
      <c r="F1124" s="14"/>
      <c r="G1124" s="14"/>
      <c r="H1124" s="14"/>
    </row>
    <row r="1125" spans="1:8">
      <c r="A1125" s="14"/>
      <c r="B1125" s="14"/>
      <c r="C1125" s="14"/>
      <c r="D1125" s="14"/>
      <c r="E1125" s="14"/>
      <c r="F1125" s="14"/>
      <c r="G1125" s="14"/>
      <c r="H1125" s="14"/>
    </row>
    <row r="1126" spans="1:8">
      <c r="A1126" s="14"/>
      <c r="B1126" s="14"/>
      <c r="C1126" s="14"/>
      <c r="D1126" s="14"/>
      <c r="E1126" s="14"/>
      <c r="F1126" s="14"/>
      <c r="G1126" s="14"/>
      <c r="H1126" s="14"/>
    </row>
    <row r="1127" spans="1:8">
      <c r="A1127" s="14"/>
      <c r="B1127" s="14"/>
      <c r="C1127" s="14"/>
      <c r="D1127" s="14"/>
      <c r="E1127" s="14"/>
      <c r="F1127" s="14"/>
      <c r="G1127" s="14"/>
      <c r="H1127" s="14"/>
    </row>
    <row r="1128" spans="1:8">
      <c r="A1128" s="14"/>
      <c r="B1128" s="14"/>
      <c r="C1128" s="14"/>
      <c r="D1128" s="14"/>
      <c r="E1128" s="14"/>
      <c r="F1128" s="14"/>
      <c r="G1128" s="14"/>
      <c r="H1128" s="14"/>
    </row>
    <row r="1129" spans="1:8">
      <c r="A1129" s="14"/>
      <c r="B1129" s="14"/>
      <c r="C1129" s="14"/>
      <c r="D1129" s="14"/>
      <c r="E1129" s="14"/>
      <c r="F1129" s="14"/>
      <c r="G1129" s="14"/>
      <c r="H1129" s="14"/>
    </row>
    <row r="1130" spans="1:8">
      <c r="A1130" s="14"/>
      <c r="B1130" s="14"/>
      <c r="C1130" s="14"/>
      <c r="D1130" s="14"/>
      <c r="E1130" s="14"/>
      <c r="F1130" s="14"/>
      <c r="G1130" s="14"/>
      <c r="H1130" s="14"/>
    </row>
    <row r="1131" spans="1:8">
      <c r="A1131" s="14"/>
      <c r="B1131" s="14"/>
      <c r="C1131" s="14"/>
      <c r="D1131" s="14"/>
      <c r="E1131" s="14"/>
      <c r="F1131" s="14"/>
      <c r="G1131" s="14"/>
      <c r="H1131" s="14"/>
    </row>
    <row r="1132" spans="1:8">
      <c r="A1132" s="14"/>
      <c r="B1132" s="14"/>
      <c r="C1132" s="14"/>
      <c r="D1132" s="14"/>
      <c r="E1132" s="14"/>
      <c r="F1132" s="14"/>
      <c r="G1132" s="14"/>
      <c r="H1132" s="14"/>
    </row>
    <row r="1133" spans="1:8">
      <c r="A1133" s="14"/>
      <c r="B1133" s="14"/>
      <c r="C1133" s="14"/>
      <c r="D1133" s="14"/>
      <c r="E1133" s="14"/>
      <c r="F1133" s="14"/>
      <c r="G1133" s="14"/>
      <c r="H1133" s="14"/>
    </row>
    <row r="1134" spans="1:8">
      <c r="A1134" s="14"/>
      <c r="B1134" s="14"/>
      <c r="C1134" s="14"/>
      <c r="D1134" s="14"/>
      <c r="E1134" s="14"/>
      <c r="F1134" s="14"/>
      <c r="G1134" s="14"/>
      <c r="H1134" s="14"/>
    </row>
    <row r="1135" spans="1:8">
      <c r="A1135" s="14"/>
      <c r="B1135" s="14"/>
      <c r="C1135" s="14"/>
      <c r="D1135" s="14"/>
      <c r="E1135" s="14"/>
      <c r="F1135" s="14"/>
      <c r="G1135" s="14"/>
      <c r="H1135" s="14"/>
    </row>
    <row r="1136" spans="1:8">
      <c r="A1136" s="14"/>
      <c r="B1136" s="14"/>
      <c r="C1136" s="14"/>
      <c r="D1136" s="14"/>
      <c r="E1136" s="14"/>
      <c r="F1136" s="14"/>
      <c r="G1136" s="14"/>
      <c r="H1136" s="14"/>
    </row>
    <row r="1137" spans="1:8">
      <c r="A1137" s="14"/>
      <c r="B1137" s="14"/>
      <c r="C1137" s="14"/>
      <c r="D1137" s="14"/>
      <c r="E1137" s="14"/>
      <c r="F1137" s="14"/>
      <c r="G1137" s="14"/>
      <c r="H1137" s="14"/>
    </row>
    <row r="1138" spans="1:8">
      <c r="A1138" s="14"/>
      <c r="B1138" s="14"/>
      <c r="C1138" s="14"/>
      <c r="D1138" s="14"/>
      <c r="E1138" s="14"/>
      <c r="F1138" s="14"/>
      <c r="G1138" s="14"/>
      <c r="H1138" s="14"/>
    </row>
    <row r="1139" spans="1:8">
      <c r="A1139" s="14"/>
      <c r="B1139" s="14"/>
      <c r="C1139" s="14"/>
      <c r="D1139" s="14"/>
      <c r="E1139" s="14"/>
      <c r="F1139" s="14"/>
      <c r="G1139" s="14"/>
      <c r="H1139" s="14"/>
    </row>
    <row r="1140" spans="1:8">
      <c r="A1140" s="14"/>
      <c r="B1140" s="14"/>
      <c r="C1140" s="14"/>
      <c r="D1140" s="14"/>
      <c r="E1140" s="14"/>
      <c r="F1140" s="14"/>
      <c r="G1140" s="14"/>
      <c r="H1140" s="14"/>
    </row>
    <row r="1141" spans="1:8">
      <c r="A1141" s="14"/>
      <c r="B1141" s="14"/>
      <c r="C1141" s="14"/>
      <c r="D1141" s="14"/>
      <c r="E1141" s="14"/>
      <c r="F1141" s="14"/>
      <c r="G1141" s="14"/>
      <c r="H1141" s="14"/>
    </row>
    <row r="1142" spans="1:8">
      <c r="A1142" s="14"/>
      <c r="B1142" s="14"/>
      <c r="C1142" s="14"/>
      <c r="D1142" s="14"/>
      <c r="E1142" s="14"/>
      <c r="F1142" s="14"/>
      <c r="G1142" s="14"/>
      <c r="H1142" s="14"/>
    </row>
    <row r="1143" spans="1:8">
      <c r="A1143" s="14"/>
      <c r="B1143" s="14"/>
      <c r="C1143" s="14"/>
      <c r="D1143" s="14"/>
      <c r="E1143" s="14"/>
      <c r="F1143" s="14"/>
      <c r="G1143" s="14"/>
      <c r="H1143" s="14"/>
    </row>
    <row r="1144" spans="1:8">
      <c r="A1144" s="14"/>
      <c r="B1144" s="14"/>
      <c r="C1144" s="14"/>
      <c r="D1144" s="14"/>
      <c r="E1144" s="14"/>
      <c r="F1144" s="14"/>
      <c r="G1144" s="14"/>
      <c r="H1144" s="14"/>
    </row>
    <row r="1145" spans="1:8">
      <c r="A1145" s="14"/>
      <c r="B1145" s="14"/>
      <c r="C1145" s="14"/>
      <c r="D1145" s="14"/>
      <c r="E1145" s="14"/>
      <c r="F1145" s="14"/>
      <c r="G1145" s="14"/>
      <c r="H1145" s="14"/>
    </row>
    <row r="1146" spans="1:8">
      <c r="A1146" s="14"/>
      <c r="B1146" s="14"/>
      <c r="C1146" s="14"/>
      <c r="D1146" s="14"/>
      <c r="E1146" s="14"/>
      <c r="F1146" s="14"/>
      <c r="G1146" s="14"/>
      <c r="H1146" s="14"/>
    </row>
    <row r="1147" spans="1:8">
      <c r="A1147" s="14"/>
      <c r="B1147" s="14"/>
      <c r="C1147" s="14"/>
      <c r="D1147" s="14"/>
      <c r="E1147" s="14"/>
      <c r="F1147" s="14"/>
      <c r="G1147" s="14"/>
      <c r="H1147" s="14"/>
    </row>
    <row r="1148" spans="1:8">
      <c r="A1148" s="14"/>
      <c r="B1148" s="14"/>
      <c r="C1148" s="14"/>
      <c r="D1148" s="14"/>
      <c r="E1148" s="14"/>
      <c r="F1148" s="14"/>
      <c r="G1148" s="14"/>
      <c r="H1148" s="14"/>
    </row>
    <row r="1149" spans="1:8">
      <c r="A1149" s="14"/>
      <c r="B1149" s="14"/>
      <c r="C1149" s="14"/>
      <c r="D1149" s="14"/>
      <c r="E1149" s="14"/>
      <c r="F1149" s="14"/>
      <c r="G1149" s="14"/>
      <c r="H1149" s="14"/>
    </row>
    <row r="1150" spans="1:8">
      <c r="A1150" s="14"/>
      <c r="B1150" s="14"/>
      <c r="C1150" s="14"/>
      <c r="D1150" s="14"/>
      <c r="E1150" s="14"/>
      <c r="F1150" s="14"/>
      <c r="G1150" s="14"/>
      <c r="H1150" s="14"/>
    </row>
    <row r="1151" spans="1:8">
      <c r="A1151" s="14"/>
      <c r="B1151" s="14"/>
      <c r="C1151" s="14"/>
      <c r="D1151" s="14"/>
      <c r="E1151" s="14"/>
      <c r="F1151" s="14"/>
      <c r="G1151" s="14"/>
      <c r="H1151" s="14"/>
    </row>
    <row r="1152" spans="1:8">
      <c r="A1152" s="14"/>
      <c r="B1152" s="14"/>
      <c r="C1152" s="14"/>
      <c r="D1152" s="14"/>
      <c r="E1152" s="14"/>
      <c r="F1152" s="14"/>
      <c r="G1152" s="14"/>
      <c r="H1152" s="14"/>
    </row>
    <row r="1153" spans="1:8">
      <c r="A1153" s="14"/>
      <c r="B1153" s="14"/>
      <c r="C1153" s="14"/>
      <c r="D1153" s="14"/>
      <c r="E1153" s="14"/>
      <c r="F1153" s="14"/>
      <c r="G1153" s="14"/>
      <c r="H1153" s="14"/>
    </row>
    <row r="1154" spans="1:8">
      <c r="A1154" s="14"/>
      <c r="B1154" s="14"/>
      <c r="C1154" s="14"/>
      <c r="D1154" s="14"/>
      <c r="E1154" s="14"/>
      <c r="F1154" s="14"/>
      <c r="G1154" s="14"/>
      <c r="H1154" s="14"/>
    </row>
    <row r="1155" spans="1:8">
      <c r="A1155" s="14"/>
      <c r="B1155" s="14"/>
      <c r="C1155" s="14"/>
      <c r="D1155" s="14"/>
      <c r="E1155" s="14"/>
      <c r="F1155" s="14"/>
      <c r="G1155" s="14"/>
      <c r="H1155" s="14"/>
    </row>
    <row r="1156" spans="1:8">
      <c r="A1156" s="14"/>
      <c r="B1156" s="14"/>
      <c r="C1156" s="14"/>
      <c r="D1156" s="14"/>
      <c r="E1156" s="14"/>
      <c r="F1156" s="14"/>
      <c r="G1156" s="14"/>
      <c r="H1156" s="14"/>
    </row>
    <row r="1157" spans="1:8">
      <c r="A1157" s="14"/>
      <c r="B1157" s="14"/>
      <c r="C1157" s="14"/>
      <c r="D1157" s="14"/>
      <c r="E1157" s="14"/>
      <c r="F1157" s="14"/>
      <c r="G1157" s="14"/>
      <c r="H1157" s="14"/>
    </row>
    <row r="1158" spans="1:8">
      <c r="A1158" s="14"/>
      <c r="B1158" s="14"/>
      <c r="C1158" s="14"/>
      <c r="D1158" s="14"/>
      <c r="E1158" s="14"/>
      <c r="F1158" s="14"/>
      <c r="G1158" s="14"/>
      <c r="H1158" s="14"/>
    </row>
    <row r="1159" spans="1:8">
      <c r="A1159" s="14"/>
      <c r="B1159" s="14"/>
      <c r="C1159" s="14"/>
      <c r="D1159" s="14"/>
      <c r="E1159" s="14"/>
      <c r="F1159" s="14"/>
      <c r="G1159" s="14"/>
      <c r="H1159" s="14"/>
    </row>
    <row r="1160" spans="1:8">
      <c r="A1160" s="14"/>
      <c r="B1160" s="14"/>
      <c r="C1160" s="14"/>
      <c r="D1160" s="14"/>
      <c r="E1160" s="14"/>
      <c r="F1160" s="14"/>
      <c r="G1160" s="14"/>
      <c r="H1160" s="14"/>
    </row>
    <row r="1161" spans="1:8">
      <c r="A1161" s="14"/>
      <c r="B1161" s="14"/>
      <c r="C1161" s="14"/>
      <c r="D1161" s="14"/>
      <c r="E1161" s="14"/>
      <c r="F1161" s="14"/>
      <c r="G1161" s="14"/>
      <c r="H1161" s="14"/>
    </row>
    <row r="1162" spans="1:8">
      <c r="A1162" s="14"/>
      <c r="B1162" s="14"/>
      <c r="C1162" s="14"/>
      <c r="D1162" s="14"/>
      <c r="E1162" s="14"/>
      <c r="F1162" s="14"/>
      <c r="G1162" s="14"/>
      <c r="H1162" s="14"/>
    </row>
    <row r="1163" spans="1:8">
      <c r="A1163" s="14"/>
      <c r="B1163" s="14"/>
      <c r="C1163" s="14"/>
      <c r="D1163" s="14"/>
      <c r="E1163" s="14"/>
      <c r="F1163" s="14"/>
      <c r="G1163" s="14"/>
      <c r="H1163" s="14"/>
    </row>
    <row r="1164" spans="1:8">
      <c r="A1164" s="14"/>
      <c r="B1164" s="14"/>
      <c r="C1164" s="14"/>
      <c r="D1164" s="14"/>
      <c r="E1164" s="14"/>
      <c r="F1164" s="14"/>
      <c r="G1164" s="14"/>
      <c r="H1164" s="14"/>
    </row>
    <row r="1165" spans="1:8">
      <c r="A1165" s="14"/>
      <c r="B1165" s="14"/>
      <c r="C1165" s="14"/>
      <c r="D1165" s="14"/>
      <c r="E1165" s="14"/>
      <c r="F1165" s="14"/>
      <c r="G1165" s="14"/>
      <c r="H1165" s="14"/>
    </row>
    <row r="1166" spans="1:8">
      <c r="A1166" s="14"/>
      <c r="B1166" s="14"/>
      <c r="C1166" s="14"/>
      <c r="D1166" s="14"/>
      <c r="E1166" s="14"/>
      <c r="F1166" s="14"/>
      <c r="G1166" s="14"/>
      <c r="H1166" s="14"/>
    </row>
    <row r="1167" spans="1:8">
      <c r="A1167" s="14"/>
      <c r="B1167" s="14"/>
      <c r="C1167" s="14"/>
      <c r="D1167" s="14"/>
      <c r="E1167" s="14"/>
      <c r="F1167" s="14"/>
      <c r="G1167" s="14"/>
      <c r="H1167" s="14"/>
    </row>
    <row r="1168" spans="1:8">
      <c r="A1168" s="14"/>
      <c r="B1168" s="14"/>
      <c r="C1168" s="14"/>
      <c r="D1168" s="14"/>
      <c r="E1168" s="14"/>
      <c r="F1168" s="14"/>
      <c r="G1168" s="14"/>
      <c r="H1168" s="14"/>
    </row>
    <row r="1169" spans="1:8">
      <c r="A1169" s="14"/>
      <c r="B1169" s="14"/>
      <c r="C1169" s="14"/>
      <c r="D1169" s="14"/>
      <c r="E1169" s="14"/>
      <c r="F1169" s="14"/>
      <c r="G1169" s="14"/>
      <c r="H1169" s="14"/>
    </row>
    <row r="1170" spans="1:8">
      <c r="A1170" s="14"/>
      <c r="B1170" s="14"/>
      <c r="C1170" s="14"/>
      <c r="D1170" s="14"/>
      <c r="E1170" s="14"/>
      <c r="F1170" s="14"/>
      <c r="G1170" s="14"/>
      <c r="H1170" s="14"/>
    </row>
    <row r="1171" spans="1:8">
      <c r="A1171" s="14"/>
      <c r="B1171" s="14"/>
      <c r="C1171" s="14"/>
      <c r="D1171" s="14"/>
      <c r="E1171" s="14"/>
      <c r="F1171" s="14"/>
      <c r="G1171" s="14"/>
      <c r="H1171" s="14"/>
    </row>
    <row r="1172" spans="1:8">
      <c r="A1172" s="14"/>
      <c r="B1172" s="14"/>
      <c r="C1172" s="14"/>
      <c r="D1172" s="14"/>
      <c r="E1172" s="14"/>
      <c r="F1172" s="14"/>
      <c r="G1172" s="14"/>
      <c r="H1172" s="14"/>
    </row>
    <row r="1173" spans="1:8">
      <c r="A1173" s="14"/>
      <c r="B1173" s="14"/>
      <c r="C1173" s="14"/>
      <c r="D1173" s="14"/>
      <c r="E1173" s="14"/>
      <c r="F1173" s="14"/>
      <c r="G1173" s="14"/>
      <c r="H1173" s="14"/>
    </row>
    <row r="1174" spans="1:8">
      <c r="A1174" s="14"/>
      <c r="B1174" s="14"/>
      <c r="C1174" s="14"/>
      <c r="D1174" s="14"/>
      <c r="E1174" s="14"/>
      <c r="F1174" s="14"/>
      <c r="G1174" s="14"/>
      <c r="H1174" s="14"/>
    </row>
    <row r="1175" spans="1:8">
      <c r="A1175" s="14"/>
      <c r="B1175" s="14"/>
      <c r="C1175" s="14"/>
      <c r="D1175" s="14"/>
      <c r="E1175" s="14"/>
      <c r="F1175" s="14"/>
      <c r="G1175" s="14"/>
      <c r="H1175" s="14"/>
    </row>
    <row r="1176" spans="1:8">
      <c r="A1176" s="14"/>
      <c r="B1176" s="14"/>
      <c r="C1176" s="14"/>
      <c r="D1176" s="14"/>
      <c r="E1176" s="14"/>
      <c r="F1176" s="14"/>
      <c r="G1176" s="14"/>
      <c r="H1176" s="14"/>
    </row>
    <row r="1177" spans="1:8">
      <c r="A1177" s="14"/>
      <c r="B1177" s="14"/>
      <c r="C1177" s="14"/>
      <c r="D1177" s="14"/>
      <c r="E1177" s="14"/>
      <c r="F1177" s="14"/>
      <c r="G1177" s="14"/>
      <c r="H1177" s="14"/>
    </row>
    <row r="1178" spans="1:8">
      <c r="A1178" s="14"/>
      <c r="B1178" s="14"/>
      <c r="C1178" s="14"/>
      <c r="D1178" s="14"/>
      <c r="E1178" s="14"/>
      <c r="F1178" s="14"/>
      <c r="G1178" s="14"/>
      <c r="H1178" s="14"/>
    </row>
    <row r="1179" spans="1:8">
      <c r="A1179" s="14"/>
      <c r="B1179" s="14"/>
      <c r="C1179" s="14"/>
      <c r="D1179" s="14"/>
      <c r="E1179" s="14"/>
      <c r="F1179" s="14"/>
      <c r="G1179" s="14"/>
      <c r="H1179" s="14"/>
    </row>
    <row r="1180" spans="1:8">
      <c r="A1180" s="14"/>
      <c r="B1180" s="14"/>
      <c r="C1180" s="14"/>
      <c r="D1180" s="14"/>
      <c r="E1180" s="14"/>
      <c r="F1180" s="14"/>
      <c r="G1180" s="14"/>
      <c r="H1180" s="14"/>
    </row>
    <row r="1181" spans="1:8">
      <c r="A1181" s="14"/>
      <c r="B1181" s="14"/>
      <c r="C1181" s="14"/>
      <c r="D1181" s="14"/>
      <c r="E1181" s="14"/>
      <c r="F1181" s="14"/>
      <c r="G1181" s="14"/>
      <c r="H1181" s="14"/>
    </row>
    <row r="1182" spans="1:8">
      <c r="A1182" s="14"/>
      <c r="B1182" s="14"/>
      <c r="C1182" s="14"/>
      <c r="D1182" s="14"/>
      <c r="E1182" s="14"/>
      <c r="F1182" s="14"/>
      <c r="G1182" s="14"/>
      <c r="H1182" s="14"/>
    </row>
    <row r="1183" spans="1:8">
      <c r="A1183" s="14"/>
      <c r="B1183" s="14"/>
      <c r="C1183" s="14"/>
      <c r="D1183" s="14"/>
      <c r="E1183" s="14"/>
      <c r="F1183" s="14"/>
      <c r="G1183" s="14"/>
      <c r="H1183" s="14"/>
    </row>
    <row r="1184" spans="1:8">
      <c r="A1184" s="14"/>
      <c r="B1184" s="14"/>
      <c r="C1184" s="14"/>
      <c r="D1184" s="14"/>
      <c r="E1184" s="14"/>
      <c r="F1184" s="14"/>
      <c r="G1184" s="14"/>
      <c r="H1184" s="14"/>
    </row>
    <row r="1185" spans="1:8">
      <c r="A1185" s="14"/>
      <c r="B1185" s="14"/>
      <c r="C1185" s="14"/>
      <c r="D1185" s="14"/>
      <c r="E1185" s="14"/>
      <c r="F1185" s="14"/>
      <c r="G1185" s="14"/>
      <c r="H1185" s="14"/>
    </row>
    <row r="1186" spans="1:8">
      <c r="A1186" s="14"/>
      <c r="B1186" s="14"/>
      <c r="C1186" s="14"/>
      <c r="D1186" s="14"/>
      <c r="E1186" s="14"/>
      <c r="F1186" s="14"/>
      <c r="G1186" s="14"/>
      <c r="H1186" s="14"/>
    </row>
    <row r="1187" spans="1:8">
      <c r="A1187" s="14"/>
      <c r="B1187" s="14"/>
      <c r="C1187" s="14"/>
      <c r="D1187" s="14"/>
      <c r="E1187" s="14"/>
      <c r="F1187" s="14"/>
      <c r="G1187" s="14"/>
      <c r="H1187" s="14"/>
    </row>
    <row r="1188" spans="1:8">
      <c r="A1188" s="14"/>
      <c r="B1188" s="14"/>
      <c r="C1188" s="14"/>
      <c r="D1188" s="14"/>
      <c r="E1188" s="14"/>
      <c r="F1188" s="14"/>
      <c r="G1188" s="14"/>
      <c r="H1188" s="14"/>
    </row>
    <row r="1189" spans="1:8">
      <c r="A1189" s="14"/>
      <c r="B1189" s="14"/>
      <c r="C1189" s="14"/>
      <c r="D1189" s="14"/>
      <c r="E1189" s="14"/>
      <c r="F1189" s="14"/>
      <c r="G1189" s="14"/>
      <c r="H1189" s="14"/>
    </row>
    <row r="1190" spans="1:8">
      <c r="A1190" s="14"/>
      <c r="B1190" s="14"/>
      <c r="C1190" s="14"/>
      <c r="D1190" s="14"/>
      <c r="E1190" s="14"/>
      <c r="F1190" s="14"/>
      <c r="G1190" s="14"/>
      <c r="H1190" s="14"/>
    </row>
    <row r="1191" spans="1:8">
      <c r="A1191" s="14"/>
      <c r="B1191" s="14"/>
      <c r="C1191" s="14"/>
      <c r="D1191" s="14"/>
      <c r="E1191" s="14"/>
      <c r="F1191" s="14"/>
      <c r="G1191" s="14"/>
      <c r="H1191" s="14"/>
    </row>
    <row r="1192" spans="1:8">
      <c r="A1192" s="14"/>
      <c r="B1192" s="14"/>
      <c r="C1192" s="14"/>
      <c r="D1192" s="14"/>
      <c r="E1192" s="14"/>
      <c r="F1192" s="14"/>
      <c r="G1192" s="14"/>
      <c r="H1192" s="14"/>
    </row>
    <row r="1193" spans="1:8">
      <c r="A1193" s="14"/>
      <c r="B1193" s="14"/>
      <c r="C1193" s="14"/>
      <c r="D1193" s="14"/>
      <c r="E1193" s="14"/>
      <c r="F1193" s="14"/>
      <c r="G1193" s="14"/>
      <c r="H1193" s="14"/>
    </row>
    <row r="1194" spans="1:8">
      <c r="A1194" s="14"/>
      <c r="B1194" s="14"/>
      <c r="C1194" s="14"/>
      <c r="D1194" s="14"/>
      <c r="E1194" s="14"/>
      <c r="F1194" s="14"/>
      <c r="G1194" s="14"/>
      <c r="H1194" s="14"/>
    </row>
    <row r="1195" spans="1:8">
      <c r="A1195" s="14"/>
      <c r="B1195" s="14"/>
      <c r="C1195" s="14"/>
      <c r="D1195" s="14"/>
      <c r="E1195" s="14"/>
      <c r="F1195" s="14"/>
      <c r="G1195" s="14"/>
      <c r="H1195" s="14"/>
    </row>
    <row r="1196" spans="1:8">
      <c r="A1196" s="14"/>
      <c r="B1196" s="14"/>
      <c r="C1196" s="14"/>
      <c r="D1196" s="14"/>
      <c r="E1196" s="14"/>
      <c r="F1196" s="14"/>
      <c r="G1196" s="14"/>
      <c r="H1196" s="14"/>
    </row>
    <row r="1197" spans="1:8">
      <c r="A1197" s="14"/>
      <c r="B1197" s="14"/>
      <c r="C1197" s="14"/>
      <c r="D1197" s="14"/>
      <c r="E1197" s="14"/>
      <c r="F1197" s="14"/>
      <c r="G1197" s="14"/>
      <c r="H1197" s="14"/>
    </row>
    <row r="1198" spans="1:8">
      <c r="A1198" s="14"/>
      <c r="B1198" s="14"/>
      <c r="C1198" s="14"/>
      <c r="D1198" s="14"/>
      <c r="E1198" s="14"/>
      <c r="F1198" s="14"/>
      <c r="G1198" s="14"/>
      <c r="H1198" s="14"/>
    </row>
    <row r="1199" spans="1:8">
      <c r="A1199" s="14"/>
      <c r="B1199" s="14"/>
      <c r="C1199" s="14"/>
      <c r="D1199" s="14"/>
      <c r="E1199" s="14"/>
      <c r="F1199" s="14"/>
      <c r="G1199" s="14"/>
      <c r="H1199" s="14"/>
    </row>
    <row r="1200" spans="1:8">
      <c r="A1200" s="14"/>
      <c r="B1200" s="14"/>
      <c r="C1200" s="14"/>
      <c r="D1200" s="14"/>
      <c r="E1200" s="14"/>
      <c r="F1200" s="14"/>
      <c r="G1200" s="14"/>
      <c r="H1200" s="14"/>
    </row>
    <row r="1201" spans="1:8">
      <c r="A1201" s="14"/>
      <c r="B1201" s="14"/>
      <c r="C1201" s="14"/>
      <c r="D1201" s="14"/>
      <c r="E1201" s="14"/>
      <c r="F1201" s="14"/>
      <c r="G1201" s="14"/>
      <c r="H1201" s="14"/>
    </row>
    <row r="1202" spans="1:8">
      <c r="A1202" s="14"/>
      <c r="B1202" s="14"/>
      <c r="C1202" s="14"/>
      <c r="D1202" s="14"/>
      <c r="E1202" s="14"/>
      <c r="F1202" s="14"/>
      <c r="G1202" s="14"/>
      <c r="H1202" s="14"/>
    </row>
    <row r="1203" spans="1:8">
      <c r="A1203" s="14"/>
      <c r="B1203" s="14"/>
      <c r="C1203" s="14"/>
      <c r="D1203" s="14"/>
      <c r="E1203" s="14"/>
      <c r="F1203" s="14"/>
      <c r="G1203" s="14"/>
      <c r="H1203" s="14"/>
    </row>
    <row r="1204" spans="1:8">
      <c r="A1204" s="14"/>
      <c r="B1204" s="14"/>
      <c r="C1204" s="14"/>
      <c r="D1204" s="14"/>
      <c r="E1204" s="14"/>
      <c r="F1204" s="14"/>
      <c r="G1204" s="14"/>
      <c r="H1204" s="14"/>
    </row>
    <row r="1205" spans="1:8">
      <c r="A1205" s="14"/>
      <c r="B1205" s="14"/>
      <c r="C1205" s="14"/>
      <c r="D1205" s="14"/>
      <c r="E1205" s="14"/>
      <c r="F1205" s="14"/>
      <c r="G1205" s="14"/>
      <c r="H1205" s="14"/>
    </row>
    <row r="1206" spans="1:8">
      <c r="A1206" s="14"/>
      <c r="B1206" s="14"/>
      <c r="C1206" s="14"/>
      <c r="D1206" s="14"/>
      <c r="E1206" s="14"/>
      <c r="F1206" s="14"/>
      <c r="G1206" s="14"/>
      <c r="H1206" s="14"/>
    </row>
    <row r="1207" spans="1:8">
      <c r="A1207" s="14"/>
      <c r="B1207" s="14"/>
      <c r="C1207" s="14"/>
      <c r="D1207" s="14"/>
      <c r="E1207" s="14"/>
      <c r="F1207" s="14"/>
      <c r="G1207" s="14"/>
      <c r="H1207" s="14"/>
    </row>
    <row r="1208" spans="1:8">
      <c r="A1208" s="14"/>
      <c r="B1208" s="14"/>
      <c r="C1208" s="14"/>
      <c r="D1208" s="14"/>
      <c r="E1208" s="14"/>
      <c r="F1208" s="14"/>
      <c r="G1208" s="14"/>
      <c r="H1208" s="14"/>
    </row>
    <row r="1209" spans="1:8">
      <c r="A1209" s="14"/>
      <c r="B1209" s="14"/>
      <c r="C1209" s="14"/>
      <c r="D1209" s="14"/>
      <c r="E1209" s="14"/>
      <c r="F1209" s="14"/>
      <c r="G1209" s="14"/>
      <c r="H1209" s="14"/>
    </row>
    <row r="1210" spans="1:8">
      <c r="A1210" s="14"/>
      <c r="B1210" s="14"/>
      <c r="C1210" s="14"/>
      <c r="D1210" s="14"/>
      <c r="E1210" s="14"/>
      <c r="F1210" s="14"/>
      <c r="G1210" s="14"/>
      <c r="H1210" s="14"/>
    </row>
    <row r="1211" spans="1:8">
      <c r="A1211" s="14"/>
      <c r="B1211" s="14"/>
      <c r="C1211" s="14"/>
      <c r="D1211" s="14"/>
      <c r="E1211" s="14"/>
      <c r="F1211" s="14"/>
      <c r="G1211" s="14"/>
      <c r="H1211" s="14"/>
    </row>
    <row r="1212" spans="1:8">
      <c r="A1212" s="14"/>
      <c r="B1212" s="14"/>
      <c r="C1212" s="14"/>
      <c r="D1212" s="14"/>
      <c r="E1212" s="14"/>
      <c r="F1212" s="14"/>
      <c r="G1212" s="14"/>
      <c r="H1212" s="14"/>
    </row>
    <row r="1213" spans="1:8">
      <c r="A1213" s="14"/>
      <c r="B1213" s="14"/>
      <c r="C1213" s="14"/>
      <c r="D1213" s="14"/>
      <c r="E1213" s="14"/>
      <c r="F1213" s="14"/>
      <c r="G1213" s="14"/>
      <c r="H1213" s="14"/>
    </row>
    <row r="1214" spans="1:8">
      <c r="A1214" s="14"/>
      <c r="B1214" s="14"/>
      <c r="C1214" s="14"/>
      <c r="D1214" s="14"/>
      <c r="E1214" s="14"/>
      <c r="F1214" s="14"/>
      <c r="G1214" s="14"/>
      <c r="H1214" s="14"/>
    </row>
    <row r="1215" spans="1:8">
      <c r="A1215" s="14"/>
      <c r="B1215" s="14"/>
      <c r="C1215" s="14"/>
      <c r="D1215" s="14"/>
      <c r="E1215" s="14"/>
      <c r="F1215" s="14"/>
      <c r="G1215" s="14"/>
      <c r="H1215" s="14"/>
    </row>
    <row r="1216" spans="1:8">
      <c r="A1216" s="14"/>
      <c r="B1216" s="14"/>
      <c r="C1216" s="14"/>
      <c r="D1216" s="14"/>
      <c r="E1216" s="14"/>
      <c r="F1216" s="14"/>
      <c r="G1216" s="14"/>
      <c r="H1216" s="14"/>
    </row>
    <row r="1217" spans="1:8">
      <c r="A1217" s="14"/>
      <c r="B1217" s="14"/>
      <c r="C1217" s="14"/>
      <c r="D1217" s="14"/>
      <c r="E1217" s="14"/>
      <c r="F1217" s="14"/>
      <c r="G1217" s="14"/>
      <c r="H1217" s="14"/>
    </row>
    <row r="1218" spans="1:8">
      <c r="A1218" s="14"/>
      <c r="B1218" s="14"/>
      <c r="C1218" s="14"/>
      <c r="D1218" s="14"/>
      <c r="E1218" s="14"/>
      <c r="F1218" s="14"/>
      <c r="G1218" s="14"/>
      <c r="H1218" s="14"/>
    </row>
    <row r="1219" spans="1:8">
      <c r="A1219" s="14"/>
      <c r="B1219" s="14"/>
      <c r="C1219" s="14"/>
      <c r="D1219" s="14"/>
      <c r="E1219" s="14"/>
      <c r="F1219" s="14"/>
      <c r="G1219" s="14"/>
      <c r="H1219" s="14"/>
    </row>
    <row r="1220" spans="1:8">
      <c r="A1220" s="14"/>
      <c r="B1220" s="14"/>
      <c r="C1220" s="14"/>
      <c r="D1220" s="14"/>
      <c r="E1220" s="14"/>
      <c r="F1220" s="14"/>
      <c r="G1220" s="14"/>
      <c r="H1220" s="14"/>
    </row>
    <row r="1221" spans="1:8">
      <c r="A1221" s="14"/>
      <c r="B1221" s="14"/>
      <c r="C1221" s="14"/>
      <c r="D1221" s="14"/>
      <c r="E1221" s="14"/>
      <c r="F1221" s="14"/>
      <c r="G1221" s="14"/>
      <c r="H1221" s="14"/>
    </row>
    <row r="1222" spans="1:8">
      <c r="A1222" s="14"/>
      <c r="B1222" s="14"/>
      <c r="C1222" s="14"/>
      <c r="D1222" s="14"/>
      <c r="E1222" s="14"/>
      <c r="F1222" s="14"/>
      <c r="G1222" s="14"/>
      <c r="H1222" s="14"/>
    </row>
    <row r="1223" spans="1:8">
      <c r="A1223" s="14"/>
      <c r="B1223" s="14"/>
      <c r="C1223" s="14"/>
      <c r="D1223" s="14"/>
      <c r="E1223" s="14"/>
      <c r="F1223" s="14"/>
      <c r="G1223" s="14"/>
      <c r="H1223" s="14"/>
    </row>
    <row r="1224" spans="1:8">
      <c r="A1224" s="14"/>
      <c r="B1224" s="14"/>
      <c r="C1224" s="14"/>
      <c r="D1224" s="14"/>
      <c r="E1224" s="14"/>
      <c r="F1224" s="14"/>
      <c r="G1224" s="14"/>
      <c r="H1224" s="14"/>
    </row>
    <row r="1225" spans="1:8">
      <c r="A1225" s="14"/>
      <c r="B1225" s="14"/>
      <c r="C1225" s="14"/>
      <c r="D1225" s="14"/>
      <c r="E1225" s="14"/>
      <c r="F1225" s="14"/>
      <c r="G1225" s="14"/>
      <c r="H1225" s="14"/>
    </row>
    <row r="1226" spans="1:8">
      <c r="A1226" s="14"/>
      <c r="B1226" s="14"/>
      <c r="C1226" s="14"/>
      <c r="D1226" s="14"/>
      <c r="E1226" s="14"/>
      <c r="F1226" s="14"/>
      <c r="G1226" s="14"/>
      <c r="H1226" s="14"/>
    </row>
    <row r="1227" spans="1:8">
      <c r="A1227" s="14"/>
      <c r="B1227" s="14"/>
      <c r="C1227" s="14"/>
      <c r="D1227" s="14"/>
      <c r="E1227" s="14"/>
      <c r="F1227" s="14"/>
      <c r="G1227" s="14"/>
      <c r="H1227" s="14"/>
    </row>
    <row r="1228" spans="1:8">
      <c r="A1228" s="14"/>
      <c r="B1228" s="14"/>
      <c r="C1228" s="14"/>
      <c r="D1228" s="14"/>
      <c r="E1228" s="14"/>
      <c r="F1228" s="14"/>
      <c r="G1228" s="14"/>
      <c r="H1228" s="14"/>
    </row>
    <row r="1229" spans="1:8">
      <c r="A1229" s="14"/>
      <c r="B1229" s="14"/>
      <c r="C1229" s="14"/>
      <c r="D1229" s="14"/>
      <c r="E1229" s="14"/>
      <c r="F1229" s="14"/>
      <c r="G1229" s="14"/>
      <c r="H1229" s="14"/>
    </row>
    <row r="1230" spans="1:8">
      <c r="A1230" s="14"/>
      <c r="B1230" s="14"/>
      <c r="C1230" s="14"/>
      <c r="D1230" s="14"/>
      <c r="E1230" s="14"/>
      <c r="F1230" s="14"/>
      <c r="G1230" s="14"/>
      <c r="H1230" s="14"/>
    </row>
    <row r="1231" spans="1:8">
      <c r="A1231" s="14"/>
      <c r="B1231" s="14"/>
      <c r="C1231" s="14"/>
      <c r="D1231" s="14"/>
      <c r="E1231" s="14"/>
      <c r="F1231" s="14"/>
      <c r="G1231" s="14"/>
      <c r="H1231" s="14"/>
    </row>
    <row r="1232" spans="1:8">
      <c r="A1232" s="14"/>
      <c r="B1232" s="14"/>
      <c r="C1232" s="14"/>
      <c r="D1232" s="14"/>
      <c r="E1232" s="14"/>
      <c r="F1232" s="14"/>
      <c r="G1232" s="14"/>
      <c r="H1232" s="14"/>
    </row>
    <row r="1233" spans="1:8">
      <c r="A1233" s="14"/>
      <c r="B1233" s="14"/>
      <c r="C1233" s="14"/>
      <c r="D1233" s="14"/>
      <c r="E1233" s="14"/>
      <c r="F1233" s="14"/>
      <c r="G1233" s="14"/>
      <c r="H1233" s="14"/>
    </row>
    <row r="1234" spans="1:8">
      <c r="A1234" s="14"/>
      <c r="B1234" s="14"/>
      <c r="C1234" s="14"/>
      <c r="D1234" s="14"/>
      <c r="E1234" s="14"/>
      <c r="F1234" s="14"/>
      <c r="G1234" s="14"/>
      <c r="H1234" s="14"/>
    </row>
    <row r="1235" spans="1:8">
      <c r="A1235" s="14"/>
      <c r="B1235" s="14"/>
      <c r="C1235" s="14"/>
      <c r="D1235" s="14"/>
      <c r="E1235" s="14"/>
      <c r="F1235" s="14"/>
      <c r="G1235" s="14"/>
      <c r="H1235" s="14"/>
    </row>
    <row r="1236" spans="1:8">
      <c r="A1236" s="14"/>
      <c r="B1236" s="14"/>
      <c r="C1236" s="14"/>
      <c r="D1236" s="14"/>
      <c r="E1236" s="14"/>
      <c r="F1236" s="14"/>
      <c r="G1236" s="14"/>
      <c r="H1236" s="14"/>
    </row>
    <row r="1237" spans="1:8">
      <c r="A1237" s="14"/>
      <c r="B1237" s="14"/>
      <c r="C1237" s="14"/>
      <c r="D1237" s="14"/>
      <c r="E1237" s="14"/>
      <c r="F1237" s="14"/>
      <c r="G1237" s="14"/>
      <c r="H1237" s="14"/>
    </row>
    <row r="1238" spans="1:8">
      <c r="A1238" s="14"/>
      <c r="B1238" s="14"/>
      <c r="C1238" s="14"/>
      <c r="D1238" s="14"/>
      <c r="E1238" s="14"/>
      <c r="F1238" s="14"/>
      <c r="G1238" s="14"/>
      <c r="H1238" s="14"/>
    </row>
    <row r="1239" spans="1:8">
      <c r="A1239" s="14"/>
      <c r="B1239" s="14"/>
      <c r="C1239" s="14"/>
      <c r="D1239" s="14"/>
      <c r="E1239" s="14"/>
      <c r="F1239" s="14"/>
      <c r="G1239" s="14"/>
      <c r="H1239" s="14"/>
    </row>
    <row r="1240" spans="1:8">
      <c r="A1240" s="14"/>
      <c r="B1240" s="14"/>
      <c r="C1240" s="14"/>
      <c r="D1240" s="14"/>
      <c r="E1240" s="14"/>
      <c r="F1240" s="14"/>
      <c r="G1240" s="14"/>
      <c r="H1240" s="14"/>
    </row>
    <row r="1241" spans="1:8">
      <c r="A1241" s="14"/>
      <c r="B1241" s="14"/>
      <c r="C1241" s="14"/>
      <c r="D1241" s="14"/>
      <c r="E1241" s="14"/>
      <c r="F1241" s="14"/>
      <c r="G1241" s="14"/>
      <c r="H1241" s="14"/>
    </row>
    <row r="1242" spans="1:8">
      <c r="A1242" s="14"/>
      <c r="B1242" s="14"/>
      <c r="C1242" s="14"/>
      <c r="D1242" s="14"/>
      <c r="E1242" s="14"/>
      <c r="F1242" s="14"/>
      <c r="G1242" s="14"/>
      <c r="H1242" s="14"/>
    </row>
    <row r="1243" spans="1:8">
      <c r="A1243" s="14"/>
      <c r="B1243" s="14"/>
      <c r="C1243" s="14"/>
      <c r="D1243" s="14"/>
      <c r="E1243" s="14"/>
      <c r="F1243" s="14"/>
      <c r="G1243" s="14"/>
      <c r="H1243" s="14"/>
    </row>
    <row r="1244" spans="1:8">
      <c r="A1244" s="14"/>
      <c r="B1244" s="14"/>
      <c r="C1244" s="14"/>
      <c r="D1244" s="14"/>
      <c r="E1244" s="14"/>
      <c r="F1244" s="14"/>
      <c r="G1244" s="14"/>
      <c r="H1244" s="14"/>
    </row>
    <row r="1245" spans="1:8">
      <c r="A1245" s="14"/>
      <c r="B1245" s="14"/>
      <c r="C1245" s="14"/>
      <c r="D1245" s="14"/>
      <c r="E1245" s="14"/>
      <c r="F1245" s="14"/>
      <c r="G1245" s="14"/>
      <c r="H1245" s="14"/>
    </row>
    <row r="1246" spans="1:8">
      <c r="A1246" s="14"/>
      <c r="B1246" s="14"/>
      <c r="C1246" s="14"/>
      <c r="D1246" s="14"/>
      <c r="E1246" s="14"/>
      <c r="F1246" s="14"/>
      <c r="G1246" s="14"/>
      <c r="H1246" s="14"/>
    </row>
    <row r="1247" spans="1:8">
      <c r="A1247" s="14"/>
      <c r="B1247" s="14"/>
      <c r="C1247" s="14"/>
      <c r="D1247" s="14"/>
      <c r="E1247" s="14"/>
      <c r="F1247" s="14"/>
      <c r="G1247" s="14"/>
      <c r="H1247" s="14"/>
    </row>
    <row r="1248" spans="1:8">
      <c r="A1248" s="14"/>
      <c r="B1248" s="14"/>
      <c r="C1248" s="14"/>
      <c r="D1248" s="14"/>
      <c r="E1248" s="14"/>
      <c r="F1248" s="14"/>
      <c r="G1248" s="14"/>
      <c r="H1248" s="14"/>
    </row>
    <row r="1249" spans="1:8">
      <c r="A1249" s="14"/>
      <c r="B1249" s="14"/>
      <c r="C1249" s="14"/>
      <c r="D1249" s="14"/>
      <c r="E1249" s="14"/>
      <c r="F1249" s="14"/>
      <c r="G1249" s="14"/>
      <c r="H1249" s="14"/>
    </row>
    <row r="1250" spans="1:8">
      <c r="A1250" s="14"/>
      <c r="B1250" s="14"/>
      <c r="C1250" s="14"/>
      <c r="D1250" s="14"/>
      <c r="E1250" s="14"/>
      <c r="F1250" s="14"/>
      <c r="G1250" s="14"/>
      <c r="H1250" s="14"/>
    </row>
    <row r="1251" spans="1:8">
      <c r="A1251" s="14"/>
      <c r="B1251" s="14"/>
      <c r="C1251" s="14"/>
      <c r="D1251" s="14"/>
      <c r="E1251" s="14"/>
      <c r="F1251" s="14"/>
      <c r="G1251" s="14"/>
      <c r="H1251" s="14"/>
    </row>
    <row r="1252" spans="1:8">
      <c r="A1252" s="14"/>
      <c r="B1252" s="14"/>
      <c r="C1252" s="14"/>
      <c r="D1252" s="14"/>
      <c r="E1252" s="14"/>
      <c r="F1252" s="14"/>
      <c r="G1252" s="14"/>
      <c r="H1252" s="14"/>
    </row>
    <row r="1253" spans="1:8">
      <c r="A1253" s="14"/>
      <c r="B1253" s="14"/>
      <c r="C1253" s="14"/>
      <c r="D1253" s="14"/>
      <c r="E1253" s="14"/>
      <c r="F1253" s="14"/>
      <c r="G1253" s="14"/>
      <c r="H1253" s="14"/>
    </row>
    <row r="1254" spans="1:8">
      <c r="A1254" s="14"/>
      <c r="B1254" s="14"/>
      <c r="C1254" s="14"/>
      <c r="D1254" s="14"/>
      <c r="E1254" s="14"/>
      <c r="F1254" s="14"/>
      <c r="G1254" s="14"/>
      <c r="H1254" s="14"/>
    </row>
    <row r="1255" spans="1:8">
      <c r="A1255" s="14"/>
      <c r="B1255" s="14"/>
      <c r="C1255" s="14"/>
      <c r="D1255" s="14"/>
      <c r="E1255" s="14"/>
      <c r="F1255" s="14"/>
      <c r="G1255" s="14"/>
      <c r="H1255" s="14"/>
    </row>
    <row r="1256" spans="1:8">
      <c r="A1256" s="14"/>
      <c r="B1256" s="14"/>
      <c r="C1256" s="14"/>
      <c r="D1256" s="14"/>
      <c r="E1256" s="14"/>
      <c r="F1256" s="14"/>
      <c r="G1256" s="14"/>
      <c r="H1256" s="14"/>
    </row>
    <row r="1257" spans="1:8">
      <c r="A1257" s="14"/>
      <c r="B1257" s="14"/>
      <c r="C1257" s="14"/>
      <c r="D1257" s="14"/>
      <c r="E1257" s="14"/>
      <c r="F1257" s="14"/>
      <c r="G1257" s="14"/>
      <c r="H1257" s="14"/>
    </row>
    <row r="1258" spans="1:8">
      <c r="A1258" s="14"/>
      <c r="B1258" s="14"/>
      <c r="C1258" s="14"/>
      <c r="D1258" s="14"/>
      <c r="E1258" s="14"/>
      <c r="F1258" s="14"/>
      <c r="G1258" s="14"/>
      <c r="H1258" s="14"/>
    </row>
    <row r="1259" spans="1:8">
      <c r="A1259" s="14"/>
      <c r="B1259" s="14"/>
      <c r="C1259" s="14"/>
      <c r="D1259" s="14"/>
      <c r="E1259" s="14"/>
      <c r="F1259" s="14"/>
      <c r="G1259" s="14"/>
      <c r="H1259" s="14"/>
    </row>
    <row r="1260" spans="1:8">
      <c r="A1260" s="14"/>
      <c r="B1260" s="14"/>
      <c r="C1260" s="14"/>
      <c r="D1260" s="14"/>
      <c r="E1260" s="14"/>
      <c r="F1260" s="14"/>
      <c r="G1260" s="14"/>
      <c r="H1260" s="14"/>
    </row>
    <row r="1261" spans="1:8">
      <c r="A1261" s="14"/>
      <c r="B1261" s="14"/>
      <c r="C1261" s="14"/>
      <c r="D1261" s="14"/>
      <c r="E1261" s="14"/>
      <c r="F1261" s="14"/>
      <c r="G1261" s="14"/>
      <c r="H1261" s="14"/>
    </row>
    <row r="1262" spans="1:8">
      <c r="A1262" s="14"/>
      <c r="B1262" s="14"/>
      <c r="C1262" s="14"/>
      <c r="D1262" s="14"/>
      <c r="E1262" s="14"/>
      <c r="F1262" s="14"/>
      <c r="G1262" s="14"/>
      <c r="H1262" s="14"/>
    </row>
    <row r="1263" spans="1:8">
      <c r="A1263" s="14"/>
      <c r="B1263" s="14"/>
      <c r="C1263" s="14"/>
      <c r="D1263" s="14"/>
      <c r="E1263" s="14"/>
      <c r="F1263" s="14"/>
      <c r="G1263" s="14"/>
      <c r="H1263" s="14"/>
    </row>
    <row r="1264" spans="1:8">
      <c r="A1264" s="14"/>
      <c r="B1264" s="14"/>
      <c r="C1264" s="14"/>
      <c r="D1264" s="14"/>
      <c r="E1264" s="14"/>
      <c r="F1264" s="14"/>
      <c r="G1264" s="14"/>
      <c r="H1264" s="14"/>
    </row>
    <row r="1265" spans="1:8">
      <c r="A1265" s="14"/>
      <c r="B1265" s="14"/>
      <c r="C1265" s="14"/>
      <c r="D1265" s="14"/>
      <c r="E1265" s="14"/>
      <c r="F1265" s="14"/>
      <c r="G1265" s="14"/>
      <c r="H1265" s="14"/>
    </row>
    <row r="1266" spans="1:8">
      <c r="A1266" s="14"/>
      <c r="B1266" s="14"/>
      <c r="C1266" s="14"/>
      <c r="D1266" s="14"/>
      <c r="E1266" s="14"/>
      <c r="F1266" s="14"/>
      <c r="G1266" s="14"/>
      <c r="H1266" s="14"/>
    </row>
    <row r="1267" spans="1:8">
      <c r="A1267" s="14"/>
      <c r="B1267" s="14"/>
      <c r="C1267" s="14"/>
      <c r="D1267" s="14"/>
      <c r="E1267" s="14"/>
      <c r="F1267" s="14"/>
      <c r="G1267" s="14"/>
      <c r="H1267" s="14"/>
    </row>
    <row r="1268" spans="1:8">
      <c r="A1268" s="14"/>
      <c r="B1268" s="14"/>
      <c r="C1268" s="14"/>
      <c r="D1268" s="14"/>
      <c r="E1268" s="14"/>
      <c r="F1268" s="14"/>
      <c r="G1268" s="14"/>
      <c r="H1268" s="14"/>
    </row>
    <row r="1269" spans="1:8">
      <c r="A1269" s="14"/>
      <c r="B1269" s="14"/>
      <c r="C1269" s="14"/>
      <c r="D1269" s="14"/>
      <c r="E1269" s="14"/>
      <c r="F1269" s="14"/>
      <c r="G1269" s="14"/>
      <c r="H1269" s="14"/>
    </row>
    <row r="1270" spans="1:8">
      <c r="A1270" s="14"/>
      <c r="B1270" s="14"/>
      <c r="C1270" s="14"/>
      <c r="D1270" s="14"/>
      <c r="E1270" s="14"/>
      <c r="F1270" s="14"/>
      <c r="G1270" s="14"/>
      <c r="H1270" s="14"/>
    </row>
    <row r="1271" spans="1:8">
      <c r="A1271" s="14"/>
      <c r="B1271" s="14"/>
      <c r="C1271" s="14"/>
      <c r="D1271" s="14"/>
      <c r="E1271" s="14"/>
      <c r="F1271" s="14"/>
      <c r="G1271" s="14"/>
      <c r="H1271" s="14"/>
    </row>
    <row r="1272" spans="1:8">
      <c r="A1272" s="14"/>
      <c r="B1272" s="14"/>
      <c r="C1272" s="14"/>
      <c r="D1272" s="14"/>
      <c r="E1272" s="14"/>
      <c r="F1272" s="14"/>
      <c r="G1272" s="14"/>
      <c r="H1272" s="14"/>
    </row>
    <row r="1273" spans="1:8">
      <c r="A1273" s="14"/>
      <c r="B1273" s="14"/>
      <c r="C1273" s="14"/>
      <c r="D1273" s="14"/>
      <c r="E1273" s="14"/>
      <c r="F1273" s="14"/>
      <c r="G1273" s="14"/>
      <c r="H1273" s="14"/>
    </row>
    <row r="1274" spans="1:8">
      <c r="A1274" s="14"/>
      <c r="B1274" s="14"/>
      <c r="C1274" s="14"/>
      <c r="D1274" s="14"/>
      <c r="E1274" s="14"/>
      <c r="F1274" s="14"/>
      <c r="G1274" s="14"/>
      <c r="H1274" s="14"/>
    </row>
    <row r="1275" spans="1:8">
      <c r="A1275" s="14"/>
      <c r="B1275" s="14"/>
      <c r="C1275" s="14"/>
      <c r="D1275" s="14"/>
      <c r="E1275" s="14"/>
      <c r="F1275" s="14"/>
      <c r="G1275" s="14"/>
      <c r="H1275" s="14"/>
    </row>
    <row r="1276" spans="1:8">
      <c r="A1276" s="14"/>
      <c r="B1276" s="14"/>
      <c r="C1276" s="14"/>
      <c r="D1276" s="14"/>
      <c r="E1276" s="14"/>
      <c r="F1276" s="14"/>
      <c r="G1276" s="14"/>
      <c r="H1276" s="14"/>
    </row>
    <row r="1277" spans="1:8">
      <c r="A1277" s="14"/>
      <c r="B1277" s="14"/>
      <c r="C1277" s="14"/>
      <c r="D1277" s="14"/>
      <c r="E1277" s="14"/>
      <c r="F1277" s="14"/>
      <c r="G1277" s="14"/>
      <c r="H1277" s="14"/>
    </row>
    <row r="1278" spans="1:8">
      <c r="A1278" s="14"/>
      <c r="B1278" s="14"/>
      <c r="C1278" s="14"/>
      <c r="D1278" s="14"/>
      <c r="E1278" s="14"/>
      <c r="F1278" s="14"/>
      <c r="G1278" s="14"/>
      <c r="H1278" s="14"/>
    </row>
    <row r="1279" spans="1:8">
      <c r="A1279" s="14"/>
      <c r="B1279" s="14"/>
      <c r="C1279" s="14"/>
      <c r="D1279" s="14"/>
      <c r="E1279" s="14"/>
      <c r="F1279" s="14"/>
      <c r="G1279" s="14"/>
      <c r="H1279" s="14"/>
    </row>
    <row r="1280" spans="1:8">
      <c r="A1280" s="14"/>
      <c r="B1280" s="14"/>
      <c r="C1280" s="14"/>
      <c r="D1280" s="14"/>
      <c r="E1280" s="14"/>
      <c r="F1280" s="14"/>
      <c r="G1280" s="14"/>
      <c r="H1280" s="14"/>
    </row>
    <row r="1281" spans="1:8">
      <c r="A1281" s="14"/>
      <c r="B1281" s="14"/>
      <c r="C1281" s="14"/>
      <c r="D1281" s="14"/>
      <c r="E1281" s="14"/>
      <c r="F1281" s="14"/>
      <c r="G1281" s="14"/>
      <c r="H1281" s="14"/>
    </row>
    <row r="1282" spans="1:8">
      <c r="A1282" s="14"/>
      <c r="B1282" s="14"/>
      <c r="C1282" s="14"/>
      <c r="D1282" s="14"/>
      <c r="E1282" s="14"/>
      <c r="F1282" s="14"/>
      <c r="G1282" s="14"/>
      <c r="H1282" s="14"/>
    </row>
    <row r="1283" spans="1:8">
      <c r="A1283" s="14"/>
      <c r="B1283" s="14"/>
      <c r="C1283" s="14"/>
      <c r="D1283" s="14"/>
      <c r="E1283" s="14"/>
      <c r="F1283" s="14"/>
      <c r="G1283" s="14"/>
      <c r="H1283" s="14"/>
    </row>
    <row r="1284" spans="1:8">
      <c r="A1284" s="14"/>
      <c r="B1284" s="14"/>
      <c r="C1284" s="14"/>
      <c r="D1284" s="14"/>
      <c r="E1284" s="14"/>
      <c r="F1284" s="14"/>
      <c r="G1284" s="14"/>
      <c r="H1284" s="14"/>
    </row>
    <row r="1285" spans="1:8">
      <c r="A1285" s="14"/>
      <c r="B1285" s="14"/>
      <c r="C1285" s="14"/>
      <c r="D1285" s="14"/>
      <c r="E1285" s="14"/>
      <c r="F1285" s="14"/>
      <c r="G1285" s="14"/>
      <c r="H1285" s="14"/>
    </row>
    <row r="1286" spans="1:8">
      <c r="A1286" s="14"/>
      <c r="B1286" s="14"/>
      <c r="C1286" s="14"/>
      <c r="D1286" s="14"/>
      <c r="E1286" s="14"/>
      <c r="F1286" s="14"/>
      <c r="G1286" s="14"/>
      <c r="H1286" s="14"/>
    </row>
    <row r="1287" spans="1:8">
      <c r="A1287" s="14"/>
      <c r="B1287" s="14"/>
      <c r="C1287" s="14"/>
      <c r="D1287" s="14"/>
      <c r="E1287" s="14"/>
      <c r="F1287" s="14"/>
      <c r="G1287" s="14"/>
      <c r="H1287" s="14"/>
    </row>
    <row r="1288" spans="1:8">
      <c r="A1288" s="14"/>
      <c r="B1288" s="14"/>
      <c r="C1288" s="14"/>
      <c r="D1288" s="14"/>
      <c r="E1288" s="14"/>
      <c r="F1288" s="14"/>
      <c r="G1288" s="14"/>
      <c r="H1288" s="14"/>
    </row>
    <row r="1289" spans="1:8">
      <c r="A1289" s="14"/>
      <c r="B1289" s="14"/>
      <c r="C1289" s="14"/>
      <c r="D1289" s="14"/>
      <c r="E1289" s="14"/>
      <c r="F1289" s="14"/>
      <c r="G1289" s="14"/>
      <c r="H1289" s="14"/>
    </row>
    <row r="1290" spans="1:8">
      <c r="A1290" s="14"/>
      <c r="B1290" s="14"/>
      <c r="C1290" s="14"/>
      <c r="D1290" s="14"/>
      <c r="E1290" s="14"/>
      <c r="F1290" s="14"/>
      <c r="G1290" s="14"/>
      <c r="H1290" s="14"/>
    </row>
    <row r="1291" spans="1:8">
      <c r="A1291" s="14"/>
      <c r="B1291" s="14"/>
      <c r="C1291" s="14"/>
      <c r="D1291" s="14"/>
      <c r="E1291" s="14"/>
      <c r="F1291" s="14"/>
      <c r="G1291" s="14"/>
      <c r="H1291" s="14"/>
    </row>
    <row r="1292" spans="1:8">
      <c r="A1292" s="14"/>
      <c r="B1292" s="14"/>
      <c r="C1292" s="14"/>
      <c r="D1292" s="14"/>
      <c r="E1292" s="14"/>
      <c r="F1292" s="14"/>
      <c r="G1292" s="14"/>
      <c r="H1292" s="14"/>
    </row>
    <row r="1293" spans="1:8">
      <c r="A1293" s="14"/>
      <c r="B1293" s="14"/>
      <c r="C1293" s="14"/>
      <c r="D1293" s="14"/>
      <c r="E1293" s="14"/>
      <c r="F1293" s="14"/>
      <c r="G1293" s="14"/>
      <c r="H1293" s="14"/>
    </row>
    <row r="1294" spans="1:8">
      <c r="A1294" s="14"/>
      <c r="B1294" s="14"/>
      <c r="C1294" s="14"/>
      <c r="D1294" s="14"/>
      <c r="E1294" s="14"/>
      <c r="F1294" s="14"/>
      <c r="G1294" s="14"/>
      <c r="H1294" s="14"/>
    </row>
    <row r="1295" spans="1:8">
      <c r="A1295" s="14"/>
      <c r="B1295" s="14"/>
      <c r="C1295" s="14"/>
      <c r="D1295" s="14"/>
      <c r="E1295" s="14"/>
      <c r="F1295" s="14"/>
      <c r="G1295" s="14"/>
      <c r="H1295" s="14"/>
    </row>
    <row r="1296" spans="1:8">
      <c r="A1296" s="14"/>
      <c r="B1296" s="14"/>
      <c r="C1296" s="14"/>
      <c r="D1296" s="14"/>
      <c r="E1296" s="14"/>
      <c r="F1296" s="14"/>
      <c r="G1296" s="14"/>
      <c r="H1296" s="14"/>
    </row>
    <row r="1297" spans="1:8">
      <c r="A1297" s="14"/>
      <c r="B1297" s="14"/>
      <c r="C1297" s="14"/>
      <c r="D1297" s="14"/>
      <c r="E1297" s="14"/>
      <c r="F1297" s="14"/>
      <c r="G1297" s="14"/>
      <c r="H1297" s="14"/>
    </row>
    <row r="1298" spans="1:8">
      <c r="A1298" s="14"/>
      <c r="B1298" s="14"/>
      <c r="C1298" s="14"/>
      <c r="D1298" s="14"/>
      <c r="E1298" s="14"/>
      <c r="F1298" s="14"/>
      <c r="G1298" s="14"/>
      <c r="H1298" s="14"/>
    </row>
    <row r="1299" spans="1:8">
      <c r="A1299" s="14"/>
      <c r="B1299" s="14"/>
      <c r="C1299" s="14"/>
      <c r="D1299" s="14"/>
      <c r="E1299" s="14"/>
      <c r="F1299" s="14"/>
      <c r="G1299" s="14"/>
      <c r="H1299" s="14"/>
    </row>
    <row r="1300" spans="1:8">
      <c r="A1300" s="14"/>
      <c r="B1300" s="14"/>
      <c r="C1300" s="14"/>
      <c r="D1300" s="14"/>
      <c r="E1300" s="14"/>
      <c r="F1300" s="14"/>
      <c r="G1300" s="14"/>
      <c r="H1300" s="14"/>
    </row>
    <row r="1301" spans="1:8">
      <c r="A1301" s="14"/>
      <c r="B1301" s="14"/>
      <c r="C1301" s="14"/>
      <c r="D1301" s="14"/>
      <c r="E1301" s="14"/>
      <c r="F1301" s="14"/>
      <c r="G1301" s="14"/>
      <c r="H1301" s="14"/>
    </row>
    <row r="1302" spans="1:8">
      <c r="A1302" s="14"/>
      <c r="B1302" s="14"/>
      <c r="C1302" s="14"/>
      <c r="D1302" s="14"/>
      <c r="E1302" s="14"/>
      <c r="F1302" s="14"/>
      <c r="G1302" s="14"/>
      <c r="H1302" s="14"/>
    </row>
    <row r="1303" spans="1:8">
      <c r="A1303" s="14"/>
      <c r="B1303" s="14"/>
      <c r="C1303" s="14"/>
      <c r="D1303" s="14"/>
      <c r="E1303" s="14"/>
      <c r="F1303" s="14"/>
      <c r="G1303" s="14"/>
      <c r="H1303" s="14"/>
    </row>
    <row r="1304" spans="1:8">
      <c r="A1304" s="14"/>
      <c r="B1304" s="14"/>
      <c r="C1304" s="14"/>
      <c r="D1304" s="14"/>
      <c r="E1304" s="14"/>
      <c r="F1304" s="14"/>
      <c r="G1304" s="14"/>
      <c r="H1304" s="14"/>
    </row>
    <row r="1305" spans="1:8">
      <c r="A1305" s="14"/>
      <c r="B1305" s="14"/>
      <c r="C1305" s="14"/>
      <c r="D1305" s="14"/>
      <c r="E1305" s="14"/>
      <c r="F1305" s="14"/>
      <c r="G1305" s="14"/>
      <c r="H1305" s="14"/>
    </row>
    <row r="1306" spans="1:8">
      <c r="A1306" s="14"/>
      <c r="B1306" s="14"/>
      <c r="C1306" s="14"/>
      <c r="D1306" s="14"/>
      <c r="E1306" s="14"/>
      <c r="F1306" s="14"/>
      <c r="G1306" s="14"/>
      <c r="H1306" s="14"/>
    </row>
    <row r="1307" spans="1:8">
      <c r="A1307" s="14"/>
      <c r="B1307" s="14"/>
      <c r="C1307" s="14"/>
      <c r="D1307" s="14"/>
      <c r="E1307" s="14"/>
      <c r="F1307" s="14"/>
      <c r="G1307" s="14"/>
      <c r="H1307" s="14"/>
    </row>
    <row r="1308" spans="1:8">
      <c r="A1308" s="14"/>
      <c r="B1308" s="14"/>
      <c r="C1308" s="14"/>
      <c r="D1308" s="14"/>
      <c r="E1308" s="14"/>
      <c r="F1308" s="14"/>
      <c r="G1308" s="14"/>
      <c r="H1308" s="14"/>
    </row>
    <row r="1309" spans="1:8">
      <c r="A1309" s="14"/>
      <c r="B1309" s="14"/>
      <c r="C1309" s="14"/>
      <c r="D1309" s="14"/>
      <c r="E1309" s="14"/>
      <c r="F1309" s="14"/>
      <c r="G1309" s="14"/>
      <c r="H1309" s="14"/>
    </row>
    <row r="1310" spans="1:8">
      <c r="A1310" s="14"/>
      <c r="B1310" s="14"/>
      <c r="C1310" s="14"/>
      <c r="D1310" s="14"/>
      <c r="E1310" s="14"/>
      <c r="F1310" s="14"/>
      <c r="G1310" s="14"/>
      <c r="H1310" s="14"/>
    </row>
    <row r="1311" spans="1:8">
      <c r="A1311" s="14"/>
      <c r="B1311" s="14"/>
      <c r="C1311" s="14"/>
      <c r="D1311" s="14"/>
      <c r="E1311" s="14"/>
      <c r="F1311" s="14"/>
      <c r="G1311" s="14"/>
      <c r="H1311" s="14"/>
    </row>
    <row r="1312" spans="1:8">
      <c r="A1312" s="14"/>
      <c r="B1312" s="14"/>
      <c r="C1312" s="14"/>
      <c r="D1312" s="14"/>
      <c r="E1312" s="14"/>
      <c r="F1312" s="14"/>
      <c r="G1312" s="14"/>
      <c r="H1312" s="14"/>
    </row>
    <row r="1313" spans="1:8">
      <c r="A1313" s="14"/>
      <c r="B1313" s="14"/>
      <c r="C1313" s="14"/>
      <c r="D1313" s="14"/>
      <c r="E1313" s="14"/>
      <c r="F1313" s="14"/>
      <c r="G1313" s="14"/>
      <c r="H1313" s="14"/>
    </row>
  </sheetData>
  <conditionalFormatting sqref="A1:A1048576">
    <cfRule type="duplicateValues" dxfId="0" priority="2"/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2</vt:lpstr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TOSHIBA</dc:creator>
  <cp:lastModifiedBy>Administrateur</cp:lastModifiedBy>
  <dcterms:created xsi:type="dcterms:W3CDTF">2015-10-27T10:33:46Z</dcterms:created>
  <dcterms:modified xsi:type="dcterms:W3CDTF">2015-11-16T13:03:39Z</dcterms:modified>
</cp:coreProperties>
</file>