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C7467F0F-3EF7-4648-8C91-325CE089F03C}" xr6:coauthVersionLast="28" xr6:coauthVersionMax="28" xr10:uidLastSave="{00000000-0000-0000-0000-000000000000}"/>
  <bookViews>
    <workbookView xWindow="0" yWindow="0" windowWidth="20490" windowHeight="7155" xr2:uid="{00000000-000D-0000-FFFF-FFFF00000000}"/>
  </bookViews>
  <sheets>
    <sheet name="Récapitulatif" sheetId="1" r:id="rId1"/>
    <sheet name="Acquisition" sheetId="6" r:id="rId2"/>
    <sheet name="Crédits" sheetId="2" r:id="rId3"/>
    <sheet name="Assurances" sheetId="3" r:id="rId4"/>
    <sheet name="Investissements" sheetId="4" r:id="rId5"/>
    <sheet name="Digital" sheetId="5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I33" i="1" l="1"/>
  <c r="I28" i="1"/>
  <c r="I23" i="1"/>
  <c r="I19" i="1"/>
  <c r="I14" i="1"/>
  <c r="I10" i="1"/>
  <c r="I6" i="1"/>
  <c r="G33" i="1"/>
  <c r="G28" i="1"/>
  <c r="G23" i="1"/>
  <c r="G21" i="1"/>
  <c r="G12" i="1"/>
  <c r="G10" i="1"/>
  <c r="D5" i="1"/>
  <c r="E36" i="1"/>
  <c r="I36" i="1" s="1"/>
  <c r="E35" i="1"/>
  <c r="I35" i="1" s="1"/>
  <c r="E34" i="1"/>
  <c r="I34" i="1" s="1"/>
  <c r="E33" i="1"/>
  <c r="E32" i="1"/>
  <c r="I32" i="1" s="1"/>
  <c r="E31" i="1"/>
  <c r="I31" i="1" s="1"/>
  <c r="E29" i="1"/>
  <c r="I29" i="1" s="1"/>
  <c r="E28" i="1"/>
  <c r="E27" i="1"/>
  <c r="I27" i="1" s="1"/>
  <c r="E25" i="1"/>
  <c r="I25" i="1" s="1"/>
  <c r="E24" i="1"/>
  <c r="I24" i="1" s="1"/>
  <c r="E23" i="1"/>
  <c r="E22" i="1"/>
  <c r="I22" i="1" s="1"/>
  <c r="E21" i="1"/>
  <c r="I21" i="1" s="1"/>
  <c r="E20" i="1"/>
  <c r="G20" i="1" s="1"/>
  <c r="E19" i="1"/>
  <c r="G19" i="1" s="1"/>
  <c r="E18" i="1"/>
  <c r="I18" i="1" s="1"/>
  <c r="E17" i="1"/>
  <c r="I17" i="1" s="1"/>
  <c r="E15" i="1"/>
  <c r="I15" i="1" s="1"/>
  <c r="E14" i="1"/>
  <c r="G14" i="1" s="1"/>
  <c r="E13" i="1"/>
  <c r="I13" i="1" s="1"/>
  <c r="E12" i="1"/>
  <c r="I12" i="1" s="1"/>
  <c r="E11" i="1"/>
  <c r="I11" i="1" s="1"/>
  <c r="E10" i="1"/>
  <c r="E6" i="1"/>
  <c r="G6" i="1" s="1"/>
  <c r="E7" i="1"/>
  <c r="I7" i="1" s="1"/>
  <c r="E8" i="1"/>
  <c r="I8" i="1" s="1"/>
  <c r="E5" i="1"/>
  <c r="I5" i="1" s="1"/>
  <c r="D32" i="1"/>
  <c r="D33" i="1"/>
  <c r="D34" i="1"/>
  <c r="D35" i="1"/>
  <c r="D36" i="1"/>
  <c r="D31" i="1"/>
  <c r="D28" i="1"/>
  <c r="D29" i="1"/>
  <c r="D27" i="1"/>
  <c r="D18" i="1"/>
  <c r="D19" i="1"/>
  <c r="D20" i="1"/>
  <c r="D21" i="1"/>
  <c r="D22" i="1"/>
  <c r="D23" i="1"/>
  <c r="D24" i="1"/>
  <c r="D25" i="1"/>
  <c r="D17" i="1"/>
  <c r="D11" i="1"/>
  <c r="D12" i="1"/>
  <c r="D13" i="1"/>
  <c r="D14" i="1"/>
  <c r="D15" i="1"/>
  <c r="D10" i="1"/>
  <c r="D6" i="1"/>
  <c r="D7" i="1"/>
  <c r="D8" i="1"/>
  <c r="G5" i="1" l="1"/>
  <c r="G8" i="1"/>
  <c r="G11" i="1"/>
  <c r="G24" i="1"/>
  <c r="G29" i="1"/>
  <c r="G34" i="1"/>
  <c r="I20" i="1"/>
  <c r="G7" i="1"/>
  <c r="G17" i="1"/>
  <c r="G25" i="1"/>
  <c r="G31" i="1"/>
  <c r="G35" i="1"/>
  <c r="G15" i="1"/>
  <c r="G13" i="1"/>
  <c r="G22" i="1"/>
  <c r="G18" i="1"/>
  <c r="G27" i="1"/>
  <c r="G32" i="1"/>
  <c r="G36" i="1"/>
</calcChain>
</file>

<file path=xl/sharedStrings.xml><?xml version="1.0" encoding="utf-8"?>
<sst xmlns="http://schemas.openxmlformats.org/spreadsheetml/2006/main" count="93" uniqueCount="65">
  <si>
    <t>Acquisition</t>
  </si>
  <si>
    <t>2xx</t>
  </si>
  <si>
    <t>6xx</t>
  </si>
  <si>
    <t>7xx</t>
  </si>
  <si>
    <t>PH</t>
  </si>
  <si>
    <t>OAT</t>
  </si>
  <si>
    <t>cash facility</t>
  </si>
  <si>
    <t>Business Line</t>
  </si>
  <si>
    <t>VAI</t>
  </si>
  <si>
    <t>Cartes de crédit</t>
  </si>
  <si>
    <t>Assurances</t>
  </si>
  <si>
    <t>ASRD</t>
  </si>
  <si>
    <t>ADCC</t>
  </si>
  <si>
    <t>Assistance</t>
  </si>
  <si>
    <t>AXA</t>
  </si>
  <si>
    <t>Income P</t>
  </si>
  <si>
    <t>PCI</t>
  </si>
  <si>
    <t>EIP</t>
  </si>
  <si>
    <t>Auto</t>
  </si>
  <si>
    <t>Home&amp;Family</t>
  </si>
  <si>
    <t>Investissements</t>
  </si>
  <si>
    <t>Fees</t>
  </si>
  <si>
    <t>Focus</t>
  </si>
  <si>
    <t>Star Focus</t>
  </si>
  <si>
    <t>Produits</t>
  </si>
  <si>
    <t>Réalisé</t>
  </si>
  <si>
    <t>Objectif annuel</t>
  </si>
  <si>
    <t>To Do</t>
  </si>
  <si>
    <t>Pourcentage</t>
  </si>
  <si>
    <t>Digital</t>
  </si>
  <si>
    <t>Smart Banking</t>
  </si>
  <si>
    <t>IIS</t>
  </si>
  <si>
    <t>Payconiq</t>
  </si>
  <si>
    <t>Joyn</t>
  </si>
  <si>
    <t>IMS</t>
  </si>
  <si>
    <t>Epay</t>
  </si>
  <si>
    <t>Crédits</t>
  </si>
  <si>
    <t>Nom</t>
  </si>
  <si>
    <t>Prénom</t>
  </si>
  <si>
    <t>BCSI</t>
  </si>
  <si>
    <t>Produits concernés</t>
  </si>
  <si>
    <t>Nombre ou montant</t>
  </si>
  <si>
    <t>Collaborateur</t>
  </si>
  <si>
    <t>Jeunes</t>
  </si>
  <si>
    <t>Iolanda</t>
  </si>
  <si>
    <t>Marie-Ange</t>
  </si>
  <si>
    <t>Fatima</t>
  </si>
  <si>
    <t>Stéphanie</t>
  </si>
  <si>
    <t>Hasan</t>
  </si>
  <si>
    <t>Nancy</t>
  </si>
  <si>
    <t>Julien</t>
  </si>
  <si>
    <t>Françoise</t>
  </si>
  <si>
    <t>Denis</t>
  </si>
  <si>
    <t>Wendy</t>
  </si>
  <si>
    <t>Salima</t>
  </si>
  <si>
    <t>Lila</t>
  </si>
  <si>
    <t>Page d'accueil</t>
  </si>
  <si>
    <t>Nombre</t>
  </si>
  <si>
    <t>Montant</t>
  </si>
  <si>
    <t xml:space="preserve">Nombre </t>
  </si>
  <si>
    <t>Zone</t>
  </si>
  <si>
    <t>National</t>
  </si>
  <si>
    <t>Différence</t>
  </si>
  <si>
    <t>récapitulatif</t>
  </si>
  <si>
    <t>Dashboard (dernière MAJ)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</si>
</sst>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/>
    <xf numFmtId="0" fontId="1" fillId="4" borderId="6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0" fillId="7" borderId="6" xfId="0" applyFill="1" applyBorder="1"/>
    <xf numFmtId="0" fontId="0" fillId="7" borderId="8" xfId="0" applyFill="1" applyBorder="1"/>
    <xf numFmtId="0" fontId="0" fillId="6" borderId="2" xfId="0" applyFill="1" applyBorder="1"/>
    <xf numFmtId="0" fontId="0" fillId="6" borderId="7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2" fillId="5" borderId="6" xfId="1" applyFill="1" applyBorder="1" applyAlignment="1">
      <alignment horizontal="center"/>
    </xf>
    <xf numFmtId="0" fontId="2" fillId="5" borderId="2" xfId="1" applyFill="1" applyBorder="1" applyAlignment="1">
      <alignment horizontal="center"/>
    </xf>
    <xf numFmtId="0" fontId="2" fillId="5" borderId="7" xfId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6"/>
  <sheetViews>
    <sheetView tabSelected="1" workbookViewId="0">
      <selection activeCell="B5" sqref="B5"/>
    </sheetView>
  </sheetViews>
  <sheetFormatPr baseColWidth="10" defaultRowHeight="15" x14ac:dyDescent="0.25"/>
  <cols>
    <col min="1" max="1" width="13.7109375" bestFit="1" customWidth="1"/>
    <col min="2" max="2" width="13.28515625" customWidth="1"/>
    <col min="3" max="3" width="16.140625" customWidth="1"/>
    <col min="4" max="4" width="15.7109375" customWidth="1"/>
    <col min="5" max="5" width="16.28515625" customWidth="1"/>
  </cols>
  <sheetData>
    <row r="1" spans="1:27" ht="18.75" x14ac:dyDescent="0.3">
      <c r="A1" s="19"/>
      <c r="B1" s="20"/>
      <c r="C1" s="20"/>
      <c r="D1" s="20"/>
      <c r="E1" s="21"/>
      <c r="F1" s="19"/>
      <c r="G1" s="20"/>
      <c r="H1" s="20"/>
      <c r="I1" s="20"/>
      <c r="AA1" t="s">
        <v>52</v>
      </c>
    </row>
    <row r="2" spans="1:27" x14ac:dyDescent="0.25">
      <c r="A2" s="22" t="s">
        <v>63</v>
      </c>
      <c r="B2" s="23"/>
      <c r="C2" s="23"/>
      <c r="D2" s="23"/>
      <c r="E2" s="24"/>
      <c r="F2" s="17" t="s">
        <v>64</v>
      </c>
      <c r="G2" s="18"/>
      <c r="H2" s="18"/>
      <c r="I2" s="18"/>
      <c r="AA2" t="s">
        <v>46</v>
      </c>
    </row>
    <row r="3" spans="1:27" x14ac:dyDescent="0.25">
      <c r="A3" s="2" t="s">
        <v>24</v>
      </c>
      <c r="B3" s="3" t="s">
        <v>25</v>
      </c>
      <c r="C3" s="3" t="s">
        <v>26</v>
      </c>
      <c r="D3" s="3" t="s">
        <v>27</v>
      </c>
      <c r="E3" s="4" t="s">
        <v>28</v>
      </c>
      <c r="F3" s="5" t="s">
        <v>60</v>
      </c>
      <c r="G3" s="6" t="s">
        <v>62</v>
      </c>
      <c r="H3" s="6" t="s">
        <v>61</v>
      </c>
      <c r="I3" s="6" t="s">
        <v>62</v>
      </c>
      <c r="AA3" t="s">
        <v>51</v>
      </c>
    </row>
    <row r="4" spans="1:27" x14ac:dyDescent="0.25">
      <c r="A4" s="14" t="s">
        <v>0</v>
      </c>
      <c r="B4" s="15"/>
      <c r="C4" s="15"/>
      <c r="D4" s="15"/>
      <c r="E4" s="16"/>
      <c r="F4" s="13"/>
      <c r="G4" s="9"/>
      <c r="H4" s="9"/>
      <c r="I4" s="9"/>
      <c r="AA4" t="s">
        <v>48</v>
      </c>
    </row>
    <row r="5" spans="1:27" x14ac:dyDescent="0.25">
      <c r="A5" s="7" t="s">
        <v>1</v>
      </c>
      <c r="B5" s="9">
        <f>SUMPRODUCT((Acquisition!$D$2:$D$10=Récapitulatif!A5)*(Acquisition!E2:E10))</f>
        <v>15</v>
      </c>
      <c r="C5" s="9">
        <v>100</v>
      </c>
      <c r="D5" s="9">
        <f t="shared" ref="D5:D25" si="0">C5-B5</f>
        <v>85</v>
      </c>
      <c r="E5" s="10">
        <f>B5/C5*100</f>
        <v>15</v>
      </c>
      <c r="F5" s="13">
        <v>105</v>
      </c>
      <c r="G5" s="9">
        <f>F5-E5</f>
        <v>90</v>
      </c>
      <c r="H5" s="9">
        <v>109</v>
      </c>
      <c r="I5" s="9">
        <f>H5-E5</f>
        <v>94</v>
      </c>
      <c r="AA5" t="s">
        <v>44</v>
      </c>
    </row>
    <row r="6" spans="1:27" x14ac:dyDescent="0.25">
      <c r="A6" s="7" t="s">
        <v>2</v>
      </c>
      <c r="B6" s="9"/>
      <c r="C6" s="9">
        <v>100</v>
      </c>
      <c r="D6" s="9">
        <f t="shared" si="0"/>
        <v>100</v>
      </c>
      <c r="E6" s="10">
        <f t="shared" ref="E6:E36" si="1">B6/C6*100</f>
        <v>0</v>
      </c>
      <c r="F6" s="13"/>
      <c r="G6" s="9">
        <f t="shared" ref="G6:G36" si="2">F6-E6</f>
        <v>0</v>
      </c>
      <c r="H6" s="9"/>
      <c r="I6" s="9">
        <f t="shared" ref="I6:I8" si="3">H6-E6</f>
        <v>0</v>
      </c>
      <c r="AA6" t="s">
        <v>50</v>
      </c>
    </row>
    <row r="7" spans="1:27" x14ac:dyDescent="0.25">
      <c r="A7" s="7" t="s">
        <v>3</v>
      </c>
      <c r="B7" s="9"/>
      <c r="C7" s="9">
        <v>100</v>
      </c>
      <c r="D7" s="9">
        <f t="shared" si="0"/>
        <v>100</v>
      </c>
      <c r="E7" s="10">
        <f t="shared" si="1"/>
        <v>0</v>
      </c>
      <c r="F7" s="13"/>
      <c r="G7" s="9">
        <f t="shared" si="2"/>
        <v>0</v>
      </c>
      <c r="H7" s="9"/>
      <c r="I7" s="9">
        <f t="shared" si="3"/>
        <v>0</v>
      </c>
      <c r="AA7" t="s">
        <v>55</v>
      </c>
    </row>
    <row r="8" spans="1:27" x14ac:dyDescent="0.25">
      <c r="A8" s="7" t="s">
        <v>43</v>
      </c>
      <c r="B8" s="9"/>
      <c r="C8" s="9">
        <v>100</v>
      </c>
      <c r="D8" s="9">
        <f t="shared" si="0"/>
        <v>100</v>
      </c>
      <c r="E8" s="10">
        <f t="shared" si="1"/>
        <v>0</v>
      </c>
      <c r="F8" s="13"/>
      <c r="G8" s="9">
        <f t="shared" si="2"/>
        <v>0</v>
      </c>
      <c r="H8" s="9"/>
      <c r="I8" s="9">
        <f t="shared" si="3"/>
        <v>0</v>
      </c>
      <c r="AA8" t="s">
        <v>45</v>
      </c>
    </row>
    <row r="9" spans="1:27" x14ac:dyDescent="0.25">
      <c r="A9" s="14" t="s">
        <v>36</v>
      </c>
      <c r="B9" s="15"/>
      <c r="C9" s="15"/>
      <c r="D9" s="15"/>
      <c r="E9" s="16"/>
      <c r="F9" s="13"/>
      <c r="G9" s="9"/>
      <c r="H9" s="9"/>
      <c r="I9" s="9"/>
      <c r="AA9" t="s">
        <v>49</v>
      </c>
    </row>
    <row r="10" spans="1:27" x14ac:dyDescent="0.25">
      <c r="A10" s="7" t="s">
        <v>7</v>
      </c>
      <c r="B10" s="9"/>
      <c r="C10" s="9"/>
      <c r="D10" s="9">
        <f t="shared" si="0"/>
        <v>0</v>
      </c>
      <c r="E10" s="10" t="e">
        <f t="shared" si="1"/>
        <v>#DIV/0!</v>
      </c>
      <c r="F10" s="13"/>
      <c r="G10" s="9" t="e">
        <f t="shared" si="2"/>
        <v>#DIV/0!</v>
      </c>
      <c r="H10" s="9"/>
      <c r="I10" s="9" t="e">
        <f t="shared" ref="I10:I15" si="4">H10-E10</f>
        <v>#DIV/0!</v>
      </c>
      <c r="AA10" t="s">
        <v>54</v>
      </c>
    </row>
    <row r="11" spans="1:27" x14ac:dyDescent="0.25">
      <c r="A11" s="7" t="s">
        <v>9</v>
      </c>
      <c r="B11" s="9">
        <v>1</v>
      </c>
      <c r="C11" s="9">
        <v>200</v>
      </c>
      <c r="D11" s="9">
        <f t="shared" si="0"/>
        <v>199</v>
      </c>
      <c r="E11" s="10">
        <f t="shared" si="1"/>
        <v>0.5</v>
      </c>
      <c r="F11" s="13"/>
      <c r="G11" s="9">
        <f t="shared" si="2"/>
        <v>-0.5</v>
      </c>
      <c r="H11" s="9"/>
      <c r="I11" s="9">
        <f t="shared" si="4"/>
        <v>-0.5</v>
      </c>
      <c r="AA11" t="s">
        <v>47</v>
      </c>
    </row>
    <row r="12" spans="1:27" x14ac:dyDescent="0.25">
      <c r="A12" s="7" t="s">
        <v>6</v>
      </c>
      <c r="B12" s="9"/>
      <c r="C12" s="9"/>
      <c r="D12" s="9">
        <f t="shared" si="0"/>
        <v>0</v>
      </c>
      <c r="E12" s="10" t="e">
        <f t="shared" si="1"/>
        <v>#DIV/0!</v>
      </c>
      <c r="F12" s="13"/>
      <c r="G12" s="9" t="e">
        <f t="shared" si="2"/>
        <v>#DIV/0!</v>
      </c>
      <c r="H12" s="9"/>
      <c r="I12" s="9" t="e">
        <f t="shared" si="4"/>
        <v>#DIV/0!</v>
      </c>
      <c r="AA12" t="s">
        <v>53</v>
      </c>
    </row>
    <row r="13" spans="1:27" x14ac:dyDescent="0.25">
      <c r="A13" s="7" t="s">
        <v>5</v>
      </c>
      <c r="B13" s="9"/>
      <c r="C13" s="9"/>
      <c r="D13" s="9">
        <f t="shared" si="0"/>
        <v>0</v>
      </c>
      <c r="E13" s="10" t="e">
        <f t="shared" si="1"/>
        <v>#DIV/0!</v>
      </c>
      <c r="F13" s="13"/>
      <c r="G13" s="9" t="e">
        <f t="shared" si="2"/>
        <v>#DIV/0!</v>
      </c>
      <c r="H13" s="9"/>
      <c r="I13" s="9" t="e">
        <f t="shared" si="4"/>
        <v>#DIV/0!</v>
      </c>
    </row>
    <row r="14" spans="1:27" x14ac:dyDescent="0.25">
      <c r="A14" s="7" t="s">
        <v>4</v>
      </c>
      <c r="B14" s="9"/>
      <c r="C14" s="9"/>
      <c r="D14" s="9">
        <f t="shared" si="0"/>
        <v>0</v>
      </c>
      <c r="E14" s="10" t="e">
        <f t="shared" si="1"/>
        <v>#DIV/0!</v>
      </c>
      <c r="F14" s="13"/>
      <c r="G14" s="9" t="e">
        <f t="shared" si="2"/>
        <v>#DIV/0!</v>
      </c>
      <c r="H14" s="9"/>
      <c r="I14" s="9" t="e">
        <f t="shared" si="4"/>
        <v>#DIV/0!</v>
      </c>
    </row>
    <row r="15" spans="1:27" x14ac:dyDescent="0.25">
      <c r="A15" s="7" t="s">
        <v>8</v>
      </c>
      <c r="B15" s="9"/>
      <c r="C15" s="9"/>
      <c r="D15" s="9">
        <f t="shared" si="0"/>
        <v>0</v>
      </c>
      <c r="E15" s="10" t="e">
        <f t="shared" si="1"/>
        <v>#DIV/0!</v>
      </c>
      <c r="F15" s="13"/>
      <c r="G15" s="9" t="e">
        <f t="shared" si="2"/>
        <v>#DIV/0!</v>
      </c>
      <c r="H15" s="9"/>
      <c r="I15" s="9" t="e">
        <f t="shared" si="4"/>
        <v>#DIV/0!</v>
      </c>
    </row>
    <row r="16" spans="1:27" x14ac:dyDescent="0.25">
      <c r="A16" s="14" t="s">
        <v>10</v>
      </c>
      <c r="B16" s="15"/>
      <c r="C16" s="15"/>
      <c r="D16" s="15"/>
      <c r="E16" s="16"/>
      <c r="F16" s="13"/>
      <c r="G16" s="9"/>
      <c r="H16" s="9"/>
      <c r="I16" s="9"/>
    </row>
    <row r="17" spans="1:9" x14ac:dyDescent="0.25">
      <c r="A17" s="7" t="s">
        <v>12</v>
      </c>
      <c r="B17" s="9"/>
      <c r="C17" s="9"/>
      <c r="D17" s="9">
        <f t="shared" si="0"/>
        <v>0</v>
      </c>
      <c r="E17" s="10" t="e">
        <f t="shared" si="1"/>
        <v>#DIV/0!</v>
      </c>
      <c r="F17" s="13"/>
      <c r="G17" s="9" t="e">
        <f t="shared" si="2"/>
        <v>#DIV/0!</v>
      </c>
      <c r="H17" s="9"/>
      <c r="I17" s="9" t="e">
        <f t="shared" ref="I17:I25" si="5">H17-E17</f>
        <v>#DIV/0!</v>
      </c>
    </row>
    <row r="18" spans="1:9" x14ac:dyDescent="0.25">
      <c r="A18" s="7" t="s">
        <v>11</v>
      </c>
      <c r="B18" s="9"/>
      <c r="C18" s="9"/>
      <c r="D18" s="9">
        <f t="shared" si="0"/>
        <v>0</v>
      </c>
      <c r="E18" s="10" t="e">
        <f t="shared" si="1"/>
        <v>#DIV/0!</v>
      </c>
      <c r="F18" s="13"/>
      <c r="G18" s="9" t="e">
        <f t="shared" si="2"/>
        <v>#DIV/0!</v>
      </c>
      <c r="H18" s="9"/>
      <c r="I18" s="9" t="e">
        <f t="shared" si="5"/>
        <v>#DIV/0!</v>
      </c>
    </row>
    <row r="19" spans="1:9" x14ac:dyDescent="0.25">
      <c r="A19" s="7" t="s">
        <v>13</v>
      </c>
      <c r="B19" s="9"/>
      <c r="C19" s="9"/>
      <c r="D19" s="9">
        <f t="shared" si="0"/>
        <v>0</v>
      </c>
      <c r="E19" s="10" t="e">
        <f t="shared" si="1"/>
        <v>#DIV/0!</v>
      </c>
      <c r="F19" s="13"/>
      <c r="G19" s="9" t="e">
        <f t="shared" si="2"/>
        <v>#DIV/0!</v>
      </c>
      <c r="H19" s="9"/>
      <c r="I19" s="9" t="e">
        <f t="shared" si="5"/>
        <v>#DIV/0!</v>
      </c>
    </row>
    <row r="20" spans="1:9" x14ac:dyDescent="0.25">
      <c r="A20" s="7" t="s">
        <v>18</v>
      </c>
      <c r="B20" s="9"/>
      <c r="C20" s="9"/>
      <c r="D20" s="9">
        <f t="shared" si="0"/>
        <v>0</v>
      </c>
      <c r="E20" s="10" t="e">
        <f t="shared" si="1"/>
        <v>#DIV/0!</v>
      </c>
      <c r="F20" s="13"/>
      <c r="G20" s="9" t="e">
        <f t="shared" si="2"/>
        <v>#DIV/0!</v>
      </c>
      <c r="H20" s="9"/>
      <c r="I20" s="9" t="e">
        <f t="shared" si="5"/>
        <v>#DIV/0!</v>
      </c>
    </row>
    <row r="21" spans="1:9" x14ac:dyDescent="0.25">
      <c r="A21" s="7" t="s">
        <v>14</v>
      </c>
      <c r="B21" s="9"/>
      <c r="C21" s="9"/>
      <c r="D21" s="9">
        <f t="shared" si="0"/>
        <v>0</v>
      </c>
      <c r="E21" s="10" t="e">
        <f t="shared" si="1"/>
        <v>#DIV/0!</v>
      </c>
      <c r="F21" s="13"/>
      <c r="G21" s="9" t="e">
        <f t="shared" si="2"/>
        <v>#DIV/0!</v>
      </c>
      <c r="H21" s="9"/>
      <c r="I21" s="9" t="e">
        <f t="shared" si="5"/>
        <v>#DIV/0!</v>
      </c>
    </row>
    <row r="22" spans="1:9" x14ac:dyDescent="0.25">
      <c r="A22" s="7" t="s">
        <v>17</v>
      </c>
      <c r="B22" s="9"/>
      <c r="C22" s="9"/>
      <c r="D22" s="9">
        <f t="shared" si="0"/>
        <v>0</v>
      </c>
      <c r="E22" s="10" t="e">
        <f t="shared" si="1"/>
        <v>#DIV/0!</v>
      </c>
      <c r="F22" s="13"/>
      <c r="G22" s="9" t="e">
        <f t="shared" si="2"/>
        <v>#DIV/0!</v>
      </c>
      <c r="H22" s="9"/>
      <c r="I22" s="9" t="e">
        <f t="shared" si="5"/>
        <v>#DIV/0!</v>
      </c>
    </row>
    <row r="23" spans="1:9" x14ac:dyDescent="0.25">
      <c r="A23" s="7" t="s">
        <v>19</v>
      </c>
      <c r="B23" s="9">
        <v>1</v>
      </c>
      <c r="C23" s="9">
        <v>5</v>
      </c>
      <c r="D23" s="9">
        <f t="shared" si="0"/>
        <v>4</v>
      </c>
      <c r="E23" s="10">
        <f t="shared" si="1"/>
        <v>20</v>
      </c>
      <c r="F23" s="13"/>
      <c r="G23" s="9">
        <f t="shared" si="2"/>
        <v>-20</v>
      </c>
      <c r="H23" s="9"/>
      <c r="I23" s="9">
        <f t="shared" si="5"/>
        <v>-20</v>
      </c>
    </row>
    <row r="24" spans="1:9" x14ac:dyDescent="0.25">
      <c r="A24" s="7" t="s">
        <v>15</v>
      </c>
      <c r="B24" s="9"/>
      <c r="C24" s="9"/>
      <c r="D24" s="9">
        <f t="shared" si="0"/>
        <v>0</v>
      </c>
      <c r="E24" s="10" t="e">
        <f t="shared" si="1"/>
        <v>#DIV/0!</v>
      </c>
      <c r="F24" s="13"/>
      <c r="G24" s="9" t="e">
        <f t="shared" si="2"/>
        <v>#DIV/0!</v>
      </c>
      <c r="H24" s="9"/>
      <c r="I24" s="9" t="e">
        <f t="shared" si="5"/>
        <v>#DIV/0!</v>
      </c>
    </row>
    <row r="25" spans="1:9" x14ac:dyDescent="0.25">
      <c r="A25" s="7" t="s">
        <v>16</v>
      </c>
      <c r="B25" s="9"/>
      <c r="C25" s="9"/>
      <c r="D25" s="9">
        <f t="shared" si="0"/>
        <v>0</v>
      </c>
      <c r="E25" s="10" t="e">
        <f t="shared" si="1"/>
        <v>#DIV/0!</v>
      </c>
      <c r="F25" s="13"/>
      <c r="G25" s="9" t="e">
        <f t="shared" si="2"/>
        <v>#DIV/0!</v>
      </c>
      <c r="H25" s="9"/>
      <c r="I25" s="9" t="e">
        <f t="shared" si="5"/>
        <v>#DIV/0!</v>
      </c>
    </row>
    <row r="26" spans="1:9" x14ac:dyDescent="0.25">
      <c r="A26" s="14" t="s">
        <v>20</v>
      </c>
      <c r="B26" s="15"/>
      <c r="C26" s="15"/>
      <c r="D26" s="15"/>
      <c r="E26" s="16"/>
      <c r="F26" s="13"/>
      <c r="G26" s="9"/>
      <c r="H26" s="9"/>
      <c r="I26" s="9"/>
    </row>
    <row r="27" spans="1:9" x14ac:dyDescent="0.25">
      <c r="A27" s="7" t="s">
        <v>21</v>
      </c>
      <c r="B27" s="9"/>
      <c r="C27" s="9"/>
      <c r="D27" s="9">
        <f>C27-B27</f>
        <v>0</v>
      </c>
      <c r="E27" s="10" t="e">
        <f t="shared" si="1"/>
        <v>#DIV/0!</v>
      </c>
      <c r="F27" s="13"/>
      <c r="G27" s="9" t="e">
        <f t="shared" si="2"/>
        <v>#DIV/0!</v>
      </c>
      <c r="H27" s="9"/>
      <c r="I27" s="9" t="e">
        <f t="shared" ref="I27:I29" si="6">H27-E27</f>
        <v>#DIV/0!</v>
      </c>
    </row>
    <row r="28" spans="1:9" x14ac:dyDescent="0.25">
      <c r="A28" s="7" t="s">
        <v>22</v>
      </c>
      <c r="B28" s="9"/>
      <c r="C28" s="9"/>
      <c r="D28" s="9">
        <f t="shared" ref="D28:D29" si="7">C28-B28</f>
        <v>0</v>
      </c>
      <c r="E28" s="10" t="e">
        <f t="shared" si="1"/>
        <v>#DIV/0!</v>
      </c>
      <c r="F28" s="13"/>
      <c r="G28" s="9" t="e">
        <f t="shared" si="2"/>
        <v>#DIV/0!</v>
      </c>
      <c r="H28" s="9"/>
      <c r="I28" s="9" t="e">
        <f t="shared" si="6"/>
        <v>#DIV/0!</v>
      </c>
    </row>
    <row r="29" spans="1:9" x14ac:dyDescent="0.25">
      <c r="A29" s="7" t="s">
        <v>23</v>
      </c>
      <c r="B29" s="9"/>
      <c r="C29" s="9"/>
      <c r="D29" s="9">
        <f t="shared" si="7"/>
        <v>0</v>
      </c>
      <c r="E29" s="10" t="e">
        <f t="shared" si="1"/>
        <v>#DIV/0!</v>
      </c>
      <c r="F29" s="13"/>
      <c r="G29" s="9" t="e">
        <f t="shared" si="2"/>
        <v>#DIV/0!</v>
      </c>
      <c r="H29" s="9"/>
      <c r="I29" s="9" t="e">
        <f t="shared" si="6"/>
        <v>#DIV/0!</v>
      </c>
    </row>
    <row r="30" spans="1:9" x14ac:dyDescent="0.25">
      <c r="A30" s="14" t="s">
        <v>29</v>
      </c>
      <c r="B30" s="15"/>
      <c r="C30" s="15"/>
      <c r="D30" s="15"/>
      <c r="E30" s="16"/>
      <c r="F30" s="13"/>
      <c r="G30" s="9"/>
      <c r="H30" s="9"/>
      <c r="I30" s="9"/>
    </row>
    <row r="31" spans="1:9" x14ac:dyDescent="0.25">
      <c r="A31" s="7" t="s">
        <v>35</v>
      </c>
      <c r="B31" s="9"/>
      <c r="C31" s="9"/>
      <c r="D31" s="9">
        <f>C31-B31</f>
        <v>0</v>
      </c>
      <c r="E31" s="10" t="e">
        <f t="shared" si="1"/>
        <v>#DIV/0!</v>
      </c>
      <c r="F31" s="13"/>
      <c r="G31" s="9" t="e">
        <f t="shared" si="2"/>
        <v>#DIV/0!</v>
      </c>
      <c r="H31" s="9"/>
      <c r="I31" s="9" t="e">
        <f t="shared" ref="I31:I36" si="8">H31-E31</f>
        <v>#DIV/0!</v>
      </c>
    </row>
    <row r="32" spans="1:9" x14ac:dyDescent="0.25">
      <c r="A32" s="7" t="s">
        <v>31</v>
      </c>
      <c r="B32" s="9"/>
      <c r="C32" s="9"/>
      <c r="D32" s="9">
        <f t="shared" ref="D32:D36" si="9">C32-B32</f>
        <v>0</v>
      </c>
      <c r="E32" s="10" t="e">
        <f t="shared" si="1"/>
        <v>#DIV/0!</v>
      </c>
      <c r="F32" s="13"/>
      <c r="G32" s="9" t="e">
        <f t="shared" si="2"/>
        <v>#DIV/0!</v>
      </c>
      <c r="H32" s="9"/>
      <c r="I32" s="9" t="e">
        <f t="shared" si="8"/>
        <v>#DIV/0!</v>
      </c>
    </row>
    <row r="33" spans="1:9" x14ac:dyDescent="0.25">
      <c r="A33" s="7" t="s">
        <v>34</v>
      </c>
      <c r="B33" s="9"/>
      <c r="C33" s="9"/>
      <c r="D33" s="9">
        <f t="shared" si="9"/>
        <v>0</v>
      </c>
      <c r="E33" s="10" t="e">
        <f t="shared" si="1"/>
        <v>#DIV/0!</v>
      </c>
      <c r="F33" s="13"/>
      <c r="G33" s="9" t="e">
        <f t="shared" si="2"/>
        <v>#DIV/0!</v>
      </c>
      <c r="H33" s="9"/>
      <c r="I33" s="9" t="e">
        <f t="shared" si="8"/>
        <v>#DIV/0!</v>
      </c>
    </row>
    <row r="34" spans="1:9" x14ac:dyDescent="0.25">
      <c r="A34" s="7" t="s">
        <v>33</v>
      </c>
      <c r="B34" s="9"/>
      <c r="C34" s="9"/>
      <c r="D34" s="9">
        <f t="shared" si="9"/>
        <v>0</v>
      </c>
      <c r="E34" s="10" t="e">
        <f t="shared" si="1"/>
        <v>#DIV/0!</v>
      </c>
      <c r="F34" s="13"/>
      <c r="G34" s="9" t="e">
        <f t="shared" si="2"/>
        <v>#DIV/0!</v>
      </c>
      <c r="H34" s="9"/>
      <c r="I34" s="9" t="e">
        <f t="shared" si="8"/>
        <v>#DIV/0!</v>
      </c>
    </row>
    <row r="35" spans="1:9" x14ac:dyDescent="0.25">
      <c r="A35" s="7" t="s">
        <v>32</v>
      </c>
      <c r="B35" s="9"/>
      <c r="C35" s="9"/>
      <c r="D35" s="9">
        <f t="shared" si="9"/>
        <v>0</v>
      </c>
      <c r="E35" s="10" t="e">
        <f t="shared" si="1"/>
        <v>#DIV/0!</v>
      </c>
      <c r="F35" s="13"/>
      <c r="G35" s="9" t="e">
        <f t="shared" si="2"/>
        <v>#DIV/0!</v>
      </c>
      <c r="H35" s="9"/>
      <c r="I35" s="9" t="e">
        <f t="shared" si="8"/>
        <v>#DIV/0!</v>
      </c>
    </row>
    <row r="36" spans="1:9" ht="15.75" thickBot="1" x14ac:dyDescent="0.3">
      <c r="A36" s="8" t="s">
        <v>30</v>
      </c>
      <c r="B36" s="11"/>
      <c r="C36" s="11"/>
      <c r="D36" s="11">
        <f t="shared" si="9"/>
        <v>0</v>
      </c>
      <c r="E36" s="12" t="e">
        <f t="shared" si="1"/>
        <v>#DIV/0!</v>
      </c>
      <c r="F36" s="13"/>
      <c r="G36" s="9" t="e">
        <f t="shared" si="2"/>
        <v>#DIV/0!</v>
      </c>
      <c r="H36" s="9"/>
      <c r="I36" s="9" t="e">
        <f t="shared" si="8"/>
        <v>#DIV/0!</v>
      </c>
    </row>
  </sheetData>
  <sortState ref="AA1:AA12">
    <sortCondition ref="AA1"/>
  </sortState>
  <mergeCells count="9">
    <mergeCell ref="A30:E30"/>
    <mergeCell ref="F2:I2"/>
    <mergeCell ref="F1:I1"/>
    <mergeCell ref="A4:E4"/>
    <mergeCell ref="A9:E9"/>
    <mergeCell ref="A16:E16"/>
    <mergeCell ref="A26:E26"/>
    <mergeCell ref="A1:E1"/>
    <mergeCell ref="A2:E2"/>
  </mergeCells>
  <conditionalFormatting sqref="G5:G8">
    <cfRule type="cellIs" dxfId="26" priority="28" operator="greaterThan">
      <formula>0</formula>
    </cfRule>
    <cfRule type="cellIs" dxfId="25" priority="27" operator="lessThan">
      <formula>0</formula>
    </cfRule>
    <cfRule type="cellIs" dxfId="24" priority="25" operator="equal">
      <formula>0</formula>
    </cfRule>
  </conditionalFormatting>
  <conditionalFormatting sqref="G10:G15">
    <cfRule type="cellIs" dxfId="23" priority="22" operator="equal">
      <formula>0</formula>
    </cfRule>
    <cfRule type="cellIs" dxfId="22" priority="23" operator="lessThan">
      <formula>0</formula>
    </cfRule>
    <cfRule type="cellIs" dxfId="21" priority="24" operator="greaterThan">
      <formula>0</formula>
    </cfRule>
  </conditionalFormatting>
  <conditionalFormatting sqref="G17:G22">
    <cfRule type="cellIs" dxfId="20" priority="19" operator="equal">
      <formula>0</formula>
    </cfRule>
    <cfRule type="cellIs" dxfId="19" priority="20" operator="lessThan">
      <formula>0</formula>
    </cfRule>
    <cfRule type="cellIs" dxfId="18" priority="21" operator="greaterThan">
      <formula>0</formula>
    </cfRule>
  </conditionalFormatting>
  <conditionalFormatting sqref="G23:G25">
    <cfRule type="cellIs" dxfId="17" priority="16" operator="equal">
      <formula>0</formula>
    </cfRule>
    <cfRule type="cellIs" dxfId="16" priority="17" operator="lessThan">
      <formula>0</formula>
    </cfRule>
    <cfRule type="cellIs" dxfId="15" priority="18" operator="greaterThan">
      <formula>0</formula>
    </cfRule>
  </conditionalFormatting>
  <conditionalFormatting sqref="G27:G29">
    <cfRule type="cellIs" dxfId="14" priority="13" operator="equal">
      <formula>0</formula>
    </cfRule>
    <cfRule type="cellIs" dxfId="13" priority="14" operator="lessThan">
      <formula>0</formula>
    </cfRule>
    <cfRule type="cellIs" dxfId="12" priority="15" operator="greaterThan">
      <formula>0</formula>
    </cfRule>
  </conditionalFormatting>
  <conditionalFormatting sqref="G31:G36">
    <cfRule type="cellIs" dxfId="11" priority="10" operator="equal">
      <formula>0</formula>
    </cfRule>
    <cfRule type="cellIs" dxfId="10" priority="11" operator="lessThan">
      <formula>0</formula>
    </cfRule>
    <cfRule type="cellIs" dxfId="9" priority="12" operator="greaterThan">
      <formula>0</formula>
    </cfRule>
  </conditionalFormatting>
  <conditionalFormatting sqref="I5">
    <cfRule type="cellIs" dxfId="8" priority="9" operator="greaterThan">
      <formula>0</formula>
    </cfRule>
    <cfRule type="cellIs" dxfId="7" priority="8" operator="lessThan">
      <formula>0</formula>
    </cfRule>
    <cfRule type="cellIs" dxfId="6" priority="7" operator="equal">
      <formula>0</formula>
    </cfRule>
  </conditionalFormatting>
  <conditionalFormatting sqref="I27:I29 I17:I25 I10:I15 I6:I8">
    <cfRule type="cellIs" dxfId="5" priority="4" operator="equal">
      <formula>0</formula>
    </cfRule>
    <cfRule type="cellIs" dxfId="4" priority="5" operator="lessThan">
      <formula>0</formula>
    </cfRule>
    <cfRule type="cellIs" dxfId="3" priority="6" operator="greaterThan">
      <formula>0</formula>
    </cfRule>
  </conditionalFormatting>
  <conditionalFormatting sqref="I31:I36">
    <cfRule type="cellIs" dxfId="2" priority="1" operator="equal">
      <formula>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hyperlinks>
    <hyperlink ref="A4:E4" location="Acquisition!A1" display="Acquisition" xr:uid="{00000000-0004-0000-0000-000000000000}"/>
    <hyperlink ref="A9:E9" location="Crédits!A1" display="Crédits" xr:uid="{00000000-0004-0000-0000-000001000000}"/>
    <hyperlink ref="A16:E16" location="Assurances!A1" display="Assurances" xr:uid="{00000000-0004-0000-0000-000002000000}"/>
    <hyperlink ref="A26:E26" location="Investissements!A1" display="Investissements" xr:uid="{00000000-0004-0000-0000-000003000000}"/>
    <hyperlink ref="A30:E30" location="Digital!A1" display="Digital" xr:uid="{00000000-0004-0000-0000-000004000000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workbookViewId="0">
      <selection activeCell="E4" sqref="E4"/>
    </sheetView>
  </sheetViews>
  <sheetFormatPr baseColWidth="10" defaultRowHeight="15" x14ac:dyDescent="0.25"/>
  <cols>
    <col min="1" max="1" width="16.140625" customWidth="1"/>
    <col min="2" max="2" width="14.42578125" customWidth="1"/>
    <col min="3" max="3" width="15.140625" customWidth="1"/>
    <col min="4" max="4" width="16.5703125" bestFit="1" customWidth="1"/>
    <col min="5" max="5" width="17.7109375" bestFit="1" customWidth="1"/>
    <col min="6" max="6" width="12.28515625" bestFit="1" customWidth="1"/>
    <col min="9" max="9" width="14.5703125" customWidth="1"/>
  </cols>
  <sheetData>
    <row r="1" spans="1:9" x14ac:dyDescent="0.25">
      <c r="A1" t="s">
        <v>37</v>
      </c>
      <c r="B1" t="s">
        <v>38</v>
      </c>
      <c r="C1" t="s">
        <v>39</v>
      </c>
      <c r="D1" t="s">
        <v>40</v>
      </c>
      <c r="E1" t="s">
        <v>57</v>
      </c>
      <c r="F1" t="s">
        <v>42</v>
      </c>
      <c r="I1" s="1" t="s">
        <v>56</v>
      </c>
    </row>
    <row r="2" spans="1:9" x14ac:dyDescent="0.25">
      <c r="D2" t="s">
        <v>1</v>
      </c>
      <c r="E2">
        <v>10</v>
      </c>
    </row>
    <row r="3" spans="1:9" x14ac:dyDescent="0.25">
      <c r="D3" t="s">
        <v>1</v>
      </c>
      <c r="E3">
        <v>5</v>
      </c>
    </row>
  </sheetData>
  <hyperlinks>
    <hyperlink ref="I1" location="Récapitulatif!A1" display="Page d'accueil" xr:uid="{00000000-0004-0000-01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Récapitulatif!$A$5:$A$8</xm:f>
          </x14:formula1>
          <xm:sqref>D2:D850</xm:sqref>
        </x14:dataValidation>
        <x14:dataValidation type="list" allowBlank="1" showInputMessage="1" showErrorMessage="1" xr:uid="{00000000-0002-0000-0100-000001000000}">
          <x14:formula1>
            <xm:f>Récapitulatif!$AA$1:$AA$12</xm:f>
          </x14:formula1>
          <xm:sqref>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"/>
  <sheetViews>
    <sheetView workbookViewId="0">
      <selection activeCell="D2" sqref="D2"/>
    </sheetView>
  </sheetViews>
  <sheetFormatPr baseColWidth="10" defaultRowHeight="15" x14ac:dyDescent="0.25"/>
  <cols>
    <col min="4" max="4" width="17.85546875" customWidth="1"/>
    <col min="5" max="5" width="20.85546875" customWidth="1"/>
    <col min="6" max="6" width="16" customWidth="1"/>
  </cols>
  <sheetData>
    <row r="1" spans="1:9" x14ac:dyDescent="0.25">
      <c r="A1" t="s">
        <v>37</v>
      </c>
      <c r="B1" t="s">
        <v>38</v>
      </c>
      <c r="C1" t="s">
        <v>39</v>
      </c>
      <c r="D1" t="s">
        <v>40</v>
      </c>
      <c r="E1" t="s">
        <v>58</v>
      </c>
      <c r="F1" t="s">
        <v>42</v>
      </c>
      <c r="I1" s="1" t="s">
        <v>56</v>
      </c>
    </row>
  </sheetData>
  <hyperlinks>
    <hyperlink ref="I1" location="Récapitulatif!A1" display="Page d'accueil" xr:uid="{00000000-0004-0000-02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Récapitulatif!$A$10:$A$15</xm:f>
          </x14:formula1>
          <xm:sqref>D2:D800</xm:sqref>
        </x14:dataValidation>
        <x14:dataValidation type="list" allowBlank="1" showInputMessage="1" showErrorMessage="1" xr:uid="{00000000-0002-0000-0200-000001000000}">
          <x14:formula1>
            <xm:f>Récapitulatif!$AA$1:$AA$12</xm:f>
          </x14:formula1>
          <xm:sqref>F2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"/>
  <sheetViews>
    <sheetView workbookViewId="0">
      <selection activeCell="E2" sqref="E2"/>
    </sheetView>
  </sheetViews>
  <sheetFormatPr baseColWidth="10" defaultRowHeight="15" x14ac:dyDescent="0.25"/>
  <sheetData>
    <row r="1" spans="1:9" x14ac:dyDescent="0.25">
      <c r="A1" t="s">
        <v>37</v>
      </c>
      <c r="B1" t="s">
        <v>38</v>
      </c>
      <c r="C1" t="s">
        <v>39</v>
      </c>
      <c r="D1" t="s">
        <v>40</v>
      </c>
      <c r="E1" t="s">
        <v>59</v>
      </c>
      <c r="F1" t="s">
        <v>42</v>
      </c>
      <c r="I1" s="1" t="s">
        <v>56</v>
      </c>
    </row>
  </sheetData>
  <hyperlinks>
    <hyperlink ref="I1" location="Récapitulatif!A1" display="Page d'accueil" xr:uid="{00000000-0004-0000-03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Récapitulatif!$A$17:$A$25</xm:f>
          </x14:formula1>
          <xm:sqref>D2:D947</xm:sqref>
        </x14:dataValidation>
        <x14:dataValidation type="list" allowBlank="1" showInputMessage="1" showErrorMessage="1" xr:uid="{00000000-0002-0000-0300-000001000000}">
          <x14:formula1>
            <xm:f>Récapitulatif!$AA$1:$AA$12</xm:f>
          </x14:formula1>
          <xm:sqref>F2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"/>
  <sheetViews>
    <sheetView workbookViewId="0">
      <selection activeCell="E1" sqref="E1"/>
    </sheetView>
  </sheetViews>
  <sheetFormatPr baseColWidth="10" defaultRowHeight="15" x14ac:dyDescent="0.25"/>
  <sheetData>
    <row r="1" spans="1:9" x14ac:dyDescent="0.2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  <c r="I1" s="1" t="s">
        <v>56</v>
      </c>
    </row>
  </sheetData>
  <hyperlinks>
    <hyperlink ref="I1" location="Récapitulatif!A1" display="Page d'accueil" xr:uid="{00000000-0004-0000-04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Récapitulatif!$A$27:$A$29</xm:f>
          </x14:formula1>
          <xm:sqref>D2:D998</xm:sqref>
        </x14:dataValidation>
        <x14:dataValidation type="list" allowBlank="1" showInputMessage="1" showErrorMessage="1" xr:uid="{00000000-0002-0000-0400-000001000000}">
          <x14:formula1>
            <xm:f>Récapitulatif!$AA$1:$AA$12</xm:f>
          </x14:formula1>
          <xm:sqref>F2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"/>
  <sheetViews>
    <sheetView workbookViewId="0">
      <selection activeCell="D2" sqref="D2"/>
    </sheetView>
  </sheetViews>
  <sheetFormatPr baseColWidth="10" defaultRowHeight="15" x14ac:dyDescent="0.25"/>
  <cols>
    <col min="4" max="4" width="16.5703125" bestFit="1" customWidth="1"/>
    <col min="5" max="5" width="15.140625" customWidth="1"/>
    <col min="6" max="6" width="12.28515625" bestFit="1" customWidth="1"/>
    <col min="9" max="9" width="12.42578125" bestFit="1" customWidth="1"/>
  </cols>
  <sheetData>
    <row r="1" spans="1:9" x14ac:dyDescent="0.25">
      <c r="A1" t="s">
        <v>37</v>
      </c>
      <c r="B1" t="s">
        <v>38</v>
      </c>
      <c r="C1" t="s">
        <v>39</v>
      </c>
      <c r="D1" t="s">
        <v>40</v>
      </c>
      <c r="E1" t="s">
        <v>57</v>
      </c>
      <c r="F1" t="s">
        <v>42</v>
      </c>
      <c r="I1" s="1" t="s">
        <v>56</v>
      </c>
    </row>
  </sheetData>
  <hyperlinks>
    <hyperlink ref="I1" location="Récapitulatif!A1" display="Page d'accueil" xr:uid="{00000000-0004-0000-05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Récapitulatif!$A$31:$A$36</xm:f>
          </x14:formula1>
          <xm:sqref>D2:D998</xm:sqref>
        </x14:dataValidation>
        <x14:dataValidation type="list" allowBlank="1" showInputMessage="1" showErrorMessage="1" xr:uid="{00000000-0002-0000-0500-000001000000}">
          <x14:formula1>
            <xm:f>Récapitulatif!$AA$1:$AA$12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Récapitulatif</vt:lpstr>
      <vt:lpstr>Acquisition</vt:lpstr>
      <vt:lpstr>Crédits</vt:lpstr>
      <vt:lpstr>Assurances</vt:lpstr>
      <vt:lpstr>Investissements</vt:lpstr>
      <vt:lpstr>Digital</vt:lpstr>
    </vt:vector>
  </TitlesOfParts>
  <Company>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Hamaide, D. (Denis)</dc:creator>
  <cp:lastModifiedBy>GUERRIER Florian</cp:lastModifiedBy>
  <dcterms:created xsi:type="dcterms:W3CDTF">2019-01-07T16:23:09Z</dcterms:created>
  <dcterms:modified xsi:type="dcterms:W3CDTF">2019-01-07T21:21:28Z</dcterms:modified>
</cp:coreProperties>
</file>