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F5A0CFD0-E367-4FA9-8A19-2E5EC918E9D9}" xr6:coauthVersionLast="41" xr6:coauthVersionMax="45" xr10:uidLastSave="{00000000-0000-0000-0000-000000000000}"/>
  <bookViews>
    <workbookView xWindow="-120" yWindow="-120" windowWidth="20730" windowHeight="11310" activeTab="1" xr2:uid="{238F5C43-3ED8-284F-BB38-14CE3914FA9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2" l="1"/>
  <c r="F37" i="2" l="1"/>
  <c r="F36" i="2" s="1"/>
  <c r="F29" i="2"/>
  <c r="F30" i="2" s="1"/>
  <c r="F34" i="2" s="1"/>
  <c r="F38" i="2" s="1"/>
  <c r="F39" i="2" l="1"/>
</calcChain>
</file>

<file path=xl/sharedStrings.xml><?xml version="1.0" encoding="utf-8"?>
<sst xmlns="http://schemas.openxmlformats.org/spreadsheetml/2006/main" count="41" uniqueCount="37">
  <si>
    <t>categorie</t>
  </si>
  <si>
    <t>produit</t>
  </si>
  <si>
    <t>unité</t>
  </si>
  <si>
    <t>prix</t>
  </si>
  <si>
    <t>BOF</t>
  </si>
  <si>
    <t>kg</t>
  </si>
  <si>
    <t>chèvre</t>
  </si>
  <si>
    <t>crème</t>
  </si>
  <si>
    <t>litre</t>
  </si>
  <si>
    <t>emmenthal</t>
  </si>
  <si>
    <t>Fiche technique détaillée</t>
  </si>
  <si>
    <t>Nom du plat</t>
  </si>
  <si>
    <t>Date mise à jour</t>
  </si>
  <si>
    <t>Nombre de portions de préparation</t>
  </si>
  <si>
    <t>X …………</t>
  </si>
  <si>
    <t>00/00/00</t>
  </si>
  <si>
    <t>Denrées</t>
  </si>
  <si>
    <t>Fournisseurs</t>
  </si>
  <si>
    <t>Conditionnement</t>
  </si>
  <si>
    <t>P.A. H.T.</t>
  </si>
  <si>
    <t>Qté</t>
  </si>
  <si>
    <t>P.R. H.T.</t>
  </si>
  <si>
    <t>Progression</t>
  </si>
  <si>
    <t>Kg</t>
  </si>
  <si>
    <t>Fabrication</t>
  </si>
  <si>
    <t>Total prix de revient H.T.des X portions</t>
  </si>
  <si>
    <t>Prix de revient unitaire H.T. avant autres coûts denrées</t>
  </si>
  <si>
    <t>+ coût du pain par portion</t>
  </si>
  <si>
    <t>+ coût des non vendus par portion (sel, poivre, ketchup, etc.)</t>
  </si>
  <si>
    <t>+ coût des pertes selon le plat et par portion</t>
  </si>
  <si>
    <t>Prix de revient unitaire H.T. TOTAL</t>
  </si>
  <si>
    <t>Prix de vente TTC</t>
  </si>
  <si>
    <t xml:space="preserve">- TVA </t>
  </si>
  <si>
    <t>Taux de TVA</t>
  </si>
  <si>
    <t>Prix de vente H.T.</t>
  </si>
  <si>
    <t>Ratio sur PVHT</t>
  </si>
  <si>
    <t>Marge brute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</si>
</sst>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.000"/>
    <numFmt numFmtId="166" formatCode="_-* #,##0.00\ [$€-40C]_-;\-* #,##0.00\ [$€-40C]_-;_-* &quot;-&quot;??\ [$€-40C]_-;_-@_-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20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24"/>
      <name val="Times New Roman"/>
      <family val="1"/>
    </font>
    <font>
      <b/>
      <sz val="8"/>
      <name val="Times New Roman"/>
      <family val="1"/>
    </font>
    <font>
      <b/>
      <sz val="20"/>
      <name val="Times New Roman"/>
      <family val="1"/>
    </font>
    <font>
      <i/>
      <u/>
      <sz val="10"/>
      <name val="Times New Roman"/>
      <family val="1"/>
    </font>
    <font>
      <b/>
      <sz val="10"/>
      <name val="Times New Roman"/>
      <family val="1"/>
    </font>
    <font>
      <b/>
      <sz val="10"/>
      <color indexed="16"/>
      <name val="Times New Roman"/>
      <family val="1"/>
    </font>
    <font>
      <u/>
      <sz val="10"/>
      <name val="Times New Roman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8" xfId="0" applyBorder="1"/>
    <xf numFmtId="0" fontId="0" fillId="0" borderId="9" xfId="0" applyBorder="1"/>
    <xf numFmtId="0" fontId="4" fillId="0" borderId="0" xfId="0" applyFont="1"/>
    <xf numFmtId="0" fontId="3" fillId="0" borderId="13" xfId="0" applyFont="1" applyBorder="1" applyAlignment="1">
      <alignment horizontal="center"/>
    </xf>
    <xf numFmtId="0" fontId="6" fillId="0" borderId="0" xfId="0" applyFont="1"/>
    <xf numFmtId="0" fontId="8" fillId="0" borderId="17" xfId="0" applyFont="1" applyBorder="1" applyAlignment="1">
      <alignment horizontal="center" vertical="center"/>
    </xf>
    <xf numFmtId="0" fontId="6" fillId="0" borderId="8" xfId="0" applyFont="1" applyBorder="1"/>
    <xf numFmtId="0" fontId="6" fillId="0" borderId="9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164" fontId="6" fillId="0" borderId="22" xfId="0" applyNumberFormat="1" applyFont="1" applyBorder="1" applyAlignment="1">
      <alignment vertical="center"/>
    </xf>
    <xf numFmtId="165" fontId="6" fillId="0" borderId="22" xfId="0" applyNumberFormat="1" applyFont="1" applyBorder="1" applyAlignment="1">
      <alignment vertical="center"/>
    </xf>
    <xf numFmtId="164" fontId="6" fillId="0" borderId="23" xfId="0" applyNumberFormat="1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164" fontId="6" fillId="0" borderId="26" xfId="0" applyNumberFormat="1" applyFont="1" applyBorder="1" applyAlignment="1">
      <alignment vertical="center"/>
    </xf>
    <xf numFmtId="164" fontId="6" fillId="0" borderId="27" xfId="0" applyNumberFormat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4" fontId="6" fillId="0" borderId="28" xfId="0" applyNumberFormat="1" applyFont="1" applyBorder="1" applyAlignment="1">
      <alignment horizontal="right" vertical="center"/>
    </xf>
    <xf numFmtId="0" fontId="6" fillId="0" borderId="29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166" fontId="6" fillId="0" borderId="31" xfId="0" applyNumberFormat="1" applyFont="1" applyBorder="1" applyAlignment="1">
      <alignment horizontal="right" vertical="center"/>
    </xf>
    <xf numFmtId="0" fontId="6" fillId="0" borderId="29" xfId="0" quotePrefix="1" applyFont="1" applyBorder="1" applyAlignment="1">
      <alignment vertical="center"/>
    </xf>
    <xf numFmtId="166" fontId="12" fillId="0" borderId="31" xfId="0" applyNumberFormat="1" applyFont="1" applyBorder="1" applyAlignment="1">
      <alignment horizontal="right" vertical="center"/>
    </xf>
    <xf numFmtId="164" fontId="3" fillId="0" borderId="31" xfId="0" applyNumberFormat="1" applyFont="1" applyBorder="1" applyAlignment="1">
      <alignment horizontal="right" vertical="center"/>
    </xf>
    <xf numFmtId="0" fontId="6" fillId="0" borderId="32" xfId="0" quotePrefix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10" fontId="3" fillId="0" borderId="1" xfId="0" applyNumberFormat="1" applyFont="1" applyBorder="1" applyAlignment="1">
      <alignment vertical="center"/>
    </xf>
    <xf numFmtId="164" fontId="6" fillId="0" borderId="31" xfId="0" applyNumberFormat="1" applyFont="1" applyBorder="1" applyAlignment="1">
      <alignment horizontal="right" vertical="center"/>
    </xf>
    <xf numFmtId="164" fontId="13" fillId="0" borderId="31" xfId="0" applyNumberFormat="1" applyFont="1" applyBorder="1" applyAlignment="1">
      <alignment horizontal="right" vertical="center"/>
    </xf>
    <xf numFmtId="0" fontId="0" fillId="0" borderId="9" xfId="0" applyBorder="1" applyAlignment="1">
      <alignment vertical="center"/>
    </xf>
    <xf numFmtId="10" fontId="6" fillId="0" borderId="31" xfId="1" applyNumberFormat="1" applyFont="1" applyBorder="1" applyAlignment="1">
      <alignment horizontal="right" vertical="center"/>
    </xf>
    <xf numFmtId="164" fontId="12" fillId="0" borderId="34" xfId="1" applyNumberFormat="1" applyFont="1" applyBorder="1" applyAlignment="1">
      <alignment horizontal="right" vertical="center"/>
    </xf>
    <xf numFmtId="0" fontId="11" fillId="0" borderId="8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10" fontId="6" fillId="0" borderId="1" xfId="0" applyNumberFormat="1" applyFont="1" applyBorder="1" applyAlignment="1">
      <alignment vertical="center"/>
    </xf>
    <xf numFmtId="0" fontId="6" fillId="0" borderId="29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3" fillId="0" borderId="2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2" fontId="0" fillId="2" borderId="4" xfId="0" applyNumberFormat="1" applyFont="1" applyFill="1" applyBorder="1" applyAlignment="1">
      <alignment horizontal="center"/>
    </xf>
    <xf numFmtId="0" fontId="15" fillId="0" borderId="37" xfId="0" applyFont="1" applyBorder="1"/>
    <xf numFmtId="0" fontId="15" fillId="0" borderId="37" xfId="0" applyFont="1" applyBorder="1" applyAlignment="1">
      <alignment horizontal="center"/>
    </xf>
    <xf numFmtId="0" fontId="0" fillId="2" borderId="38" xfId="0" applyFont="1" applyFill="1" applyBorder="1"/>
    <xf numFmtId="0" fontId="0" fillId="2" borderId="39" xfId="0" applyFont="1" applyFill="1" applyBorder="1"/>
    <xf numFmtId="0" fontId="0" fillId="0" borderId="38" xfId="0" applyFont="1" applyBorder="1"/>
    <xf numFmtId="0" fontId="0" fillId="0" borderId="39" xfId="0" applyFont="1" applyBorder="1"/>
    <xf numFmtId="2" fontId="0" fillId="0" borderId="4" xfId="0" applyNumberFormat="1" applyFont="1" applyBorder="1" applyAlignment="1">
      <alignment horizontal="center"/>
    </xf>
    <xf numFmtId="0" fontId="15" fillId="0" borderId="3" xfId="0" applyFont="1" applyBorder="1"/>
    <xf numFmtId="2" fontId="15" fillId="0" borderId="1" xfId="0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8</xdr:row>
      <xdr:rowOff>76200</xdr:rowOff>
    </xdr:from>
    <xdr:to>
      <xdr:col>6</xdr:col>
      <xdr:colOff>2527300</xdr:colOff>
      <xdr:row>38</xdr:row>
      <xdr:rowOff>19050</xdr:rowOff>
    </xdr:to>
    <xdr:sp macro="" textlink="">
      <xdr:nvSpPr>
        <xdr:cNvPr id="2" name="Text Box 4">
          <a:extLst>
            <a:ext uri="{FF2B5EF4-FFF2-40B4-BE49-F238E27FC236}">
              <a16:creationId xmlns:a16="http://schemas.microsoft.com/office/drawing/2014/main" id="{98E18D45-2EAE-7846-83D4-7264FE3E8343}"/>
            </a:ext>
          </a:extLst>
        </xdr:cNvPr>
        <xdr:cNvSpPr txBox="1">
          <a:spLocks noChangeArrowheads="1"/>
        </xdr:cNvSpPr>
      </xdr:nvSpPr>
      <xdr:spPr bwMode="auto">
        <a:xfrm>
          <a:off x="5337175" y="2400300"/>
          <a:ext cx="2498725" cy="6051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Ecrire</a:t>
          </a:r>
          <a:r>
            <a:rPr lang="fr-FR" sz="10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la progression de la recette dans ce cadre.....</a:t>
          </a:r>
          <a:endParaRPr lang="fr-FR" sz="1000" b="0" i="0" strike="noStrike">
            <a:solidFill>
              <a:srgbClr val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1304926</xdr:colOff>
      <xdr:row>39</xdr:row>
      <xdr:rowOff>66676</xdr:rowOff>
    </xdr:from>
    <xdr:to>
      <xdr:col>6</xdr:col>
      <xdr:colOff>1895475</xdr:colOff>
      <xdr:row>59</xdr:row>
      <xdr:rowOff>95250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69D5B5A6-4981-3C41-B909-06541C0CF04B}"/>
            </a:ext>
          </a:extLst>
        </xdr:cNvPr>
        <xdr:cNvSpPr>
          <a:spLocks noChangeArrowheads="1"/>
        </xdr:cNvSpPr>
      </xdr:nvSpPr>
      <xdr:spPr bwMode="auto">
        <a:xfrm>
          <a:off x="1177926" y="8715376"/>
          <a:ext cx="6026149" cy="4092574"/>
        </a:xfrm>
        <a:prstGeom prst="flowChartProcess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pPr algn="ctr"/>
          <a:endParaRPr lang="fr-FR" sz="4000"/>
        </a:p>
        <a:p>
          <a:pPr algn="ctr"/>
          <a:endParaRPr lang="fr-FR" sz="6000"/>
        </a:p>
        <a:p>
          <a:pPr algn="ctr"/>
          <a:r>
            <a:rPr lang="fr-FR" sz="6000"/>
            <a:t>Photo du plat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DD8E6-4BC5-5741-990C-FDC19D80BE1D}">
  <sheetPr codeName="Feuil1"/>
  <dimension ref="A1:D11"/>
  <sheetViews>
    <sheetView workbookViewId="0">
      <selection activeCell="F8" sqref="F8"/>
    </sheetView>
  </sheetViews>
  <sheetFormatPr baseColWidth="10" defaultRowHeight="15.75" x14ac:dyDescent="0.25"/>
  <cols>
    <col min="2" max="2" width="28.625" customWidth="1"/>
    <col min="3" max="3" width="14.5" customWidth="1"/>
    <col min="4" max="4" width="10.875" style="1"/>
  </cols>
  <sheetData>
    <row r="1" spans="1:4" x14ac:dyDescent="0.25">
      <c r="A1" s="77" t="s">
        <v>0</v>
      </c>
      <c r="B1" s="77" t="s">
        <v>1</v>
      </c>
      <c r="C1" s="77" t="s">
        <v>2</v>
      </c>
      <c r="D1" s="78" t="s">
        <v>3</v>
      </c>
    </row>
    <row r="2" spans="1:4" x14ac:dyDescent="0.25">
      <c r="A2" s="79" t="s">
        <v>4</v>
      </c>
      <c r="B2" s="80" t="s">
        <v>6</v>
      </c>
      <c r="C2" s="80" t="s">
        <v>5</v>
      </c>
      <c r="D2" s="76">
        <v>12.79</v>
      </c>
    </row>
    <row r="3" spans="1:4" x14ac:dyDescent="0.25">
      <c r="A3" s="81" t="s">
        <v>4</v>
      </c>
      <c r="B3" s="82" t="s">
        <v>7</v>
      </c>
      <c r="C3" s="82" t="s">
        <v>8</v>
      </c>
      <c r="D3" s="83">
        <v>5.9</v>
      </c>
    </row>
    <row r="4" spans="1:4" x14ac:dyDescent="0.25">
      <c r="A4" s="79" t="s">
        <v>4</v>
      </c>
      <c r="B4" s="80" t="s">
        <v>9</v>
      </c>
      <c r="C4" s="80" t="s">
        <v>5</v>
      </c>
      <c r="D4" s="76">
        <v>8.89</v>
      </c>
    </row>
    <row r="5" spans="1:4" x14ac:dyDescent="0.25">
      <c r="A5" s="82"/>
      <c r="B5" s="82"/>
      <c r="C5" s="82"/>
      <c r="D5" s="83"/>
    </row>
    <row r="6" spans="1:4" x14ac:dyDescent="0.25">
      <c r="A6" s="80"/>
      <c r="B6" s="80"/>
      <c r="C6" s="80"/>
      <c r="D6" s="76"/>
    </row>
    <row r="7" spans="1:4" x14ac:dyDescent="0.25">
      <c r="A7" s="82"/>
      <c r="B7" s="82"/>
      <c r="C7" s="82"/>
      <c r="D7" s="83"/>
    </row>
    <row r="8" spans="1:4" x14ac:dyDescent="0.25">
      <c r="A8" s="80"/>
      <c r="B8" s="80"/>
      <c r="C8" s="80"/>
      <c r="D8" s="76"/>
    </row>
    <row r="9" spans="1:4" x14ac:dyDescent="0.25">
      <c r="A9" s="82"/>
      <c r="B9" s="82"/>
      <c r="C9" s="82"/>
      <c r="D9" s="83"/>
    </row>
    <row r="10" spans="1:4" x14ac:dyDescent="0.25">
      <c r="A10" s="80"/>
      <c r="B10" s="80"/>
      <c r="C10" s="80"/>
      <c r="D10" s="76"/>
    </row>
    <row r="11" spans="1:4" x14ac:dyDescent="0.25">
      <c r="A11" s="84"/>
      <c r="B11" s="84"/>
      <c r="C11" s="84"/>
      <c r="D11" s="8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AF321-10D7-3E4A-8464-37C919CDC790}">
  <sheetPr codeName="Feuil2"/>
  <dimension ref="A1:G60"/>
  <sheetViews>
    <sheetView tabSelected="1" workbookViewId="0">
      <selection activeCell="E11" sqref="E11"/>
    </sheetView>
  </sheetViews>
  <sheetFormatPr baseColWidth="10" defaultRowHeight="15.75" x14ac:dyDescent="0.25"/>
  <cols>
    <col min="1" max="1" width="15.5" customWidth="1"/>
    <col min="7" max="7" width="33.875" customWidth="1"/>
  </cols>
  <sheetData>
    <row r="1" spans="1:7" ht="45.75" x14ac:dyDescent="0.65">
      <c r="A1" s="60" t="s">
        <v>10</v>
      </c>
      <c r="B1" s="61"/>
      <c r="C1" s="61"/>
      <c r="D1" s="61"/>
      <c r="E1" s="61"/>
      <c r="F1" s="61"/>
      <c r="G1" s="62"/>
    </row>
    <row r="2" spans="1:7" ht="16.5" thickBot="1" x14ac:dyDescent="0.3">
      <c r="A2" s="2"/>
      <c r="G2" s="3"/>
    </row>
    <row r="3" spans="1:7" x14ac:dyDescent="0.25">
      <c r="A3" s="63" t="s">
        <v>11</v>
      </c>
      <c r="B3" s="64"/>
      <c r="C3" s="65"/>
      <c r="D3" s="4"/>
      <c r="E3" s="66" t="s">
        <v>12</v>
      </c>
      <c r="F3" s="67"/>
      <c r="G3" s="5" t="s">
        <v>13</v>
      </c>
    </row>
    <row r="4" spans="1:7" ht="31.5" thickBot="1" x14ac:dyDescent="0.3">
      <c r="A4" s="68" t="s">
        <v>14</v>
      </c>
      <c r="B4" s="69"/>
      <c r="C4" s="70"/>
      <c r="D4" s="6"/>
      <c r="E4" s="71" t="s">
        <v>15</v>
      </c>
      <c r="F4" s="72"/>
      <c r="G4" s="7"/>
    </row>
    <row r="5" spans="1:7" ht="16.5" thickBot="1" x14ac:dyDescent="0.3">
      <c r="A5" s="8"/>
      <c r="B5" s="6"/>
      <c r="C5" s="6"/>
      <c r="D5" s="6"/>
      <c r="E5" s="6"/>
      <c r="F5" s="6"/>
      <c r="G5" s="9"/>
    </row>
    <row r="6" spans="1:7" ht="25.5" x14ac:dyDescent="0.25">
      <c r="A6" s="10" t="s">
        <v>16</v>
      </c>
      <c r="B6" s="11" t="s">
        <v>17</v>
      </c>
      <c r="C6" s="12" t="s">
        <v>18</v>
      </c>
      <c r="D6" s="13" t="s">
        <v>19</v>
      </c>
      <c r="E6" s="13" t="s">
        <v>20</v>
      </c>
      <c r="F6" s="14" t="s">
        <v>21</v>
      </c>
      <c r="G6" s="15" t="s">
        <v>22</v>
      </c>
    </row>
    <row r="7" spans="1:7" x14ac:dyDescent="0.25">
      <c r="A7" s="16" t="s">
        <v>6</v>
      </c>
      <c r="B7" s="17"/>
      <c r="C7" s="18" t="s">
        <v>23</v>
      </c>
      <c r="D7" s="19">
        <v>0</v>
      </c>
      <c r="E7" s="20">
        <v>3</v>
      </c>
      <c r="F7" s="21">
        <f>VLOOKUP(A7,Feuil1!B2:D11,3,FALSE)*E7</f>
        <v>38.369999999999997</v>
      </c>
      <c r="G7" s="22"/>
    </row>
    <row r="8" spans="1:7" x14ac:dyDescent="0.25">
      <c r="A8" s="16"/>
      <c r="B8" s="17"/>
      <c r="C8" s="18"/>
      <c r="D8" s="19"/>
      <c r="E8" s="20"/>
      <c r="F8" s="21"/>
      <c r="G8" s="23" t="s">
        <v>24</v>
      </c>
    </row>
    <row r="9" spans="1:7" x14ac:dyDescent="0.25">
      <c r="A9" s="16"/>
      <c r="B9" s="17"/>
      <c r="C9" s="18"/>
      <c r="D9" s="19"/>
      <c r="E9" s="20"/>
      <c r="F9" s="21"/>
      <c r="G9" s="22"/>
    </row>
    <row r="10" spans="1:7" x14ac:dyDescent="0.25">
      <c r="A10" s="16"/>
      <c r="B10" s="17"/>
      <c r="C10" s="18"/>
      <c r="D10" s="19"/>
      <c r="E10" s="20"/>
      <c r="F10" s="21"/>
      <c r="G10" s="22"/>
    </row>
    <row r="11" spans="1:7" x14ac:dyDescent="0.25">
      <c r="A11" s="16"/>
      <c r="B11" s="17"/>
      <c r="C11" s="18"/>
      <c r="D11" s="19"/>
      <c r="E11" s="20"/>
      <c r="F11" s="21"/>
      <c r="G11" s="22"/>
    </row>
    <row r="12" spans="1:7" x14ac:dyDescent="0.25">
      <c r="A12" s="16"/>
      <c r="B12" s="17"/>
      <c r="C12" s="18"/>
      <c r="D12" s="19"/>
      <c r="E12" s="20"/>
      <c r="F12" s="21"/>
      <c r="G12" s="22"/>
    </row>
    <row r="13" spans="1:7" x14ac:dyDescent="0.25">
      <c r="A13" s="16"/>
      <c r="B13" s="17"/>
      <c r="C13" s="18"/>
      <c r="D13" s="19"/>
      <c r="E13" s="20"/>
      <c r="F13" s="21"/>
      <c r="G13" s="22"/>
    </row>
    <row r="14" spans="1:7" x14ac:dyDescent="0.25">
      <c r="A14" s="16"/>
      <c r="B14" s="17"/>
      <c r="C14" s="18"/>
      <c r="D14" s="19"/>
      <c r="E14" s="20"/>
      <c r="F14" s="21"/>
      <c r="G14" s="22"/>
    </row>
    <row r="15" spans="1:7" x14ac:dyDescent="0.25">
      <c r="A15" s="16"/>
      <c r="B15" s="17"/>
      <c r="C15" s="18"/>
      <c r="D15" s="19"/>
      <c r="E15" s="20"/>
      <c r="F15" s="21"/>
      <c r="G15" s="22"/>
    </row>
    <row r="16" spans="1:7" x14ac:dyDescent="0.25">
      <c r="A16" s="16"/>
      <c r="B16" s="17"/>
      <c r="C16" s="18"/>
      <c r="D16" s="19"/>
      <c r="E16" s="20"/>
      <c r="F16" s="21"/>
      <c r="G16" s="22"/>
    </row>
    <row r="17" spans="1:7" x14ac:dyDescent="0.25">
      <c r="A17" s="16"/>
      <c r="B17" s="17"/>
      <c r="C17" s="18"/>
      <c r="D17" s="19"/>
      <c r="E17" s="20"/>
      <c r="F17" s="21"/>
      <c r="G17" s="22"/>
    </row>
    <row r="18" spans="1:7" x14ac:dyDescent="0.25">
      <c r="A18" s="16"/>
      <c r="B18" s="17"/>
      <c r="C18" s="18"/>
      <c r="D18" s="19"/>
      <c r="E18" s="20"/>
      <c r="F18" s="21"/>
      <c r="G18" s="22"/>
    </row>
    <row r="19" spans="1:7" x14ac:dyDescent="0.25">
      <c r="A19" s="16"/>
      <c r="B19" s="17"/>
      <c r="C19" s="18"/>
      <c r="D19" s="19"/>
      <c r="E19" s="20"/>
      <c r="F19" s="21"/>
      <c r="G19" s="22"/>
    </row>
    <row r="20" spans="1:7" x14ac:dyDescent="0.25">
      <c r="A20" s="16"/>
      <c r="B20" s="17"/>
      <c r="C20" s="18"/>
      <c r="D20" s="19"/>
      <c r="E20" s="20"/>
      <c r="F20" s="21"/>
      <c r="G20" s="22"/>
    </row>
    <row r="21" spans="1:7" x14ac:dyDescent="0.25">
      <c r="A21" s="16"/>
      <c r="B21" s="17"/>
      <c r="C21" s="18"/>
      <c r="D21" s="19"/>
      <c r="E21" s="18"/>
      <c r="F21" s="21"/>
      <c r="G21" s="23"/>
    </row>
    <row r="22" spans="1:7" x14ac:dyDescent="0.25">
      <c r="A22" s="16"/>
      <c r="B22" s="17"/>
      <c r="C22" s="18"/>
      <c r="D22" s="19"/>
      <c r="E22" s="18"/>
      <c r="F22" s="21"/>
      <c r="G22" s="22"/>
    </row>
    <row r="23" spans="1:7" x14ac:dyDescent="0.25">
      <c r="A23" s="16"/>
      <c r="B23" s="17"/>
      <c r="C23" s="18"/>
      <c r="D23" s="19"/>
      <c r="E23" s="18"/>
      <c r="F23" s="21"/>
      <c r="G23" s="22"/>
    </row>
    <row r="24" spans="1:7" x14ac:dyDescent="0.25">
      <c r="A24" s="16"/>
      <c r="B24" s="17"/>
      <c r="C24" s="18"/>
      <c r="D24" s="19"/>
      <c r="E24" s="18"/>
      <c r="F24" s="21"/>
      <c r="G24" s="22"/>
    </row>
    <row r="25" spans="1:7" x14ac:dyDescent="0.25">
      <c r="A25" s="16"/>
      <c r="B25" s="17"/>
      <c r="C25" s="18"/>
      <c r="D25" s="19"/>
      <c r="E25" s="18"/>
      <c r="F25" s="21"/>
      <c r="G25" s="22"/>
    </row>
    <row r="26" spans="1:7" x14ac:dyDescent="0.25">
      <c r="A26" s="16"/>
      <c r="B26" s="17"/>
      <c r="C26" s="18"/>
      <c r="D26" s="19"/>
      <c r="E26" s="18"/>
      <c r="F26" s="21"/>
      <c r="G26" s="22"/>
    </row>
    <row r="27" spans="1:7" x14ac:dyDescent="0.25">
      <c r="A27" s="16"/>
      <c r="B27" s="17"/>
      <c r="C27" s="18"/>
      <c r="D27" s="19"/>
      <c r="E27" s="18"/>
      <c r="F27" s="21"/>
      <c r="G27" s="22"/>
    </row>
    <row r="28" spans="1:7" ht="16.5" thickBot="1" x14ac:dyDescent="0.3">
      <c r="A28" s="24"/>
      <c r="B28" s="25"/>
      <c r="C28" s="26"/>
      <c r="D28" s="27"/>
      <c r="E28" s="26"/>
      <c r="F28" s="28"/>
      <c r="G28" s="23"/>
    </row>
    <row r="29" spans="1:7" x14ac:dyDescent="0.25">
      <c r="A29" s="29" t="s">
        <v>25</v>
      </c>
      <c r="B29" s="30"/>
      <c r="C29" s="30"/>
      <c r="D29" s="30"/>
      <c r="E29" s="30"/>
      <c r="F29" s="31">
        <f>SUM(F7:F28)</f>
        <v>38.369999999999997</v>
      </c>
      <c r="G29" s="22"/>
    </row>
    <row r="30" spans="1:7" x14ac:dyDescent="0.25">
      <c r="A30" s="32" t="s">
        <v>26</v>
      </c>
      <c r="B30" s="33"/>
      <c r="C30" s="33"/>
      <c r="D30" s="33"/>
      <c r="E30" s="33"/>
      <c r="F30" s="34" t="e">
        <f>F29/G4</f>
        <v>#DIV/0!</v>
      </c>
      <c r="G30" s="22"/>
    </row>
    <row r="31" spans="1:7" x14ac:dyDescent="0.25">
      <c r="A31" s="35" t="s">
        <v>27</v>
      </c>
      <c r="B31" s="33"/>
      <c r="C31" s="33"/>
      <c r="D31" s="33"/>
      <c r="E31" s="33"/>
      <c r="F31" s="34">
        <v>0</v>
      </c>
      <c r="G31" s="22"/>
    </row>
    <row r="32" spans="1:7" x14ac:dyDescent="0.25">
      <c r="A32" s="35" t="s">
        <v>28</v>
      </c>
      <c r="B32" s="33"/>
      <c r="C32" s="33"/>
      <c r="D32" s="33"/>
      <c r="E32" s="33"/>
      <c r="F32" s="34">
        <v>0</v>
      </c>
      <c r="G32" s="22"/>
    </row>
    <row r="33" spans="1:7" x14ac:dyDescent="0.25">
      <c r="A33" s="35" t="s">
        <v>29</v>
      </c>
      <c r="B33" s="33"/>
      <c r="C33" s="33"/>
      <c r="D33" s="33"/>
      <c r="E33" s="33"/>
      <c r="F33" s="34">
        <v>0</v>
      </c>
      <c r="G33" s="22"/>
    </row>
    <row r="34" spans="1:7" x14ac:dyDescent="0.25">
      <c r="A34" s="32" t="s">
        <v>30</v>
      </c>
      <c r="B34" s="33"/>
      <c r="C34" s="33"/>
      <c r="D34" s="33"/>
      <c r="E34" s="33"/>
      <c r="F34" s="36" t="e">
        <f>F30+F31+F32+F33</f>
        <v>#DIV/0!</v>
      </c>
      <c r="G34" s="22"/>
    </row>
    <row r="35" spans="1:7" x14ac:dyDescent="0.25">
      <c r="A35" s="73" t="s">
        <v>31</v>
      </c>
      <c r="B35" s="74"/>
      <c r="C35" s="74"/>
      <c r="D35" s="74"/>
      <c r="E35" s="75"/>
      <c r="F35" s="37">
        <v>0</v>
      </c>
      <c r="G35" s="22"/>
    </row>
    <row r="36" spans="1:7" x14ac:dyDescent="0.25">
      <c r="A36" s="38" t="s">
        <v>32</v>
      </c>
      <c r="B36" s="39"/>
      <c r="C36" s="39" t="s">
        <v>33</v>
      </c>
      <c r="D36" s="40">
        <v>2.1000000000000001E-2</v>
      </c>
      <c r="E36" s="53">
        <v>2.1000000000000001E-2</v>
      </c>
      <c r="F36" s="41">
        <f>F35-F37</f>
        <v>0</v>
      </c>
      <c r="G36" s="22"/>
    </row>
    <row r="37" spans="1:7" x14ac:dyDescent="0.25">
      <c r="A37" s="54" t="s">
        <v>34</v>
      </c>
      <c r="B37" s="55"/>
      <c r="C37" s="55"/>
      <c r="D37" s="55"/>
      <c r="E37" s="56"/>
      <c r="F37" s="42">
        <f>F35/(1+D36)</f>
        <v>0</v>
      </c>
      <c r="G37" s="43"/>
    </row>
    <row r="38" spans="1:7" x14ac:dyDescent="0.25">
      <c r="A38" s="32" t="s">
        <v>35</v>
      </c>
      <c r="B38" s="33"/>
      <c r="C38" s="33"/>
      <c r="D38" s="33"/>
      <c r="E38" s="33"/>
      <c r="F38" s="44" t="e">
        <f>F34/F37</f>
        <v>#DIV/0!</v>
      </c>
      <c r="G38" s="22"/>
    </row>
    <row r="39" spans="1:7" ht="16.5" thickBot="1" x14ac:dyDescent="0.3">
      <c r="A39" s="57" t="s">
        <v>36</v>
      </c>
      <c r="B39" s="58"/>
      <c r="C39" s="58"/>
      <c r="D39" s="58"/>
      <c r="E39" s="59"/>
      <c r="F39" s="45" t="e">
        <f>F37-F34</f>
        <v>#DIV/0!</v>
      </c>
      <c r="G39" s="22"/>
    </row>
    <row r="40" spans="1:7" x14ac:dyDescent="0.25">
      <c r="A40" s="46"/>
      <c r="B40" s="47"/>
      <c r="C40" s="47"/>
      <c r="D40" s="48"/>
      <c r="E40" s="48"/>
      <c r="F40" s="48"/>
      <c r="G40" s="22"/>
    </row>
    <row r="41" spans="1:7" x14ac:dyDescent="0.25">
      <c r="A41" s="46"/>
      <c r="B41" s="47"/>
      <c r="C41" s="47"/>
      <c r="D41" s="48"/>
      <c r="E41" s="48"/>
      <c r="F41" s="48"/>
      <c r="G41" s="22"/>
    </row>
    <row r="42" spans="1:7" x14ac:dyDescent="0.25">
      <c r="A42" s="46"/>
      <c r="B42" s="47"/>
      <c r="C42" s="47"/>
      <c r="D42" s="48"/>
      <c r="E42" s="48"/>
      <c r="F42" s="48"/>
      <c r="G42" s="22"/>
    </row>
    <row r="43" spans="1:7" x14ac:dyDescent="0.25">
      <c r="A43" s="46"/>
      <c r="B43" s="47"/>
      <c r="C43" s="47"/>
      <c r="D43" s="48"/>
      <c r="E43" s="48"/>
      <c r="F43" s="48"/>
      <c r="G43" s="22"/>
    </row>
    <row r="44" spans="1:7" x14ac:dyDescent="0.25">
      <c r="A44" s="49"/>
      <c r="B44" s="50"/>
      <c r="C44" s="50"/>
      <c r="D44" s="48"/>
      <c r="E44" s="48"/>
      <c r="F44" s="48"/>
      <c r="G44" s="22"/>
    </row>
    <row r="45" spans="1:7" x14ac:dyDescent="0.25">
      <c r="A45" s="49"/>
      <c r="B45" s="50"/>
      <c r="C45" s="50"/>
      <c r="D45" s="48"/>
      <c r="E45" s="48"/>
      <c r="F45" s="48"/>
      <c r="G45" s="22"/>
    </row>
    <row r="46" spans="1:7" x14ac:dyDescent="0.25">
      <c r="A46" s="49"/>
      <c r="B46" s="50"/>
      <c r="C46" s="50"/>
      <c r="D46" s="48"/>
      <c r="E46" s="48"/>
      <c r="F46" s="48"/>
      <c r="G46" s="22"/>
    </row>
    <row r="47" spans="1:7" x14ac:dyDescent="0.25">
      <c r="A47" s="49"/>
      <c r="B47" s="50"/>
      <c r="C47" s="50"/>
      <c r="D47" s="48"/>
      <c r="E47" s="48"/>
      <c r="F47" s="48"/>
      <c r="G47" s="22"/>
    </row>
    <row r="48" spans="1:7" x14ac:dyDescent="0.25">
      <c r="A48" s="49"/>
      <c r="B48" s="50"/>
      <c r="C48" s="50"/>
      <c r="D48" s="48"/>
      <c r="E48" s="48"/>
      <c r="F48" s="48"/>
      <c r="G48" s="22"/>
    </row>
    <row r="49" spans="1:7" x14ac:dyDescent="0.25">
      <c r="A49" s="49"/>
      <c r="B49" s="50"/>
      <c r="C49" s="50"/>
      <c r="D49" s="48"/>
      <c r="E49" s="48"/>
      <c r="F49" s="48"/>
      <c r="G49" s="22"/>
    </row>
    <row r="50" spans="1:7" x14ac:dyDescent="0.25">
      <c r="A50" s="49"/>
      <c r="B50" s="50"/>
      <c r="C50" s="50"/>
      <c r="D50" s="48"/>
      <c r="E50" s="48"/>
      <c r="F50" s="48"/>
      <c r="G50" s="22"/>
    </row>
    <row r="51" spans="1:7" x14ac:dyDescent="0.25">
      <c r="A51" s="49"/>
      <c r="B51" s="50"/>
      <c r="C51" s="50"/>
      <c r="D51" s="48"/>
      <c r="E51" s="48"/>
      <c r="F51" s="48"/>
      <c r="G51" s="22"/>
    </row>
    <row r="52" spans="1:7" x14ac:dyDescent="0.25">
      <c r="A52" s="49"/>
      <c r="B52" s="50"/>
      <c r="C52" s="50"/>
      <c r="D52" s="48"/>
      <c r="E52" s="48"/>
      <c r="F52" s="48"/>
      <c r="G52" s="22"/>
    </row>
    <row r="53" spans="1:7" x14ac:dyDescent="0.25">
      <c r="A53" s="16"/>
      <c r="B53" s="48"/>
      <c r="C53" s="48"/>
      <c r="D53" s="48"/>
      <c r="E53" s="48"/>
      <c r="F53" s="48"/>
      <c r="G53" s="22"/>
    </row>
    <row r="54" spans="1:7" x14ac:dyDescent="0.25">
      <c r="A54" s="16"/>
      <c r="B54" s="48"/>
      <c r="C54" s="48"/>
      <c r="D54" s="48"/>
      <c r="E54" s="48"/>
      <c r="F54" s="48"/>
      <c r="G54" s="22"/>
    </row>
    <row r="55" spans="1:7" x14ac:dyDescent="0.25">
      <c r="A55" s="16"/>
      <c r="B55" s="48"/>
      <c r="C55" s="48"/>
      <c r="D55" s="48"/>
      <c r="E55" s="48"/>
      <c r="F55" s="48"/>
      <c r="G55" s="22"/>
    </row>
    <row r="56" spans="1:7" x14ac:dyDescent="0.25">
      <c r="A56" s="16"/>
      <c r="B56" s="48"/>
      <c r="C56" s="48"/>
      <c r="D56" s="48"/>
      <c r="E56" s="48"/>
      <c r="F56" s="48"/>
      <c r="G56" s="22"/>
    </row>
    <row r="57" spans="1:7" x14ac:dyDescent="0.25">
      <c r="A57" s="16"/>
      <c r="B57" s="48"/>
      <c r="C57" s="48"/>
      <c r="D57" s="48"/>
      <c r="E57" s="48"/>
      <c r="F57" s="48"/>
      <c r="G57" s="22"/>
    </row>
    <row r="58" spans="1:7" x14ac:dyDescent="0.25">
      <c r="A58" s="16"/>
      <c r="B58" s="48"/>
      <c r="C58" s="48"/>
      <c r="D58" s="48"/>
      <c r="E58" s="48"/>
      <c r="F58" s="48"/>
      <c r="G58" s="22"/>
    </row>
    <row r="59" spans="1:7" x14ac:dyDescent="0.25">
      <c r="A59" s="16"/>
      <c r="B59" s="48"/>
      <c r="C59" s="48"/>
      <c r="D59" s="48"/>
      <c r="E59" s="48"/>
      <c r="F59" s="48"/>
      <c r="G59" s="22"/>
    </row>
    <row r="60" spans="1:7" ht="16.5" thickBot="1" x14ac:dyDescent="0.3">
      <c r="A60" s="24"/>
      <c r="B60" s="51"/>
      <c r="C60" s="51"/>
      <c r="D60" s="51"/>
      <c r="E60" s="51"/>
      <c r="F60" s="51"/>
      <c r="G60" s="52"/>
    </row>
  </sheetData>
  <mergeCells count="8">
    <mergeCell ref="A37:E37"/>
    <mergeCell ref="A39:E39"/>
    <mergeCell ref="A1:G1"/>
    <mergeCell ref="A3:C3"/>
    <mergeCell ref="E3:F3"/>
    <mergeCell ref="A4:C4"/>
    <mergeCell ref="E4:F4"/>
    <mergeCell ref="A35:E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GUERRIER Florian</cp:lastModifiedBy>
  <dcterms:created xsi:type="dcterms:W3CDTF">2020-01-21T20:36:37Z</dcterms:created>
  <dcterms:modified xsi:type="dcterms:W3CDTF">2020-01-21T22:45:17Z</dcterms:modified>
</cp:coreProperties>
</file>